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in\Desktop\"/>
    </mc:Choice>
  </mc:AlternateContent>
  <xr:revisionPtr revIDLastSave="0" documentId="8_{18F499DB-CBD8-4F92-8BE8-E015A08686EF}" xr6:coauthVersionLast="43" xr6:coauthVersionMax="43" xr10:uidLastSave="{00000000-0000-0000-0000-000000000000}"/>
  <bookViews>
    <workbookView xWindow="-120" yWindow="-120" windowWidth="29040" windowHeight="15840" tabRatio="892" xr2:uid="{00000000-000D-0000-FFFF-FFFF00000000}"/>
  </bookViews>
  <sheets>
    <sheet name="Semaine" sheetId="2" r:id="rId1"/>
    <sheet name="ALEX" sheetId="3" r:id="rId2"/>
    <sheet name="CONSTANCE" sheetId="7" r:id="rId3"/>
    <sheet name="ELSA" sheetId="8" r:id="rId4"/>
    <sheet name="HELOÏSE" sheetId="12" r:id="rId5"/>
    <sheet name="MANON" sheetId="13" r:id="rId6"/>
    <sheet name="MARINE" sheetId="14" r:id="rId7"/>
    <sheet name="MARTIAL" sheetId="15" r:id="rId8"/>
    <sheet name="SALOME" sheetId="16" r:id="rId9"/>
    <sheet name="Evenements" sheetId="1" r:id="rId10"/>
    <sheet name="Param" sheetId="5" r:id="rId11"/>
  </sheets>
  <definedNames>
    <definedName name="am">OFFSET(INDIRECT(Semaine!$F1&amp;"!$M$3"),INDIRECT("D"&amp;11*QUOTIENT(ROW()-5,11)+5)-Anprécé,)</definedName>
    <definedName name="Annee">Param!$G$2</definedName>
    <definedName name="Anprécé">DATE(Annee,1,1)-1</definedName>
    <definedName name="deb">OFFSET(INDIRECT(Semaine!$F1&amp;"!$K$3"),INDIRECT("D"&amp;11*QUOTIENT(ROW()-5,11)+5)-Anprécé,)</definedName>
    <definedName name="Debut_S1" localSheetId="2">CONSTANCE!$K$4:$K$369</definedName>
    <definedName name="Debut_S1" localSheetId="3">ELSA!$K$4:$K$369</definedName>
    <definedName name="Debut_S1" localSheetId="4">HELOÏSE!$K$4:$K$369</definedName>
    <definedName name="Debut_S1" localSheetId="5">MANON!$K$4:$K$369</definedName>
    <definedName name="Debut_S1" localSheetId="6">MARINE!$K$4:$K$369</definedName>
    <definedName name="Debut_S1" localSheetId="7">MARTIAL!$K$4:$K$369</definedName>
    <definedName name="Debut_S1" localSheetId="8">SALOME!$K$4:$K$369</definedName>
    <definedName name="Debut_S1">ALEX!$K$4:$K$369</definedName>
    <definedName name="fin">OFFSET(INDIRECT(Semaine!$F1&amp;"!$N$3"),INDIRECT("D"&amp;11*QUOTIENT(ROW()-5,11)+5)-Anprécé,)</definedName>
    <definedName name="Fin_S1" localSheetId="2">CONSTANCE!$N$4:$N$369</definedName>
    <definedName name="Fin_S1" localSheetId="3">ELSA!$N$4:$N$369</definedName>
    <definedName name="Fin_S1" localSheetId="4">HELOÏSE!$N$4:$N$369</definedName>
    <definedName name="Fin_S1" localSheetId="5">MANON!$N$4:$N$369</definedName>
    <definedName name="Fin_S1" localSheetId="6">MARINE!$N$4:$N$369</definedName>
    <definedName name="Fin_S1" localSheetId="7">MARTIAL!$N$4:$N$369</definedName>
    <definedName name="Fin_S1" localSheetId="8">SALOME!$N$4:$N$369</definedName>
    <definedName name="Fin_S1">ALEX!$N$4:$N$369</definedName>
    <definedName name="Horaires_Semaine">Semaine!$H$5:$AG$81</definedName>
    <definedName name="jours_feries">Evenements!$D$4:$D$369</definedName>
    <definedName name="Jours_S1" localSheetId="2">CONSTANCE!$C$4:$C$369</definedName>
    <definedName name="Jours_S1" localSheetId="3">ELSA!$C$4:$C$369</definedName>
    <definedName name="Jours_S1" localSheetId="4">HELOÏSE!$C$4:$C$369</definedName>
    <definedName name="Jours_S1" localSheetId="5">MANON!$C$4:$C$369</definedName>
    <definedName name="Jours_S1" localSheetId="6">MARINE!$C$4:$C$369</definedName>
    <definedName name="Jours_S1" localSheetId="7">MARTIAL!$C$4:$C$369</definedName>
    <definedName name="Jours_S1" localSheetId="8">SALOME!$C$4:$C$369</definedName>
    <definedName name="Jours_S1">ALEX!$C$4:$C$369</definedName>
    <definedName name="mat">OFFSET(INDIRECT(Semaine!$F1&amp;"!$L$3"),INDIRECT("D"&amp;11*QUOTIENT(ROW()-5,11)+5)-Anprécé,)</definedName>
    <definedName name="Noms_Salaries">Param!$C$2:$C$9</definedName>
    <definedName name="Num_Semaine">Param!$A$1:$A$54</definedName>
    <definedName name="Postes">Param!$E$2:$E$5</definedName>
    <definedName name="Semaine_J1">Semaine!$D$5</definedName>
    <definedName name="Semaine_J2">Semaine!$D$16</definedName>
    <definedName name="Semaine_J3">Semaine!$D$27</definedName>
    <definedName name="Semaine_J4">Semaine!$D$38</definedName>
    <definedName name="Semaine_J5">Semaine!$D$49</definedName>
    <definedName name="Semaine_J6">Semaine!$D$60</definedName>
    <definedName name="Semaine_J7">Semaine!$D$71</definedName>
    <definedName name="Semaine_Salarie" localSheetId="2">CONSTANCE!$A$4:$A$369</definedName>
    <definedName name="Semaine_Salarie" localSheetId="3">ELSA!$A$4:$A$369</definedName>
    <definedName name="Semaine_Salarie" localSheetId="4">HELOÏSE!$A$4:$A$369</definedName>
    <definedName name="Semaine_Salarie" localSheetId="5">MANON!$A$4:$A$369</definedName>
    <definedName name="Semaine_Salarie" localSheetId="6">MARINE!$A$4:$A$369</definedName>
    <definedName name="Semaine_Salarie" localSheetId="7">MARTIAL!$A$4:$A$369</definedName>
    <definedName name="Semaine_Salarie" localSheetId="8">SALOME!$A$4:$A$369</definedName>
    <definedName name="Semaine_Salarie">ALEX!$A$4:$A$369</definedName>
    <definedName name="Total_Jours_S1" localSheetId="2">CONSTANCE!$O$4:$O$369</definedName>
    <definedName name="Total_Jours_S1" localSheetId="3">ELSA!$O$4:$O$369</definedName>
    <definedName name="Total_Jours_S1" localSheetId="4">HELOÏSE!$O$4:$O$369</definedName>
    <definedName name="Total_Jours_S1" localSheetId="5">MANON!$O$4:$O$369</definedName>
    <definedName name="Total_Jours_S1" localSheetId="6">MARINE!$O$4:$O$369</definedName>
    <definedName name="Total_Jours_S1" localSheetId="7">MARTIAL!$O$4:$O$369</definedName>
    <definedName name="Total_Jours_S1" localSheetId="8">SALOME!$O$4:$O$369</definedName>
    <definedName name="Total_Jours_S1">ALEX!$O$4:$O$369</definedName>
    <definedName name="Zone_A">Evenements!$E$4:$E$369</definedName>
    <definedName name="Zone_B">Evenements!$F$4:$F$369</definedName>
    <definedName name="Zone_C">Evenements!$G$4:$G$369</definedName>
  </definedNames>
  <calcPr calcId="181029"/>
</workbook>
</file>

<file path=xl/calcChain.xml><?xml version="1.0" encoding="utf-8"?>
<calcChain xmlns="http://schemas.openxmlformats.org/spreadsheetml/2006/main">
  <c r="F24" i="2" l="1"/>
  <c r="F35" i="2" s="1"/>
  <c r="F25" i="2"/>
  <c r="F36" i="2" s="1"/>
  <c r="F26" i="2"/>
  <c r="F37" i="2" s="1"/>
  <c r="F46" i="2"/>
  <c r="F57" i="2" s="1"/>
  <c r="F68" i="2" l="1"/>
  <c r="F47" i="2"/>
  <c r="F58" i="2" s="1"/>
  <c r="F69" i="2" l="1"/>
  <c r="F79" i="2"/>
  <c r="F48" i="2"/>
  <c r="F59" i="2" s="1"/>
  <c r="F70" i="2" l="1"/>
  <c r="F80" i="2"/>
  <c r="O5" i="16"/>
  <c r="O6" i="16"/>
  <c r="O7" i="16"/>
  <c r="O8" i="16"/>
  <c r="O9" i="16"/>
  <c r="O10" i="16"/>
  <c r="O11" i="16"/>
  <c r="O12" i="16"/>
  <c r="O13" i="16"/>
  <c r="O14" i="16"/>
  <c r="O15" i="16"/>
  <c r="O16" i="16"/>
  <c r="O17" i="16"/>
  <c r="O18" i="16"/>
  <c r="O19" i="16"/>
  <c r="O20" i="16"/>
  <c r="O21" i="16"/>
  <c r="O22" i="16"/>
  <c r="O23" i="16"/>
  <c r="O24" i="16"/>
  <c r="O25" i="16"/>
  <c r="O26" i="16"/>
  <c r="O27" i="16"/>
  <c r="O28" i="16"/>
  <c r="O29" i="16"/>
  <c r="O30" i="16"/>
  <c r="O31" i="16"/>
  <c r="O32" i="16"/>
  <c r="O33" i="16"/>
  <c r="O34" i="16"/>
  <c r="O35" i="16"/>
  <c r="O36" i="16"/>
  <c r="O37" i="16"/>
  <c r="O38" i="16"/>
  <c r="O39" i="16"/>
  <c r="O40" i="16"/>
  <c r="O41" i="16"/>
  <c r="O42" i="16"/>
  <c r="O43" i="16"/>
  <c r="O44" i="16"/>
  <c r="O45" i="16"/>
  <c r="O46" i="16"/>
  <c r="O47" i="16"/>
  <c r="O48" i="16"/>
  <c r="O49" i="16"/>
  <c r="O50" i="16"/>
  <c r="O51" i="16"/>
  <c r="O52" i="16"/>
  <c r="O53" i="16"/>
  <c r="O54" i="16"/>
  <c r="O55" i="16"/>
  <c r="O56" i="16"/>
  <c r="O57" i="16"/>
  <c r="O58" i="16"/>
  <c r="O59" i="16"/>
  <c r="O60" i="16"/>
  <c r="O61" i="16"/>
  <c r="O62" i="16"/>
  <c r="O63" i="16"/>
  <c r="O64" i="16"/>
  <c r="O65" i="16"/>
  <c r="O66" i="16"/>
  <c r="O67" i="16"/>
  <c r="O68" i="16"/>
  <c r="O69" i="16"/>
  <c r="O70" i="16"/>
  <c r="O71" i="16"/>
  <c r="O72" i="16"/>
  <c r="O73" i="16"/>
  <c r="O74" i="16"/>
  <c r="O75" i="16"/>
  <c r="O76" i="16"/>
  <c r="O77" i="16"/>
  <c r="O78" i="16"/>
  <c r="O79" i="16"/>
  <c r="O80" i="16"/>
  <c r="O81" i="16"/>
  <c r="O82" i="16"/>
  <c r="O83" i="16"/>
  <c r="O84" i="16"/>
  <c r="O85" i="16"/>
  <c r="O86" i="16"/>
  <c r="O87" i="16"/>
  <c r="O88" i="16"/>
  <c r="O89" i="16"/>
  <c r="O90" i="16"/>
  <c r="O91" i="16"/>
  <c r="O92" i="16"/>
  <c r="O93" i="16"/>
  <c r="O94" i="16"/>
  <c r="O95" i="16"/>
  <c r="O96" i="16"/>
  <c r="O97" i="16"/>
  <c r="O98" i="16"/>
  <c r="O99" i="16"/>
  <c r="O100" i="16"/>
  <c r="O101" i="16"/>
  <c r="O102" i="16"/>
  <c r="O103" i="16"/>
  <c r="O104" i="16"/>
  <c r="O105" i="16"/>
  <c r="O106" i="16"/>
  <c r="O107" i="16"/>
  <c r="O108" i="16"/>
  <c r="O109" i="16"/>
  <c r="O110" i="16"/>
  <c r="O111" i="16"/>
  <c r="O112" i="16"/>
  <c r="O113" i="16"/>
  <c r="O114" i="16"/>
  <c r="O115" i="16"/>
  <c r="O116" i="16"/>
  <c r="O117" i="16"/>
  <c r="O118" i="16"/>
  <c r="O119" i="16"/>
  <c r="O120" i="16"/>
  <c r="O121" i="16"/>
  <c r="O122" i="16"/>
  <c r="O123" i="16"/>
  <c r="O124" i="16"/>
  <c r="O125" i="16"/>
  <c r="O126" i="16"/>
  <c r="O127" i="16"/>
  <c r="O128" i="16"/>
  <c r="O129" i="16"/>
  <c r="O130" i="16"/>
  <c r="O131" i="16"/>
  <c r="O132" i="16"/>
  <c r="O133" i="16"/>
  <c r="O134" i="16"/>
  <c r="O135" i="16"/>
  <c r="O136" i="16"/>
  <c r="O137" i="16"/>
  <c r="O138" i="16"/>
  <c r="O139" i="16"/>
  <c r="O140" i="16"/>
  <c r="O141" i="16"/>
  <c r="O142" i="16"/>
  <c r="O143" i="16"/>
  <c r="O144" i="16"/>
  <c r="O145" i="16"/>
  <c r="O146" i="16"/>
  <c r="O147" i="16"/>
  <c r="O148" i="16"/>
  <c r="O149" i="16"/>
  <c r="O150" i="16"/>
  <c r="O151" i="16"/>
  <c r="O152" i="16"/>
  <c r="O153" i="16"/>
  <c r="O154" i="16"/>
  <c r="O155" i="16"/>
  <c r="O156" i="16"/>
  <c r="O157" i="16"/>
  <c r="O158" i="16"/>
  <c r="O159" i="16"/>
  <c r="O160" i="16"/>
  <c r="O161" i="16"/>
  <c r="O162" i="16"/>
  <c r="O163" i="16"/>
  <c r="O164" i="16"/>
  <c r="O165" i="16"/>
  <c r="O166" i="16"/>
  <c r="O167" i="16"/>
  <c r="O168" i="16"/>
  <c r="O169" i="16"/>
  <c r="O170" i="16"/>
  <c r="O171" i="16"/>
  <c r="O172" i="16"/>
  <c r="O173" i="16"/>
  <c r="O174" i="16"/>
  <c r="O175" i="16"/>
  <c r="O176" i="16"/>
  <c r="O177" i="16"/>
  <c r="O178" i="16"/>
  <c r="O179" i="16"/>
  <c r="O180" i="16"/>
  <c r="O181" i="16"/>
  <c r="O182" i="16"/>
  <c r="O183" i="16"/>
  <c r="O184" i="16"/>
  <c r="O185" i="16"/>
  <c r="O186" i="16"/>
  <c r="O187" i="16"/>
  <c r="O188" i="16"/>
  <c r="O189" i="16"/>
  <c r="O190" i="16"/>
  <c r="O191" i="16"/>
  <c r="O192" i="16"/>
  <c r="O193" i="16"/>
  <c r="O194" i="16"/>
  <c r="O195" i="16"/>
  <c r="O196" i="16"/>
  <c r="O197" i="16"/>
  <c r="O198" i="16"/>
  <c r="O199" i="16"/>
  <c r="O200" i="16"/>
  <c r="O201" i="16"/>
  <c r="O202" i="16"/>
  <c r="O203" i="16"/>
  <c r="O204" i="16"/>
  <c r="O205" i="16"/>
  <c r="O206" i="16"/>
  <c r="O207" i="16"/>
  <c r="O208" i="16"/>
  <c r="O209" i="16"/>
  <c r="O210" i="16"/>
  <c r="O211" i="16"/>
  <c r="O212" i="16"/>
  <c r="O213" i="16"/>
  <c r="O214" i="16"/>
  <c r="O215" i="16"/>
  <c r="O216" i="16"/>
  <c r="O217" i="16"/>
  <c r="O218" i="16"/>
  <c r="O219" i="16"/>
  <c r="O220" i="16"/>
  <c r="O221" i="16"/>
  <c r="O222" i="16"/>
  <c r="O223" i="16"/>
  <c r="O224" i="16"/>
  <c r="O225" i="16"/>
  <c r="O226" i="16"/>
  <c r="O227" i="16"/>
  <c r="O228" i="16"/>
  <c r="O229" i="16"/>
  <c r="O230" i="16"/>
  <c r="O231" i="16"/>
  <c r="O232" i="16"/>
  <c r="O233" i="16"/>
  <c r="O234" i="16"/>
  <c r="O235" i="16"/>
  <c r="O236" i="16"/>
  <c r="O237" i="16"/>
  <c r="O238" i="16"/>
  <c r="O239" i="16"/>
  <c r="O240" i="16"/>
  <c r="O241" i="16"/>
  <c r="O242" i="16"/>
  <c r="O243" i="16"/>
  <c r="O244" i="16"/>
  <c r="O245" i="16"/>
  <c r="O246" i="16"/>
  <c r="O247" i="16"/>
  <c r="O248" i="16"/>
  <c r="O249" i="16"/>
  <c r="O250" i="16"/>
  <c r="O251" i="16"/>
  <c r="O252" i="16"/>
  <c r="O253" i="16"/>
  <c r="O254" i="16"/>
  <c r="O255" i="16"/>
  <c r="O256" i="16"/>
  <c r="O257" i="16"/>
  <c r="O258" i="16"/>
  <c r="O259" i="16"/>
  <c r="O260" i="16"/>
  <c r="O261" i="16"/>
  <c r="O262" i="16"/>
  <c r="O263" i="16"/>
  <c r="O264" i="16"/>
  <c r="O265" i="16"/>
  <c r="O266" i="16"/>
  <c r="O267" i="16"/>
  <c r="O268" i="16"/>
  <c r="O269" i="16"/>
  <c r="O270" i="16"/>
  <c r="O271" i="16"/>
  <c r="O272" i="16"/>
  <c r="O273" i="16"/>
  <c r="O274" i="16"/>
  <c r="O275" i="16"/>
  <c r="O276" i="16"/>
  <c r="O277" i="16"/>
  <c r="O278" i="16"/>
  <c r="O279" i="16"/>
  <c r="O280" i="16"/>
  <c r="O281" i="16"/>
  <c r="O282" i="16"/>
  <c r="O283" i="16"/>
  <c r="O284" i="16"/>
  <c r="O285" i="16"/>
  <c r="O286" i="16"/>
  <c r="O287" i="16"/>
  <c r="O288" i="16"/>
  <c r="O289" i="16"/>
  <c r="O290" i="16"/>
  <c r="O291" i="16"/>
  <c r="O292" i="16"/>
  <c r="O293" i="16"/>
  <c r="O294" i="16"/>
  <c r="O295" i="16"/>
  <c r="O296" i="16"/>
  <c r="O297" i="16"/>
  <c r="O298" i="16"/>
  <c r="O299" i="16"/>
  <c r="O300" i="16"/>
  <c r="O301" i="16"/>
  <c r="O302" i="16"/>
  <c r="O303" i="16"/>
  <c r="O304" i="16"/>
  <c r="O305" i="16"/>
  <c r="O306" i="16"/>
  <c r="O307" i="16"/>
  <c r="O308" i="16"/>
  <c r="O309" i="16"/>
  <c r="O310" i="16"/>
  <c r="O311" i="16"/>
  <c r="O312" i="16"/>
  <c r="O313" i="16"/>
  <c r="O314" i="16"/>
  <c r="O315" i="16"/>
  <c r="O316" i="16"/>
  <c r="O317" i="16"/>
  <c r="O318" i="16"/>
  <c r="O319" i="16"/>
  <c r="O320" i="16"/>
  <c r="O321" i="16"/>
  <c r="O322" i="16"/>
  <c r="O323" i="16"/>
  <c r="O324" i="16"/>
  <c r="O325" i="16"/>
  <c r="O326" i="16"/>
  <c r="O327" i="16"/>
  <c r="O328" i="16"/>
  <c r="O329" i="16"/>
  <c r="O330" i="16"/>
  <c r="O331" i="16"/>
  <c r="O332" i="16"/>
  <c r="O333" i="16"/>
  <c r="O334" i="16"/>
  <c r="O335" i="16"/>
  <c r="O336" i="16"/>
  <c r="O337" i="16"/>
  <c r="O338" i="16"/>
  <c r="O339" i="16"/>
  <c r="O340" i="16"/>
  <c r="O341" i="16"/>
  <c r="O342" i="16"/>
  <c r="O343" i="16"/>
  <c r="O344" i="16"/>
  <c r="O345" i="16"/>
  <c r="O346" i="16"/>
  <c r="O347" i="16"/>
  <c r="O348" i="16"/>
  <c r="O349" i="16"/>
  <c r="O350" i="16"/>
  <c r="O351" i="16"/>
  <c r="O352" i="16"/>
  <c r="O353" i="16"/>
  <c r="O354" i="16"/>
  <c r="O355" i="16"/>
  <c r="O356" i="16"/>
  <c r="O357" i="16"/>
  <c r="O358" i="16"/>
  <c r="O359" i="16"/>
  <c r="O360" i="16"/>
  <c r="O361" i="16"/>
  <c r="O362" i="16"/>
  <c r="O363" i="16"/>
  <c r="O364" i="16"/>
  <c r="O365" i="16"/>
  <c r="O366" i="16"/>
  <c r="O367" i="16"/>
  <c r="O368" i="16"/>
  <c r="O369" i="16"/>
  <c r="O4" i="16"/>
  <c r="O5" i="15"/>
  <c r="O6" i="15"/>
  <c r="O7" i="15"/>
  <c r="O8" i="15"/>
  <c r="O9" i="15"/>
  <c r="O10" i="15"/>
  <c r="O11" i="15"/>
  <c r="O12" i="15"/>
  <c r="O13" i="15"/>
  <c r="O14" i="15"/>
  <c r="O15" i="15"/>
  <c r="O16" i="15"/>
  <c r="O17" i="15"/>
  <c r="O18" i="15"/>
  <c r="O19" i="15"/>
  <c r="O20" i="15"/>
  <c r="O21" i="15"/>
  <c r="O22" i="15"/>
  <c r="O23" i="15"/>
  <c r="O24" i="15"/>
  <c r="O25" i="15"/>
  <c r="O26" i="15"/>
  <c r="O27" i="15"/>
  <c r="O28" i="15"/>
  <c r="O29" i="15"/>
  <c r="O30" i="15"/>
  <c r="O31" i="15"/>
  <c r="O32" i="15"/>
  <c r="O33" i="15"/>
  <c r="O34" i="15"/>
  <c r="O35" i="15"/>
  <c r="O36" i="15"/>
  <c r="O37" i="15"/>
  <c r="O38" i="15"/>
  <c r="O39" i="15"/>
  <c r="O40" i="15"/>
  <c r="O41" i="15"/>
  <c r="O42" i="15"/>
  <c r="O43" i="15"/>
  <c r="O44" i="15"/>
  <c r="O45" i="15"/>
  <c r="O46" i="15"/>
  <c r="O47" i="15"/>
  <c r="O48" i="15"/>
  <c r="O49" i="15"/>
  <c r="O50" i="15"/>
  <c r="O51" i="15"/>
  <c r="O52" i="15"/>
  <c r="O53" i="15"/>
  <c r="O54" i="15"/>
  <c r="O55" i="15"/>
  <c r="O56" i="15"/>
  <c r="O57" i="15"/>
  <c r="O58" i="15"/>
  <c r="O59" i="15"/>
  <c r="O60" i="15"/>
  <c r="O61" i="15"/>
  <c r="O62" i="15"/>
  <c r="O63" i="15"/>
  <c r="O64" i="15"/>
  <c r="O65" i="15"/>
  <c r="O66" i="15"/>
  <c r="O67" i="15"/>
  <c r="O68" i="15"/>
  <c r="O69" i="15"/>
  <c r="O70" i="15"/>
  <c r="O71" i="15"/>
  <c r="O72" i="15"/>
  <c r="O73" i="15"/>
  <c r="O74" i="15"/>
  <c r="O75" i="15"/>
  <c r="O76" i="15"/>
  <c r="O77" i="15"/>
  <c r="O78" i="15"/>
  <c r="O79" i="15"/>
  <c r="O80" i="15"/>
  <c r="O81" i="15"/>
  <c r="O82" i="15"/>
  <c r="O83" i="15"/>
  <c r="O84" i="15"/>
  <c r="O85" i="15"/>
  <c r="O86" i="15"/>
  <c r="O87" i="15"/>
  <c r="O88" i="15"/>
  <c r="O89" i="15"/>
  <c r="O90" i="15"/>
  <c r="O91" i="15"/>
  <c r="O92" i="15"/>
  <c r="O93" i="15"/>
  <c r="O94" i="15"/>
  <c r="O95" i="15"/>
  <c r="O96" i="15"/>
  <c r="O97" i="15"/>
  <c r="O98" i="15"/>
  <c r="O99" i="15"/>
  <c r="O100" i="15"/>
  <c r="O101" i="15"/>
  <c r="O102" i="15"/>
  <c r="O103" i="15"/>
  <c r="O104" i="15"/>
  <c r="O105" i="15"/>
  <c r="O106" i="15"/>
  <c r="O107" i="15"/>
  <c r="O108" i="15"/>
  <c r="O109" i="15"/>
  <c r="O110" i="15"/>
  <c r="O111" i="15"/>
  <c r="O112" i="15"/>
  <c r="O113" i="15"/>
  <c r="O114" i="15"/>
  <c r="O115" i="15"/>
  <c r="O116" i="15"/>
  <c r="O117" i="15"/>
  <c r="O118" i="15"/>
  <c r="O119" i="15"/>
  <c r="O120" i="15"/>
  <c r="O121" i="15"/>
  <c r="O122" i="15"/>
  <c r="O123" i="15"/>
  <c r="O124" i="15"/>
  <c r="O125" i="15"/>
  <c r="O126" i="15"/>
  <c r="O127" i="15"/>
  <c r="O128" i="15"/>
  <c r="O129" i="15"/>
  <c r="O130" i="15"/>
  <c r="O131" i="15"/>
  <c r="O132" i="15"/>
  <c r="O133" i="15"/>
  <c r="O134" i="15"/>
  <c r="O135" i="15"/>
  <c r="O136" i="15"/>
  <c r="O137" i="15"/>
  <c r="O138" i="15"/>
  <c r="O139" i="15"/>
  <c r="O140" i="15"/>
  <c r="O141" i="15"/>
  <c r="O142" i="15"/>
  <c r="O143" i="15"/>
  <c r="O144" i="15"/>
  <c r="O145" i="15"/>
  <c r="O146" i="15"/>
  <c r="O147" i="15"/>
  <c r="O148" i="15"/>
  <c r="O149" i="15"/>
  <c r="O150" i="15"/>
  <c r="O151" i="15"/>
  <c r="O152" i="15"/>
  <c r="O153" i="15"/>
  <c r="O154" i="15"/>
  <c r="O155" i="15"/>
  <c r="O156" i="15"/>
  <c r="O157" i="15"/>
  <c r="O158" i="15"/>
  <c r="O159" i="15"/>
  <c r="O160" i="15"/>
  <c r="O161" i="15"/>
  <c r="O162" i="15"/>
  <c r="O163" i="15"/>
  <c r="O164" i="15"/>
  <c r="O165" i="15"/>
  <c r="O166" i="15"/>
  <c r="O167" i="15"/>
  <c r="O168" i="15"/>
  <c r="O169" i="15"/>
  <c r="O170" i="15"/>
  <c r="O171" i="15"/>
  <c r="O172" i="15"/>
  <c r="O173" i="15"/>
  <c r="O174" i="15"/>
  <c r="O175" i="15"/>
  <c r="O176" i="15"/>
  <c r="O177" i="15"/>
  <c r="O178" i="15"/>
  <c r="O179" i="15"/>
  <c r="O180" i="15"/>
  <c r="O181" i="15"/>
  <c r="O182" i="15"/>
  <c r="O183" i="15"/>
  <c r="O184" i="15"/>
  <c r="O185" i="15"/>
  <c r="O186" i="15"/>
  <c r="O187" i="15"/>
  <c r="O188" i="15"/>
  <c r="O189" i="15"/>
  <c r="O190" i="15"/>
  <c r="O191" i="15"/>
  <c r="O192" i="15"/>
  <c r="O193" i="15"/>
  <c r="O194" i="15"/>
  <c r="O195" i="15"/>
  <c r="O196" i="15"/>
  <c r="O197" i="15"/>
  <c r="O198" i="15"/>
  <c r="O199" i="15"/>
  <c r="O200" i="15"/>
  <c r="O201" i="15"/>
  <c r="O202" i="15"/>
  <c r="O203" i="15"/>
  <c r="O204" i="15"/>
  <c r="O205" i="15"/>
  <c r="O206" i="15"/>
  <c r="O207" i="15"/>
  <c r="O208" i="15"/>
  <c r="O209" i="15"/>
  <c r="O210" i="15"/>
  <c r="O211" i="15"/>
  <c r="O212" i="15"/>
  <c r="O213" i="15"/>
  <c r="O214" i="15"/>
  <c r="O215" i="15"/>
  <c r="O216" i="15"/>
  <c r="O217" i="15"/>
  <c r="O218" i="15"/>
  <c r="O219" i="15"/>
  <c r="O220" i="15"/>
  <c r="O221" i="15"/>
  <c r="O222" i="15"/>
  <c r="O223" i="15"/>
  <c r="O224" i="15"/>
  <c r="O225" i="15"/>
  <c r="O226" i="15"/>
  <c r="O227" i="15"/>
  <c r="O228" i="15"/>
  <c r="O229" i="15"/>
  <c r="O230" i="15"/>
  <c r="O231" i="15"/>
  <c r="O232" i="15"/>
  <c r="O233" i="15"/>
  <c r="O234" i="15"/>
  <c r="O235" i="15"/>
  <c r="O236" i="15"/>
  <c r="O237" i="15"/>
  <c r="O238" i="15"/>
  <c r="O239" i="15"/>
  <c r="O240" i="15"/>
  <c r="O241" i="15"/>
  <c r="O242" i="15"/>
  <c r="O243" i="15"/>
  <c r="O244" i="15"/>
  <c r="O245" i="15"/>
  <c r="O246" i="15"/>
  <c r="O247" i="15"/>
  <c r="O248" i="15"/>
  <c r="O249" i="15"/>
  <c r="O250" i="15"/>
  <c r="O251" i="15"/>
  <c r="O252" i="15"/>
  <c r="O253" i="15"/>
  <c r="O254" i="15"/>
  <c r="O255" i="15"/>
  <c r="O256" i="15"/>
  <c r="O257" i="15"/>
  <c r="O258" i="15"/>
  <c r="O259" i="15"/>
  <c r="O260" i="15"/>
  <c r="O261" i="15"/>
  <c r="O262" i="15"/>
  <c r="O263" i="15"/>
  <c r="O264" i="15"/>
  <c r="O265" i="15"/>
  <c r="O266" i="15"/>
  <c r="O267" i="15"/>
  <c r="O268" i="15"/>
  <c r="O269" i="15"/>
  <c r="O270" i="15"/>
  <c r="O271" i="15"/>
  <c r="O272" i="15"/>
  <c r="O273" i="15"/>
  <c r="O274" i="15"/>
  <c r="O275" i="15"/>
  <c r="O276" i="15"/>
  <c r="O277" i="15"/>
  <c r="O278" i="15"/>
  <c r="O279" i="15"/>
  <c r="O280" i="15"/>
  <c r="O281" i="15"/>
  <c r="O282" i="15"/>
  <c r="O283" i="15"/>
  <c r="O284" i="15"/>
  <c r="O285" i="15"/>
  <c r="O286" i="15"/>
  <c r="O287" i="15"/>
  <c r="O288" i="15"/>
  <c r="O289" i="15"/>
  <c r="O290" i="15"/>
  <c r="O291" i="15"/>
  <c r="O292" i="15"/>
  <c r="O293" i="15"/>
  <c r="O294" i="15"/>
  <c r="O295" i="15"/>
  <c r="O296" i="15"/>
  <c r="O297" i="15"/>
  <c r="O298" i="15"/>
  <c r="O299" i="15"/>
  <c r="O300" i="15"/>
  <c r="O301" i="15"/>
  <c r="O302" i="15"/>
  <c r="O303" i="15"/>
  <c r="O304" i="15"/>
  <c r="O305" i="15"/>
  <c r="O306" i="15"/>
  <c r="O307" i="15"/>
  <c r="O308" i="15"/>
  <c r="O309" i="15"/>
  <c r="O310" i="15"/>
  <c r="O311" i="15"/>
  <c r="O312" i="15"/>
  <c r="O313" i="15"/>
  <c r="O314" i="15"/>
  <c r="O315" i="15"/>
  <c r="O316" i="15"/>
  <c r="O317" i="15"/>
  <c r="O318" i="15"/>
  <c r="O319" i="15"/>
  <c r="O320" i="15"/>
  <c r="O321" i="15"/>
  <c r="O322" i="15"/>
  <c r="O323" i="15"/>
  <c r="O324" i="15"/>
  <c r="O325" i="15"/>
  <c r="O326" i="15"/>
  <c r="O327" i="15"/>
  <c r="O328" i="15"/>
  <c r="O329" i="15"/>
  <c r="O330" i="15"/>
  <c r="O331" i="15"/>
  <c r="O332" i="15"/>
  <c r="O333" i="15"/>
  <c r="O334" i="15"/>
  <c r="O335" i="15"/>
  <c r="O336" i="15"/>
  <c r="O337" i="15"/>
  <c r="O338" i="15"/>
  <c r="O339" i="15"/>
  <c r="O340" i="15"/>
  <c r="O341" i="15"/>
  <c r="O342" i="15"/>
  <c r="O343" i="15"/>
  <c r="O344" i="15"/>
  <c r="O345" i="15"/>
  <c r="O346" i="15"/>
  <c r="O347" i="15"/>
  <c r="O348" i="15"/>
  <c r="O349" i="15"/>
  <c r="O350" i="15"/>
  <c r="O351" i="15"/>
  <c r="O352" i="15"/>
  <c r="O353" i="15"/>
  <c r="O354" i="15"/>
  <c r="O355" i="15"/>
  <c r="O356" i="15"/>
  <c r="O357" i="15"/>
  <c r="O358" i="15"/>
  <c r="O359" i="15"/>
  <c r="O360" i="15"/>
  <c r="O361" i="15"/>
  <c r="O362" i="15"/>
  <c r="O363" i="15"/>
  <c r="O364" i="15"/>
  <c r="O365" i="15"/>
  <c r="O366" i="15"/>
  <c r="O367" i="15"/>
  <c r="O368" i="15"/>
  <c r="O369" i="15"/>
  <c r="O4" i="15"/>
  <c r="O5" i="14"/>
  <c r="O6" i="14"/>
  <c r="O7" i="14"/>
  <c r="O8" i="14"/>
  <c r="O9" i="14"/>
  <c r="O10" i="14"/>
  <c r="O11" i="14"/>
  <c r="O12" i="14"/>
  <c r="O13" i="14"/>
  <c r="O14" i="14"/>
  <c r="O15" i="14"/>
  <c r="O16" i="14"/>
  <c r="O17" i="14"/>
  <c r="O18" i="14"/>
  <c r="O19" i="14"/>
  <c r="O20" i="14"/>
  <c r="O21" i="14"/>
  <c r="O22" i="14"/>
  <c r="O23" i="14"/>
  <c r="O24" i="14"/>
  <c r="O25" i="14"/>
  <c r="O26" i="14"/>
  <c r="O27" i="14"/>
  <c r="O28" i="14"/>
  <c r="O29" i="14"/>
  <c r="O30" i="14"/>
  <c r="O31" i="14"/>
  <c r="O32" i="14"/>
  <c r="O33" i="14"/>
  <c r="O34" i="14"/>
  <c r="O35" i="14"/>
  <c r="O36" i="14"/>
  <c r="O37" i="14"/>
  <c r="O38" i="14"/>
  <c r="O39" i="14"/>
  <c r="O40" i="14"/>
  <c r="O41" i="14"/>
  <c r="O42" i="14"/>
  <c r="O43" i="14"/>
  <c r="O44" i="14"/>
  <c r="O45" i="14"/>
  <c r="O46" i="14"/>
  <c r="O47" i="14"/>
  <c r="O48" i="14"/>
  <c r="O49" i="14"/>
  <c r="O50" i="14"/>
  <c r="O51" i="14"/>
  <c r="O52" i="14"/>
  <c r="O53" i="14"/>
  <c r="O54" i="14"/>
  <c r="O55" i="14"/>
  <c r="O56" i="14"/>
  <c r="O57" i="14"/>
  <c r="O58" i="14"/>
  <c r="O59" i="14"/>
  <c r="O60" i="14"/>
  <c r="O61" i="14"/>
  <c r="O62" i="14"/>
  <c r="O63" i="14"/>
  <c r="O64" i="14"/>
  <c r="O65" i="14"/>
  <c r="O66" i="14"/>
  <c r="O67" i="14"/>
  <c r="O68" i="14"/>
  <c r="O69" i="14"/>
  <c r="O70" i="14"/>
  <c r="O71" i="14"/>
  <c r="O72" i="14"/>
  <c r="O73" i="14"/>
  <c r="O74" i="14"/>
  <c r="O75" i="14"/>
  <c r="O76" i="14"/>
  <c r="O77" i="14"/>
  <c r="O78" i="14"/>
  <c r="O79" i="14"/>
  <c r="O80" i="14"/>
  <c r="O81" i="14"/>
  <c r="O82" i="14"/>
  <c r="O83" i="14"/>
  <c r="O84" i="14"/>
  <c r="O85" i="14"/>
  <c r="O86" i="14"/>
  <c r="O87" i="14"/>
  <c r="O88" i="14"/>
  <c r="O89" i="14"/>
  <c r="O90" i="14"/>
  <c r="O91" i="14"/>
  <c r="O92" i="14"/>
  <c r="O93" i="14"/>
  <c r="O94" i="14"/>
  <c r="O95" i="14"/>
  <c r="O96" i="14"/>
  <c r="O97" i="14"/>
  <c r="O98" i="14"/>
  <c r="O99" i="14"/>
  <c r="O100" i="14"/>
  <c r="O101" i="14"/>
  <c r="O102" i="14"/>
  <c r="O103" i="14"/>
  <c r="O104" i="14"/>
  <c r="O105" i="14"/>
  <c r="O106" i="14"/>
  <c r="O107" i="14"/>
  <c r="O108" i="14"/>
  <c r="O109" i="14"/>
  <c r="O110" i="14"/>
  <c r="O111" i="14"/>
  <c r="O112" i="14"/>
  <c r="O113" i="14"/>
  <c r="O114" i="14"/>
  <c r="O115" i="14"/>
  <c r="O116" i="14"/>
  <c r="O117" i="14"/>
  <c r="O118" i="14"/>
  <c r="O119" i="14"/>
  <c r="O120" i="14"/>
  <c r="O121" i="14"/>
  <c r="O122" i="14"/>
  <c r="O123" i="14"/>
  <c r="O124" i="14"/>
  <c r="O125" i="14"/>
  <c r="O126" i="14"/>
  <c r="O127" i="14"/>
  <c r="O128" i="14"/>
  <c r="O129" i="14"/>
  <c r="O130" i="14"/>
  <c r="O131" i="14"/>
  <c r="O132" i="14"/>
  <c r="O133" i="14"/>
  <c r="O134" i="14"/>
  <c r="O135" i="14"/>
  <c r="O136" i="14"/>
  <c r="O137" i="14"/>
  <c r="O138" i="14"/>
  <c r="O139" i="14"/>
  <c r="O140" i="14"/>
  <c r="O141" i="14"/>
  <c r="O142" i="14"/>
  <c r="O143" i="14"/>
  <c r="O144" i="14"/>
  <c r="O145" i="14"/>
  <c r="O146" i="14"/>
  <c r="O147" i="14"/>
  <c r="O148" i="14"/>
  <c r="O149" i="14"/>
  <c r="O150" i="14"/>
  <c r="O151" i="14"/>
  <c r="O152" i="14"/>
  <c r="O153" i="14"/>
  <c r="O154" i="14"/>
  <c r="O155" i="14"/>
  <c r="O156" i="14"/>
  <c r="O157" i="14"/>
  <c r="O158" i="14"/>
  <c r="O159" i="14"/>
  <c r="O160" i="14"/>
  <c r="O161" i="14"/>
  <c r="O162" i="14"/>
  <c r="O163" i="14"/>
  <c r="O164" i="14"/>
  <c r="O165" i="14"/>
  <c r="O166" i="14"/>
  <c r="O167" i="14"/>
  <c r="O168" i="14"/>
  <c r="O169" i="14"/>
  <c r="O170" i="14"/>
  <c r="O171" i="14"/>
  <c r="O172" i="14"/>
  <c r="O173" i="14"/>
  <c r="O174" i="14"/>
  <c r="O175" i="14"/>
  <c r="O176" i="14"/>
  <c r="O177" i="14"/>
  <c r="O178" i="14"/>
  <c r="O179" i="14"/>
  <c r="O180" i="14"/>
  <c r="O181" i="14"/>
  <c r="O182" i="14"/>
  <c r="O183" i="14"/>
  <c r="O184" i="14"/>
  <c r="O185" i="14"/>
  <c r="O186" i="14"/>
  <c r="O187" i="14"/>
  <c r="O188" i="14"/>
  <c r="O189" i="14"/>
  <c r="O190" i="14"/>
  <c r="O191" i="14"/>
  <c r="O192" i="14"/>
  <c r="O193" i="14"/>
  <c r="O194" i="14"/>
  <c r="O195" i="14"/>
  <c r="O196" i="14"/>
  <c r="O197" i="14"/>
  <c r="O198" i="14"/>
  <c r="O199" i="14"/>
  <c r="O200" i="14"/>
  <c r="O201" i="14"/>
  <c r="O202" i="14"/>
  <c r="O203" i="14"/>
  <c r="O204" i="14"/>
  <c r="O205" i="14"/>
  <c r="O206" i="14"/>
  <c r="O207" i="14"/>
  <c r="O208" i="14"/>
  <c r="O209" i="14"/>
  <c r="O210" i="14"/>
  <c r="O211" i="14"/>
  <c r="O212" i="14"/>
  <c r="O213" i="14"/>
  <c r="O214" i="14"/>
  <c r="O215" i="14"/>
  <c r="O216" i="14"/>
  <c r="O217" i="14"/>
  <c r="O218" i="14"/>
  <c r="O219" i="14"/>
  <c r="O220" i="14"/>
  <c r="O221" i="14"/>
  <c r="O222" i="14"/>
  <c r="O223" i="14"/>
  <c r="O224" i="14"/>
  <c r="O225" i="14"/>
  <c r="O226" i="14"/>
  <c r="O227" i="14"/>
  <c r="O228" i="14"/>
  <c r="O229" i="14"/>
  <c r="O230" i="14"/>
  <c r="O231" i="14"/>
  <c r="O232" i="14"/>
  <c r="O233" i="14"/>
  <c r="O234" i="14"/>
  <c r="O235" i="14"/>
  <c r="O236" i="14"/>
  <c r="O237" i="14"/>
  <c r="O238" i="14"/>
  <c r="O239" i="14"/>
  <c r="O240" i="14"/>
  <c r="O241" i="14"/>
  <c r="O242" i="14"/>
  <c r="O243" i="14"/>
  <c r="O244" i="14"/>
  <c r="O245" i="14"/>
  <c r="O246" i="14"/>
  <c r="O247" i="14"/>
  <c r="O248" i="14"/>
  <c r="O249" i="14"/>
  <c r="O250" i="14"/>
  <c r="O251" i="14"/>
  <c r="O252" i="14"/>
  <c r="O253" i="14"/>
  <c r="O254" i="14"/>
  <c r="O255" i="14"/>
  <c r="O256" i="14"/>
  <c r="O257" i="14"/>
  <c r="O258" i="14"/>
  <c r="O259" i="14"/>
  <c r="O260" i="14"/>
  <c r="O261" i="14"/>
  <c r="O262" i="14"/>
  <c r="O263" i="14"/>
  <c r="O264" i="14"/>
  <c r="O265" i="14"/>
  <c r="O266" i="14"/>
  <c r="O267" i="14"/>
  <c r="O268" i="14"/>
  <c r="O269" i="14"/>
  <c r="O270" i="14"/>
  <c r="O271" i="14"/>
  <c r="O272" i="14"/>
  <c r="O273" i="14"/>
  <c r="O274" i="14"/>
  <c r="O275" i="14"/>
  <c r="O276" i="14"/>
  <c r="O277" i="14"/>
  <c r="O278" i="14"/>
  <c r="O279" i="14"/>
  <c r="O280" i="14"/>
  <c r="O281" i="14"/>
  <c r="O282" i="14"/>
  <c r="O283" i="14"/>
  <c r="O284" i="14"/>
  <c r="O285" i="14"/>
  <c r="O286" i="14"/>
  <c r="O287" i="14"/>
  <c r="O288" i="14"/>
  <c r="O289" i="14"/>
  <c r="O290" i="14"/>
  <c r="O291" i="14"/>
  <c r="O292" i="14"/>
  <c r="O293" i="14"/>
  <c r="O294" i="14"/>
  <c r="O295" i="14"/>
  <c r="O296" i="14"/>
  <c r="O297" i="14"/>
  <c r="O298" i="14"/>
  <c r="O299" i="14"/>
  <c r="O300" i="14"/>
  <c r="O301" i="14"/>
  <c r="O302" i="14"/>
  <c r="O303" i="14"/>
  <c r="O304" i="14"/>
  <c r="O305" i="14"/>
  <c r="O306" i="14"/>
  <c r="O307" i="14"/>
  <c r="O308" i="14"/>
  <c r="O309" i="14"/>
  <c r="O310" i="14"/>
  <c r="O311" i="14"/>
  <c r="O312" i="14"/>
  <c r="O313" i="14"/>
  <c r="O314" i="14"/>
  <c r="O315" i="14"/>
  <c r="O316" i="14"/>
  <c r="O317" i="14"/>
  <c r="O318" i="14"/>
  <c r="O319" i="14"/>
  <c r="O320" i="14"/>
  <c r="O321" i="14"/>
  <c r="O322" i="14"/>
  <c r="O323" i="14"/>
  <c r="O324" i="14"/>
  <c r="O325" i="14"/>
  <c r="O326" i="14"/>
  <c r="O327" i="14"/>
  <c r="O328" i="14"/>
  <c r="O329" i="14"/>
  <c r="O330" i="14"/>
  <c r="O331" i="14"/>
  <c r="O332" i="14"/>
  <c r="O333" i="14"/>
  <c r="O334" i="14"/>
  <c r="O335" i="14"/>
  <c r="O336" i="14"/>
  <c r="O337" i="14"/>
  <c r="O338" i="14"/>
  <c r="O339" i="14"/>
  <c r="O340" i="14"/>
  <c r="O341" i="14"/>
  <c r="O342" i="14"/>
  <c r="O343" i="14"/>
  <c r="O344" i="14"/>
  <c r="O345" i="14"/>
  <c r="O346" i="14"/>
  <c r="O347" i="14"/>
  <c r="O348" i="14"/>
  <c r="O349" i="14"/>
  <c r="O350" i="14"/>
  <c r="O351" i="14"/>
  <c r="O352" i="14"/>
  <c r="O353" i="14"/>
  <c r="O354" i="14"/>
  <c r="O355" i="14"/>
  <c r="O356" i="14"/>
  <c r="O357" i="14"/>
  <c r="O358" i="14"/>
  <c r="O359" i="14"/>
  <c r="O360" i="14"/>
  <c r="O361" i="14"/>
  <c r="O362" i="14"/>
  <c r="O363" i="14"/>
  <c r="O364" i="14"/>
  <c r="O365" i="14"/>
  <c r="O366" i="14"/>
  <c r="O367" i="14"/>
  <c r="O368" i="14"/>
  <c r="O369" i="14"/>
  <c r="O4" i="14"/>
  <c r="O5" i="13"/>
  <c r="O6" i="13"/>
  <c r="O7" i="13"/>
  <c r="O8" i="13"/>
  <c r="O9" i="13"/>
  <c r="O10" i="13"/>
  <c r="O11" i="13"/>
  <c r="O12" i="13"/>
  <c r="O13" i="13"/>
  <c r="O14" i="13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50" i="13"/>
  <c r="O51" i="13"/>
  <c r="O52" i="13"/>
  <c r="O53" i="13"/>
  <c r="O54" i="13"/>
  <c r="O55" i="13"/>
  <c r="O56" i="13"/>
  <c r="O57" i="13"/>
  <c r="O58" i="13"/>
  <c r="O59" i="13"/>
  <c r="O60" i="13"/>
  <c r="O61" i="13"/>
  <c r="O62" i="13"/>
  <c r="O63" i="13"/>
  <c r="O64" i="13"/>
  <c r="O65" i="13"/>
  <c r="O66" i="13"/>
  <c r="O67" i="13"/>
  <c r="O68" i="13"/>
  <c r="O69" i="13"/>
  <c r="O70" i="13"/>
  <c r="O71" i="13"/>
  <c r="O72" i="13"/>
  <c r="O73" i="13"/>
  <c r="O74" i="13"/>
  <c r="O75" i="13"/>
  <c r="O76" i="13"/>
  <c r="O77" i="13"/>
  <c r="O78" i="13"/>
  <c r="O79" i="13"/>
  <c r="O80" i="13"/>
  <c r="O81" i="13"/>
  <c r="O82" i="13"/>
  <c r="O83" i="13"/>
  <c r="O84" i="13"/>
  <c r="O85" i="13"/>
  <c r="O86" i="13"/>
  <c r="O87" i="13"/>
  <c r="O88" i="13"/>
  <c r="O89" i="13"/>
  <c r="O90" i="13"/>
  <c r="O91" i="13"/>
  <c r="O92" i="13"/>
  <c r="O93" i="13"/>
  <c r="O94" i="13"/>
  <c r="O95" i="13"/>
  <c r="O96" i="13"/>
  <c r="O97" i="13"/>
  <c r="O98" i="13"/>
  <c r="O99" i="13"/>
  <c r="O100" i="13"/>
  <c r="O101" i="13"/>
  <c r="O102" i="13"/>
  <c r="O103" i="13"/>
  <c r="O104" i="13"/>
  <c r="O105" i="13"/>
  <c r="O106" i="13"/>
  <c r="O107" i="13"/>
  <c r="O108" i="13"/>
  <c r="O109" i="13"/>
  <c r="O110" i="13"/>
  <c r="O111" i="13"/>
  <c r="O112" i="13"/>
  <c r="O113" i="13"/>
  <c r="O114" i="13"/>
  <c r="O115" i="13"/>
  <c r="O116" i="13"/>
  <c r="O117" i="13"/>
  <c r="O118" i="13"/>
  <c r="O119" i="13"/>
  <c r="O120" i="13"/>
  <c r="O121" i="13"/>
  <c r="O122" i="13"/>
  <c r="O123" i="13"/>
  <c r="O124" i="13"/>
  <c r="O125" i="13"/>
  <c r="O126" i="13"/>
  <c r="O127" i="13"/>
  <c r="O128" i="13"/>
  <c r="O129" i="13"/>
  <c r="O130" i="13"/>
  <c r="O131" i="13"/>
  <c r="O132" i="13"/>
  <c r="O133" i="13"/>
  <c r="O134" i="13"/>
  <c r="O135" i="13"/>
  <c r="O136" i="13"/>
  <c r="O137" i="13"/>
  <c r="O138" i="13"/>
  <c r="O139" i="13"/>
  <c r="O140" i="13"/>
  <c r="O141" i="13"/>
  <c r="O142" i="13"/>
  <c r="O143" i="13"/>
  <c r="O144" i="13"/>
  <c r="O145" i="13"/>
  <c r="O146" i="13"/>
  <c r="O147" i="13"/>
  <c r="O148" i="13"/>
  <c r="O149" i="13"/>
  <c r="O150" i="13"/>
  <c r="O151" i="13"/>
  <c r="O152" i="13"/>
  <c r="O153" i="13"/>
  <c r="O154" i="13"/>
  <c r="O155" i="13"/>
  <c r="O156" i="13"/>
  <c r="O157" i="13"/>
  <c r="O158" i="13"/>
  <c r="O159" i="13"/>
  <c r="O160" i="13"/>
  <c r="O161" i="13"/>
  <c r="O162" i="13"/>
  <c r="O163" i="13"/>
  <c r="O164" i="13"/>
  <c r="O165" i="13"/>
  <c r="O166" i="13"/>
  <c r="O167" i="13"/>
  <c r="O168" i="13"/>
  <c r="O169" i="13"/>
  <c r="O170" i="13"/>
  <c r="O171" i="13"/>
  <c r="O172" i="13"/>
  <c r="O173" i="13"/>
  <c r="O174" i="13"/>
  <c r="O175" i="13"/>
  <c r="O176" i="13"/>
  <c r="O177" i="13"/>
  <c r="O178" i="13"/>
  <c r="O179" i="13"/>
  <c r="O180" i="13"/>
  <c r="O181" i="13"/>
  <c r="O182" i="13"/>
  <c r="O183" i="13"/>
  <c r="O184" i="13"/>
  <c r="O185" i="13"/>
  <c r="O186" i="13"/>
  <c r="O187" i="13"/>
  <c r="O188" i="13"/>
  <c r="O189" i="13"/>
  <c r="O190" i="13"/>
  <c r="O191" i="13"/>
  <c r="O192" i="13"/>
  <c r="O193" i="13"/>
  <c r="O194" i="13"/>
  <c r="O195" i="13"/>
  <c r="O196" i="13"/>
  <c r="O197" i="13"/>
  <c r="O198" i="13"/>
  <c r="O199" i="13"/>
  <c r="O200" i="13"/>
  <c r="O201" i="13"/>
  <c r="O202" i="13"/>
  <c r="O203" i="13"/>
  <c r="O204" i="13"/>
  <c r="O205" i="13"/>
  <c r="O206" i="13"/>
  <c r="O207" i="13"/>
  <c r="O208" i="13"/>
  <c r="O209" i="13"/>
  <c r="O210" i="13"/>
  <c r="O211" i="13"/>
  <c r="O212" i="13"/>
  <c r="O213" i="13"/>
  <c r="O214" i="13"/>
  <c r="O215" i="13"/>
  <c r="O216" i="13"/>
  <c r="O217" i="13"/>
  <c r="O218" i="13"/>
  <c r="O219" i="13"/>
  <c r="O220" i="13"/>
  <c r="O221" i="13"/>
  <c r="O222" i="13"/>
  <c r="O223" i="13"/>
  <c r="O224" i="13"/>
  <c r="O225" i="13"/>
  <c r="O226" i="13"/>
  <c r="O227" i="13"/>
  <c r="O228" i="13"/>
  <c r="O229" i="13"/>
  <c r="O230" i="13"/>
  <c r="O231" i="13"/>
  <c r="O232" i="13"/>
  <c r="O233" i="13"/>
  <c r="O234" i="13"/>
  <c r="O235" i="13"/>
  <c r="O236" i="13"/>
  <c r="O237" i="13"/>
  <c r="O238" i="13"/>
  <c r="O239" i="13"/>
  <c r="O240" i="13"/>
  <c r="O241" i="13"/>
  <c r="O242" i="13"/>
  <c r="O243" i="13"/>
  <c r="O244" i="13"/>
  <c r="O245" i="13"/>
  <c r="O246" i="13"/>
  <c r="O247" i="13"/>
  <c r="O248" i="13"/>
  <c r="O249" i="13"/>
  <c r="O250" i="13"/>
  <c r="O251" i="13"/>
  <c r="O252" i="13"/>
  <c r="O253" i="13"/>
  <c r="O254" i="13"/>
  <c r="O255" i="13"/>
  <c r="O256" i="13"/>
  <c r="O257" i="13"/>
  <c r="O258" i="13"/>
  <c r="O259" i="13"/>
  <c r="O260" i="13"/>
  <c r="O261" i="13"/>
  <c r="O262" i="13"/>
  <c r="O263" i="13"/>
  <c r="O264" i="13"/>
  <c r="O265" i="13"/>
  <c r="O266" i="13"/>
  <c r="O267" i="13"/>
  <c r="O268" i="13"/>
  <c r="O269" i="13"/>
  <c r="O270" i="13"/>
  <c r="O271" i="13"/>
  <c r="O272" i="13"/>
  <c r="O273" i="13"/>
  <c r="O274" i="13"/>
  <c r="O275" i="13"/>
  <c r="O276" i="13"/>
  <c r="O277" i="13"/>
  <c r="O278" i="13"/>
  <c r="O279" i="13"/>
  <c r="O280" i="13"/>
  <c r="O281" i="13"/>
  <c r="O282" i="13"/>
  <c r="O283" i="13"/>
  <c r="O284" i="13"/>
  <c r="O285" i="13"/>
  <c r="O286" i="13"/>
  <c r="O287" i="13"/>
  <c r="O288" i="13"/>
  <c r="O289" i="13"/>
  <c r="O290" i="13"/>
  <c r="O291" i="13"/>
  <c r="O292" i="13"/>
  <c r="O293" i="13"/>
  <c r="O294" i="13"/>
  <c r="O295" i="13"/>
  <c r="O296" i="13"/>
  <c r="O297" i="13"/>
  <c r="O298" i="13"/>
  <c r="O299" i="13"/>
  <c r="O300" i="13"/>
  <c r="O301" i="13"/>
  <c r="O302" i="13"/>
  <c r="O303" i="13"/>
  <c r="O304" i="13"/>
  <c r="O305" i="13"/>
  <c r="O306" i="13"/>
  <c r="O307" i="13"/>
  <c r="O308" i="13"/>
  <c r="O309" i="13"/>
  <c r="O310" i="13"/>
  <c r="O311" i="13"/>
  <c r="O312" i="13"/>
  <c r="O313" i="13"/>
  <c r="O314" i="13"/>
  <c r="O315" i="13"/>
  <c r="O316" i="13"/>
  <c r="O317" i="13"/>
  <c r="O318" i="13"/>
  <c r="O319" i="13"/>
  <c r="O320" i="13"/>
  <c r="O321" i="13"/>
  <c r="O322" i="13"/>
  <c r="O323" i="13"/>
  <c r="O324" i="13"/>
  <c r="O325" i="13"/>
  <c r="O326" i="13"/>
  <c r="O327" i="13"/>
  <c r="O328" i="13"/>
  <c r="O329" i="13"/>
  <c r="O330" i="13"/>
  <c r="O331" i="13"/>
  <c r="O332" i="13"/>
  <c r="O333" i="13"/>
  <c r="O334" i="13"/>
  <c r="O335" i="13"/>
  <c r="O336" i="13"/>
  <c r="O337" i="13"/>
  <c r="O338" i="13"/>
  <c r="O339" i="13"/>
  <c r="O340" i="13"/>
  <c r="O341" i="13"/>
  <c r="O342" i="13"/>
  <c r="O343" i="13"/>
  <c r="O344" i="13"/>
  <c r="O345" i="13"/>
  <c r="O346" i="13"/>
  <c r="O347" i="13"/>
  <c r="O348" i="13"/>
  <c r="O349" i="13"/>
  <c r="O350" i="13"/>
  <c r="O351" i="13"/>
  <c r="O352" i="13"/>
  <c r="O353" i="13"/>
  <c r="O354" i="13"/>
  <c r="O355" i="13"/>
  <c r="O356" i="13"/>
  <c r="O357" i="13"/>
  <c r="O358" i="13"/>
  <c r="O359" i="13"/>
  <c r="O360" i="13"/>
  <c r="O361" i="13"/>
  <c r="O362" i="13"/>
  <c r="O363" i="13"/>
  <c r="O364" i="13"/>
  <c r="O365" i="13"/>
  <c r="O366" i="13"/>
  <c r="O367" i="13"/>
  <c r="O368" i="13"/>
  <c r="O369" i="13"/>
  <c r="O4" i="13"/>
  <c r="O5" i="12"/>
  <c r="O6" i="12"/>
  <c r="O7" i="12"/>
  <c r="O8" i="12"/>
  <c r="O9" i="12"/>
  <c r="O10" i="12"/>
  <c r="O11" i="12"/>
  <c r="O12" i="12"/>
  <c r="O13" i="12"/>
  <c r="O14" i="12"/>
  <c r="O15" i="12"/>
  <c r="O16" i="12"/>
  <c r="O17" i="12"/>
  <c r="O18" i="12"/>
  <c r="O19" i="12"/>
  <c r="O20" i="12"/>
  <c r="O21" i="12"/>
  <c r="O22" i="12"/>
  <c r="O23" i="12"/>
  <c r="O24" i="12"/>
  <c r="O25" i="12"/>
  <c r="O26" i="12"/>
  <c r="O27" i="12"/>
  <c r="O28" i="12"/>
  <c r="O29" i="12"/>
  <c r="O30" i="12"/>
  <c r="O31" i="12"/>
  <c r="O32" i="12"/>
  <c r="O33" i="12"/>
  <c r="O34" i="12"/>
  <c r="O35" i="12"/>
  <c r="O36" i="12"/>
  <c r="O37" i="12"/>
  <c r="O38" i="12"/>
  <c r="O39" i="12"/>
  <c r="O40" i="12"/>
  <c r="O41" i="12"/>
  <c r="O42" i="12"/>
  <c r="O43" i="12"/>
  <c r="O44" i="12"/>
  <c r="O45" i="12"/>
  <c r="O46" i="12"/>
  <c r="O47" i="12"/>
  <c r="O48" i="12"/>
  <c r="O49" i="12"/>
  <c r="O50" i="12"/>
  <c r="O51" i="12"/>
  <c r="O52" i="12"/>
  <c r="O53" i="12"/>
  <c r="O54" i="12"/>
  <c r="O55" i="12"/>
  <c r="O56" i="12"/>
  <c r="O57" i="12"/>
  <c r="O58" i="12"/>
  <c r="O59" i="12"/>
  <c r="O60" i="12"/>
  <c r="O61" i="12"/>
  <c r="O62" i="12"/>
  <c r="O63" i="12"/>
  <c r="O64" i="12"/>
  <c r="O65" i="12"/>
  <c r="O66" i="12"/>
  <c r="O67" i="12"/>
  <c r="O68" i="12"/>
  <c r="O69" i="12"/>
  <c r="O70" i="12"/>
  <c r="O71" i="12"/>
  <c r="O72" i="12"/>
  <c r="O73" i="12"/>
  <c r="O74" i="12"/>
  <c r="O75" i="12"/>
  <c r="O76" i="12"/>
  <c r="O77" i="12"/>
  <c r="O78" i="12"/>
  <c r="O79" i="12"/>
  <c r="O80" i="12"/>
  <c r="O81" i="12"/>
  <c r="O82" i="12"/>
  <c r="O83" i="12"/>
  <c r="O84" i="12"/>
  <c r="O85" i="12"/>
  <c r="O86" i="12"/>
  <c r="O87" i="12"/>
  <c r="O88" i="12"/>
  <c r="O89" i="12"/>
  <c r="O90" i="12"/>
  <c r="O91" i="12"/>
  <c r="O92" i="12"/>
  <c r="O93" i="12"/>
  <c r="O94" i="12"/>
  <c r="O95" i="12"/>
  <c r="O96" i="12"/>
  <c r="O97" i="12"/>
  <c r="O98" i="12"/>
  <c r="O99" i="12"/>
  <c r="O100" i="12"/>
  <c r="O101" i="12"/>
  <c r="O102" i="12"/>
  <c r="O103" i="12"/>
  <c r="O104" i="12"/>
  <c r="O105" i="12"/>
  <c r="O106" i="12"/>
  <c r="O107" i="12"/>
  <c r="O108" i="12"/>
  <c r="O109" i="12"/>
  <c r="O110" i="12"/>
  <c r="O111" i="12"/>
  <c r="O112" i="12"/>
  <c r="O113" i="12"/>
  <c r="O114" i="12"/>
  <c r="O115" i="12"/>
  <c r="O116" i="12"/>
  <c r="O117" i="12"/>
  <c r="O118" i="12"/>
  <c r="O119" i="12"/>
  <c r="O120" i="12"/>
  <c r="O121" i="12"/>
  <c r="O122" i="12"/>
  <c r="O123" i="12"/>
  <c r="O124" i="12"/>
  <c r="O125" i="12"/>
  <c r="O126" i="12"/>
  <c r="O127" i="12"/>
  <c r="O128" i="12"/>
  <c r="O129" i="12"/>
  <c r="O130" i="12"/>
  <c r="O131" i="12"/>
  <c r="O132" i="12"/>
  <c r="O133" i="12"/>
  <c r="O134" i="12"/>
  <c r="O135" i="12"/>
  <c r="O136" i="12"/>
  <c r="O137" i="12"/>
  <c r="O138" i="12"/>
  <c r="O139" i="12"/>
  <c r="O140" i="12"/>
  <c r="O141" i="12"/>
  <c r="O142" i="12"/>
  <c r="O143" i="12"/>
  <c r="O144" i="12"/>
  <c r="O145" i="12"/>
  <c r="O146" i="12"/>
  <c r="O147" i="12"/>
  <c r="O148" i="12"/>
  <c r="O149" i="12"/>
  <c r="O150" i="12"/>
  <c r="O151" i="12"/>
  <c r="O152" i="12"/>
  <c r="O153" i="12"/>
  <c r="O154" i="12"/>
  <c r="O155" i="12"/>
  <c r="O156" i="12"/>
  <c r="O157" i="12"/>
  <c r="O158" i="12"/>
  <c r="O159" i="12"/>
  <c r="O160" i="12"/>
  <c r="O161" i="12"/>
  <c r="O162" i="12"/>
  <c r="O163" i="12"/>
  <c r="O164" i="12"/>
  <c r="O165" i="12"/>
  <c r="O166" i="12"/>
  <c r="O167" i="12"/>
  <c r="O168" i="12"/>
  <c r="O169" i="12"/>
  <c r="O170" i="12"/>
  <c r="O171" i="12"/>
  <c r="O172" i="12"/>
  <c r="O173" i="12"/>
  <c r="O174" i="12"/>
  <c r="O175" i="12"/>
  <c r="O176" i="12"/>
  <c r="O177" i="12"/>
  <c r="O178" i="12"/>
  <c r="O179" i="12"/>
  <c r="O180" i="12"/>
  <c r="O181" i="12"/>
  <c r="O182" i="12"/>
  <c r="O183" i="12"/>
  <c r="O184" i="12"/>
  <c r="O185" i="12"/>
  <c r="O186" i="12"/>
  <c r="O187" i="12"/>
  <c r="O188" i="12"/>
  <c r="O189" i="12"/>
  <c r="O190" i="12"/>
  <c r="O191" i="12"/>
  <c r="O192" i="12"/>
  <c r="O193" i="12"/>
  <c r="O194" i="12"/>
  <c r="O195" i="12"/>
  <c r="O196" i="12"/>
  <c r="O197" i="12"/>
  <c r="O198" i="12"/>
  <c r="O199" i="12"/>
  <c r="O200" i="12"/>
  <c r="O201" i="12"/>
  <c r="O202" i="12"/>
  <c r="O203" i="12"/>
  <c r="O204" i="12"/>
  <c r="O205" i="12"/>
  <c r="O206" i="12"/>
  <c r="O207" i="12"/>
  <c r="O208" i="12"/>
  <c r="O209" i="12"/>
  <c r="O210" i="12"/>
  <c r="O211" i="12"/>
  <c r="O212" i="12"/>
  <c r="O213" i="12"/>
  <c r="O214" i="12"/>
  <c r="O215" i="12"/>
  <c r="O216" i="12"/>
  <c r="O217" i="12"/>
  <c r="O218" i="12"/>
  <c r="O219" i="12"/>
  <c r="O220" i="12"/>
  <c r="O221" i="12"/>
  <c r="O222" i="12"/>
  <c r="O223" i="12"/>
  <c r="O224" i="12"/>
  <c r="O225" i="12"/>
  <c r="O226" i="12"/>
  <c r="O227" i="12"/>
  <c r="O228" i="12"/>
  <c r="O229" i="12"/>
  <c r="O230" i="12"/>
  <c r="O231" i="12"/>
  <c r="O232" i="12"/>
  <c r="O233" i="12"/>
  <c r="O234" i="12"/>
  <c r="O235" i="12"/>
  <c r="O236" i="12"/>
  <c r="O237" i="12"/>
  <c r="O238" i="12"/>
  <c r="O239" i="12"/>
  <c r="O240" i="12"/>
  <c r="O241" i="12"/>
  <c r="O242" i="12"/>
  <c r="O243" i="12"/>
  <c r="O244" i="12"/>
  <c r="O245" i="12"/>
  <c r="O246" i="12"/>
  <c r="O247" i="12"/>
  <c r="O248" i="12"/>
  <c r="O249" i="12"/>
  <c r="O250" i="12"/>
  <c r="O251" i="12"/>
  <c r="O252" i="12"/>
  <c r="O253" i="12"/>
  <c r="O254" i="12"/>
  <c r="O255" i="12"/>
  <c r="O256" i="12"/>
  <c r="O257" i="12"/>
  <c r="O258" i="12"/>
  <c r="O259" i="12"/>
  <c r="O260" i="12"/>
  <c r="O261" i="12"/>
  <c r="O262" i="12"/>
  <c r="O263" i="12"/>
  <c r="O264" i="12"/>
  <c r="O265" i="12"/>
  <c r="O266" i="12"/>
  <c r="O267" i="12"/>
  <c r="O268" i="12"/>
  <c r="O269" i="12"/>
  <c r="O270" i="12"/>
  <c r="O271" i="12"/>
  <c r="O272" i="12"/>
  <c r="O273" i="12"/>
  <c r="O274" i="12"/>
  <c r="O275" i="12"/>
  <c r="O276" i="12"/>
  <c r="O277" i="12"/>
  <c r="O278" i="12"/>
  <c r="O279" i="12"/>
  <c r="O280" i="12"/>
  <c r="O281" i="12"/>
  <c r="O282" i="12"/>
  <c r="O283" i="12"/>
  <c r="O284" i="12"/>
  <c r="O285" i="12"/>
  <c r="O286" i="12"/>
  <c r="O287" i="12"/>
  <c r="O288" i="12"/>
  <c r="O289" i="12"/>
  <c r="O290" i="12"/>
  <c r="O291" i="12"/>
  <c r="O292" i="12"/>
  <c r="O293" i="12"/>
  <c r="O294" i="12"/>
  <c r="O295" i="12"/>
  <c r="O296" i="12"/>
  <c r="O297" i="12"/>
  <c r="O298" i="12"/>
  <c r="O299" i="12"/>
  <c r="O300" i="12"/>
  <c r="O301" i="12"/>
  <c r="O302" i="12"/>
  <c r="O303" i="12"/>
  <c r="O304" i="12"/>
  <c r="O305" i="12"/>
  <c r="O306" i="12"/>
  <c r="O307" i="12"/>
  <c r="O308" i="12"/>
  <c r="O309" i="12"/>
  <c r="O310" i="12"/>
  <c r="O311" i="12"/>
  <c r="O312" i="12"/>
  <c r="O313" i="12"/>
  <c r="O314" i="12"/>
  <c r="O315" i="12"/>
  <c r="O316" i="12"/>
  <c r="O317" i="12"/>
  <c r="O318" i="12"/>
  <c r="O319" i="12"/>
  <c r="O320" i="12"/>
  <c r="O321" i="12"/>
  <c r="O322" i="12"/>
  <c r="O323" i="12"/>
  <c r="O324" i="12"/>
  <c r="O325" i="12"/>
  <c r="O326" i="12"/>
  <c r="O327" i="12"/>
  <c r="O328" i="12"/>
  <c r="O329" i="12"/>
  <c r="O330" i="12"/>
  <c r="O331" i="12"/>
  <c r="O332" i="12"/>
  <c r="O333" i="12"/>
  <c r="O334" i="12"/>
  <c r="O335" i="12"/>
  <c r="O336" i="12"/>
  <c r="O337" i="12"/>
  <c r="O338" i="12"/>
  <c r="O339" i="12"/>
  <c r="O340" i="12"/>
  <c r="O341" i="12"/>
  <c r="O342" i="12"/>
  <c r="O343" i="12"/>
  <c r="O344" i="12"/>
  <c r="O345" i="12"/>
  <c r="O346" i="12"/>
  <c r="O347" i="12"/>
  <c r="O348" i="12"/>
  <c r="O349" i="12"/>
  <c r="O350" i="12"/>
  <c r="O351" i="12"/>
  <c r="O352" i="12"/>
  <c r="O353" i="12"/>
  <c r="O354" i="12"/>
  <c r="O355" i="12"/>
  <c r="O356" i="12"/>
  <c r="O357" i="12"/>
  <c r="O358" i="12"/>
  <c r="O359" i="12"/>
  <c r="O360" i="12"/>
  <c r="O361" i="12"/>
  <c r="O362" i="12"/>
  <c r="O363" i="12"/>
  <c r="O364" i="12"/>
  <c r="O365" i="12"/>
  <c r="O366" i="12"/>
  <c r="O367" i="12"/>
  <c r="O368" i="12"/>
  <c r="O369" i="12"/>
  <c r="O4" i="12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4" i="8"/>
  <c r="O145" i="8"/>
  <c r="O146" i="8"/>
  <c r="O147" i="8"/>
  <c r="O148" i="8"/>
  <c r="O149" i="8"/>
  <c r="O150" i="8"/>
  <c r="O151" i="8"/>
  <c r="O152" i="8"/>
  <c r="O153" i="8"/>
  <c r="O154" i="8"/>
  <c r="O155" i="8"/>
  <c r="O156" i="8"/>
  <c r="O157" i="8"/>
  <c r="O158" i="8"/>
  <c r="O159" i="8"/>
  <c r="O160" i="8"/>
  <c r="O161" i="8"/>
  <c r="O162" i="8"/>
  <c r="O163" i="8"/>
  <c r="O164" i="8"/>
  <c r="O165" i="8"/>
  <c r="O166" i="8"/>
  <c r="O167" i="8"/>
  <c r="O168" i="8"/>
  <c r="O169" i="8"/>
  <c r="O170" i="8"/>
  <c r="O171" i="8"/>
  <c r="O172" i="8"/>
  <c r="O173" i="8"/>
  <c r="O174" i="8"/>
  <c r="O175" i="8"/>
  <c r="O176" i="8"/>
  <c r="O177" i="8"/>
  <c r="O178" i="8"/>
  <c r="O179" i="8"/>
  <c r="O180" i="8"/>
  <c r="O181" i="8"/>
  <c r="O182" i="8"/>
  <c r="O183" i="8"/>
  <c r="O184" i="8"/>
  <c r="O185" i="8"/>
  <c r="O186" i="8"/>
  <c r="O187" i="8"/>
  <c r="O188" i="8"/>
  <c r="O189" i="8"/>
  <c r="O190" i="8"/>
  <c r="O191" i="8"/>
  <c r="O192" i="8"/>
  <c r="O193" i="8"/>
  <c r="O194" i="8"/>
  <c r="O195" i="8"/>
  <c r="O196" i="8"/>
  <c r="O197" i="8"/>
  <c r="O198" i="8"/>
  <c r="O199" i="8"/>
  <c r="O200" i="8"/>
  <c r="O201" i="8"/>
  <c r="O202" i="8"/>
  <c r="O203" i="8"/>
  <c r="O204" i="8"/>
  <c r="O205" i="8"/>
  <c r="O206" i="8"/>
  <c r="O207" i="8"/>
  <c r="O208" i="8"/>
  <c r="O209" i="8"/>
  <c r="O210" i="8"/>
  <c r="O211" i="8"/>
  <c r="O212" i="8"/>
  <c r="O213" i="8"/>
  <c r="O214" i="8"/>
  <c r="O215" i="8"/>
  <c r="O216" i="8"/>
  <c r="O217" i="8"/>
  <c r="O218" i="8"/>
  <c r="O219" i="8"/>
  <c r="O220" i="8"/>
  <c r="O221" i="8"/>
  <c r="O222" i="8"/>
  <c r="O223" i="8"/>
  <c r="O224" i="8"/>
  <c r="O225" i="8"/>
  <c r="O226" i="8"/>
  <c r="O227" i="8"/>
  <c r="O228" i="8"/>
  <c r="O229" i="8"/>
  <c r="O230" i="8"/>
  <c r="O231" i="8"/>
  <c r="O232" i="8"/>
  <c r="O233" i="8"/>
  <c r="O234" i="8"/>
  <c r="O235" i="8"/>
  <c r="O236" i="8"/>
  <c r="O237" i="8"/>
  <c r="O238" i="8"/>
  <c r="O239" i="8"/>
  <c r="O240" i="8"/>
  <c r="O241" i="8"/>
  <c r="O242" i="8"/>
  <c r="O243" i="8"/>
  <c r="O244" i="8"/>
  <c r="O245" i="8"/>
  <c r="O246" i="8"/>
  <c r="O247" i="8"/>
  <c r="O248" i="8"/>
  <c r="O249" i="8"/>
  <c r="O250" i="8"/>
  <c r="O251" i="8"/>
  <c r="O252" i="8"/>
  <c r="O253" i="8"/>
  <c r="O254" i="8"/>
  <c r="O255" i="8"/>
  <c r="O256" i="8"/>
  <c r="O257" i="8"/>
  <c r="O258" i="8"/>
  <c r="O259" i="8"/>
  <c r="O260" i="8"/>
  <c r="O261" i="8"/>
  <c r="O262" i="8"/>
  <c r="O263" i="8"/>
  <c r="O264" i="8"/>
  <c r="O265" i="8"/>
  <c r="O266" i="8"/>
  <c r="O267" i="8"/>
  <c r="O268" i="8"/>
  <c r="O269" i="8"/>
  <c r="O270" i="8"/>
  <c r="O271" i="8"/>
  <c r="O272" i="8"/>
  <c r="O273" i="8"/>
  <c r="O274" i="8"/>
  <c r="O275" i="8"/>
  <c r="O276" i="8"/>
  <c r="O277" i="8"/>
  <c r="O278" i="8"/>
  <c r="O279" i="8"/>
  <c r="O280" i="8"/>
  <c r="O281" i="8"/>
  <c r="O282" i="8"/>
  <c r="O283" i="8"/>
  <c r="O284" i="8"/>
  <c r="O285" i="8"/>
  <c r="O286" i="8"/>
  <c r="O287" i="8"/>
  <c r="O288" i="8"/>
  <c r="O289" i="8"/>
  <c r="O290" i="8"/>
  <c r="O291" i="8"/>
  <c r="O292" i="8"/>
  <c r="O293" i="8"/>
  <c r="O294" i="8"/>
  <c r="O295" i="8"/>
  <c r="O296" i="8"/>
  <c r="O297" i="8"/>
  <c r="O298" i="8"/>
  <c r="O299" i="8"/>
  <c r="O300" i="8"/>
  <c r="O301" i="8"/>
  <c r="O302" i="8"/>
  <c r="O303" i="8"/>
  <c r="O304" i="8"/>
  <c r="O305" i="8"/>
  <c r="O306" i="8"/>
  <c r="O307" i="8"/>
  <c r="O308" i="8"/>
  <c r="O309" i="8"/>
  <c r="O310" i="8"/>
  <c r="O311" i="8"/>
  <c r="O312" i="8"/>
  <c r="O313" i="8"/>
  <c r="O314" i="8"/>
  <c r="O315" i="8"/>
  <c r="O316" i="8"/>
  <c r="O317" i="8"/>
  <c r="O318" i="8"/>
  <c r="O319" i="8"/>
  <c r="O320" i="8"/>
  <c r="O321" i="8"/>
  <c r="O322" i="8"/>
  <c r="O323" i="8"/>
  <c r="O324" i="8"/>
  <c r="O325" i="8"/>
  <c r="O326" i="8"/>
  <c r="O327" i="8"/>
  <c r="O328" i="8"/>
  <c r="O329" i="8"/>
  <c r="O330" i="8"/>
  <c r="O331" i="8"/>
  <c r="O332" i="8"/>
  <c r="O333" i="8"/>
  <c r="O334" i="8"/>
  <c r="O335" i="8"/>
  <c r="O336" i="8"/>
  <c r="O337" i="8"/>
  <c r="O338" i="8"/>
  <c r="O339" i="8"/>
  <c r="O340" i="8"/>
  <c r="O341" i="8"/>
  <c r="O342" i="8"/>
  <c r="O343" i="8"/>
  <c r="O344" i="8"/>
  <c r="O345" i="8"/>
  <c r="O346" i="8"/>
  <c r="O347" i="8"/>
  <c r="O348" i="8"/>
  <c r="O349" i="8"/>
  <c r="O350" i="8"/>
  <c r="O351" i="8"/>
  <c r="O352" i="8"/>
  <c r="O353" i="8"/>
  <c r="O354" i="8"/>
  <c r="O355" i="8"/>
  <c r="O356" i="8"/>
  <c r="O357" i="8"/>
  <c r="O358" i="8"/>
  <c r="O359" i="8"/>
  <c r="O360" i="8"/>
  <c r="O361" i="8"/>
  <c r="O362" i="8"/>
  <c r="O363" i="8"/>
  <c r="O364" i="8"/>
  <c r="O365" i="8"/>
  <c r="O366" i="8"/>
  <c r="O367" i="8"/>
  <c r="O368" i="8"/>
  <c r="O369" i="8"/>
  <c r="O4" i="8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O109" i="7"/>
  <c r="O110" i="7"/>
  <c r="O111" i="7"/>
  <c r="O112" i="7"/>
  <c r="O113" i="7"/>
  <c r="O114" i="7"/>
  <c r="O115" i="7"/>
  <c r="O116" i="7"/>
  <c r="O117" i="7"/>
  <c r="O118" i="7"/>
  <c r="O119" i="7"/>
  <c r="O120" i="7"/>
  <c r="O121" i="7"/>
  <c r="O122" i="7"/>
  <c r="O123" i="7"/>
  <c r="O124" i="7"/>
  <c r="O125" i="7"/>
  <c r="O126" i="7"/>
  <c r="O127" i="7"/>
  <c r="O128" i="7"/>
  <c r="O129" i="7"/>
  <c r="O130" i="7"/>
  <c r="O131" i="7"/>
  <c r="O132" i="7"/>
  <c r="O133" i="7"/>
  <c r="O134" i="7"/>
  <c r="O135" i="7"/>
  <c r="O136" i="7"/>
  <c r="O137" i="7"/>
  <c r="O138" i="7"/>
  <c r="O139" i="7"/>
  <c r="O140" i="7"/>
  <c r="O141" i="7"/>
  <c r="O142" i="7"/>
  <c r="O143" i="7"/>
  <c r="O144" i="7"/>
  <c r="O145" i="7"/>
  <c r="O146" i="7"/>
  <c r="O147" i="7"/>
  <c r="O148" i="7"/>
  <c r="O149" i="7"/>
  <c r="O150" i="7"/>
  <c r="O151" i="7"/>
  <c r="O152" i="7"/>
  <c r="O153" i="7"/>
  <c r="O154" i="7"/>
  <c r="O155" i="7"/>
  <c r="O156" i="7"/>
  <c r="O157" i="7"/>
  <c r="O158" i="7"/>
  <c r="O159" i="7"/>
  <c r="O160" i="7"/>
  <c r="O161" i="7"/>
  <c r="O162" i="7"/>
  <c r="O163" i="7"/>
  <c r="O164" i="7"/>
  <c r="O165" i="7"/>
  <c r="O166" i="7"/>
  <c r="O167" i="7"/>
  <c r="O168" i="7"/>
  <c r="O169" i="7"/>
  <c r="O170" i="7"/>
  <c r="O171" i="7"/>
  <c r="O172" i="7"/>
  <c r="O173" i="7"/>
  <c r="O174" i="7"/>
  <c r="O175" i="7"/>
  <c r="O176" i="7"/>
  <c r="O177" i="7"/>
  <c r="O178" i="7"/>
  <c r="O179" i="7"/>
  <c r="O180" i="7"/>
  <c r="O181" i="7"/>
  <c r="O182" i="7"/>
  <c r="O183" i="7"/>
  <c r="O184" i="7"/>
  <c r="O185" i="7"/>
  <c r="O186" i="7"/>
  <c r="O187" i="7"/>
  <c r="O188" i="7"/>
  <c r="O189" i="7"/>
  <c r="O190" i="7"/>
  <c r="O191" i="7"/>
  <c r="O192" i="7"/>
  <c r="O193" i="7"/>
  <c r="O194" i="7"/>
  <c r="O195" i="7"/>
  <c r="O196" i="7"/>
  <c r="O197" i="7"/>
  <c r="O198" i="7"/>
  <c r="O199" i="7"/>
  <c r="O200" i="7"/>
  <c r="O201" i="7"/>
  <c r="O202" i="7"/>
  <c r="O203" i="7"/>
  <c r="O204" i="7"/>
  <c r="O205" i="7"/>
  <c r="O206" i="7"/>
  <c r="O207" i="7"/>
  <c r="O208" i="7"/>
  <c r="O209" i="7"/>
  <c r="O210" i="7"/>
  <c r="O211" i="7"/>
  <c r="O212" i="7"/>
  <c r="O213" i="7"/>
  <c r="O214" i="7"/>
  <c r="O215" i="7"/>
  <c r="O216" i="7"/>
  <c r="O217" i="7"/>
  <c r="O218" i="7"/>
  <c r="O219" i="7"/>
  <c r="O220" i="7"/>
  <c r="O221" i="7"/>
  <c r="O222" i="7"/>
  <c r="O223" i="7"/>
  <c r="O224" i="7"/>
  <c r="O225" i="7"/>
  <c r="O226" i="7"/>
  <c r="O227" i="7"/>
  <c r="O228" i="7"/>
  <c r="O229" i="7"/>
  <c r="O230" i="7"/>
  <c r="O231" i="7"/>
  <c r="O232" i="7"/>
  <c r="O233" i="7"/>
  <c r="O234" i="7"/>
  <c r="O235" i="7"/>
  <c r="O236" i="7"/>
  <c r="O237" i="7"/>
  <c r="O238" i="7"/>
  <c r="O239" i="7"/>
  <c r="O240" i="7"/>
  <c r="O241" i="7"/>
  <c r="O242" i="7"/>
  <c r="O243" i="7"/>
  <c r="O244" i="7"/>
  <c r="O245" i="7"/>
  <c r="O246" i="7"/>
  <c r="O247" i="7"/>
  <c r="O248" i="7"/>
  <c r="O249" i="7"/>
  <c r="O250" i="7"/>
  <c r="O251" i="7"/>
  <c r="O252" i="7"/>
  <c r="O253" i="7"/>
  <c r="O254" i="7"/>
  <c r="O255" i="7"/>
  <c r="O256" i="7"/>
  <c r="O257" i="7"/>
  <c r="O258" i="7"/>
  <c r="O259" i="7"/>
  <c r="O260" i="7"/>
  <c r="O261" i="7"/>
  <c r="O262" i="7"/>
  <c r="O263" i="7"/>
  <c r="O264" i="7"/>
  <c r="O265" i="7"/>
  <c r="O266" i="7"/>
  <c r="O267" i="7"/>
  <c r="O268" i="7"/>
  <c r="O269" i="7"/>
  <c r="O270" i="7"/>
  <c r="O271" i="7"/>
  <c r="O272" i="7"/>
  <c r="O273" i="7"/>
  <c r="O274" i="7"/>
  <c r="O275" i="7"/>
  <c r="O276" i="7"/>
  <c r="O277" i="7"/>
  <c r="O278" i="7"/>
  <c r="O279" i="7"/>
  <c r="O280" i="7"/>
  <c r="O281" i="7"/>
  <c r="O282" i="7"/>
  <c r="O283" i="7"/>
  <c r="O284" i="7"/>
  <c r="O285" i="7"/>
  <c r="O286" i="7"/>
  <c r="O287" i="7"/>
  <c r="O288" i="7"/>
  <c r="O289" i="7"/>
  <c r="O290" i="7"/>
  <c r="O291" i="7"/>
  <c r="O292" i="7"/>
  <c r="O293" i="7"/>
  <c r="O294" i="7"/>
  <c r="O295" i="7"/>
  <c r="O296" i="7"/>
  <c r="O297" i="7"/>
  <c r="O298" i="7"/>
  <c r="O299" i="7"/>
  <c r="O300" i="7"/>
  <c r="O301" i="7"/>
  <c r="O302" i="7"/>
  <c r="O303" i="7"/>
  <c r="O304" i="7"/>
  <c r="O305" i="7"/>
  <c r="O306" i="7"/>
  <c r="O307" i="7"/>
  <c r="O308" i="7"/>
  <c r="O309" i="7"/>
  <c r="O310" i="7"/>
  <c r="O311" i="7"/>
  <c r="O312" i="7"/>
  <c r="O313" i="7"/>
  <c r="O314" i="7"/>
  <c r="O315" i="7"/>
  <c r="O316" i="7"/>
  <c r="O317" i="7"/>
  <c r="O318" i="7"/>
  <c r="O319" i="7"/>
  <c r="O320" i="7"/>
  <c r="O321" i="7"/>
  <c r="O322" i="7"/>
  <c r="O323" i="7"/>
  <c r="O324" i="7"/>
  <c r="O325" i="7"/>
  <c r="O326" i="7"/>
  <c r="O327" i="7"/>
  <c r="O328" i="7"/>
  <c r="O329" i="7"/>
  <c r="O330" i="7"/>
  <c r="O331" i="7"/>
  <c r="O332" i="7"/>
  <c r="O333" i="7"/>
  <c r="O334" i="7"/>
  <c r="O335" i="7"/>
  <c r="O336" i="7"/>
  <c r="O337" i="7"/>
  <c r="O338" i="7"/>
  <c r="O339" i="7"/>
  <c r="O340" i="7"/>
  <c r="O341" i="7"/>
  <c r="O342" i="7"/>
  <c r="O343" i="7"/>
  <c r="O344" i="7"/>
  <c r="O345" i="7"/>
  <c r="O346" i="7"/>
  <c r="O347" i="7"/>
  <c r="O348" i="7"/>
  <c r="O349" i="7"/>
  <c r="O350" i="7"/>
  <c r="O351" i="7"/>
  <c r="O352" i="7"/>
  <c r="O353" i="7"/>
  <c r="O354" i="7"/>
  <c r="O355" i="7"/>
  <c r="O356" i="7"/>
  <c r="O357" i="7"/>
  <c r="O358" i="7"/>
  <c r="O359" i="7"/>
  <c r="O360" i="7"/>
  <c r="O361" i="7"/>
  <c r="O362" i="7"/>
  <c r="O363" i="7"/>
  <c r="O364" i="7"/>
  <c r="O365" i="7"/>
  <c r="O366" i="7"/>
  <c r="O367" i="7"/>
  <c r="O368" i="7"/>
  <c r="O369" i="7"/>
  <c r="O4" i="7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4" i="3"/>
  <c r="F81" i="2" l="1"/>
  <c r="H376" i="16"/>
  <c r="H382" i="16" s="1"/>
  <c r="C376" i="16" s="1"/>
  <c r="P373" i="16"/>
  <c r="O373" i="16"/>
  <c r="O371" i="16"/>
  <c r="I369" i="16"/>
  <c r="H369" i="16"/>
  <c r="G369" i="16"/>
  <c r="F369" i="16"/>
  <c r="E369" i="16"/>
  <c r="D369" i="16"/>
  <c r="I368" i="16"/>
  <c r="H368" i="16"/>
  <c r="G368" i="16"/>
  <c r="F368" i="16"/>
  <c r="E368" i="16"/>
  <c r="D368" i="16"/>
  <c r="I367" i="16"/>
  <c r="H367" i="16"/>
  <c r="G367" i="16"/>
  <c r="F367" i="16"/>
  <c r="E367" i="16"/>
  <c r="D367" i="16"/>
  <c r="I366" i="16"/>
  <c r="H366" i="16"/>
  <c r="G366" i="16"/>
  <c r="F366" i="16"/>
  <c r="E366" i="16"/>
  <c r="D366" i="16"/>
  <c r="I365" i="16"/>
  <c r="H365" i="16"/>
  <c r="G365" i="16"/>
  <c r="F365" i="16"/>
  <c r="E365" i="16"/>
  <c r="D365" i="16"/>
  <c r="I364" i="16"/>
  <c r="H364" i="16"/>
  <c r="G364" i="16"/>
  <c r="F364" i="16"/>
  <c r="E364" i="16"/>
  <c r="D364" i="16"/>
  <c r="I363" i="16"/>
  <c r="H363" i="16"/>
  <c r="G363" i="16"/>
  <c r="F363" i="16"/>
  <c r="E363" i="16"/>
  <c r="D363" i="16"/>
  <c r="I362" i="16"/>
  <c r="H362" i="16"/>
  <c r="G362" i="16"/>
  <c r="F362" i="16"/>
  <c r="E362" i="16"/>
  <c r="D362" i="16"/>
  <c r="I361" i="16"/>
  <c r="H361" i="16"/>
  <c r="G361" i="16"/>
  <c r="F361" i="16"/>
  <c r="E361" i="16"/>
  <c r="D361" i="16"/>
  <c r="I360" i="16"/>
  <c r="H360" i="16"/>
  <c r="G360" i="16"/>
  <c r="F360" i="16"/>
  <c r="E360" i="16"/>
  <c r="D360" i="16"/>
  <c r="I359" i="16"/>
  <c r="H359" i="16"/>
  <c r="G359" i="16"/>
  <c r="F359" i="16"/>
  <c r="E359" i="16"/>
  <c r="D359" i="16"/>
  <c r="I358" i="16"/>
  <c r="H358" i="16"/>
  <c r="G358" i="16"/>
  <c r="F358" i="16"/>
  <c r="E358" i="16"/>
  <c r="D358" i="16"/>
  <c r="I357" i="16"/>
  <c r="H357" i="16"/>
  <c r="G357" i="16"/>
  <c r="F357" i="16"/>
  <c r="E357" i="16"/>
  <c r="D357" i="16"/>
  <c r="I356" i="16"/>
  <c r="H356" i="16"/>
  <c r="G356" i="16"/>
  <c r="F356" i="16"/>
  <c r="E356" i="16"/>
  <c r="D356" i="16"/>
  <c r="I355" i="16"/>
  <c r="H355" i="16"/>
  <c r="G355" i="16"/>
  <c r="F355" i="16"/>
  <c r="E355" i="16"/>
  <c r="D355" i="16"/>
  <c r="I354" i="16"/>
  <c r="H354" i="16"/>
  <c r="G354" i="16"/>
  <c r="F354" i="16"/>
  <c r="E354" i="16"/>
  <c r="D354" i="16"/>
  <c r="I353" i="16"/>
  <c r="H353" i="16"/>
  <c r="G353" i="16"/>
  <c r="F353" i="16"/>
  <c r="E353" i="16"/>
  <c r="D353" i="16"/>
  <c r="I352" i="16"/>
  <c r="H352" i="16"/>
  <c r="G352" i="16"/>
  <c r="F352" i="16"/>
  <c r="E352" i="16"/>
  <c r="D352" i="16"/>
  <c r="I351" i="16"/>
  <c r="H351" i="16"/>
  <c r="G351" i="16"/>
  <c r="F351" i="16"/>
  <c r="E351" i="16"/>
  <c r="D351" i="16"/>
  <c r="I350" i="16"/>
  <c r="H350" i="16"/>
  <c r="G350" i="16"/>
  <c r="F350" i="16"/>
  <c r="E350" i="16"/>
  <c r="D350" i="16"/>
  <c r="I349" i="16"/>
  <c r="H349" i="16"/>
  <c r="G349" i="16"/>
  <c r="F349" i="16"/>
  <c r="E349" i="16"/>
  <c r="D349" i="16"/>
  <c r="I348" i="16"/>
  <c r="H348" i="16"/>
  <c r="G348" i="16"/>
  <c r="F348" i="16"/>
  <c r="E348" i="16"/>
  <c r="D348" i="16"/>
  <c r="I347" i="16"/>
  <c r="H347" i="16"/>
  <c r="G347" i="16"/>
  <c r="F347" i="16"/>
  <c r="E347" i="16"/>
  <c r="D347" i="16"/>
  <c r="I346" i="16"/>
  <c r="H346" i="16"/>
  <c r="G346" i="16"/>
  <c r="F346" i="16"/>
  <c r="E346" i="16"/>
  <c r="D346" i="16"/>
  <c r="I345" i="16"/>
  <c r="H345" i="16"/>
  <c r="G345" i="16"/>
  <c r="F345" i="16"/>
  <c r="E345" i="16"/>
  <c r="D345" i="16"/>
  <c r="I344" i="16"/>
  <c r="H344" i="16"/>
  <c r="G344" i="16"/>
  <c r="F344" i="16"/>
  <c r="E344" i="16"/>
  <c r="D344" i="16"/>
  <c r="I343" i="16"/>
  <c r="H343" i="16"/>
  <c r="G343" i="16"/>
  <c r="F343" i="16"/>
  <c r="E343" i="16"/>
  <c r="D343" i="16"/>
  <c r="I342" i="16"/>
  <c r="H342" i="16"/>
  <c r="G342" i="16"/>
  <c r="F342" i="16"/>
  <c r="E342" i="16"/>
  <c r="D342" i="16"/>
  <c r="I341" i="16"/>
  <c r="H341" i="16"/>
  <c r="G341" i="16"/>
  <c r="F341" i="16"/>
  <c r="E341" i="16"/>
  <c r="D341" i="16"/>
  <c r="I340" i="16"/>
  <c r="H340" i="16"/>
  <c r="G340" i="16"/>
  <c r="F340" i="16"/>
  <c r="E340" i="16"/>
  <c r="D340" i="16"/>
  <c r="I339" i="16"/>
  <c r="H339" i="16"/>
  <c r="G339" i="16"/>
  <c r="F339" i="16"/>
  <c r="E339" i="16"/>
  <c r="D339" i="16"/>
  <c r="I338" i="16"/>
  <c r="H338" i="16"/>
  <c r="G338" i="16"/>
  <c r="F338" i="16"/>
  <c r="E338" i="16"/>
  <c r="D338" i="16"/>
  <c r="I337" i="16"/>
  <c r="H337" i="16"/>
  <c r="G337" i="16"/>
  <c r="F337" i="16"/>
  <c r="E337" i="16"/>
  <c r="D337" i="16"/>
  <c r="I336" i="16"/>
  <c r="H336" i="16"/>
  <c r="G336" i="16"/>
  <c r="F336" i="16"/>
  <c r="E336" i="16"/>
  <c r="D336" i="16"/>
  <c r="I335" i="16"/>
  <c r="H335" i="16"/>
  <c r="G335" i="16"/>
  <c r="F335" i="16"/>
  <c r="E335" i="16"/>
  <c r="D335" i="16"/>
  <c r="I334" i="16"/>
  <c r="H334" i="16"/>
  <c r="G334" i="16"/>
  <c r="F334" i="16"/>
  <c r="E334" i="16"/>
  <c r="D334" i="16"/>
  <c r="I333" i="16"/>
  <c r="H333" i="16"/>
  <c r="G333" i="16"/>
  <c r="F333" i="16"/>
  <c r="E333" i="16"/>
  <c r="D333" i="16"/>
  <c r="I332" i="16"/>
  <c r="H332" i="16"/>
  <c r="G332" i="16"/>
  <c r="F332" i="16"/>
  <c r="E332" i="16"/>
  <c r="D332" i="16"/>
  <c r="I331" i="16"/>
  <c r="H331" i="16"/>
  <c r="G331" i="16"/>
  <c r="F331" i="16"/>
  <c r="E331" i="16"/>
  <c r="D331" i="16"/>
  <c r="I330" i="16"/>
  <c r="H330" i="16"/>
  <c r="G330" i="16"/>
  <c r="F330" i="16"/>
  <c r="E330" i="16"/>
  <c r="D330" i="16"/>
  <c r="I329" i="16"/>
  <c r="H329" i="16"/>
  <c r="G329" i="16"/>
  <c r="F329" i="16"/>
  <c r="E329" i="16"/>
  <c r="D329" i="16"/>
  <c r="I328" i="16"/>
  <c r="H328" i="16"/>
  <c r="G328" i="16"/>
  <c r="F328" i="16"/>
  <c r="E328" i="16"/>
  <c r="D328" i="16"/>
  <c r="I327" i="16"/>
  <c r="H327" i="16"/>
  <c r="G327" i="16"/>
  <c r="F327" i="16"/>
  <c r="E327" i="16"/>
  <c r="D327" i="16"/>
  <c r="I326" i="16"/>
  <c r="H326" i="16"/>
  <c r="G326" i="16"/>
  <c r="F326" i="16"/>
  <c r="E326" i="16"/>
  <c r="D326" i="16"/>
  <c r="I325" i="16"/>
  <c r="H325" i="16"/>
  <c r="G325" i="16"/>
  <c r="F325" i="16"/>
  <c r="E325" i="16"/>
  <c r="D325" i="16"/>
  <c r="I324" i="16"/>
  <c r="H324" i="16"/>
  <c r="G324" i="16"/>
  <c r="F324" i="16"/>
  <c r="E324" i="16"/>
  <c r="D324" i="16"/>
  <c r="I323" i="16"/>
  <c r="H323" i="16"/>
  <c r="G323" i="16"/>
  <c r="F323" i="16"/>
  <c r="E323" i="16"/>
  <c r="D323" i="16"/>
  <c r="I322" i="16"/>
  <c r="H322" i="16"/>
  <c r="G322" i="16"/>
  <c r="F322" i="16"/>
  <c r="E322" i="16"/>
  <c r="D322" i="16"/>
  <c r="I321" i="16"/>
  <c r="H321" i="16"/>
  <c r="G321" i="16"/>
  <c r="F321" i="16"/>
  <c r="E321" i="16"/>
  <c r="D321" i="16"/>
  <c r="I320" i="16"/>
  <c r="H320" i="16"/>
  <c r="G320" i="16"/>
  <c r="F320" i="16"/>
  <c r="E320" i="16"/>
  <c r="D320" i="16"/>
  <c r="I319" i="16"/>
  <c r="H319" i="16"/>
  <c r="G319" i="16"/>
  <c r="F319" i="16"/>
  <c r="E319" i="16"/>
  <c r="D319" i="16"/>
  <c r="I318" i="16"/>
  <c r="H318" i="16"/>
  <c r="G318" i="16"/>
  <c r="F318" i="16"/>
  <c r="E318" i="16"/>
  <c r="D318" i="16"/>
  <c r="I317" i="16"/>
  <c r="H317" i="16"/>
  <c r="G317" i="16"/>
  <c r="F317" i="16"/>
  <c r="E317" i="16"/>
  <c r="D317" i="16"/>
  <c r="I316" i="16"/>
  <c r="H316" i="16"/>
  <c r="G316" i="16"/>
  <c r="F316" i="16"/>
  <c r="E316" i="16"/>
  <c r="D316" i="16"/>
  <c r="I315" i="16"/>
  <c r="H315" i="16"/>
  <c r="G315" i="16"/>
  <c r="F315" i="16"/>
  <c r="E315" i="16"/>
  <c r="D315" i="16"/>
  <c r="I314" i="16"/>
  <c r="H314" i="16"/>
  <c r="G314" i="16"/>
  <c r="F314" i="16"/>
  <c r="E314" i="16"/>
  <c r="D314" i="16"/>
  <c r="I313" i="16"/>
  <c r="H313" i="16"/>
  <c r="G313" i="16"/>
  <c r="F313" i="16"/>
  <c r="E313" i="16"/>
  <c r="D313" i="16"/>
  <c r="I312" i="16"/>
  <c r="H312" i="16"/>
  <c r="G312" i="16"/>
  <c r="F312" i="16"/>
  <c r="E312" i="16"/>
  <c r="D312" i="16"/>
  <c r="I311" i="16"/>
  <c r="H311" i="16"/>
  <c r="G311" i="16"/>
  <c r="F311" i="16"/>
  <c r="E311" i="16"/>
  <c r="D311" i="16"/>
  <c r="I310" i="16"/>
  <c r="H310" i="16"/>
  <c r="G310" i="16"/>
  <c r="F310" i="16"/>
  <c r="E310" i="16"/>
  <c r="D310" i="16"/>
  <c r="I309" i="16"/>
  <c r="H309" i="16"/>
  <c r="G309" i="16"/>
  <c r="F309" i="16"/>
  <c r="E309" i="16"/>
  <c r="D309" i="16"/>
  <c r="I308" i="16"/>
  <c r="H308" i="16"/>
  <c r="G308" i="16"/>
  <c r="F308" i="16"/>
  <c r="E308" i="16"/>
  <c r="D308" i="16"/>
  <c r="I307" i="16"/>
  <c r="H307" i="16"/>
  <c r="G307" i="16"/>
  <c r="F307" i="16"/>
  <c r="E307" i="16"/>
  <c r="D307" i="16"/>
  <c r="I306" i="16"/>
  <c r="H306" i="16"/>
  <c r="G306" i="16"/>
  <c r="F306" i="16"/>
  <c r="E306" i="16"/>
  <c r="D306" i="16"/>
  <c r="I305" i="16"/>
  <c r="H305" i="16"/>
  <c r="G305" i="16"/>
  <c r="F305" i="16"/>
  <c r="E305" i="16"/>
  <c r="D305" i="16"/>
  <c r="I304" i="16"/>
  <c r="H304" i="16"/>
  <c r="G304" i="16"/>
  <c r="F304" i="16"/>
  <c r="E304" i="16"/>
  <c r="D304" i="16"/>
  <c r="I303" i="16"/>
  <c r="H303" i="16"/>
  <c r="G303" i="16"/>
  <c r="F303" i="16"/>
  <c r="E303" i="16"/>
  <c r="D303" i="16"/>
  <c r="I302" i="16"/>
  <c r="H302" i="16"/>
  <c r="G302" i="16"/>
  <c r="F302" i="16"/>
  <c r="E302" i="16"/>
  <c r="D302" i="16"/>
  <c r="I301" i="16"/>
  <c r="H301" i="16"/>
  <c r="G301" i="16"/>
  <c r="F301" i="16"/>
  <c r="E301" i="16"/>
  <c r="D301" i="16"/>
  <c r="I300" i="16"/>
  <c r="H300" i="16"/>
  <c r="G300" i="16"/>
  <c r="F300" i="16"/>
  <c r="E300" i="16"/>
  <c r="D300" i="16"/>
  <c r="I299" i="16"/>
  <c r="H299" i="16"/>
  <c r="G299" i="16"/>
  <c r="F299" i="16"/>
  <c r="E299" i="16"/>
  <c r="D299" i="16"/>
  <c r="I298" i="16"/>
  <c r="H298" i="16"/>
  <c r="G298" i="16"/>
  <c r="F298" i="16"/>
  <c r="E298" i="16"/>
  <c r="D298" i="16"/>
  <c r="I297" i="16"/>
  <c r="H297" i="16"/>
  <c r="G297" i="16"/>
  <c r="F297" i="16"/>
  <c r="E297" i="16"/>
  <c r="D297" i="16"/>
  <c r="I296" i="16"/>
  <c r="H296" i="16"/>
  <c r="G296" i="16"/>
  <c r="F296" i="16"/>
  <c r="E296" i="16"/>
  <c r="D296" i="16"/>
  <c r="I295" i="16"/>
  <c r="H295" i="16"/>
  <c r="G295" i="16"/>
  <c r="F295" i="16"/>
  <c r="E295" i="16"/>
  <c r="D295" i="16"/>
  <c r="I294" i="16"/>
  <c r="H294" i="16"/>
  <c r="G294" i="16"/>
  <c r="F294" i="16"/>
  <c r="E294" i="16"/>
  <c r="D294" i="16"/>
  <c r="I293" i="16"/>
  <c r="H293" i="16"/>
  <c r="G293" i="16"/>
  <c r="F293" i="16"/>
  <c r="E293" i="16"/>
  <c r="D293" i="16"/>
  <c r="I292" i="16"/>
  <c r="H292" i="16"/>
  <c r="G292" i="16"/>
  <c r="F292" i="16"/>
  <c r="E292" i="16"/>
  <c r="D292" i="16"/>
  <c r="I291" i="16"/>
  <c r="H291" i="16"/>
  <c r="G291" i="16"/>
  <c r="F291" i="16"/>
  <c r="E291" i="16"/>
  <c r="D291" i="16"/>
  <c r="I290" i="16"/>
  <c r="H290" i="16"/>
  <c r="G290" i="16"/>
  <c r="F290" i="16"/>
  <c r="E290" i="16"/>
  <c r="D290" i="16"/>
  <c r="I289" i="16"/>
  <c r="H289" i="16"/>
  <c r="G289" i="16"/>
  <c r="F289" i="16"/>
  <c r="E289" i="16"/>
  <c r="D289" i="16"/>
  <c r="I288" i="16"/>
  <c r="H288" i="16"/>
  <c r="G288" i="16"/>
  <c r="F288" i="16"/>
  <c r="E288" i="16"/>
  <c r="D288" i="16"/>
  <c r="I287" i="16"/>
  <c r="H287" i="16"/>
  <c r="G287" i="16"/>
  <c r="F287" i="16"/>
  <c r="E287" i="16"/>
  <c r="D287" i="16"/>
  <c r="I286" i="16"/>
  <c r="H286" i="16"/>
  <c r="G286" i="16"/>
  <c r="F286" i="16"/>
  <c r="E286" i="16"/>
  <c r="D286" i="16"/>
  <c r="I285" i="16"/>
  <c r="H285" i="16"/>
  <c r="G285" i="16"/>
  <c r="F285" i="16"/>
  <c r="E285" i="16"/>
  <c r="D285" i="16"/>
  <c r="I284" i="16"/>
  <c r="H284" i="16"/>
  <c r="G284" i="16"/>
  <c r="F284" i="16"/>
  <c r="E284" i="16"/>
  <c r="D284" i="16"/>
  <c r="I283" i="16"/>
  <c r="H283" i="16"/>
  <c r="G283" i="16"/>
  <c r="F283" i="16"/>
  <c r="E283" i="16"/>
  <c r="D283" i="16"/>
  <c r="I282" i="16"/>
  <c r="H282" i="16"/>
  <c r="G282" i="16"/>
  <c r="F282" i="16"/>
  <c r="E282" i="16"/>
  <c r="D282" i="16"/>
  <c r="I281" i="16"/>
  <c r="H281" i="16"/>
  <c r="G281" i="16"/>
  <c r="F281" i="16"/>
  <c r="E281" i="16"/>
  <c r="D281" i="16"/>
  <c r="I280" i="16"/>
  <c r="H280" i="16"/>
  <c r="G280" i="16"/>
  <c r="F280" i="16"/>
  <c r="E280" i="16"/>
  <c r="D280" i="16"/>
  <c r="I279" i="16"/>
  <c r="H279" i="16"/>
  <c r="G279" i="16"/>
  <c r="F279" i="16"/>
  <c r="E279" i="16"/>
  <c r="D279" i="16"/>
  <c r="I278" i="16"/>
  <c r="H278" i="16"/>
  <c r="G278" i="16"/>
  <c r="F278" i="16"/>
  <c r="E278" i="16"/>
  <c r="D278" i="16"/>
  <c r="I277" i="16"/>
  <c r="H277" i="16"/>
  <c r="G277" i="16"/>
  <c r="F277" i="16"/>
  <c r="E277" i="16"/>
  <c r="D277" i="16"/>
  <c r="I276" i="16"/>
  <c r="H276" i="16"/>
  <c r="G276" i="16"/>
  <c r="F276" i="16"/>
  <c r="E276" i="16"/>
  <c r="D276" i="16"/>
  <c r="I275" i="16"/>
  <c r="H275" i="16"/>
  <c r="G275" i="16"/>
  <c r="F275" i="16"/>
  <c r="E275" i="16"/>
  <c r="D275" i="16"/>
  <c r="I274" i="16"/>
  <c r="H274" i="16"/>
  <c r="G274" i="16"/>
  <c r="F274" i="16"/>
  <c r="E274" i="16"/>
  <c r="D274" i="16"/>
  <c r="I273" i="16"/>
  <c r="H273" i="16"/>
  <c r="G273" i="16"/>
  <c r="F273" i="16"/>
  <c r="E273" i="16"/>
  <c r="D273" i="16"/>
  <c r="I272" i="16"/>
  <c r="H272" i="16"/>
  <c r="G272" i="16"/>
  <c r="F272" i="16"/>
  <c r="E272" i="16"/>
  <c r="D272" i="16"/>
  <c r="I271" i="16"/>
  <c r="H271" i="16"/>
  <c r="G271" i="16"/>
  <c r="F271" i="16"/>
  <c r="E271" i="16"/>
  <c r="D271" i="16"/>
  <c r="I270" i="16"/>
  <c r="H270" i="16"/>
  <c r="G270" i="16"/>
  <c r="F270" i="16"/>
  <c r="E270" i="16"/>
  <c r="D270" i="16"/>
  <c r="I269" i="16"/>
  <c r="H269" i="16"/>
  <c r="G269" i="16"/>
  <c r="F269" i="16"/>
  <c r="E269" i="16"/>
  <c r="D269" i="16"/>
  <c r="I268" i="16"/>
  <c r="H268" i="16"/>
  <c r="G268" i="16"/>
  <c r="F268" i="16"/>
  <c r="E268" i="16"/>
  <c r="D268" i="16"/>
  <c r="I267" i="16"/>
  <c r="H267" i="16"/>
  <c r="G267" i="16"/>
  <c r="F267" i="16"/>
  <c r="E267" i="16"/>
  <c r="D267" i="16"/>
  <c r="I266" i="16"/>
  <c r="H266" i="16"/>
  <c r="G266" i="16"/>
  <c r="F266" i="16"/>
  <c r="E266" i="16"/>
  <c r="D266" i="16"/>
  <c r="I265" i="16"/>
  <c r="H265" i="16"/>
  <c r="G265" i="16"/>
  <c r="F265" i="16"/>
  <c r="E265" i="16"/>
  <c r="D265" i="16"/>
  <c r="I264" i="16"/>
  <c r="H264" i="16"/>
  <c r="G264" i="16"/>
  <c r="F264" i="16"/>
  <c r="E264" i="16"/>
  <c r="D264" i="16"/>
  <c r="I263" i="16"/>
  <c r="H263" i="16"/>
  <c r="G263" i="16"/>
  <c r="F263" i="16"/>
  <c r="E263" i="16"/>
  <c r="D263" i="16"/>
  <c r="I262" i="16"/>
  <c r="H262" i="16"/>
  <c r="G262" i="16"/>
  <c r="F262" i="16"/>
  <c r="E262" i="16"/>
  <c r="D262" i="16"/>
  <c r="I261" i="16"/>
  <c r="H261" i="16"/>
  <c r="G261" i="16"/>
  <c r="F261" i="16"/>
  <c r="E261" i="16"/>
  <c r="D261" i="16"/>
  <c r="I260" i="16"/>
  <c r="H260" i="16"/>
  <c r="G260" i="16"/>
  <c r="F260" i="16"/>
  <c r="E260" i="16"/>
  <c r="D260" i="16"/>
  <c r="I259" i="16"/>
  <c r="H259" i="16"/>
  <c r="G259" i="16"/>
  <c r="F259" i="16"/>
  <c r="E259" i="16"/>
  <c r="D259" i="16"/>
  <c r="I258" i="16"/>
  <c r="H258" i="16"/>
  <c r="G258" i="16"/>
  <c r="F258" i="16"/>
  <c r="E258" i="16"/>
  <c r="D258" i="16"/>
  <c r="I257" i="16"/>
  <c r="H257" i="16"/>
  <c r="G257" i="16"/>
  <c r="F257" i="16"/>
  <c r="E257" i="16"/>
  <c r="D257" i="16"/>
  <c r="I256" i="16"/>
  <c r="H256" i="16"/>
  <c r="G256" i="16"/>
  <c r="F256" i="16"/>
  <c r="E256" i="16"/>
  <c r="D256" i="16"/>
  <c r="I255" i="16"/>
  <c r="H255" i="16"/>
  <c r="G255" i="16"/>
  <c r="F255" i="16"/>
  <c r="E255" i="16"/>
  <c r="D255" i="16"/>
  <c r="I254" i="16"/>
  <c r="H254" i="16"/>
  <c r="G254" i="16"/>
  <c r="F254" i="16"/>
  <c r="E254" i="16"/>
  <c r="D254" i="16"/>
  <c r="I253" i="16"/>
  <c r="H253" i="16"/>
  <c r="G253" i="16"/>
  <c r="F253" i="16"/>
  <c r="E253" i="16"/>
  <c r="D253" i="16"/>
  <c r="I252" i="16"/>
  <c r="H252" i="16"/>
  <c r="G252" i="16"/>
  <c r="F252" i="16"/>
  <c r="E252" i="16"/>
  <c r="D252" i="16"/>
  <c r="I251" i="16"/>
  <c r="H251" i="16"/>
  <c r="G251" i="16"/>
  <c r="F251" i="16"/>
  <c r="E251" i="16"/>
  <c r="D251" i="16"/>
  <c r="I250" i="16"/>
  <c r="H250" i="16"/>
  <c r="G250" i="16"/>
  <c r="F250" i="16"/>
  <c r="E250" i="16"/>
  <c r="D250" i="16"/>
  <c r="I249" i="16"/>
  <c r="H249" i="16"/>
  <c r="G249" i="16"/>
  <c r="F249" i="16"/>
  <c r="E249" i="16"/>
  <c r="D249" i="16"/>
  <c r="I248" i="16"/>
  <c r="H248" i="16"/>
  <c r="G248" i="16"/>
  <c r="F248" i="16"/>
  <c r="E248" i="16"/>
  <c r="D248" i="16"/>
  <c r="I247" i="16"/>
  <c r="H247" i="16"/>
  <c r="G247" i="16"/>
  <c r="F247" i="16"/>
  <c r="E247" i="16"/>
  <c r="D247" i="16"/>
  <c r="I246" i="16"/>
  <c r="H246" i="16"/>
  <c r="G246" i="16"/>
  <c r="F246" i="16"/>
  <c r="E246" i="16"/>
  <c r="D246" i="16"/>
  <c r="I245" i="16"/>
  <c r="H245" i="16"/>
  <c r="G245" i="16"/>
  <c r="F245" i="16"/>
  <c r="E245" i="16"/>
  <c r="D245" i="16"/>
  <c r="I244" i="16"/>
  <c r="H244" i="16"/>
  <c r="G244" i="16"/>
  <c r="F244" i="16"/>
  <c r="E244" i="16"/>
  <c r="D244" i="16"/>
  <c r="I243" i="16"/>
  <c r="H243" i="16"/>
  <c r="G243" i="16"/>
  <c r="F243" i="16"/>
  <c r="E243" i="16"/>
  <c r="D243" i="16"/>
  <c r="I242" i="16"/>
  <c r="H242" i="16"/>
  <c r="G242" i="16"/>
  <c r="F242" i="16"/>
  <c r="E242" i="16"/>
  <c r="D242" i="16"/>
  <c r="I241" i="16"/>
  <c r="H241" i="16"/>
  <c r="G241" i="16"/>
  <c r="F241" i="16"/>
  <c r="E241" i="16"/>
  <c r="D241" i="16"/>
  <c r="I240" i="16"/>
  <c r="H240" i="16"/>
  <c r="G240" i="16"/>
  <c r="F240" i="16"/>
  <c r="E240" i="16"/>
  <c r="D240" i="16"/>
  <c r="I239" i="16"/>
  <c r="H239" i="16"/>
  <c r="G239" i="16"/>
  <c r="F239" i="16"/>
  <c r="E239" i="16"/>
  <c r="D239" i="16"/>
  <c r="I238" i="16"/>
  <c r="H238" i="16"/>
  <c r="G238" i="16"/>
  <c r="F238" i="16"/>
  <c r="E238" i="16"/>
  <c r="D238" i="16"/>
  <c r="I237" i="16"/>
  <c r="H237" i="16"/>
  <c r="G237" i="16"/>
  <c r="F237" i="16"/>
  <c r="E237" i="16"/>
  <c r="D237" i="16"/>
  <c r="I236" i="16"/>
  <c r="H236" i="16"/>
  <c r="G236" i="16"/>
  <c r="F236" i="16"/>
  <c r="E236" i="16"/>
  <c r="D236" i="16"/>
  <c r="I235" i="16"/>
  <c r="H235" i="16"/>
  <c r="G235" i="16"/>
  <c r="F235" i="16"/>
  <c r="E235" i="16"/>
  <c r="D235" i="16"/>
  <c r="I234" i="16"/>
  <c r="H234" i="16"/>
  <c r="G234" i="16"/>
  <c r="F234" i="16"/>
  <c r="E234" i="16"/>
  <c r="D234" i="16"/>
  <c r="I233" i="16"/>
  <c r="H233" i="16"/>
  <c r="G233" i="16"/>
  <c r="F233" i="16"/>
  <c r="E233" i="16"/>
  <c r="D233" i="16"/>
  <c r="I232" i="16"/>
  <c r="H232" i="16"/>
  <c r="G232" i="16"/>
  <c r="F232" i="16"/>
  <c r="E232" i="16"/>
  <c r="D232" i="16"/>
  <c r="I231" i="16"/>
  <c r="H231" i="16"/>
  <c r="G231" i="16"/>
  <c r="F231" i="16"/>
  <c r="E231" i="16"/>
  <c r="D231" i="16"/>
  <c r="I230" i="16"/>
  <c r="H230" i="16"/>
  <c r="G230" i="16"/>
  <c r="F230" i="16"/>
  <c r="E230" i="16"/>
  <c r="D230" i="16"/>
  <c r="I229" i="16"/>
  <c r="H229" i="16"/>
  <c r="G229" i="16"/>
  <c r="F229" i="16"/>
  <c r="E229" i="16"/>
  <c r="D229" i="16"/>
  <c r="I228" i="16"/>
  <c r="H228" i="16"/>
  <c r="G228" i="16"/>
  <c r="F228" i="16"/>
  <c r="E228" i="16"/>
  <c r="D228" i="16"/>
  <c r="I227" i="16"/>
  <c r="H227" i="16"/>
  <c r="G227" i="16"/>
  <c r="F227" i="16"/>
  <c r="E227" i="16"/>
  <c r="D227" i="16"/>
  <c r="I226" i="16"/>
  <c r="H226" i="16"/>
  <c r="G226" i="16"/>
  <c r="F226" i="16"/>
  <c r="E226" i="16"/>
  <c r="D226" i="16"/>
  <c r="I225" i="16"/>
  <c r="H225" i="16"/>
  <c r="G225" i="16"/>
  <c r="F225" i="16"/>
  <c r="E225" i="16"/>
  <c r="D225" i="16"/>
  <c r="I224" i="16"/>
  <c r="H224" i="16"/>
  <c r="G224" i="16"/>
  <c r="F224" i="16"/>
  <c r="E224" i="16"/>
  <c r="D224" i="16"/>
  <c r="I223" i="16"/>
  <c r="H223" i="16"/>
  <c r="G223" i="16"/>
  <c r="F223" i="16"/>
  <c r="E223" i="16"/>
  <c r="D223" i="16"/>
  <c r="I222" i="16"/>
  <c r="H222" i="16"/>
  <c r="G222" i="16"/>
  <c r="F222" i="16"/>
  <c r="E222" i="16"/>
  <c r="D222" i="16"/>
  <c r="I221" i="16"/>
  <c r="H221" i="16"/>
  <c r="G221" i="16"/>
  <c r="F221" i="16"/>
  <c r="E221" i="16"/>
  <c r="D221" i="16"/>
  <c r="I220" i="16"/>
  <c r="H220" i="16"/>
  <c r="G220" i="16"/>
  <c r="F220" i="16"/>
  <c r="E220" i="16"/>
  <c r="D220" i="16"/>
  <c r="I219" i="16"/>
  <c r="H219" i="16"/>
  <c r="G219" i="16"/>
  <c r="F219" i="16"/>
  <c r="E219" i="16"/>
  <c r="D219" i="16"/>
  <c r="I218" i="16"/>
  <c r="H218" i="16"/>
  <c r="G218" i="16"/>
  <c r="F218" i="16"/>
  <c r="E218" i="16"/>
  <c r="D218" i="16"/>
  <c r="I217" i="16"/>
  <c r="H217" i="16"/>
  <c r="G217" i="16"/>
  <c r="F217" i="16"/>
  <c r="E217" i="16"/>
  <c r="D217" i="16"/>
  <c r="I216" i="16"/>
  <c r="H216" i="16"/>
  <c r="G216" i="16"/>
  <c r="F216" i="16"/>
  <c r="E216" i="16"/>
  <c r="D216" i="16"/>
  <c r="I215" i="16"/>
  <c r="H215" i="16"/>
  <c r="G215" i="16"/>
  <c r="F215" i="16"/>
  <c r="E215" i="16"/>
  <c r="D215" i="16"/>
  <c r="I214" i="16"/>
  <c r="H214" i="16"/>
  <c r="G214" i="16"/>
  <c r="F214" i="16"/>
  <c r="E214" i="16"/>
  <c r="D214" i="16"/>
  <c r="I213" i="16"/>
  <c r="H213" i="16"/>
  <c r="G213" i="16"/>
  <c r="F213" i="16"/>
  <c r="E213" i="16"/>
  <c r="D213" i="16"/>
  <c r="I212" i="16"/>
  <c r="H212" i="16"/>
  <c r="G212" i="16"/>
  <c r="F212" i="16"/>
  <c r="E212" i="16"/>
  <c r="D212" i="16"/>
  <c r="I211" i="16"/>
  <c r="H211" i="16"/>
  <c r="G211" i="16"/>
  <c r="F211" i="16"/>
  <c r="E211" i="16"/>
  <c r="D211" i="16"/>
  <c r="I210" i="16"/>
  <c r="H210" i="16"/>
  <c r="G210" i="16"/>
  <c r="F210" i="16"/>
  <c r="E210" i="16"/>
  <c r="D210" i="16"/>
  <c r="I209" i="16"/>
  <c r="H209" i="16"/>
  <c r="G209" i="16"/>
  <c r="F209" i="16"/>
  <c r="E209" i="16"/>
  <c r="D209" i="16"/>
  <c r="I208" i="16"/>
  <c r="H208" i="16"/>
  <c r="G208" i="16"/>
  <c r="F208" i="16"/>
  <c r="E208" i="16"/>
  <c r="D208" i="16"/>
  <c r="I207" i="16"/>
  <c r="H207" i="16"/>
  <c r="G207" i="16"/>
  <c r="F207" i="16"/>
  <c r="E207" i="16"/>
  <c r="D207" i="16"/>
  <c r="I206" i="16"/>
  <c r="H206" i="16"/>
  <c r="G206" i="16"/>
  <c r="F206" i="16"/>
  <c r="E206" i="16"/>
  <c r="D206" i="16"/>
  <c r="I205" i="16"/>
  <c r="H205" i="16"/>
  <c r="G205" i="16"/>
  <c r="F205" i="16"/>
  <c r="E205" i="16"/>
  <c r="D205" i="16"/>
  <c r="I204" i="16"/>
  <c r="H204" i="16"/>
  <c r="G204" i="16"/>
  <c r="F204" i="16"/>
  <c r="E204" i="16"/>
  <c r="D204" i="16"/>
  <c r="I203" i="16"/>
  <c r="H203" i="16"/>
  <c r="G203" i="16"/>
  <c r="F203" i="16"/>
  <c r="E203" i="16"/>
  <c r="D203" i="16"/>
  <c r="I202" i="16"/>
  <c r="H202" i="16"/>
  <c r="G202" i="16"/>
  <c r="F202" i="16"/>
  <c r="E202" i="16"/>
  <c r="D202" i="16"/>
  <c r="I201" i="16"/>
  <c r="H201" i="16"/>
  <c r="G201" i="16"/>
  <c r="F201" i="16"/>
  <c r="E201" i="16"/>
  <c r="D201" i="16"/>
  <c r="I200" i="16"/>
  <c r="H200" i="16"/>
  <c r="G200" i="16"/>
  <c r="F200" i="16"/>
  <c r="E200" i="16"/>
  <c r="D200" i="16"/>
  <c r="I199" i="16"/>
  <c r="H199" i="16"/>
  <c r="G199" i="16"/>
  <c r="F199" i="16"/>
  <c r="E199" i="16"/>
  <c r="D199" i="16"/>
  <c r="I198" i="16"/>
  <c r="H198" i="16"/>
  <c r="G198" i="16"/>
  <c r="F198" i="16"/>
  <c r="E198" i="16"/>
  <c r="D198" i="16"/>
  <c r="I197" i="16"/>
  <c r="H197" i="16"/>
  <c r="G197" i="16"/>
  <c r="F197" i="16"/>
  <c r="E197" i="16"/>
  <c r="D197" i="16"/>
  <c r="I196" i="16"/>
  <c r="H196" i="16"/>
  <c r="G196" i="16"/>
  <c r="F196" i="16"/>
  <c r="E196" i="16"/>
  <c r="D196" i="16"/>
  <c r="I195" i="16"/>
  <c r="H195" i="16"/>
  <c r="G195" i="16"/>
  <c r="F195" i="16"/>
  <c r="E195" i="16"/>
  <c r="D195" i="16"/>
  <c r="I194" i="16"/>
  <c r="H194" i="16"/>
  <c r="G194" i="16"/>
  <c r="F194" i="16"/>
  <c r="E194" i="16"/>
  <c r="D194" i="16"/>
  <c r="I193" i="16"/>
  <c r="H193" i="16"/>
  <c r="G193" i="16"/>
  <c r="F193" i="16"/>
  <c r="E193" i="16"/>
  <c r="D193" i="16"/>
  <c r="I192" i="16"/>
  <c r="H192" i="16"/>
  <c r="G192" i="16"/>
  <c r="F192" i="16"/>
  <c r="E192" i="16"/>
  <c r="D192" i="16"/>
  <c r="I191" i="16"/>
  <c r="H191" i="16"/>
  <c r="G191" i="16"/>
  <c r="F191" i="16"/>
  <c r="E191" i="16"/>
  <c r="D191" i="16"/>
  <c r="I190" i="16"/>
  <c r="H190" i="16"/>
  <c r="G190" i="16"/>
  <c r="F190" i="16"/>
  <c r="E190" i="16"/>
  <c r="D190" i="16"/>
  <c r="I189" i="16"/>
  <c r="H189" i="16"/>
  <c r="G189" i="16"/>
  <c r="F189" i="16"/>
  <c r="E189" i="16"/>
  <c r="D189" i="16"/>
  <c r="I188" i="16"/>
  <c r="H188" i="16"/>
  <c r="G188" i="16"/>
  <c r="F188" i="16"/>
  <c r="E188" i="16"/>
  <c r="D188" i="16"/>
  <c r="I187" i="16"/>
  <c r="H187" i="16"/>
  <c r="G187" i="16"/>
  <c r="F187" i="16"/>
  <c r="E187" i="16"/>
  <c r="D187" i="16"/>
  <c r="I186" i="16"/>
  <c r="H186" i="16"/>
  <c r="G186" i="16"/>
  <c r="F186" i="16"/>
  <c r="E186" i="16"/>
  <c r="D186" i="16"/>
  <c r="I185" i="16"/>
  <c r="H185" i="16"/>
  <c r="G185" i="16"/>
  <c r="F185" i="16"/>
  <c r="E185" i="16"/>
  <c r="D185" i="16"/>
  <c r="I184" i="16"/>
  <c r="H184" i="16"/>
  <c r="G184" i="16"/>
  <c r="F184" i="16"/>
  <c r="E184" i="16"/>
  <c r="D184" i="16"/>
  <c r="I183" i="16"/>
  <c r="H183" i="16"/>
  <c r="G183" i="16"/>
  <c r="F183" i="16"/>
  <c r="E183" i="16"/>
  <c r="D183" i="16"/>
  <c r="I182" i="16"/>
  <c r="H182" i="16"/>
  <c r="G182" i="16"/>
  <c r="F182" i="16"/>
  <c r="E182" i="16"/>
  <c r="D182" i="16"/>
  <c r="I181" i="16"/>
  <c r="H181" i="16"/>
  <c r="G181" i="16"/>
  <c r="F181" i="16"/>
  <c r="E181" i="16"/>
  <c r="D181" i="16"/>
  <c r="I180" i="16"/>
  <c r="H180" i="16"/>
  <c r="G180" i="16"/>
  <c r="F180" i="16"/>
  <c r="E180" i="16"/>
  <c r="D180" i="16"/>
  <c r="I179" i="16"/>
  <c r="H179" i="16"/>
  <c r="G179" i="16"/>
  <c r="F179" i="16"/>
  <c r="E179" i="16"/>
  <c r="D179" i="16"/>
  <c r="I178" i="16"/>
  <c r="H178" i="16"/>
  <c r="G178" i="16"/>
  <c r="F178" i="16"/>
  <c r="E178" i="16"/>
  <c r="D178" i="16"/>
  <c r="I177" i="16"/>
  <c r="H177" i="16"/>
  <c r="G177" i="16"/>
  <c r="F177" i="16"/>
  <c r="E177" i="16"/>
  <c r="D177" i="16"/>
  <c r="I176" i="16"/>
  <c r="H176" i="16"/>
  <c r="G176" i="16"/>
  <c r="F176" i="16"/>
  <c r="E176" i="16"/>
  <c r="D176" i="16"/>
  <c r="I175" i="16"/>
  <c r="H175" i="16"/>
  <c r="G175" i="16"/>
  <c r="F175" i="16"/>
  <c r="E175" i="16"/>
  <c r="D175" i="16"/>
  <c r="I174" i="16"/>
  <c r="H174" i="16"/>
  <c r="G174" i="16"/>
  <c r="F174" i="16"/>
  <c r="E174" i="16"/>
  <c r="D174" i="16"/>
  <c r="I173" i="16"/>
  <c r="H173" i="16"/>
  <c r="G173" i="16"/>
  <c r="F173" i="16"/>
  <c r="E173" i="16"/>
  <c r="D173" i="16"/>
  <c r="I172" i="16"/>
  <c r="H172" i="16"/>
  <c r="G172" i="16"/>
  <c r="F172" i="16"/>
  <c r="E172" i="16"/>
  <c r="D172" i="16"/>
  <c r="I171" i="16"/>
  <c r="H171" i="16"/>
  <c r="G171" i="16"/>
  <c r="F171" i="16"/>
  <c r="E171" i="16"/>
  <c r="D171" i="16"/>
  <c r="I170" i="16"/>
  <c r="H170" i="16"/>
  <c r="G170" i="16"/>
  <c r="F170" i="16"/>
  <c r="E170" i="16"/>
  <c r="D170" i="16"/>
  <c r="I169" i="16"/>
  <c r="H169" i="16"/>
  <c r="G169" i="16"/>
  <c r="F169" i="16"/>
  <c r="E169" i="16"/>
  <c r="D169" i="16"/>
  <c r="I168" i="16"/>
  <c r="H168" i="16"/>
  <c r="G168" i="16"/>
  <c r="F168" i="16"/>
  <c r="E168" i="16"/>
  <c r="D168" i="16"/>
  <c r="I167" i="16"/>
  <c r="H167" i="16"/>
  <c r="G167" i="16"/>
  <c r="F167" i="16"/>
  <c r="E167" i="16"/>
  <c r="D167" i="16"/>
  <c r="I166" i="16"/>
  <c r="H166" i="16"/>
  <c r="G166" i="16"/>
  <c r="F166" i="16"/>
  <c r="E166" i="16"/>
  <c r="D166" i="16"/>
  <c r="I165" i="16"/>
  <c r="H165" i="16"/>
  <c r="G165" i="16"/>
  <c r="F165" i="16"/>
  <c r="E165" i="16"/>
  <c r="D165" i="16"/>
  <c r="I164" i="16"/>
  <c r="H164" i="16"/>
  <c r="G164" i="16"/>
  <c r="F164" i="16"/>
  <c r="E164" i="16"/>
  <c r="D164" i="16"/>
  <c r="I163" i="16"/>
  <c r="H163" i="16"/>
  <c r="G163" i="16"/>
  <c r="F163" i="16"/>
  <c r="E163" i="16"/>
  <c r="D163" i="16"/>
  <c r="I162" i="16"/>
  <c r="H162" i="16"/>
  <c r="G162" i="16"/>
  <c r="F162" i="16"/>
  <c r="E162" i="16"/>
  <c r="D162" i="16"/>
  <c r="I161" i="16"/>
  <c r="H161" i="16"/>
  <c r="G161" i="16"/>
  <c r="F161" i="16"/>
  <c r="E161" i="16"/>
  <c r="D161" i="16"/>
  <c r="I160" i="16"/>
  <c r="H160" i="16"/>
  <c r="G160" i="16"/>
  <c r="F160" i="16"/>
  <c r="E160" i="16"/>
  <c r="D160" i="16"/>
  <c r="I159" i="16"/>
  <c r="H159" i="16"/>
  <c r="G159" i="16"/>
  <c r="F159" i="16"/>
  <c r="E159" i="16"/>
  <c r="D159" i="16"/>
  <c r="I158" i="16"/>
  <c r="H158" i="16"/>
  <c r="G158" i="16"/>
  <c r="F158" i="16"/>
  <c r="E158" i="16"/>
  <c r="D158" i="16"/>
  <c r="I157" i="16"/>
  <c r="H157" i="16"/>
  <c r="G157" i="16"/>
  <c r="F157" i="16"/>
  <c r="E157" i="16"/>
  <c r="D157" i="16"/>
  <c r="I156" i="16"/>
  <c r="H156" i="16"/>
  <c r="G156" i="16"/>
  <c r="F156" i="16"/>
  <c r="E156" i="16"/>
  <c r="D156" i="16"/>
  <c r="I155" i="16"/>
  <c r="H155" i="16"/>
  <c r="G155" i="16"/>
  <c r="F155" i="16"/>
  <c r="E155" i="16"/>
  <c r="D155" i="16"/>
  <c r="I154" i="16"/>
  <c r="H154" i="16"/>
  <c r="G154" i="16"/>
  <c r="F154" i="16"/>
  <c r="E154" i="16"/>
  <c r="D154" i="16"/>
  <c r="I153" i="16"/>
  <c r="H153" i="16"/>
  <c r="G153" i="16"/>
  <c r="F153" i="16"/>
  <c r="E153" i="16"/>
  <c r="D153" i="16"/>
  <c r="I152" i="16"/>
  <c r="H152" i="16"/>
  <c r="G152" i="16"/>
  <c r="F152" i="16"/>
  <c r="E152" i="16"/>
  <c r="D152" i="16"/>
  <c r="I151" i="16"/>
  <c r="H151" i="16"/>
  <c r="G151" i="16"/>
  <c r="F151" i="16"/>
  <c r="E151" i="16"/>
  <c r="D151" i="16"/>
  <c r="I150" i="16"/>
  <c r="H150" i="16"/>
  <c r="G150" i="16"/>
  <c r="F150" i="16"/>
  <c r="E150" i="16"/>
  <c r="D150" i="16"/>
  <c r="I149" i="16"/>
  <c r="H149" i="16"/>
  <c r="G149" i="16"/>
  <c r="F149" i="16"/>
  <c r="E149" i="16"/>
  <c r="D149" i="16"/>
  <c r="I148" i="16"/>
  <c r="H148" i="16"/>
  <c r="G148" i="16"/>
  <c r="F148" i="16"/>
  <c r="E148" i="16"/>
  <c r="D148" i="16"/>
  <c r="I147" i="16"/>
  <c r="H147" i="16"/>
  <c r="G147" i="16"/>
  <c r="F147" i="16"/>
  <c r="E147" i="16"/>
  <c r="D147" i="16"/>
  <c r="I146" i="16"/>
  <c r="H146" i="16"/>
  <c r="G146" i="16"/>
  <c r="F146" i="16"/>
  <c r="E146" i="16"/>
  <c r="D146" i="16"/>
  <c r="I145" i="16"/>
  <c r="H145" i="16"/>
  <c r="G145" i="16"/>
  <c r="F145" i="16"/>
  <c r="E145" i="16"/>
  <c r="D145" i="16"/>
  <c r="I144" i="16"/>
  <c r="H144" i="16"/>
  <c r="G144" i="16"/>
  <c r="F144" i="16"/>
  <c r="E144" i="16"/>
  <c r="D144" i="16"/>
  <c r="I143" i="16"/>
  <c r="H143" i="16"/>
  <c r="G143" i="16"/>
  <c r="F143" i="16"/>
  <c r="E143" i="16"/>
  <c r="D143" i="16"/>
  <c r="I142" i="16"/>
  <c r="H142" i="16"/>
  <c r="G142" i="16"/>
  <c r="F142" i="16"/>
  <c r="E142" i="16"/>
  <c r="D142" i="16"/>
  <c r="I141" i="16"/>
  <c r="H141" i="16"/>
  <c r="G141" i="16"/>
  <c r="F141" i="16"/>
  <c r="E141" i="16"/>
  <c r="D141" i="16"/>
  <c r="I140" i="16"/>
  <c r="H140" i="16"/>
  <c r="G140" i="16"/>
  <c r="F140" i="16"/>
  <c r="E140" i="16"/>
  <c r="D140" i="16"/>
  <c r="I139" i="16"/>
  <c r="H139" i="16"/>
  <c r="G139" i="16"/>
  <c r="F139" i="16"/>
  <c r="E139" i="16"/>
  <c r="D139" i="16"/>
  <c r="I138" i="16"/>
  <c r="H138" i="16"/>
  <c r="G138" i="16"/>
  <c r="F138" i="16"/>
  <c r="E138" i="16"/>
  <c r="D138" i="16"/>
  <c r="I137" i="16"/>
  <c r="H137" i="16"/>
  <c r="G137" i="16"/>
  <c r="F137" i="16"/>
  <c r="E137" i="16"/>
  <c r="D137" i="16"/>
  <c r="I136" i="16"/>
  <c r="H136" i="16"/>
  <c r="G136" i="16"/>
  <c r="F136" i="16"/>
  <c r="E136" i="16"/>
  <c r="D136" i="16"/>
  <c r="I135" i="16"/>
  <c r="H135" i="16"/>
  <c r="G135" i="16"/>
  <c r="F135" i="16"/>
  <c r="E135" i="16"/>
  <c r="D135" i="16"/>
  <c r="I134" i="16"/>
  <c r="H134" i="16"/>
  <c r="G134" i="16"/>
  <c r="F134" i="16"/>
  <c r="E134" i="16"/>
  <c r="D134" i="16"/>
  <c r="I133" i="16"/>
  <c r="H133" i="16"/>
  <c r="G133" i="16"/>
  <c r="F133" i="16"/>
  <c r="E133" i="16"/>
  <c r="D133" i="16"/>
  <c r="I132" i="16"/>
  <c r="H132" i="16"/>
  <c r="G132" i="16"/>
  <c r="F132" i="16"/>
  <c r="E132" i="16"/>
  <c r="D132" i="16"/>
  <c r="I131" i="16"/>
  <c r="H131" i="16"/>
  <c r="G131" i="16"/>
  <c r="F131" i="16"/>
  <c r="E131" i="16"/>
  <c r="D131" i="16"/>
  <c r="I130" i="16"/>
  <c r="H130" i="16"/>
  <c r="G130" i="16"/>
  <c r="F130" i="16"/>
  <c r="E130" i="16"/>
  <c r="D130" i="16"/>
  <c r="I129" i="16"/>
  <c r="H129" i="16"/>
  <c r="G129" i="16"/>
  <c r="F129" i="16"/>
  <c r="E129" i="16"/>
  <c r="D129" i="16"/>
  <c r="I128" i="16"/>
  <c r="H128" i="16"/>
  <c r="G128" i="16"/>
  <c r="F128" i="16"/>
  <c r="E128" i="16"/>
  <c r="D128" i="16"/>
  <c r="I127" i="16"/>
  <c r="H127" i="16"/>
  <c r="G127" i="16"/>
  <c r="F127" i="16"/>
  <c r="E127" i="16"/>
  <c r="D127" i="16"/>
  <c r="I126" i="16"/>
  <c r="H126" i="16"/>
  <c r="G126" i="16"/>
  <c r="F126" i="16"/>
  <c r="E126" i="16"/>
  <c r="D126" i="16"/>
  <c r="I125" i="16"/>
  <c r="H125" i="16"/>
  <c r="G125" i="16"/>
  <c r="F125" i="16"/>
  <c r="E125" i="16"/>
  <c r="D125" i="16"/>
  <c r="I124" i="16"/>
  <c r="H124" i="16"/>
  <c r="G124" i="16"/>
  <c r="F124" i="16"/>
  <c r="E124" i="16"/>
  <c r="D124" i="16"/>
  <c r="I123" i="16"/>
  <c r="H123" i="16"/>
  <c r="G123" i="16"/>
  <c r="F123" i="16"/>
  <c r="E123" i="16"/>
  <c r="D123" i="16"/>
  <c r="I122" i="16"/>
  <c r="H122" i="16"/>
  <c r="G122" i="16"/>
  <c r="F122" i="16"/>
  <c r="E122" i="16"/>
  <c r="D122" i="16"/>
  <c r="I121" i="16"/>
  <c r="H121" i="16"/>
  <c r="G121" i="16"/>
  <c r="F121" i="16"/>
  <c r="E121" i="16"/>
  <c r="D121" i="16"/>
  <c r="I120" i="16"/>
  <c r="H120" i="16"/>
  <c r="G120" i="16"/>
  <c r="F120" i="16"/>
  <c r="E120" i="16"/>
  <c r="D120" i="16"/>
  <c r="I119" i="16"/>
  <c r="H119" i="16"/>
  <c r="G119" i="16"/>
  <c r="F119" i="16"/>
  <c r="E119" i="16"/>
  <c r="D119" i="16"/>
  <c r="I118" i="16"/>
  <c r="H118" i="16"/>
  <c r="G118" i="16"/>
  <c r="F118" i="16"/>
  <c r="E118" i="16"/>
  <c r="D118" i="16"/>
  <c r="I117" i="16"/>
  <c r="H117" i="16"/>
  <c r="G117" i="16"/>
  <c r="F117" i="16"/>
  <c r="E117" i="16"/>
  <c r="D117" i="16"/>
  <c r="I116" i="16"/>
  <c r="H116" i="16"/>
  <c r="G116" i="16"/>
  <c r="F116" i="16"/>
  <c r="E116" i="16"/>
  <c r="D116" i="16"/>
  <c r="I115" i="16"/>
  <c r="H115" i="16"/>
  <c r="G115" i="16"/>
  <c r="F115" i="16"/>
  <c r="E115" i="16"/>
  <c r="D115" i="16"/>
  <c r="I114" i="16"/>
  <c r="H114" i="16"/>
  <c r="G114" i="16"/>
  <c r="F114" i="16"/>
  <c r="E114" i="16"/>
  <c r="D114" i="16"/>
  <c r="I113" i="16"/>
  <c r="H113" i="16"/>
  <c r="G113" i="16"/>
  <c r="F113" i="16"/>
  <c r="E113" i="16"/>
  <c r="D113" i="16"/>
  <c r="I112" i="16"/>
  <c r="H112" i="16"/>
  <c r="G112" i="16"/>
  <c r="F112" i="16"/>
  <c r="E112" i="16"/>
  <c r="D112" i="16"/>
  <c r="I111" i="16"/>
  <c r="H111" i="16"/>
  <c r="G111" i="16"/>
  <c r="F111" i="16"/>
  <c r="E111" i="16"/>
  <c r="D111" i="16"/>
  <c r="I110" i="16"/>
  <c r="H110" i="16"/>
  <c r="G110" i="16"/>
  <c r="F110" i="16"/>
  <c r="E110" i="16"/>
  <c r="D110" i="16"/>
  <c r="I109" i="16"/>
  <c r="H109" i="16"/>
  <c r="G109" i="16"/>
  <c r="F109" i="16"/>
  <c r="E109" i="16"/>
  <c r="D109" i="16"/>
  <c r="I108" i="16"/>
  <c r="H108" i="16"/>
  <c r="G108" i="16"/>
  <c r="F108" i="16"/>
  <c r="E108" i="16"/>
  <c r="D108" i="16"/>
  <c r="I107" i="16"/>
  <c r="H107" i="16"/>
  <c r="G107" i="16"/>
  <c r="F107" i="16"/>
  <c r="E107" i="16"/>
  <c r="D107" i="16"/>
  <c r="I106" i="16"/>
  <c r="H106" i="16"/>
  <c r="G106" i="16"/>
  <c r="F106" i="16"/>
  <c r="E106" i="16"/>
  <c r="D106" i="16"/>
  <c r="I105" i="16"/>
  <c r="H105" i="16"/>
  <c r="G105" i="16"/>
  <c r="F105" i="16"/>
  <c r="E105" i="16"/>
  <c r="D105" i="16"/>
  <c r="I104" i="16"/>
  <c r="H104" i="16"/>
  <c r="G104" i="16"/>
  <c r="F104" i="16"/>
  <c r="E104" i="16"/>
  <c r="D104" i="16"/>
  <c r="I103" i="16"/>
  <c r="H103" i="16"/>
  <c r="G103" i="16"/>
  <c r="F103" i="16"/>
  <c r="E103" i="16"/>
  <c r="D103" i="16"/>
  <c r="I102" i="16"/>
  <c r="H102" i="16"/>
  <c r="G102" i="16"/>
  <c r="F102" i="16"/>
  <c r="E102" i="16"/>
  <c r="D102" i="16"/>
  <c r="I101" i="16"/>
  <c r="H101" i="16"/>
  <c r="G101" i="16"/>
  <c r="F101" i="16"/>
  <c r="E101" i="16"/>
  <c r="D101" i="16"/>
  <c r="I100" i="16"/>
  <c r="H100" i="16"/>
  <c r="G100" i="16"/>
  <c r="F100" i="16"/>
  <c r="E100" i="16"/>
  <c r="D100" i="16"/>
  <c r="I99" i="16"/>
  <c r="H99" i="16"/>
  <c r="G99" i="16"/>
  <c r="F99" i="16"/>
  <c r="E99" i="16"/>
  <c r="D99" i="16"/>
  <c r="I98" i="16"/>
  <c r="H98" i="16"/>
  <c r="G98" i="16"/>
  <c r="F98" i="16"/>
  <c r="E98" i="16"/>
  <c r="D98" i="16"/>
  <c r="I97" i="16"/>
  <c r="H97" i="16"/>
  <c r="G97" i="16"/>
  <c r="F97" i="16"/>
  <c r="E97" i="16"/>
  <c r="D97" i="16"/>
  <c r="I96" i="16"/>
  <c r="H96" i="16"/>
  <c r="G96" i="16"/>
  <c r="F96" i="16"/>
  <c r="E96" i="16"/>
  <c r="D96" i="16"/>
  <c r="I95" i="16"/>
  <c r="H95" i="16"/>
  <c r="G95" i="16"/>
  <c r="F95" i="16"/>
  <c r="E95" i="16"/>
  <c r="D95" i="16"/>
  <c r="I94" i="16"/>
  <c r="H94" i="16"/>
  <c r="G94" i="16"/>
  <c r="F94" i="16"/>
  <c r="E94" i="16"/>
  <c r="D94" i="16"/>
  <c r="I93" i="16"/>
  <c r="H93" i="16"/>
  <c r="G93" i="16"/>
  <c r="F93" i="16"/>
  <c r="E93" i="16"/>
  <c r="D93" i="16"/>
  <c r="I92" i="16"/>
  <c r="H92" i="16"/>
  <c r="G92" i="16"/>
  <c r="F92" i="16"/>
  <c r="E92" i="16"/>
  <c r="D92" i="16"/>
  <c r="I91" i="16"/>
  <c r="H91" i="16"/>
  <c r="G91" i="16"/>
  <c r="F91" i="16"/>
  <c r="E91" i="16"/>
  <c r="D91" i="16"/>
  <c r="I90" i="16"/>
  <c r="H90" i="16"/>
  <c r="G90" i="16"/>
  <c r="F90" i="16"/>
  <c r="E90" i="16"/>
  <c r="D90" i="16"/>
  <c r="I89" i="16"/>
  <c r="H89" i="16"/>
  <c r="G89" i="16"/>
  <c r="F89" i="16"/>
  <c r="E89" i="16"/>
  <c r="D89" i="16"/>
  <c r="I88" i="16"/>
  <c r="H88" i="16"/>
  <c r="G88" i="16"/>
  <c r="F88" i="16"/>
  <c r="E88" i="16"/>
  <c r="D88" i="16"/>
  <c r="I87" i="16"/>
  <c r="H87" i="16"/>
  <c r="G87" i="16"/>
  <c r="F87" i="16"/>
  <c r="E87" i="16"/>
  <c r="D87" i="16"/>
  <c r="I86" i="16"/>
  <c r="H86" i="16"/>
  <c r="G86" i="16"/>
  <c r="F86" i="16"/>
  <c r="E86" i="16"/>
  <c r="D86" i="16"/>
  <c r="I85" i="16"/>
  <c r="H85" i="16"/>
  <c r="G85" i="16"/>
  <c r="F85" i="16"/>
  <c r="E85" i="16"/>
  <c r="D85" i="16"/>
  <c r="I84" i="16"/>
  <c r="H84" i="16"/>
  <c r="G84" i="16"/>
  <c r="F84" i="16"/>
  <c r="E84" i="16"/>
  <c r="D84" i="16"/>
  <c r="I83" i="16"/>
  <c r="H83" i="16"/>
  <c r="G83" i="16"/>
  <c r="F83" i="16"/>
  <c r="E83" i="16"/>
  <c r="D83" i="16"/>
  <c r="I82" i="16"/>
  <c r="H82" i="16"/>
  <c r="G82" i="16"/>
  <c r="F82" i="16"/>
  <c r="E82" i="16"/>
  <c r="D82" i="16"/>
  <c r="I81" i="16"/>
  <c r="H81" i="16"/>
  <c r="G81" i="16"/>
  <c r="F81" i="16"/>
  <c r="E81" i="16"/>
  <c r="D81" i="16"/>
  <c r="I80" i="16"/>
  <c r="H80" i="16"/>
  <c r="G80" i="16"/>
  <c r="F80" i="16"/>
  <c r="E80" i="16"/>
  <c r="D80" i="16"/>
  <c r="I79" i="16"/>
  <c r="H79" i="16"/>
  <c r="G79" i="16"/>
  <c r="F79" i="16"/>
  <c r="E79" i="16"/>
  <c r="D79" i="16"/>
  <c r="I78" i="16"/>
  <c r="H78" i="16"/>
  <c r="G78" i="16"/>
  <c r="F78" i="16"/>
  <c r="E78" i="16"/>
  <c r="D78" i="16"/>
  <c r="I77" i="16"/>
  <c r="H77" i="16"/>
  <c r="G77" i="16"/>
  <c r="F77" i="16"/>
  <c r="E77" i="16"/>
  <c r="D77" i="16"/>
  <c r="I76" i="16"/>
  <c r="H76" i="16"/>
  <c r="G76" i="16"/>
  <c r="F76" i="16"/>
  <c r="E76" i="16"/>
  <c r="D76" i="16"/>
  <c r="I75" i="16"/>
  <c r="H75" i="16"/>
  <c r="G75" i="16"/>
  <c r="F75" i="16"/>
  <c r="E75" i="16"/>
  <c r="D75" i="16"/>
  <c r="I74" i="16"/>
  <c r="H74" i="16"/>
  <c r="G74" i="16"/>
  <c r="F74" i="16"/>
  <c r="E74" i="16"/>
  <c r="D74" i="16"/>
  <c r="I73" i="16"/>
  <c r="H73" i="16"/>
  <c r="G73" i="16"/>
  <c r="F73" i="16"/>
  <c r="E73" i="16"/>
  <c r="D73" i="16"/>
  <c r="I72" i="16"/>
  <c r="H72" i="16"/>
  <c r="G72" i="16"/>
  <c r="F72" i="16"/>
  <c r="E72" i="16"/>
  <c r="D72" i="16"/>
  <c r="I71" i="16"/>
  <c r="H71" i="16"/>
  <c r="G71" i="16"/>
  <c r="F71" i="16"/>
  <c r="E71" i="16"/>
  <c r="D71" i="16"/>
  <c r="I70" i="16"/>
  <c r="H70" i="16"/>
  <c r="G70" i="16"/>
  <c r="F70" i="16"/>
  <c r="E70" i="16"/>
  <c r="D70" i="16"/>
  <c r="I69" i="16"/>
  <c r="H69" i="16"/>
  <c r="G69" i="16"/>
  <c r="F69" i="16"/>
  <c r="E69" i="16"/>
  <c r="D69" i="16"/>
  <c r="I68" i="16"/>
  <c r="H68" i="16"/>
  <c r="G68" i="16"/>
  <c r="F68" i="16"/>
  <c r="E68" i="16"/>
  <c r="D68" i="16"/>
  <c r="I67" i="16"/>
  <c r="H67" i="16"/>
  <c r="G67" i="16"/>
  <c r="F67" i="16"/>
  <c r="E67" i="16"/>
  <c r="D67" i="16"/>
  <c r="I66" i="16"/>
  <c r="H66" i="16"/>
  <c r="G66" i="16"/>
  <c r="F66" i="16"/>
  <c r="E66" i="16"/>
  <c r="D66" i="16"/>
  <c r="I65" i="16"/>
  <c r="H65" i="16"/>
  <c r="G65" i="16"/>
  <c r="F65" i="16"/>
  <c r="E65" i="16"/>
  <c r="D65" i="16"/>
  <c r="I64" i="16"/>
  <c r="H64" i="16"/>
  <c r="G64" i="16"/>
  <c r="F64" i="16"/>
  <c r="E64" i="16"/>
  <c r="D64" i="16"/>
  <c r="I63" i="16"/>
  <c r="H63" i="16"/>
  <c r="G63" i="16"/>
  <c r="F63" i="16"/>
  <c r="E63" i="16"/>
  <c r="D63" i="16"/>
  <c r="I62" i="16"/>
  <c r="H62" i="16"/>
  <c r="G62" i="16"/>
  <c r="F62" i="16"/>
  <c r="E62" i="16"/>
  <c r="D62" i="16"/>
  <c r="I61" i="16"/>
  <c r="H61" i="16"/>
  <c r="G61" i="16"/>
  <c r="F61" i="16"/>
  <c r="E61" i="16"/>
  <c r="D61" i="16"/>
  <c r="I60" i="16"/>
  <c r="H60" i="16"/>
  <c r="G60" i="16"/>
  <c r="F60" i="16"/>
  <c r="E60" i="16"/>
  <c r="D60" i="16"/>
  <c r="I59" i="16"/>
  <c r="H59" i="16"/>
  <c r="G59" i="16"/>
  <c r="F59" i="16"/>
  <c r="E59" i="16"/>
  <c r="D59" i="16"/>
  <c r="I58" i="16"/>
  <c r="H58" i="16"/>
  <c r="G58" i="16"/>
  <c r="F58" i="16"/>
  <c r="E58" i="16"/>
  <c r="D58" i="16"/>
  <c r="I57" i="16"/>
  <c r="H57" i="16"/>
  <c r="G57" i="16"/>
  <c r="F57" i="16"/>
  <c r="E57" i="16"/>
  <c r="D57" i="16"/>
  <c r="I56" i="16"/>
  <c r="H56" i="16"/>
  <c r="G56" i="16"/>
  <c r="F56" i="16"/>
  <c r="E56" i="16"/>
  <c r="D56" i="16"/>
  <c r="I55" i="16"/>
  <c r="H55" i="16"/>
  <c r="G55" i="16"/>
  <c r="F55" i="16"/>
  <c r="E55" i="16"/>
  <c r="D55" i="16"/>
  <c r="I54" i="16"/>
  <c r="H54" i="16"/>
  <c r="G54" i="16"/>
  <c r="F54" i="16"/>
  <c r="E54" i="16"/>
  <c r="D54" i="16"/>
  <c r="I53" i="16"/>
  <c r="H53" i="16"/>
  <c r="G53" i="16"/>
  <c r="F53" i="16"/>
  <c r="E53" i="16"/>
  <c r="D53" i="16"/>
  <c r="I52" i="16"/>
  <c r="H52" i="16"/>
  <c r="G52" i="16"/>
  <c r="F52" i="16"/>
  <c r="E52" i="16"/>
  <c r="D52" i="16"/>
  <c r="I51" i="16"/>
  <c r="H51" i="16"/>
  <c r="G51" i="16"/>
  <c r="F51" i="16"/>
  <c r="E51" i="16"/>
  <c r="D51" i="16"/>
  <c r="I50" i="16"/>
  <c r="H50" i="16"/>
  <c r="G50" i="16"/>
  <c r="F50" i="16"/>
  <c r="E50" i="16"/>
  <c r="D50" i="16"/>
  <c r="I49" i="16"/>
  <c r="H49" i="16"/>
  <c r="G49" i="16"/>
  <c r="F49" i="16"/>
  <c r="E49" i="16"/>
  <c r="D49" i="16"/>
  <c r="I48" i="16"/>
  <c r="H48" i="16"/>
  <c r="G48" i="16"/>
  <c r="F48" i="16"/>
  <c r="E48" i="16"/>
  <c r="D48" i="16"/>
  <c r="I47" i="16"/>
  <c r="H47" i="16"/>
  <c r="G47" i="16"/>
  <c r="F47" i="16"/>
  <c r="E47" i="16"/>
  <c r="D47" i="16"/>
  <c r="I46" i="16"/>
  <c r="H46" i="16"/>
  <c r="G46" i="16"/>
  <c r="F46" i="16"/>
  <c r="E46" i="16"/>
  <c r="D46" i="16"/>
  <c r="I45" i="16"/>
  <c r="H45" i="16"/>
  <c r="G45" i="16"/>
  <c r="F45" i="16"/>
  <c r="E45" i="16"/>
  <c r="D45" i="16"/>
  <c r="I44" i="16"/>
  <c r="H44" i="16"/>
  <c r="G44" i="16"/>
  <c r="F44" i="16"/>
  <c r="E44" i="16"/>
  <c r="D44" i="16"/>
  <c r="I43" i="16"/>
  <c r="H43" i="16"/>
  <c r="G43" i="16"/>
  <c r="F43" i="16"/>
  <c r="E43" i="16"/>
  <c r="D43" i="16"/>
  <c r="I42" i="16"/>
  <c r="H42" i="16"/>
  <c r="G42" i="16"/>
  <c r="F42" i="16"/>
  <c r="E42" i="16"/>
  <c r="D42" i="16"/>
  <c r="I41" i="16"/>
  <c r="H41" i="16"/>
  <c r="G41" i="16"/>
  <c r="F41" i="16"/>
  <c r="E41" i="16"/>
  <c r="D41" i="16"/>
  <c r="I40" i="16"/>
  <c r="H40" i="16"/>
  <c r="G40" i="16"/>
  <c r="F40" i="16"/>
  <c r="E40" i="16"/>
  <c r="D40" i="16"/>
  <c r="I39" i="16"/>
  <c r="H39" i="16"/>
  <c r="G39" i="16"/>
  <c r="F39" i="16"/>
  <c r="E39" i="16"/>
  <c r="D39" i="16"/>
  <c r="I38" i="16"/>
  <c r="H38" i="16"/>
  <c r="G38" i="16"/>
  <c r="F38" i="16"/>
  <c r="E38" i="16"/>
  <c r="D38" i="16"/>
  <c r="I37" i="16"/>
  <c r="H37" i="16"/>
  <c r="G37" i="16"/>
  <c r="F37" i="16"/>
  <c r="E37" i="16"/>
  <c r="D37" i="16"/>
  <c r="I36" i="16"/>
  <c r="H36" i="16"/>
  <c r="G36" i="16"/>
  <c r="F36" i="16"/>
  <c r="E36" i="16"/>
  <c r="D36" i="16"/>
  <c r="I35" i="16"/>
  <c r="H35" i="16"/>
  <c r="G35" i="16"/>
  <c r="F35" i="16"/>
  <c r="E35" i="16"/>
  <c r="D35" i="16"/>
  <c r="I34" i="16"/>
  <c r="H34" i="16"/>
  <c r="G34" i="16"/>
  <c r="F34" i="16"/>
  <c r="E34" i="16"/>
  <c r="D34" i="16"/>
  <c r="I33" i="16"/>
  <c r="H33" i="16"/>
  <c r="G33" i="16"/>
  <c r="F33" i="16"/>
  <c r="E33" i="16"/>
  <c r="D33" i="16"/>
  <c r="I32" i="16"/>
  <c r="H32" i="16"/>
  <c r="G32" i="16"/>
  <c r="F32" i="16"/>
  <c r="E32" i="16"/>
  <c r="D32" i="16"/>
  <c r="I31" i="16"/>
  <c r="H31" i="16"/>
  <c r="G31" i="16"/>
  <c r="F31" i="16"/>
  <c r="E31" i="16"/>
  <c r="D31" i="16"/>
  <c r="I30" i="16"/>
  <c r="H30" i="16"/>
  <c r="G30" i="16"/>
  <c r="F30" i="16"/>
  <c r="E30" i="16"/>
  <c r="D30" i="16"/>
  <c r="I29" i="16"/>
  <c r="H29" i="16"/>
  <c r="G29" i="16"/>
  <c r="F29" i="16"/>
  <c r="E29" i="16"/>
  <c r="D29" i="16"/>
  <c r="I28" i="16"/>
  <c r="H28" i="16"/>
  <c r="G28" i="16"/>
  <c r="F28" i="16"/>
  <c r="E28" i="16"/>
  <c r="D28" i="16"/>
  <c r="I27" i="16"/>
  <c r="H27" i="16"/>
  <c r="G27" i="16"/>
  <c r="F27" i="16"/>
  <c r="E27" i="16"/>
  <c r="D27" i="16"/>
  <c r="I26" i="16"/>
  <c r="H26" i="16"/>
  <c r="G26" i="16"/>
  <c r="F26" i="16"/>
  <c r="E26" i="16"/>
  <c r="D26" i="16"/>
  <c r="I25" i="16"/>
  <c r="H25" i="16"/>
  <c r="G25" i="16"/>
  <c r="F25" i="16"/>
  <c r="E25" i="16"/>
  <c r="D25" i="16"/>
  <c r="I24" i="16"/>
  <c r="H24" i="16"/>
  <c r="G24" i="16"/>
  <c r="F24" i="16"/>
  <c r="E24" i="16"/>
  <c r="D24" i="16"/>
  <c r="I23" i="16"/>
  <c r="H23" i="16"/>
  <c r="G23" i="16"/>
  <c r="F23" i="16"/>
  <c r="E23" i="16"/>
  <c r="D23" i="16"/>
  <c r="I22" i="16"/>
  <c r="H22" i="16"/>
  <c r="G22" i="16"/>
  <c r="F22" i="16"/>
  <c r="E22" i="16"/>
  <c r="D22" i="16"/>
  <c r="I21" i="16"/>
  <c r="H21" i="16"/>
  <c r="G21" i="16"/>
  <c r="F21" i="16"/>
  <c r="E21" i="16"/>
  <c r="D21" i="16"/>
  <c r="I20" i="16"/>
  <c r="H20" i="16"/>
  <c r="G20" i="16"/>
  <c r="F20" i="16"/>
  <c r="E20" i="16"/>
  <c r="D20" i="16"/>
  <c r="I19" i="16"/>
  <c r="H19" i="16"/>
  <c r="G19" i="16"/>
  <c r="F19" i="16"/>
  <c r="E19" i="16"/>
  <c r="D19" i="16"/>
  <c r="I18" i="16"/>
  <c r="H18" i="16"/>
  <c r="G18" i="16"/>
  <c r="F18" i="16"/>
  <c r="E18" i="16"/>
  <c r="D18" i="16"/>
  <c r="I17" i="16"/>
  <c r="H17" i="16"/>
  <c r="G17" i="16"/>
  <c r="F17" i="16"/>
  <c r="E17" i="16"/>
  <c r="D17" i="16"/>
  <c r="I16" i="16"/>
  <c r="H16" i="16"/>
  <c r="G16" i="16"/>
  <c r="F16" i="16"/>
  <c r="E16" i="16"/>
  <c r="D16" i="16"/>
  <c r="I15" i="16"/>
  <c r="H15" i="16"/>
  <c r="G15" i="16"/>
  <c r="F15" i="16"/>
  <c r="E15" i="16"/>
  <c r="D15" i="16"/>
  <c r="I14" i="16"/>
  <c r="H14" i="16"/>
  <c r="G14" i="16"/>
  <c r="F14" i="16"/>
  <c r="E14" i="16"/>
  <c r="D14" i="16"/>
  <c r="I13" i="16"/>
  <c r="H13" i="16"/>
  <c r="G13" i="16"/>
  <c r="F13" i="16"/>
  <c r="E13" i="16"/>
  <c r="D13" i="16"/>
  <c r="I12" i="16"/>
  <c r="H12" i="16"/>
  <c r="G12" i="16"/>
  <c r="F12" i="16"/>
  <c r="E12" i="16"/>
  <c r="D12" i="16"/>
  <c r="I11" i="16"/>
  <c r="H11" i="16"/>
  <c r="G11" i="16"/>
  <c r="F11" i="16"/>
  <c r="E11" i="16"/>
  <c r="D11" i="16"/>
  <c r="I10" i="16"/>
  <c r="H10" i="16"/>
  <c r="G10" i="16"/>
  <c r="F10" i="16"/>
  <c r="E10" i="16"/>
  <c r="D10" i="16"/>
  <c r="I9" i="16"/>
  <c r="H9" i="16"/>
  <c r="G9" i="16"/>
  <c r="F9" i="16"/>
  <c r="E9" i="16"/>
  <c r="D9" i="16"/>
  <c r="I8" i="16"/>
  <c r="H8" i="16"/>
  <c r="G8" i="16"/>
  <c r="F8" i="16"/>
  <c r="E8" i="16"/>
  <c r="D8" i="16"/>
  <c r="I7" i="16"/>
  <c r="H7" i="16"/>
  <c r="G7" i="16"/>
  <c r="F7" i="16"/>
  <c r="E7" i="16"/>
  <c r="D7" i="16"/>
  <c r="I6" i="16"/>
  <c r="H6" i="16"/>
  <c r="G6" i="16"/>
  <c r="F6" i="16"/>
  <c r="E6" i="16"/>
  <c r="D6" i="16"/>
  <c r="I5" i="16"/>
  <c r="H5" i="16"/>
  <c r="G5" i="16"/>
  <c r="F5" i="16"/>
  <c r="E5" i="16"/>
  <c r="D5" i="16"/>
  <c r="I4" i="16"/>
  <c r="H4" i="16"/>
  <c r="G4" i="16"/>
  <c r="F4" i="16"/>
  <c r="E4" i="16"/>
  <c r="D4" i="16"/>
  <c r="C4" i="16"/>
  <c r="B4" i="16" s="1"/>
  <c r="P4" i="16" s="1"/>
  <c r="B1" i="16"/>
  <c r="H376" i="15"/>
  <c r="H382" i="15" s="1"/>
  <c r="C376" i="15" s="1"/>
  <c r="P373" i="15"/>
  <c r="O373" i="15"/>
  <c r="O371" i="15"/>
  <c r="I369" i="15"/>
  <c r="H369" i="15"/>
  <c r="G369" i="15"/>
  <c r="F369" i="15"/>
  <c r="E369" i="15"/>
  <c r="D369" i="15"/>
  <c r="I368" i="15"/>
  <c r="H368" i="15"/>
  <c r="G368" i="15"/>
  <c r="F368" i="15"/>
  <c r="E368" i="15"/>
  <c r="D368" i="15"/>
  <c r="I367" i="15"/>
  <c r="H367" i="15"/>
  <c r="G367" i="15"/>
  <c r="F367" i="15"/>
  <c r="E367" i="15"/>
  <c r="D367" i="15"/>
  <c r="I366" i="15"/>
  <c r="H366" i="15"/>
  <c r="G366" i="15"/>
  <c r="F366" i="15"/>
  <c r="E366" i="15"/>
  <c r="D366" i="15"/>
  <c r="I365" i="15"/>
  <c r="H365" i="15"/>
  <c r="G365" i="15"/>
  <c r="F365" i="15"/>
  <c r="E365" i="15"/>
  <c r="D365" i="15"/>
  <c r="I364" i="15"/>
  <c r="H364" i="15"/>
  <c r="G364" i="15"/>
  <c r="F364" i="15"/>
  <c r="E364" i="15"/>
  <c r="D364" i="15"/>
  <c r="I363" i="15"/>
  <c r="H363" i="15"/>
  <c r="G363" i="15"/>
  <c r="F363" i="15"/>
  <c r="E363" i="15"/>
  <c r="D363" i="15"/>
  <c r="I362" i="15"/>
  <c r="H362" i="15"/>
  <c r="G362" i="15"/>
  <c r="F362" i="15"/>
  <c r="E362" i="15"/>
  <c r="D362" i="15"/>
  <c r="I361" i="15"/>
  <c r="H361" i="15"/>
  <c r="G361" i="15"/>
  <c r="F361" i="15"/>
  <c r="E361" i="15"/>
  <c r="D361" i="15"/>
  <c r="I360" i="15"/>
  <c r="H360" i="15"/>
  <c r="G360" i="15"/>
  <c r="F360" i="15"/>
  <c r="E360" i="15"/>
  <c r="D360" i="15"/>
  <c r="I359" i="15"/>
  <c r="H359" i="15"/>
  <c r="G359" i="15"/>
  <c r="F359" i="15"/>
  <c r="E359" i="15"/>
  <c r="D359" i="15"/>
  <c r="I358" i="15"/>
  <c r="H358" i="15"/>
  <c r="G358" i="15"/>
  <c r="F358" i="15"/>
  <c r="E358" i="15"/>
  <c r="D358" i="15"/>
  <c r="I357" i="15"/>
  <c r="H357" i="15"/>
  <c r="G357" i="15"/>
  <c r="F357" i="15"/>
  <c r="E357" i="15"/>
  <c r="D357" i="15"/>
  <c r="I356" i="15"/>
  <c r="H356" i="15"/>
  <c r="G356" i="15"/>
  <c r="F356" i="15"/>
  <c r="E356" i="15"/>
  <c r="D356" i="15"/>
  <c r="I355" i="15"/>
  <c r="H355" i="15"/>
  <c r="G355" i="15"/>
  <c r="F355" i="15"/>
  <c r="E355" i="15"/>
  <c r="D355" i="15"/>
  <c r="I354" i="15"/>
  <c r="H354" i="15"/>
  <c r="G354" i="15"/>
  <c r="F354" i="15"/>
  <c r="E354" i="15"/>
  <c r="D354" i="15"/>
  <c r="I353" i="15"/>
  <c r="H353" i="15"/>
  <c r="G353" i="15"/>
  <c r="F353" i="15"/>
  <c r="E353" i="15"/>
  <c r="D353" i="15"/>
  <c r="I352" i="15"/>
  <c r="H352" i="15"/>
  <c r="G352" i="15"/>
  <c r="F352" i="15"/>
  <c r="E352" i="15"/>
  <c r="D352" i="15"/>
  <c r="I351" i="15"/>
  <c r="H351" i="15"/>
  <c r="G351" i="15"/>
  <c r="F351" i="15"/>
  <c r="E351" i="15"/>
  <c r="D351" i="15"/>
  <c r="I350" i="15"/>
  <c r="H350" i="15"/>
  <c r="G350" i="15"/>
  <c r="F350" i="15"/>
  <c r="E350" i="15"/>
  <c r="D350" i="15"/>
  <c r="I349" i="15"/>
  <c r="H349" i="15"/>
  <c r="G349" i="15"/>
  <c r="F349" i="15"/>
  <c r="E349" i="15"/>
  <c r="D349" i="15"/>
  <c r="I348" i="15"/>
  <c r="H348" i="15"/>
  <c r="G348" i="15"/>
  <c r="F348" i="15"/>
  <c r="E348" i="15"/>
  <c r="D348" i="15"/>
  <c r="I347" i="15"/>
  <c r="H347" i="15"/>
  <c r="G347" i="15"/>
  <c r="F347" i="15"/>
  <c r="E347" i="15"/>
  <c r="D347" i="15"/>
  <c r="I346" i="15"/>
  <c r="H346" i="15"/>
  <c r="G346" i="15"/>
  <c r="F346" i="15"/>
  <c r="E346" i="15"/>
  <c r="D346" i="15"/>
  <c r="I345" i="15"/>
  <c r="H345" i="15"/>
  <c r="G345" i="15"/>
  <c r="F345" i="15"/>
  <c r="E345" i="15"/>
  <c r="D345" i="15"/>
  <c r="I344" i="15"/>
  <c r="H344" i="15"/>
  <c r="G344" i="15"/>
  <c r="F344" i="15"/>
  <c r="E344" i="15"/>
  <c r="D344" i="15"/>
  <c r="I343" i="15"/>
  <c r="H343" i="15"/>
  <c r="G343" i="15"/>
  <c r="F343" i="15"/>
  <c r="E343" i="15"/>
  <c r="D343" i="15"/>
  <c r="I342" i="15"/>
  <c r="H342" i="15"/>
  <c r="G342" i="15"/>
  <c r="F342" i="15"/>
  <c r="E342" i="15"/>
  <c r="D342" i="15"/>
  <c r="I341" i="15"/>
  <c r="H341" i="15"/>
  <c r="G341" i="15"/>
  <c r="F341" i="15"/>
  <c r="E341" i="15"/>
  <c r="D341" i="15"/>
  <c r="I340" i="15"/>
  <c r="H340" i="15"/>
  <c r="G340" i="15"/>
  <c r="F340" i="15"/>
  <c r="E340" i="15"/>
  <c r="D340" i="15"/>
  <c r="I339" i="15"/>
  <c r="H339" i="15"/>
  <c r="G339" i="15"/>
  <c r="F339" i="15"/>
  <c r="E339" i="15"/>
  <c r="D339" i="15"/>
  <c r="I338" i="15"/>
  <c r="H338" i="15"/>
  <c r="G338" i="15"/>
  <c r="F338" i="15"/>
  <c r="E338" i="15"/>
  <c r="D338" i="15"/>
  <c r="I337" i="15"/>
  <c r="H337" i="15"/>
  <c r="G337" i="15"/>
  <c r="F337" i="15"/>
  <c r="E337" i="15"/>
  <c r="D337" i="15"/>
  <c r="I336" i="15"/>
  <c r="H336" i="15"/>
  <c r="G336" i="15"/>
  <c r="F336" i="15"/>
  <c r="E336" i="15"/>
  <c r="D336" i="15"/>
  <c r="I335" i="15"/>
  <c r="H335" i="15"/>
  <c r="G335" i="15"/>
  <c r="F335" i="15"/>
  <c r="E335" i="15"/>
  <c r="D335" i="15"/>
  <c r="I334" i="15"/>
  <c r="H334" i="15"/>
  <c r="G334" i="15"/>
  <c r="F334" i="15"/>
  <c r="E334" i="15"/>
  <c r="D334" i="15"/>
  <c r="I333" i="15"/>
  <c r="H333" i="15"/>
  <c r="G333" i="15"/>
  <c r="F333" i="15"/>
  <c r="E333" i="15"/>
  <c r="D333" i="15"/>
  <c r="I332" i="15"/>
  <c r="H332" i="15"/>
  <c r="G332" i="15"/>
  <c r="F332" i="15"/>
  <c r="E332" i="15"/>
  <c r="D332" i="15"/>
  <c r="I331" i="15"/>
  <c r="H331" i="15"/>
  <c r="G331" i="15"/>
  <c r="F331" i="15"/>
  <c r="E331" i="15"/>
  <c r="D331" i="15"/>
  <c r="I330" i="15"/>
  <c r="H330" i="15"/>
  <c r="G330" i="15"/>
  <c r="F330" i="15"/>
  <c r="E330" i="15"/>
  <c r="D330" i="15"/>
  <c r="I329" i="15"/>
  <c r="H329" i="15"/>
  <c r="G329" i="15"/>
  <c r="F329" i="15"/>
  <c r="E329" i="15"/>
  <c r="D329" i="15"/>
  <c r="I328" i="15"/>
  <c r="H328" i="15"/>
  <c r="G328" i="15"/>
  <c r="F328" i="15"/>
  <c r="E328" i="15"/>
  <c r="D328" i="15"/>
  <c r="I327" i="15"/>
  <c r="H327" i="15"/>
  <c r="G327" i="15"/>
  <c r="F327" i="15"/>
  <c r="E327" i="15"/>
  <c r="D327" i="15"/>
  <c r="I326" i="15"/>
  <c r="H326" i="15"/>
  <c r="G326" i="15"/>
  <c r="F326" i="15"/>
  <c r="E326" i="15"/>
  <c r="D326" i="15"/>
  <c r="I325" i="15"/>
  <c r="H325" i="15"/>
  <c r="G325" i="15"/>
  <c r="F325" i="15"/>
  <c r="E325" i="15"/>
  <c r="D325" i="15"/>
  <c r="I324" i="15"/>
  <c r="H324" i="15"/>
  <c r="G324" i="15"/>
  <c r="F324" i="15"/>
  <c r="E324" i="15"/>
  <c r="D324" i="15"/>
  <c r="I323" i="15"/>
  <c r="H323" i="15"/>
  <c r="G323" i="15"/>
  <c r="F323" i="15"/>
  <c r="E323" i="15"/>
  <c r="D323" i="15"/>
  <c r="I322" i="15"/>
  <c r="H322" i="15"/>
  <c r="G322" i="15"/>
  <c r="F322" i="15"/>
  <c r="E322" i="15"/>
  <c r="D322" i="15"/>
  <c r="I321" i="15"/>
  <c r="H321" i="15"/>
  <c r="G321" i="15"/>
  <c r="F321" i="15"/>
  <c r="E321" i="15"/>
  <c r="D321" i="15"/>
  <c r="I320" i="15"/>
  <c r="H320" i="15"/>
  <c r="G320" i="15"/>
  <c r="F320" i="15"/>
  <c r="E320" i="15"/>
  <c r="D320" i="15"/>
  <c r="I319" i="15"/>
  <c r="H319" i="15"/>
  <c r="G319" i="15"/>
  <c r="F319" i="15"/>
  <c r="E319" i="15"/>
  <c r="D319" i="15"/>
  <c r="I318" i="15"/>
  <c r="H318" i="15"/>
  <c r="G318" i="15"/>
  <c r="F318" i="15"/>
  <c r="E318" i="15"/>
  <c r="D318" i="15"/>
  <c r="I317" i="15"/>
  <c r="H317" i="15"/>
  <c r="G317" i="15"/>
  <c r="F317" i="15"/>
  <c r="E317" i="15"/>
  <c r="D317" i="15"/>
  <c r="I316" i="15"/>
  <c r="H316" i="15"/>
  <c r="G316" i="15"/>
  <c r="F316" i="15"/>
  <c r="E316" i="15"/>
  <c r="D316" i="15"/>
  <c r="I315" i="15"/>
  <c r="H315" i="15"/>
  <c r="G315" i="15"/>
  <c r="F315" i="15"/>
  <c r="E315" i="15"/>
  <c r="D315" i="15"/>
  <c r="I314" i="15"/>
  <c r="H314" i="15"/>
  <c r="G314" i="15"/>
  <c r="F314" i="15"/>
  <c r="E314" i="15"/>
  <c r="D314" i="15"/>
  <c r="I313" i="15"/>
  <c r="H313" i="15"/>
  <c r="G313" i="15"/>
  <c r="F313" i="15"/>
  <c r="E313" i="15"/>
  <c r="D313" i="15"/>
  <c r="I312" i="15"/>
  <c r="H312" i="15"/>
  <c r="G312" i="15"/>
  <c r="F312" i="15"/>
  <c r="E312" i="15"/>
  <c r="D312" i="15"/>
  <c r="I311" i="15"/>
  <c r="H311" i="15"/>
  <c r="G311" i="15"/>
  <c r="F311" i="15"/>
  <c r="E311" i="15"/>
  <c r="D311" i="15"/>
  <c r="I310" i="15"/>
  <c r="H310" i="15"/>
  <c r="G310" i="15"/>
  <c r="F310" i="15"/>
  <c r="E310" i="15"/>
  <c r="D310" i="15"/>
  <c r="I309" i="15"/>
  <c r="H309" i="15"/>
  <c r="G309" i="15"/>
  <c r="F309" i="15"/>
  <c r="E309" i="15"/>
  <c r="D309" i="15"/>
  <c r="I308" i="15"/>
  <c r="H308" i="15"/>
  <c r="G308" i="15"/>
  <c r="F308" i="15"/>
  <c r="E308" i="15"/>
  <c r="D308" i="15"/>
  <c r="I307" i="15"/>
  <c r="H307" i="15"/>
  <c r="G307" i="15"/>
  <c r="F307" i="15"/>
  <c r="E307" i="15"/>
  <c r="D307" i="15"/>
  <c r="I306" i="15"/>
  <c r="H306" i="15"/>
  <c r="G306" i="15"/>
  <c r="F306" i="15"/>
  <c r="E306" i="15"/>
  <c r="D306" i="15"/>
  <c r="I305" i="15"/>
  <c r="H305" i="15"/>
  <c r="G305" i="15"/>
  <c r="F305" i="15"/>
  <c r="E305" i="15"/>
  <c r="D305" i="15"/>
  <c r="I304" i="15"/>
  <c r="H304" i="15"/>
  <c r="G304" i="15"/>
  <c r="F304" i="15"/>
  <c r="E304" i="15"/>
  <c r="D304" i="15"/>
  <c r="I303" i="15"/>
  <c r="H303" i="15"/>
  <c r="G303" i="15"/>
  <c r="F303" i="15"/>
  <c r="E303" i="15"/>
  <c r="D303" i="15"/>
  <c r="I302" i="15"/>
  <c r="H302" i="15"/>
  <c r="G302" i="15"/>
  <c r="F302" i="15"/>
  <c r="E302" i="15"/>
  <c r="D302" i="15"/>
  <c r="I301" i="15"/>
  <c r="H301" i="15"/>
  <c r="G301" i="15"/>
  <c r="F301" i="15"/>
  <c r="E301" i="15"/>
  <c r="D301" i="15"/>
  <c r="I300" i="15"/>
  <c r="H300" i="15"/>
  <c r="G300" i="15"/>
  <c r="F300" i="15"/>
  <c r="E300" i="15"/>
  <c r="D300" i="15"/>
  <c r="I299" i="15"/>
  <c r="H299" i="15"/>
  <c r="G299" i="15"/>
  <c r="F299" i="15"/>
  <c r="E299" i="15"/>
  <c r="D299" i="15"/>
  <c r="I298" i="15"/>
  <c r="H298" i="15"/>
  <c r="G298" i="15"/>
  <c r="F298" i="15"/>
  <c r="E298" i="15"/>
  <c r="D298" i="15"/>
  <c r="I297" i="15"/>
  <c r="H297" i="15"/>
  <c r="G297" i="15"/>
  <c r="F297" i="15"/>
  <c r="E297" i="15"/>
  <c r="D297" i="15"/>
  <c r="I296" i="15"/>
  <c r="H296" i="15"/>
  <c r="G296" i="15"/>
  <c r="F296" i="15"/>
  <c r="E296" i="15"/>
  <c r="D296" i="15"/>
  <c r="I295" i="15"/>
  <c r="H295" i="15"/>
  <c r="G295" i="15"/>
  <c r="F295" i="15"/>
  <c r="E295" i="15"/>
  <c r="D295" i="15"/>
  <c r="I294" i="15"/>
  <c r="H294" i="15"/>
  <c r="G294" i="15"/>
  <c r="F294" i="15"/>
  <c r="E294" i="15"/>
  <c r="D294" i="15"/>
  <c r="I293" i="15"/>
  <c r="H293" i="15"/>
  <c r="G293" i="15"/>
  <c r="F293" i="15"/>
  <c r="E293" i="15"/>
  <c r="D293" i="15"/>
  <c r="I292" i="15"/>
  <c r="H292" i="15"/>
  <c r="G292" i="15"/>
  <c r="F292" i="15"/>
  <c r="E292" i="15"/>
  <c r="D292" i="15"/>
  <c r="I291" i="15"/>
  <c r="H291" i="15"/>
  <c r="G291" i="15"/>
  <c r="F291" i="15"/>
  <c r="E291" i="15"/>
  <c r="D291" i="15"/>
  <c r="I290" i="15"/>
  <c r="H290" i="15"/>
  <c r="G290" i="15"/>
  <c r="F290" i="15"/>
  <c r="E290" i="15"/>
  <c r="D290" i="15"/>
  <c r="I289" i="15"/>
  <c r="H289" i="15"/>
  <c r="G289" i="15"/>
  <c r="F289" i="15"/>
  <c r="E289" i="15"/>
  <c r="D289" i="15"/>
  <c r="I288" i="15"/>
  <c r="H288" i="15"/>
  <c r="G288" i="15"/>
  <c r="F288" i="15"/>
  <c r="E288" i="15"/>
  <c r="D288" i="15"/>
  <c r="I287" i="15"/>
  <c r="H287" i="15"/>
  <c r="G287" i="15"/>
  <c r="F287" i="15"/>
  <c r="E287" i="15"/>
  <c r="D287" i="15"/>
  <c r="I286" i="15"/>
  <c r="H286" i="15"/>
  <c r="G286" i="15"/>
  <c r="F286" i="15"/>
  <c r="E286" i="15"/>
  <c r="D286" i="15"/>
  <c r="I285" i="15"/>
  <c r="H285" i="15"/>
  <c r="G285" i="15"/>
  <c r="F285" i="15"/>
  <c r="E285" i="15"/>
  <c r="D285" i="15"/>
  <c r="I284" i="15"/>
  <c r="H284" i="15"/>
  <c r="G284" i="15"/>
  <c r="F284" i="15"/>
  <c r="E284" i="15"/>
  <c r="D284" i="15"/>
  <c r="I283" i="15"/>
  <c r="H283" i="15"/>
  <c r="G283" i="15"/>
  <c r="F283" i="15"/>
  <c r="E283" i="15"/>
  <c r="D283" i="15"/>
  <c r="I282" i="15"/>
  <c r="H282" i="15"/>
  <c r="G282" i="15"/>
  <c r="F282" i="15"/>
  <c r="E282" i="15"/>
  <c r="D282" i="15"/>
  <c r="I281" i="15"/>
  <c r="H281" i="15"/>
  <c r="G281" i="15"/>
  <c r="F281" i="15"/>
  <c r="E281" i="15"/>
  <c r="D281" i="15"/>
  <c r="I280" i="15"/>
  <c r="H280" i="15"/>
  <c r="G280" i="15"/>
  <c r="F280" i="15"/>
  <c r="E280" i="15"/>
  <c r="D280" i="15"/>
  <c r="I279" i="15"/>
  <c r="H279" i="15"/>
  <c r="G279" i="15"/>
  <c r="F279" i="15"/>
  <c r="E279" i="15"/>
  <c r="D279" i="15"/>
  <c r="I278" i="15"/>
  <c r="H278" i="15"/>
  <c r="G278" i="15"/>
  <c r="F278" i="15"/>
  <c r="E278" i="15"/>
  <c r="D278" i="15"/>
  <c r="I277" i="15"/>
  <c r="H277" i="15"/>
  <c r="G277" i="15"/>
  <c r="F277" i="15"/>
  <c r="E277" i="15"/>
  <c r="D277" i="15"/>
  <c r="I276" i="15"/>
  <c r="H276" i="15"/>
  <c r="G276" i="15"/>
  <c r="F276" i="15"/>
  <c r="E276" i="15"/>
  <c r="D276" i="15"/>
  <c r="I275" i="15"/>
  <c r="H275" i="15"/>
  <c r="G275" i="15"/>
  <c r="F275" i="15"/>
  <c r="E275" i="15"/>
  <c r="D275" i="15"/>
  <c r="I274" i="15"/>
  <c r="H274" i="15"/>
  <c r="G274" i="15"/>
  <c r="F274" i="15"/>
  <c r="E274" i="15"/>
  <c r="D274" i="15"/>
  <c r="I273" i="15"/>
  <c r="H273" i="15"/>
  <c r="G273" i="15"/>
  <c r="F273" i="15"/>
  <c r="E273" i="15"/>
  <c r="D273" i="15"/>
  <c r="I272" i="15"/>
  <c r="H272" i="15"/>
  <c r="G272" i="15"/>
  <c r="F272" i="15"/>
  <c r="E272" i="15"/>
  <c r="D272" i="15"/>
  <c r="I271" i="15"/>
  <c r="H271" i="15"/>
  <c r="G271" i="15"/>
  <c r="F271" i="15"/>
  <c r="E271" i="15"/>
  <c r="D271" i="15"/>
  <c r="I270" i="15"/>
  <c r="H270" i="15"/>
  <c r="G270" i="15"/>
  <c r="F270" i="15"/>
  <c r="E270" i="15"/>
  <c r="D270" i="15"/>
  <c r="I269" i="15"/>
  <c r="H269" i="15"/>
  <c r="G269" i="15"/>
  <c r="F269" i="15"/>
  <c r="E269" i="15"/>
  <c r="D269" i="15"/>
  <c r="I268" i="15"/>
  <c r="H268" i="15"/>
  <c r="G268" i="15"/>
  <c r="F268" i="15"/>
  <c r="E268" i="15"/>
  <c r="D268" i="15"/>
  <c r="I267" i="15"/>
  <c r="H267" i="15"/>
  <c r="G267" i="15"/>
  <c r="F267" i="15"/>
  <c r="E267" i="15"/>
  <c r="D267" i="15"/>
  <c r="I266" i="15"/>
  <c r="H266" i="15"/>
  <c r="G266" i="15"/>
  <c r="F266" i="15"/>
  <c r="E266" i="15"/>
  <c r="D266" i="15"/>
  <c r="I265" i="15"/>
  <c r="H265" i="15"/>
  <c r="G265" i="15"/>
  <c r="F265" i="15"/>
  <c r="E265" i="15"/>
  <c r="D265" i="15"/>
  <c r="I264" i="15"/>
  <c r="H264" i="15"/>
  <c r="G264" i="15"/>
  <c r="F264" i="15"/>
  <c r="E264" i="15"/>
  <c r="D264" i="15"/>
  <c r="I263" i="15"/>
  <c r="H263" i="15"/>
  <c r="G263" i="15"/>
  <c r="F263" i="15"/>
  <c r="E263" i="15"/>
  <c r="D263" i="15"/>
  <c r="I262" i="15"/>
  <c r="H262" i="15"/>
  <c r="G262" i="15"/>
  <c r="F262" i="15"/>
  <c r="E262" i="15"/>
  <c r="D262" i="15"/>
  <c r="I261" i="15"/>
  <c r="H261" i="15"/>
  <c r="G261" i="15"/>
  <c r="F261" i="15"/>
  <c r="E261" i="15"/>
  <c r="D261" i="15"/>
  <c r="I260" i="15"/>
  <c r="H260" i="15"/>
  <c r="G260" i="15"/>
  <c r="F260" i="15"/>
  <c r="E260" i="15"/>
  <c r="D260" i="15"/>
  <c r="I259" i="15"/>
  <c r="H259" i="15"/>
  <c r="G259" i="15"/>
  <c r="F259" i="15"/>
  <c r="E259" i="15"/>
  <c r="D259" i="15"/>
  <c r="I258" i="15"/>
  <c r="H258" i="15"/>
  <c r="G258" i="15"/>
  <c r="F258" i="15"/>
  <c r="E258" i="15"/>
  <c r="D258" i="15"/>
  <c r="I257" i="15"/>
  <c r="H257" i="15"/>
  <c r="G257" i="15"/>
  <c r="F257" i="15"/>
  <c r="E257" i="15"/>
  <c r="D257" i="15"/>
  <c r="I256" i="15"/>
  <c r="H256" i="15"/>
  <c r="G256" i="15"/>
  <c r="F256" i="15"/>
  <c r="E256" i="15"/>
  <c r="D256" i="15"/>
  <c r="I255" i="15"/>
  <c r="H255" i="15"/>
  <c r="G255" i="15"/>
  <c r="F255" i="15"/>
  <c r="E255" i="15"/>
  <c r="D255" i="15"/>
  <c r="I254" i="15"/>
  <c r="H254" i="15"/>
  <c r="G254" i="15"/>
  <c r="F254" i="15"/>
  <c r="E254" i="15"/>
  <c r="D254" i="15"/>
  <c r="I253" i="15"/>
  <c r="H253" i="15"/>
  <c r="G253" i="15"/>
  <c r="F253" i="15"/>
  <c r="E253" i="15"/>
  <c r="D253" i="15"/>
  <c r="I252" i="15"/>
  <c r="H252" i="15"/>
  <c r="G252" i="15"/>
  <c r="F252" i="15"/>
  <c r="E252" i="15"/>
  <c r="D252" i="15"/>
  <c r="I251" i="15"/>
  <c r="H251" i="15"/>
  <c r="G251" i="15"/>
  <c r="F251" i="15"/>
  <c r="E251" i="15"/>
  <c r="D251" i="15"/>
  <c r="I250" i="15"/>
  <c r="H250" i="15"/>
  <c r="G250" i="15"/>
  <c r="F250" i="15"/>
  <c r="E250" i="15"/>
  <c r="D250" i="15"/>
  <c r="I249" i="15"/>
  <c r="H249" i="15"/>
  <c r="G249" i="15"/>
  <c r="F249" i="15"/>
  <c r="E249" i="15"/>
  <c r="D249" i="15"/>
  <c r="I248" i="15"/>
  <c r="H248" i="15"/>
  <c r="G248" i="15"/>
  <c r="F248" i="15"/>
  <c r="E248" i="15"/>
  <c r="D248" i="15"/>
  <c r="I247" i="15"/>
  <c r="H247" i="15"/>
  <c r="G247" i="15"/>
  <c r="F247" i="15"/>
  <c r="E247" i="15"/>
  <c r="D247" i="15"/>
  <c r="I246" i="15"/>
  <c r="H246" i="15"/>
  <c r="G246" i="15"/>
  <c r="F246" i="15"/>
  <c r="E246" i="15"/>
  <c r="D246" i="15"/>
  <c r="I245" i="15"/>
  <c r="H245" i="15"/>
  <c r="G245" i="15"/>
  <c r="F245" i="15"/>
  <c r="E245" i="15"/>
  <c r="D245" i="15"/>
  <c r="I244" i="15"/>
  <c r="H244" i="15"/>
  <c r="G244" i="15"/>
  <c r="F244" i="15"/>
  <c r="E244" i="15"/>
  <c r="D244" i="15"/>
  <c r="I243" i="15"/>
  <c r="H243" i="15"/>
  <c r="G243" i="15"/>
  <c r="F243" i="15"/>
  <c r="E243" i="15"/>
  <c r="D243" i="15"/>
  <c r="I242" i="15"/>
  <c r="H242" i="15"/>
  <c r="G242" i="15"/>
  <c r="F242" i="15"/>
  <c r="E242" i="15"/>
  <c r="D242" i="15"/>
  <c r="I241" i="15"/>
  <c r="H241" i="15"/>
  <c r="G241" i="15"/>
  <c r="F241" i="15"/>
  <c r="E241" i="15"/>
  <c r="D241" i="15"/>
  <c r="I240" i="15"/>
  <c r="H240" i="15"/>
  <c r="G240" i="15"/>
  <c r="F240" i="15"/>
  <c r="E240" i="15"/>
  <c r="D240" i="15"/>
  <c r="I239" i="15"/>
  <c r="H239" i="15"/>
  <c r="G239" i="15"/>
  <c r="F239" i="15"/>
  <c r="E239" i="15"/>
  <c r="D239" i="15"/>
  <c r="I238" i="15"/>
  <c r="H238" i="15"/>
  <c r="G238" i="15"/>
  <c r="F238" i="15"/>
  <c r="E238" i="15"/>
  <c r="D238" i="15"/>
  <c r="I237" i="15"/>
  <c r="H237" i="15"/>
  <c r="G237" i="15"/>
  <c r="F237" i="15"/>
  <c r="E237" i="15"/>
  <c r="D237" i="15"/>
  <c r="I236" i="15"/>
  <c r="H236" i="15"/>
  <c r="G236" i="15"/>
  <c r="F236" i="15"/>
  <c r="E236" i="15"/>
  <c r="D236" i="15"/>
  <c r="I235" i="15"/>
  <c r="H235" i="15"/>
  <c r="G235" i="15"/>
  <c r="F235" i="15"/>
  <c r="E235" i="15"/>
  <c r="D235" i="15"/>
  <c r="I234" i="15"/>
  <c r="H234" i="15"/>
  <c r="G234" i="15"/>
  <c r="F234" i="15"/>
  <c r="E234" i="15"/>
  <c r="D234" i="15"/>
  <c r="I233" i="15"/>
  <c r="H233" i="15"/>
  <c r="G233" i="15"/>
  <c r="F233" i="15"/>
  <c r="E233" i="15"/>
  <c r="D233" i="15"/>
  <c r="I232" i="15"/>
  <c r="H232" i="15"/>
  <c r="G232" i="15"/>
  <c r="F232" i="15"/>
  <c r="E232" i="15"/>
  <c r="D232" i="15"/>
  <c r="I231" i="15"/>
  <c r="H231" i="15"/>
  <c r="G231" i="15"/>
  <c r="F231" i="15"/>
  <c r="E231" i="15"/>
  <c r="D231" i="15"/>
  <c r="I230" i="15"/>
  <c r="H230" i="15"/>
  <c r="G230" i="15"/>
  <c r="F230" i="15"/>
  <c r="E230" i="15"/>
  <c r="D230" i="15"/>
  <c r="I229" i="15"/>
  <c r="H229" i="15"/>
  <c r="G229" i="15"/>
  <c r="F229" i="15"/>
  <c r="E229" i="15"/>
  <c r="D229" i="15"/>
  <c r="I228" i="15"/>
  <c r="H228" i="15"/>
  <c r="G228" i="15"/>
  <c r="F228" i="15"/>
  <c r="E228" i="15"/>
  <c r="D228" i="15"/>
  <c r="I227" i="15"/>
  <c r="H227" i="15"/>
  <c r="G227" i="15"/>
  <c r="F227" i="15"/>
  <c r="E227" i="15"/>
  <c r="D227" i="15"/>
  <c r="I226" i="15"/>
  <c r="H226" i="15"/>
  <c r="G226" i="15"/>
  <c r="F226" i="15"/>
  <c r="E226" i="15"/>
  <c r="D226" i="15"/>
  <c r="I225" i="15"/>
  <c r="H225" i="15"/>
  <c r="G225" i="15"/>
  <c r="F225" i="15"/>
  <c r="E225" i="15"/>
  <c r="D225" i="15"/>
  <c r="I224" i="15"/>
  <c r="H224" i="15"/>
  <c r="G224" i="15"/>
  <c r="F224" i="15"/>
  <c r="E224" i="15"/>
  <c r="D224" i="15"/>
  <c r="I223" i="15"/>
  <c r="H223" i="15"/>
  <c r="G223" i="15"/>
  <c r="F223" i="15"/>
  <c r="E223" i="15"/>
  <c r="D223" i="15"/>
  <c r="I222" i="15"/>
  <c r="H222" i="15"/>
  <c r="G222" i="15"/>
  <c r="F222" i="15"/>
  <c r="E222" i="15"/>
  <c r="D222" i="15"/>
  <c r="I221" i="15"/>
  <c r="H221" i="15"/>
  <c r="G221" i="15"/>
  <c r="F221" i="15"/>
  <c r="E221" i="15"/>
  <c r="D221" i="15"/>
  <c r="I220" i="15"/>
  <c r="H220" i="15"/>
  <c r="G220" i="15"/>
  <c r="F220" i="15"/>
  <c r="E220" i="15"/>
  <c r="D220" i="15"/>
  <c r="I219" i="15"/>
  <c r="H219" i="15"/>
  <c r="G219" i="15"/>
  <c r="F219" i="15"/>
  <c r="E219" i="15"/>
  <c r="D219" i="15"/>
  <c r="I218" i="15"/>
  <c r="H218" i="15"/>
  <c r="G218" i="15"/>
  <c r="F218" i="15"/>
  <c r="E218" i="15"/>
  <c r="D218" i="15"/>
  <c r="I217" i="15"/>
  <c r="H217" i="15"/>
  <c r="G217" i="15"/>
  <c r="F217" i="15"/>
  <c r="E217" i="15"/>
  <c r="D217" i="15"/>
  <c r="I216" i="15"/>
  <c r="H216" i="15"/>
  <c r="G216" i="15"/>
  <c r="F216" i="15"/>
  <c r="E216" i="15"/>
  <c r="D216" i="15"/>
  <c r="I215" i="15"/>
  <c r="H215" i="15"/>
  <c r="G215" i="15"/>
  <c r="F215" i="15"/>
  <c r="E215" i="15"/>
  <c r="D215" i="15"/>
  <c r="I214" i="15"/>
  <c r="H214" i="15"/>
  <c r="G214" i="15"/>
  <c r="F214" i="15"/>
  <c r="E214" i="15"/>
  <c r="D214" i="15"/>
  <c r="I213" i="15"/>
  <c r="H213" i="15"/>
  <c r="G213" i="15"/>
  <c r="F213" i="15"/>
  <c r="E213" i="15"/>
  <c r="D213" i="15"/>
  <c r="I212" i="15"/>
  <c r="H212" i="15"/>
  <c r="G212" i="15"/>
  <c r="F212" i="15"/>
  <c r="E212" i="15"/>
  <c r="D212" i="15"/>
  <c r="I211" i="15"/>
  <c r="H211" i="15"/>
  <c r="G211" i="15"/>
  <c r="F211" i="15"/>
  <c r="E211" i="15"/>
  <c r="D211" i="15"/>
  <c r="I210" i="15"/>
  <c r="H210" i="15"/>
  <c r="G210" i="15"/>
  <c r="F210" i="15"/>
  <c r="E210" i="15"/>
  <c r="D210" i="15"/>
  <c r="I209" i="15"/>
  <c r="H209" i="15"/>
  <c r="G209" i="15"/>
  <c r="F209" i="15"/>
  <c r="E209" i="15"/>
  <c r="D209" i="15"/>
  <c r="I208" i="15"/>
  <c r="H208" i="15"/>
  <c r="G208" i="15"/>
  <c r="F208" i="15"/>
  <c r="E208" i="15"/>
  <c r="D208" i="15"/>
  <c r="I207" i="15"/>
  <c r="H207" i="15"/>
  <c r="G207" i="15"/>
  <c r="F207" i="15"/>
  <c r="E207" i="15"/>
  <c r="D207" i="15"/>
  <c r="I206" i="15"/>
  <c r="H206" i="15"/>
  <c r="G206" i="15"/>
  <c r="F206" i="15"/>
  <c r="E206" i="15"/>
  <c r="D206" i="15"/>
  <c r="I205" i="15"/>
  <c r="H205" i="15"/>
  <c r="G205" i="15"/>
  <c r="F205" i="15"/>
  <c r="E205" i="15"/>
  <c r="D205" i="15"/>
  <c r="I204" i="15"/>
  <c r="H204" i="15"/>
  <c r="G204" i="15"/>
  <c r="F204" i="15"/>
  <c r="E204" i="15"/>
  <c r="D204" i="15"/>
  <c r="I203" i="15"/>
  <c r="H203" i="15"/>
  <c r="G203" i="15"/>
  <c r="F203" i="15"/>
  <c r="E203" i="15"/>
  <c r="D203" i="15"/>
  <c r="I202" i="15"/>
  <c r="H202" i="15"/>
  <c r="G202" i="15"/>
  <c r="F202" i="15"/>
  <c r="E202" i="15"/>
  <c r="D202" i="15"/>
  <c r="I201" i="15"/>
  <c r="H201" i="15"/>
  <c r="G201" i="15"/>
  <c r="F201" i="15"/>
  <c r="E201" i="15"/>
  <c r="D201" i="15"/>
  <c r="I200" i="15"/>
  <c r="H200" i="15"/>
  <c r="G200" i="15"/>
  <c r="F200" i="15"/>
  <c r="E200" i="15"/>
  <c r="D200" i="15"/>
  <c r="I199" i="15"/>
  <c r="H199" i="15"/>
  <c r="G199" i="15"/>
  <c r="F199" i="15"/>
  <c r="E199" i="15"/>
  <c r="D199" i="15"/>
  <c r="I198" i="15"/>
  <c r="H198" i="15"/>
  <c r="G198" i="15"/>
  <c r="F198" i="15"/>
  <c r="E198" i="15"/>
  <c r="D198" i="15"/>
  <c r="I197" i="15"/>
  <c r="H197" i="15"/>
  <c r="G197" i="15"/>
  <c r="F197" i="15"/>
  <c r="E197" i="15"/>
  <c r="D197" i="15"/>
  <c r="I196" i="15"/>
  <c r="H196" i="15"/>
  <c r="G196" i="15"/>
  <c r="F196" i="15"/>
  <c r="E196" i="15"/>
  <c r="D196" i="15"/>
  <c r="I195" i="15"/>
  <c r="H195" i="15"/>
  <c r="G195" i="15"/>
  <c r="F195" i="15"/>
  <c r="E195" i="15"/>
  <c r="D195" i="15"/>
  <c r="I194" i="15"/>
  <c r="H194" i="15"/>
  <c r="G194" i="15"/>
  <c r="F194" i="15"/>
  <c r="E194" i="15"/>
  <c r="D194" i="15"/>
  <c r="I193" i="15"/>
  <c r="H193" i="15"/>
  <c r="G193" i="15"/>
  <c r="F193" i="15"/>
  <c r="E193" i="15"/>
  <c r="D193" i="15"/>
  <c r="I192" i="15"/>
  <c r="H192" i="15"/>
  <c r="G192" i="15"/>
  <c r="F192" i="15"/>
  <c r="E192" i="15"/>
  <c r="D192" i="15"/>
  <c r="I191" i="15"/>
  <c r="H191" i="15"/>
  <c r="G191" i="15"/>
  <c r="F191" i="15"/>
  <c r="E191" i="15"/>
  <c r="D191" i="15"/>
  <c r="I190" i="15"/>
  <c r="H190" i="15"/>
  <c r="G190" i="15"/>
  <c r="F190" i="15"/>
  <c r="E190" i="15"/>
  <c r="D190" i="15"/>
  <c r="I189" i="15"/>
  <c r="H189" i="15"/>
  <c r="G189" i="15"/>
  <c r="F189" i="15"/>
  <c r="E189" i="15"/>
  <c r="D189" i="15"/>
  <c r="I188" i="15"/>
  <c r="H188" i="15"/>
  <c r="G188" i="15"/>
  <c r="F188" i="15"/>
  <c r="E188" i="15"/>
  <c r="D188" i="15"/>
  <c r="I187" i="15"/>
  <c r="H187" i="15"/>
  <c r="G187" i="15"/>
  <c r="F187" i="15"/>
  <c r="E187" i="15"/>
  <c r="D187" i="15"/>
  <c r="I186" i="15"/>
  <c r="H186" i="15"/>
  <c r="G186" i="15"/>
  <c r="F186" i="15"/>
  <c r="E186" i="15"/>
  <c r="D186" i="15"/>
  <c r="I185" i="15"/>
  <c r="H185" i="15"/>
  <c r="G185" i="15"/>
  <c r="F185" i="15"/>
  <c r="E185" i="15"/>
  <c r="D185" i="15"/>
  <c r="I184" i="15"/>
  <c r="H184" i="15"/>
  <c r="G184" i="15"/>
  <c r="F184" i="15"/>
  <c r="E184" i="15"/>
  <c r="D184" i="15"/>
  <c r="I183" i="15"/>
  <c r="H183" i="15"/>
  <c r="G183" i="15"/>
  <c r="F183" i="15"/>
  <c r="E183" i="15"/>
  <c r="D183" i="15"/>
  <c r="I182" i="15"/>
  <c r="H182" i="15"/>
  <c r="G182" i="15"/>
  <c r="F182" i="15"/>
  <c r="E182" i="15"/>
  <c r="D182" i="15"/>
  <c r="I181" i="15"/>
  <c r="H181" i="15"/>
  <c r="G181" i="15"/>
  <c r="F181" i="15"/>
  <c r="E181" i="15"/>
  <c r="D181" i="15"/>
  <c r="I180" i="15"/>
  <c r="H180" i="15"/>
  <c r="G180" i="15"/>
  <c r="F180" i="15"/>
  <c r="E180" i="15"/>
  <c r="D180" i="15"/>
  <c r="I179" i="15"/>
  <c r="H179" i="15"/>
  <c r="G179" i="15"/>
  <c r="F179" i="15"/>
  <c r="E179" i="15"/>
  <c r="D179" i="15"/>
  <c r="I178" i="15"/>
  <c r="H178" i="15"/>
  <c r="G178" i="15"/>
  <c r="F178" i="15"/>
  <c r="E178" i="15"/>
  <c r="D178" i="15"/>
  <c r="I177" i="15"/>
  <c r="H177" i="15"/>
  <c r="G177" i="15"/>
  <c r="F177" i="15"/>
  <c r="E177" i="15"/>
  <c r="D177" i="15"/>
  <c r="I176" i="15"/>
  <c r="H176" i="15"/>
  <c r="G176" i="15"/>
  <c r="F176" i="15"/>
  <c r="E176" i="15"/>
  <c r="D176" i="15"/>
  <c r="I175" i="15"/>
  <c r="H175" i="15"/>
  <c r="G175" i="15"/>
  <c r="F175" i="15"/>
  <c r="E175" i="15"/>
  <c r="D175" i="15"/>
  <c r="I174" i="15"/>
  <c r="H174" i="15"/>
  <c r="G174" i="15"/>
  <c r="F174" i="15"/>
  <c r="E174" i="15"/>
  <c r="D174" i="15"/>
  <c r="I173" i="15"/>
  <c r="H173" i="15"/>
  <c r="G173" i="15"/>
  <c r="F173" i="15"/>
  <c r="E173" i="15"/>
  <c r="D173" i="15"/>
  <c r="I172" i="15"/>
  <c r="H172" i="15"/>
  <c r="G172" i="15"/>
  <c r="F172" i="15"/>
  <c r="E172" i="15"/>
  <c r="D172" i="15"/>
  <c r="I171" i="15"/>
  <c r="H171" i="15"/>
  <c r="G171" i="15"/>
  <c r="F171" i="15"/>
  <c r="E171" i="15"/>
  <c r="D171" i="15"/>
  <c r="I170" i="15"/>
  <c r="H170" i="15"/>
  <c r="G170" i="15"/>
  <c r="F170" i="15"/>
  <c r="E170" i="15"/>
  <c r="D170" i="15"/>
  <c r="I169" i="15"/>
  <c r="H169" i="15"/>
  <c r="G169" i="15"/>
  <c r="F169" i="15"/>
  <c r="E169" i="15"/>
  <c r="D169" i="15"/>
  <c r="I168" i="15"/>
  <c r="H168" i="15"/>
  <c r="G168" i="15"/>
  <c r="F168" i="15"/>
  <c r="E168" i="15"/>
  <c r="D168" i="15"/>
  <c r="I167" i="15"/>
  <c r="H167" i="15"/>
  <c r="G167" i="15"/>
  <c r="F167" i="15"/>
  <c r="E167" i="15"/>
  <c r="D167" i="15"/>
  <c r="I166" i="15"/>
  <c r="H166" i="15"/>
  <c r="G166" i="15"/>
  <c r="F166" i="15"/>
  <c r="E166" i="15"/>
  <c r="D166" i="15"/>
  <c r="I165" i="15"/>
  <c r="H165" i="15"/>
  <c r="G165" i="15"/>
  <c r="F165" i="15"/>
  <c r="E165" i="15"/>
  <c r="D165" i="15"/>
  <c r="I164" i="15"/>
  <c r="H164" i="15"/>
  <c r="G164" i="15"/>
  <c r="F164" i="15"/>
  <c r="E164" i="15"/>
  <c r="D164" i="15"/>
  <c r="I163" i="15"/>
  <c r="H163" i="15"/>
  <c r="G163" i="15"/>
  <c r="F163" i="15"/>
  <c r="E163" i="15"/>
  <c r="D163" i="15"/>
  <c r="I162" i="15"/>
  <c r="H162" i="15"/>
  <c r="G162" i="15"/>
  <c r="F162" i="15"/>
  <c r="E162" i="15"/>
  <c r="D162" i="15"/>
  <c r="I161" i="15"/>
  <c r="H161" i="15"/>
  <c r="G161" i="15"/>
  <c r="F161" i="15"/>
  <c r="E161" i="15"/>
  <c r="D161" i="15"/>
  <c r="I160" i="15"/>
  <c r="H160" i="15"/>
  <c r="G160" i="15"/>
  <c r="F160" i="15"/>
  <c r="E160" i="15"/>
  <c r="D160" i="15"/>
  <c r="I159" i="15"/>
  <c r="H159" i="15"/>
  <c r="G159" i="15"/>
  <c r="F159" i="15"/>
  <c r="E159" i="15"/>
  <c r="D159" i="15"/>
  <c r="I158" i="15"/>
  <c r="H158" i="15"/>
  <c r="G158" i="15"/>
  <c r="F158" i="15"/>
  <c r="E158" i="15"/>
  <c r="D158" i="15"/>
  <c r="I157" i="15"/>
  <c r="H157" i="15"/>
  <c r="G157" i="15"/>
  <c r="F157" i="15"/>
  <c r="E157" i="15"/>
  <c r="D157" i="15"/>
  <c r="I156" i="15"/>
  <c r="H156" i="15"/>
  <c r="G156" i="15"/>
  <c r="F156" i="15"/>
  <c r="E156" i="15"/>
  <c r="D156" i="15"/>
  <c r="I155" i="15"/>
  <c r="H155" i="15"/>
  <c r="G155" i="15"/>
  <c r="F155" i="15"/>
  <c r="E155" i="15"/>
  <c r="D155" i="15"/>
  <c r="I154" i="15"/>
  <c r="H154" i="15"/>
  <c r="G154" i="15"/>
  <c r="F154" i="15"/>
  <c r="E154" i="15"/>
  <c r="D154" i="15"/>
  <c r="I153" i="15"/>
  <c r="H153" i="15"/>
  <c r="G153" i="15"/>
  <c r="F153" i="15"/>
  <c r="E153" i="15"/>
  <c r="D153" i="15"/>
  <c r="I152" i="15"/>
  <c r="H152" i="15"/>
  <c r="G152" i="15"/>
  <c r="F152" i="15"/>
  <c r="E152" i="15"/>
  <c r="D152" i="15"/>
  <c r="I151" i="15"/>
  <c r="H151" i="15"/>
  <c r="G151" i="15"/>
  <c r="F151" i="15"/>
  <c r="E151" i="15"/>
  <c r="D151" i="15"/>
  <c r="I150" i="15"/>
  <c r="H150" i="15"/>
  <c r="G150" i="15"/>
  <c r="F150" i="15"/>
  <c r="E150" i="15"/>
  <c r="D150" i="15"/>
  <c r="I149" i="15"/>
  <c r="H149" i="15"/>
  <c r="G149" i="15"/>
  <c r="F149" i="15"/>
  <c r="E149" i="15"/>
  <c r="D149" i="15"/>
  <c r="I148" i="15"/>
  <c r="H148" i="15"/>
  <c r="G148" i="15"/>
  <c r="F148" i="15"/>
  <c r="E148" i="15"/>
  <c r="D148" i="15"/>
  <c r="I147" i="15"/>
  <c r="H147" i="15"/>
  <c r="G147" i="15"/>
  <c r="F147" i="15"/>
  <c r="E147" i="15"/>
  <c r="D147" i="15"/>
  <c r="I146" i="15"/>
  <c r="H146" i="15"/>
  <c r="G146" i="15"/>
  <c r="F146" i="15"/>
  <c r="E146" i="15"/>
  <c r="D146" i="15"/>
  <c r="I145" i="15"/>
  <c r="H145" i="15"/>
  <c r="G145" i="15"/>
  <c r="F145" i="15"/>
  <c r="E145" i="15"/>
  <c r="D145" i="15"/>
  <c r="I144" i="15"/>
  <c r="H144" i="15"/>
  <c r="G144" i="15"/>
  <c r="F144" i="15"/>
  <c r="E144" i="15"/>
  <c r="D144" i="15"/>
  <c r="I143" i="15"/>
  <c r="H143" i="15"/>
  <c r="G143" i="15"/>
  <c r="F143" i="15"/>
  <c r="E143" i="15"/>
  <c r="D143" i="15"/>
  <c r="I142" i="15"/>
  <c r="H142" i="15"/>
  <c r="G142" i="15"/>
  <c r="F142" i="15"/>
  <c r="E142" i="15"/>
  <c r="D142" i="15"/>
  <c r="I141" i="15"/>
  <c r="H141" i="15"/>
  <c r="G141" i="15"/>
  <c r="F141" i="15"/>
  <c r="E141" i="15"/>
  <c r="D141" i="15"/>
  <c r="I140" i="15"/>
  <c r="H140" i="15"/>
  <c r="G140" i="15"/>
  <c r="F140" i="15"/>
  <c r="E140" i="15"/>
  <c r="D140" i="15"/>
  <c r="I139" i="15"/>
  <c r="H139" i="15"/>
  <c r="G139" i="15"/>
  <c r="F139" i="15"/>
  <c r="E139" i="15"/>
  <c r="D139" i="15"/>
  <c r="I138" i="15"/>
  <c r="H138" i="15"/>
  <c r="G138" i="15"/>
  <c r="F138" i="15"/>
  <c r="E138" i="15"/>
  <c r="D138" i="15"/>
  <c r="I137" i="15"/>
  <c r="H137" i="15"/>
  <c r="G137" i="15"/>
  <c r="F137" i="15"/>
  <c r="E137" i="15"/>
  <c r="D137" i="15"/>
  <c r="I136" i="15"/>
  <c r="H136" i="15"/>
  <c r="G136" i="15"/>
  <c r="F136" i="15"/>
  <c r="E136" i="15"/>
  <c r="D136" i="15"/>
  <c r="I135" i="15"/>
  <c r="H135" i="15"/>
  <c r="G135" i="15"/>
  <c r="F135" i="15"/>
  <c r="E135" i="15"/>
  <c r="D135" i="15"/>
  <c r="I134" i="15"/>
  <c r="H134" i="15"/>
  <c r="G134" i="15"/>
  <c r="F134" i="15"/>
  <c r="E134" i="15"/>
  <c r="D134" i="15"/>
  <c r="I133" i="15"/>
  <c r="H133" i="15"/>
  <c r="G133" i="15"/>
  <c r="F133" i="15"/>
  <c r="E133" i="15"/>
  <c r="D133" i="15"/>
  <c r="I132" i="15"/>
  <c r="H132" i="15"/>
  <c r="G132" i="15"/>
  <c r="F132" i="15"/>
  <c r="E132" i="15"/>
  <c r="D132" i="15"/>
  <c r="I131" i="15"/>
  <c r="H131" i="15"/>
  <c r="G131" i="15"/>
  <c r="F131" i="15"/>
  <c r="E131" i="15"/>
  <c r="D131" i="15"/>
  <c r="I130" i="15"/>
  <c r="H130" i="15"/>
  <c r="G130" i="15"/>
  <c r="F130" i="15"/>
  <c r="E130" i="15"/>
  <c r="D130" i="15"/>
  <c r="I129" i="15"/>
  <c r="H129" i="15"/>
  <c r="G129" i="15"/>
  <c r="F129" i="15"/>
  <c r="E129" i="15"/>
  <c r="D129" i="15"/>
  <c r="I128" i="15"/>
  <c r="H128" i="15"/>
  <c r="G128" i="15"/>
  <c r="F128" i="15"/>
  <c r="E128" i="15"/>
  <c r="D128" i="15"/>
  <c r="I127" i="15"/>
  <c r="H127" i="15"/>
  <c r="G127" i="15"/>
  <c r="F127" i="15"/>
  <c r="E127" i="15"/>
  <c r="D127" i="15"/>
  <c r="I126" i="15"/>
  <c r="H126" i="15"/>
  <c r="G126" i="15"/>
  <c r="F126" i="15"/>
  <c r="E126" i="15"/>
  <c r="D126" i="15"/>
  <c r="I125" i="15"/>
  <c r="H125" i="15"/>
  <c r="G125" i="15"/>
  <c r="F125" i="15"/>
  <c r="E125" i="15"/>
  <c r="D125" i="15"/>
  <c r="I124" i="15"/>
  <c r="H124" i="15"/>
  <c r="G124" i="15"/>
  <c r="F124" i="15"/>
  <c r="E124" i="15"/>
  <c r="D124" i="15"/>
  <c r="I123" i="15"/>
  <c r="H123" i="15"/>
  <c r="G123" i="15"/>
  <c r="F123" i="15"/>
  <c r="E123" i="15"/>
  <c r="D123" i="15"/>
  <c r="I122" i="15"/>
  <c r="H122" i="15"/>
  <c r="G122" i="15"/>
  <c r="F122" i="15"/>
  <c r="E122" i="15"/>
  <c r="D122" i="15"/>
  <c r="I121" i="15"/>
  <c r="H121" i="15"/>
  <c r="G121" i="15"/>
  <c r="F121" i="15"/>
  <c r="E121" i="15"/>
  <c r="D121" i="15"/>
  <c r="I120" i="15"/>
  <c r="H120" i="15"/>
  <c r="G120" i="15"/>
  <c r="F120" i="15"/>
  <c r="E120" i="15"/>
  <c r="D120" i="15"/>
  <c r="I119" i="15"/>
  <c r="H119" i="15"/>
  <c r="G119" i="15"/>
  <c r="F119" i="15"/>
  <c r="E119" i="15"/>
  <c r="D119" i="15"/>
  <c r="I118" i="15"/>
  <c r="H118" i="15"/>
  <c r="G118" i="15"/>
  <c r="F118" i="15"/>
  <c r="E118" i="15"/>
  <c r="D118" i="15"/>
  <c r="I117" i="15"/>
  <c r="H117" i="15"/>
  <c r="G117" i="15"/>
  <c r="F117" i="15"/>
  <c r="E117" i="15"/>
  <c r="D117" i="15"/>
  <c r="I116" i="15"/>
  <c r="H116" i="15"/>
  <c r="G116" i="15"/>
  <c r="F116" i="15"/>
  <c r="E116" i="15"/>
  <c r="D116" i="15"/>
  <c r="I115" i="15"/>
  <c r="H115" i="15"/>
  <c r="G115" i="15"/>
  <c r="F115" i="15"/>
  <c r="E115" i="15"/>
  <c r="D115" i="15"/>
  <c r="I114" i="15"/>
  <c r="H114" i="15"/>
  <c r="G114" i="15"/>
  <c r="F114" i="15"/>
  <c r="E114" i="15"/>
  <c r="D114" i="15"/>
  <c r="I113" i="15"/>
  <c r="H113" i="15"/>
  <c r="G113" i="15"/>
  <c r="F113" i="15"/>
  <c r="E113" i="15"/>
  <c r="D113" i="15"/>
  <c r="I112" i="15"/>
  <c r="H112" i="15"/>
  <c r="G112" i="15"/>
  <c r="F112" i="15"/>
  <c r="E112" i="15"/>
  <c r="D112" i="15"/>
  <c r="I111" i="15"/>
  <c r="H111" i="15"/>
  <c r="G111" i="15"/>
  <c r="F111" i="15"/>
  <c r="E111" i="15"/>
  <c r="D111" i="15"/>
  <c r="I110" i="15"/>
  <c r="H110" i="15"/>
  <c r="G110" i="15"/>
  <c r="F110" i="15"/>
  <c r="E110" i="15"/>
  <c r="D110" i="15"/>
  <c r="I109" i="15"/>
  <c r="H109" i="15"/>
  <c r="G109" i="15"/>
  <c r="F109" i="15"/>
  <c r="E109" i="15"/>
  <c r="D109" i="15"/>
  <c r="I108" i="15"/>
  <c r="H108" i="15"/>
  <c r="G108" i="15"/>
  <c r="F108" i="15"/>
  <c r="E108" i="15"/>
  <c r="D108" i="15"/>
  <c r="I107" i="15"/>
  <c r="H107" i="15"/>
  <c r="G107" i="15"/>
  <c r="F107" i="15"/>
  <c r="E107" i="15"/>
  <c r="D107" i="15"/>
  <c r="I106" i="15"/>
  <c r="H106" i="15"/>
  <c r="G106" i="15"/>
  <c r="F106" i="15"/>
  <c r="E106" i="15"/>
  <c r="D106" i="15"/>
  <c r="I105" i="15"/>
  <c r="H105" i="15"/>
  <c r="G105" i="15"/>
  <c r="F105" i="15"/>
  <c r="E105" i="15"/>
  <c r="D105" i="15"/>
  <c r="I104" i="15"/>
  <c r="H104" i="15"/>
  <c r="G104" i="15"/>
  <c r="F104" i="15"/>
  <c r="E104" i="15"/>
  <c r="D104" i="15"/>
  <c r="I103" i="15"/>
  <c r="H103" i="15"/>
  <c r="G103" i="15"/>
  <c r="F103" i="15"/>
  <c r="E103" i="15"/>
  <c r="D103" i="15"/>
  <c r="I102" i="15"/>
  <c r="H102" i="15"/>
  <c r="G102" i="15"/>
  <c r="F102" i="15"/>
  <c r="E102" i="15"/>
  <c r="D102" i="15"/>
  <c r="I101" i="15"/>
  <c r="H101" i="15"/>
  <c r="G101" i="15"/>
  <c r="F101" i="15"/>
  <c r="E101" i="15"/>
  <c r="D101" i="15"/>
  <c r="I100" i="15"/>
  <c r="H100" i="15"/>
  <c r="G100" i="15"/>
  <c r="F100" i="15"/>
  <c r="E100" i="15"/>
  <c r="D100" i="15"/>
  <c r="I99" i="15"/>
  <c r="H99" i="15"/>
  <c r="G99" i="15"/>
  <c r="F99" i="15"/>
  <c r="E99" i="15"/>
  <c r="D99" i="15"/>
  <c r="I98" i="15"/>
  <c r="H98" i="15"/>
  <c r="G98" i="15"/>
  <c r="F98" i="15"/>
  <c r="E98" i="15"/>
  <c r="D98" i="15"/>
  <c r="I97" i="15"/>
  <c r="H97" i="15"/>
  <c r="G97" i="15"/>
  <c r="F97" i="15"/>
  <c r="E97" i="15"/>
  <c r="D97" i="15"/>
  <c r="I96" i="15"/>
  <c r="H96" i="15"/>
  <c r="G96" i="15"/>
  <c r="F96" i="15"/>
  <c r="E96" i="15"/>
  <c r="D96" i="15"/>
  <c r="I95" i="15"/>
  <c r="H95" i="15"/>
  <c r="G95" i="15"/>
  <c r="F95" i="15"/>
  <c r="E95" i="15"/>
  <c r="D95" i="15"/>
  <c r="I94" i="15"/>
  <c r="H94" i="15"/>
  <c r="G94" i="15"/>
  <c r="F94" i="15"/>
  <c r="E94" i="15"/>
  <c r="D94" i="15"/>
  <c r="I93" i="15"/>
  <c r="H93" i="15"/>
  <c r="G93" i="15"/>
  <c r="F93" i="15"/>
  <c r="E93" i="15"/>
  <c r="D93" i="15"/>
  <c r="I92" i="15"/>
  <c r="H92" i="15"/>
  <c r="G92" i="15"/>
  <c r="F92" i="15"/>
  <c r="E92" i="15"/>
  <c r="D92" i="15"/>
  <c r="I91" i="15"/>
  <c r="H91" i="15"/>
  <c r="G91" i="15"/>
  <c r="F91" i="15"/>
  <c r="E91" i="15"/>
  <c r="D91" i="15"/>
  <c r="I90" i="15"/>
  <c r="H90" i="15"/>
  <c r="G90" i="15"/>
  <c r="F90" i="15"/>
  <c r="E90" i="15"/>
  <c r="D90" i="15"/>
  <c r="I89" i="15"/>
  <c r="H89" i="15"/>
  <c r="G89" i="15"/>
  <c r="F89" i="15"/>
  <c r="E89" i="15"/>
  <c r="D89" i="15"/>
  <c r="I88" i="15"/>
  <c r="H88" i="15"/>
  <c r="G88" i="15"/>
  <c r="F88" i="15"/>
  <c r="E88" i="15"/>
  <c r="D88" i="15"/>
  <c r="I87" i="15"/>
  <c r="H87" i="15"/>
  <c r="G87" i="15"/>
  <c r="F87" i="15"/>
  <c r="E87" i="15"/>
  <c r="D87" i="15"/>
  <c r="I86" i="15"/>
  <c r="H86" i="15"/>
  <c r="G86" i="15"/>
  <c r="F86" i="15"/>
  <c r="E86" i="15"/>
  <c r="D86" i="15"/>
  <c r="I85" i="15"/>
  <c r="H85" i="15"/>
  <c r="G85" i="15"/>
  <c r="F85" i="15"/>
  <c r="E85" i="15"/>
  <c r="D85" i="15"/>
  <c r="I84" i="15"/>
  <c r="H84" i="15"/>
  <c r="G84" i="15"/>
  <c r="F84" i="15"/>
  <c r="E84" i="15"/>
  <c r="D84" i="15"/>
  <c r="I83" i="15"/>
  <c r="H83" i="15"/>
  <c r="G83" i="15"/>
  <c r="F83" i="15"/>
  <c r="E83" i="15"/>
  <c r="D83" i="15"/>
  <c r="I82" i="15"/>
  <c r="H82" i="15"/>
  <c r="G82" i="15"/>
  <c r="F82" i="15"/>
  <c r="E82" i="15"/>
  <c r="D82" i="15"/>
  <c r="I81" i="15"/>
  <c r="H81" i="15"/>
  <c r="G81" i="15"/>
  <c r="F81" i="15"/>
  <c r="E81" i="15"/>
  <c r="D81" i="15"/>
  <c r="I80" i="15"/>
  <c r="H80" i="15"/>
  <c r="G80" i="15"/>
  <c r="F80" i="15"/>
  <c r="E80" i="15"/>
  <c r="D80" i="15"/>
  <c r="I79" i="15"/>
  <c r="H79" i="15"/>
  <c r="G79" i="15"/>
  <c r="F79" i="15"/>
  <c r="E79" i="15"/>
  <c r="D79" i="15"/>
  <c r="I78" i="15"/>
  <c r="H78" i="15"/>
  <c r="G78" i="15"/>
  <c r="F78" i="15"/>
  <c r="E78" i="15"/>
  <c r="D78" i="15"/>
  <c r="I77" i="15"/>
  <c r="H77" i="15"/>
  <c r="G77" i="15"/>
  <c r="F77" i="15"/>
  <c r="E77" i="15"/>
  <c r="D77" i="15"/>
  <c r="I76" i="15"/>
  <c r="H76" i="15"/>
  <c r="G76" i="15"/>
  <c r="F76" i="15"/>
  <c r="E76" i="15"/>
  <c r="D76" i="15"/>
  <c r="I75" i="15"/>
  <c r="H75" i="15"/>
  <c r="G75" i="15"/>
  <c r="F75" i="15"/>
  <c r="E75" i="15"/>
  <c r="D75" i="15"/>
  <c r="I74" i="15"/>
  <c r="H74" i="15"/>
  <c r="G74" i="15"/>
  <c r="F74" i="15"/>
  <c r="E74" i="15"/>
  <c r="D74" i="15"/>
  <c r="I73" i="15"/>
  <c r="H73" i="15"/>
  <c r="G73" i="15"/>
  <c r="F73" i="15"/>
  <c r="E73" i="15"/>
  <c r="D73" i="15"/>
  <c r="I72" i="15"/>
  <c r="H72" i="15"/>
  <c r="G72" i="15"/>
  <c r="F72" i="15"/>
  <c r="E72" i="15"/>
  <c r="D72" i="15"/>
  <c r="I71" i="15"/>
  <c r="H71" i="15"/>
  <c r="G71" i="15"/>
  <c r="F71" i="15"/>
  <c r="E71" i="15"/>
  <c r="D71" i="15"/>
  <c r="I70" i="15"/>
  <c r="H70" i="15"/>
  <c r="G70" i="15"/>
  <c r="F70" i="15"/>
  <c r="E70" i="15"/>
  <c r="D70" i="15"/>
  <c r="I69" i="15"/>
  <c r="H69" i="15"/>
  <c r="G69" i="15"/>
  <c r="F69" i="15"/>
  <c r="E69" i="15"/>
  <c r="D69" i="15"/>
  <c r="I68" i="15"/>
  <c r="H68" i="15"/>
  <c r="G68" i="15"/>
  <c r="F68" i="15"/>
  <c r="E68" i="15"/>
  <c r="D68" i="15"/>
  <c r="I67" i="15"/>
  <c r="H67" i="15"/>
  <c r="G67" i="15"/>
  <c r="F67" i="15"/>
  <c r="E67" i="15"/>
  <c r="D67" i="15"/>
  <c r="I66" i="15"/>
  <c r="H66" i="15"/>
  <c r="G66" i="15"/>
  <c r="F66" i="15"/>
  <c r="E66" i="15"/>
  <c r="D66" i="15"/>
  <c r="I65" i="15"/>
  <c r="H65" i="15"/>
  <c r="G65" i="15"/>
  <c r="F65" i="15"/>
  <c r="E65" i="15"/>
  <c r="D65" i="15"/>
  <c r="I64" i="15"/>
  <c r="H64" i="15"/>
  <c r="G64" i="15"/>
  <c r="F64" i="15"/>
  <c r="E64" i="15"/>
  <c r="D64" i="15"/>
  <c r="I63" i="15"/>
  <c r="H63" i="15"/>
  <c r="G63" i="15"/>
  <c r="F63" i="15"/>
  <c r="E63" i="15"/>
  <c r="D63" i="15"/>
  <c r="I62" i="15"/>
  <c r="H62" i="15"/>
  <c r="G62" i="15"/>
  <c r="F62" i="15"/>
  <c r="E62" i="15"/>
  <c r="D62" i="15"/>
  <c r="I61" i="15"/>
  <c r="H61" i="15"/>
  <c r="G61" i="15"/>
  <c r="F61" i="15"/>
  <c r="E61" i="15"/>
  <c r="D61" i="15"/>
  <c r="I60" i="15"/>
  <c r="H60" i="15"/>
  <c r="G60" i="15"/>
  <c r="F60" i="15"/>
  <c r="E60" i="15"/>
  <c r="D60" i="15"/>
  <c r="I59" i="15"/>
  <c r="H59" i="15"/>
  <c r="G59" i="15"/>
  <c r="F59" i="15"/>
  <c r="E59" i="15"/>
  <c r="D59" i="15"/>
  <c r="I58" i="15"/>
  <c r="H58" i="15"/>
  <c r="G58" i="15"/>
  <c r="F58" i="15"/>
  <c r="E58" i="15"/>
  <c r="D58" i="15"/>
  <c r="I57" i="15"/>
  <c r="H57" i="15"/>
  <c r="G57" i="15"/>
  <c r="F57" i="15"/>
  <c r="E57" i="15"/>
  <c r="D57" i="15"/>
  <c r="I56" i="15"/>
  <c r="H56" i="15"/>
  <c r="G56" i="15"/>
  <c r="F56" i="15"/>
  <c r="E56" i="15"/>
  <c r="D56" i="15"/>
  <c r="I55" i="15"/>
  <c r="H55" i="15"/>
  <c r="G55" i="15"/>
  <c r="F55" i="15"/>
  <c r="E55" i="15"/>
  <c r="D55" i="15"/>
  <c r="I54" i="15"/>
  <c r="H54" i="15"/>
  <c r="G54" i="15"/>
  <c r="F54" i="15"/>
  <c r="E54" i="15"/>
  <c r="D54" i="15"/>
  <c r="I53" i="15"/>
  <c r="H53" i="15"/>
  <c r="G53" i="15"/>
  <c r="F53" i="15"/>
  <c r="E53" i="15"/>
  <c r="D53" i="15"/>
  <c r="I52" i="15"/>
  <c r="H52" i="15"/>
  <c r="G52" i="15"/>
  <c r="F52" i="15"/>
  <c r="E52" i="15"/>
  <c r="D52" i="15"/>
  <c r="I51" i="15"/>
  <c r="H51" i="15"/>
  <c r="G51" i="15"/>
  <c r="F51" i="15"/>
  <c r="E51" i="15"/>
  <c r="D51" i="15"/>
  <c r="I50" i="15"/>
  <c r="H50" i="15"/>
  <c r="G50" i="15"/>
  <c r="F50" i="15"/>
  <c r="E50" i="15"/>
  <c r="D50" i="15"/>
  <c r="I49" i="15"/>
  <c r="H49" i="15"/>
  <c r="G49" i="15"/>
  <c r="F49" i="15"/>
  <c r="E49" i="15"/>
  <c r="D49" i="15"/>
  <c r="I48" i="15"/>
  <c r="H48" i="15"/>
  <c r="G48" i="15"/>
  <c r="F48" i="15"/>
  <c r="E48" i="15"/>
  <c r="D48" i="15"/>
  <c r="I47" i="15"/>
  <c r="H47" i="15"/>
  <c r="G47" i="15"/>
  <c r="F47" i="15"/>
  <c r="E47" i="15"/>
  <c r="D47" i="15"/>
  <c r="I46" i="15"/>
  <c r="H46" i="15"/>
  <c r="G46" i="15"/>
  <c r="F46" i="15"/>
  <c r="E46" i="15"/>
  <c r="D46" i="15"/>
  <c r="I45" i="15"/>
  <c r="H45" i="15"/>
  <c r="G45" i="15"/>
  <c r="F45" i="15"/>
  <c r="E45" i="15"/>
  <c r="D45" i="15"/>
  <c r="I44" i="15"/>
  <c r="H44" i="15"/>
  <c r="G44" i="15"/>
  <c r="F44" i="15"/>
  <c r="E44" i="15"/>
  <c r="D44" i="15"/>
  <c r="I43" i="15"/>
  <c r="H43" i="15"/>
  <c r="G43" i="15"/>
  <c r="F43" i="15"/>
  <c r="E43" i="15"/>
  <c r="D43" i="15"/>
  <c r="I42" i="15"/>
  <c r="H42" i="15"/>
  <c r="G42" i="15"/>
  <c r="F42" i="15"/>
  <c r="E42" i="15"/>
  <c r="D42" i="15"/>
  <c r="I41" i="15"/>
  <c r="H41" i="15"/>
  <c r="G41" i="15"/>
  <c r="F41" i="15"/>
  <c r="E41" i="15"/>
  <c r="D41" i="15"/>
  <c r="I40" i="15"/>
  <c r="H40" i="15"/>
  <c r="G40" i="15"/>
  <c r="F40" i="15"/>
  <c r="E40" i="15"/>
  <c r="D40" i="15"/>
  <c r="I39" i="15"/>
  <c r="H39" i="15"/>
  <c r="G39" i="15"/>
  <c r="F39" i="15"/>
  <c r="E39" i="15"/>
  <c r="D39" i="15"/>
  <c r="I38" i="15"/>
  <c r="H38" i="15"/>
  <c r="G38" i="15"/>
  <c r="F38" i="15"/>
  <c r="E38" i="15"/>
  <c r="D38" i="15"/>
  <c r="I37" i="15"/>
  <c r="H37" i="15"/>
  <c r="G37" i="15"/>
  <c r="F37" i="15"/>
  <c r="E37" i="15"/>
  <c r="D37" i="15"/>
  <c r="I36" i="15"/>
  <c r="H36" i="15"/>
  <c r="G36" i="15"/>
  <c r="F36" i="15"/>
  <c r="E36" i="15"/>
  <c r="D36" i="15"/>
  <c r="I35" i="15"/>
  <c r="H35" i="15"/>
  <c r="G35" i="15"/>
  <c r="F35" i="15"/>
  <c r="E35" i="15"/>
  <c r="D35" i="15"/>
  <c r="I34" i="15"/>
  <c r="H34" i="15"/>
  <c r="G34" i="15"/>
  <c r="F34" i="15"/>
  <c r="E34" i="15"/>
  <c r="D34" i="15"/>
  <c r="I33" i="15"/>
  <c r="H33" i="15"/>
  <c r="G33" i="15"/>
  <c r="F33" i="15"/>
  <c r="E33" i="15"/>
  <c r="D33" i="15"/>
  <c r="I32" i="15"/>
  <c r="H32" i="15"/>
  <c r="G32" i="15"/>
  <c r="F32" i="15"/>
  <c r="E32" i="15"/>
  <c r="D32" i="15"/>
  <c r="I31" i="15"/>
  <c r="H31" i="15"/>
  <c r="G31" i="15"/>
  <c r="F31" i="15"/>
  <c r="E31" i="15"/>
  <c r="D31" i="15"/>
  <c r="I30" i="15"/>
  <c r="H30" i="15"/>
  <c r="G30" i="15"/>
  <c r="F30" i="15"/>
  <c r="E30" i="15"/>
  <c r="D30" i="15"/>
  <c r="I29" i="15"/>
  <c r="H29" i="15"/>
  <c r="G29" i="15"/>
  <c r="F29" i="15"/>
  <c r="E29" i="15"/>
  <c r="D29" i="15"/>
  <c r="I28" i="15"/>
  <c r="H28" i="15"/>
  <c r="G28" i="15"/>
  <c r="F28" i="15"/>
  <c r="E28" i="15"/>
  <c r="D28" i="15"/>
  <c r="I27" i="15"/>
  <c r="H27" i="15"/>
  <c r="G27" i="15"/>
  <c r="F27" i="15"/>
  <c r="E27" i="15"/>
  <c r="D27" i="15"/>
  <c r="I26" i="15"/>
  <c r="H26" i="15"/>
  <c r="G26" i="15"/>
  <c r="F26" i="15"/>
  <c r="E26" i="15"/>
  <c r="D26" i="15"/>
  <c r="I25" i="15"/>
  <c r="H25" i="15"/>
  <c r="G25" i="15"/>
  <c r="F25" i="15"/>
  <c r="E25" i="15"/>
  <c r="D25" i="15"/>
  <c r="I24" i="15"/>
  <c r="H24" i="15"/>
  <c r="G24" i="15"/>
  <c r="F24" i="15"/>
  <c r="E24" i="15"/>
  <c r="D24" i="15"/>
  <c r="I23" i="15"/>
  <c r="H23" i="15"/>
  <c r="G23" i="15"/>
  <c r="F23" i="15"/>
  <c r="E23" i="15"/>
  <c r="D23" i="15"/>
  <c r="I22" i="15"/>
  <c r="H22" i="15"/>
  <c r="G22" i="15"/>
  <c r="F22" i="15"/>
  <c r="E22" i="15"/>
  <c r="D22" i="15"/>
  <c r="I21" i="15"/>
  <c r="H21" i="15"/>
  <c r="G21" i="15"/>
  <c r="F21" i="15"/>
  <c r="E21" i="15"/>
  <c r="D21" i="15"/>
  <c r="I20" i="15"/>
  <c r="H20" i="15"/>
  <c r="G20" i="15"/>
  <c r="F20" i="15"/>
  <c r="E20" i="15"/>
  <c r="D20" i="15"/>
  <c r="I19" i="15"/>
  <c r="H19" i="15"/>
  <c r="G19" i="15"/>
  <c r="F19" i="15"/>
  <c r="E19" i="15"/>
  <c r="D19" i="15"/>
  <c r="I18" i="15"/>
  <c r="H18" i="15"/>
  <c r="G18" i="15"/>
  <c r="F18" i="15"/>
  <c r="E18" i="15"/>
  <c r="D18" i="15"/>
  <c r="I17" i="15"/>
  <c r="H17" i="15"/>
  <c r="G17" i="15"/>
  <c r="F17" i="15"/>
  <c r="E17" i="15"/>
  <c r="D17" i="15"/>
  <c r="I16" i="15"/>
  <c r="H16" i="15"/>
  <c r="G16" i="15"/>
  <c r="F16" i="15"/>
  <c r="E16" i="15"/>
  <c r="D16" i="15"/>
  <c r="I15" i="15"/>
  <c r="H15" i="15"/>
  <c r="G15" i="15"/>
  <c r="F15" i="15"/>
  <c r="E15" i="15"/>
  <c r="D15" i="15"/>
  <c r="I14" i="15"/>
  <c r="H14" i="15"/>
  <c r="G14" i="15"/>
  <c r="F14" i="15"/>
  <c r="E14" i="15"/>
  <c r="D14" i="15"/>
  <c r="I13" i="15"/>
  <c r="H13" i="15"/>
  <c r="G13" i="15"/>
  <c r="F13" i="15"/>
  <c r="E13" i="15"/>
  <c r="D13" i="15"/>
  <c r="I12" i="15"/>
  <c r="H12" i="15"/>
  <c r="G12" i="15"/>
  <c r="F12" i="15"/>
  <c r="E12" i="15"/>
  <c r="D12" i="15"/>
  <c r="I11" i="15"/>
  <c r="H11" i="15"/>
  <c r="G11" i="15"/>
  <c r="F11" i="15"/>
  <c r="E11" i="15"/>
  <c r="D11" i="15"/>
  <c r="I10" i="15"/>
  <c r="H10" i="15"/>
  <c r="G10" i="15"/>
  <c r="F10" i="15"/>
  <c r="E10" i="15"/>
  <c r="D10" i="15"/>
  <c r="I9" i="15"/>
  <c r="H9" i="15"/>
  <c r="G9" i="15"/>
  <c r="F9" i="15"/>
  <c r="E9" i="15"/>
  <c r="D9" i="15"/>
  <c r="I8" i="15"/>
  <c r="H8" i="15"/>
  <c r="G8" i="15"/>
  <c r="F8" i="15"/>
  <c r="E8" i="15"/>
  <c r="D8" i="15"/>
  <c r="I7" i="15"/>
  <c r="H7" i="15"/>
  <c r="G7" i="15"/>
  <c r="F7" i="15"/>
  <c r="E7" i="15"/>
  <c r="D7" i="15"/>
  <c r="I6" i="15"/>
  <c r="H6" i="15"/>
  <c r="G6" i="15"/>
  <c r="F6" i="15"/>
  <c r="E6" i="15"/>
  <c r="D6" i="15"/>
  <c r="I5" i="15"/>
  <c r="H5" i="15"/>
  <c r="G5" i="15"/>
  <c r="F5" i="15"/>
  <c r="E5" i="15"/>
  <c r="D5" i="15"/>
  <c r="I4" i="15"/>
  <c r="H4" i="15"/>
  <c r="G4" i="15"/>
  <c r="F4" i="15"/>
  <c r="E4" i="15"/>
  <c r="D4" i="15"/>
  <c r="C4" i="15"/>
  <c r="C5" i="15" s="1"/>
  <c r="B1" i="15"/>
  <c r="H376" i="14"/>
  <c r="H382" i="14" s="1"/>
  <c r="C376" i="14" s="1"/>
  <c r="P373" i="14"/>
  <c r="O373" i="14"/>
  <c r="O371" i="14"/>
  <c r="I369" i="14"/>
  <c r="H369" i="14"/>
  <c r="G369" i="14"/>
  <c r="F369" i="14"/>
  <c r="E369" i="14"/>
  <c r="D369" i="14"/>
  <c r="I368" i="14"/>
  <c r="H368" i="14"/>
  <c r="G368" i="14"/>
  <c r="F368" i="14"/>
  <c r="E368" i="14"/>
  <c r="D368" i="14"/>
  <c r="I367" i="14"/>
  <c r="H367" i="14"/>
  <c r="G367" i="14"/>
  <c r="F367" i="14"/>
  <c r="E367" i="14"/>
  <c r="D367" i="14"/>
  <c r="I366" i="14"/>
  <c r="H366" i="14"/>
  <c r="G366" i="14"/>
  <c r="F366" i="14"/>
  <c r="E366" i="14"/>
  <c r="D366" i="14"/>
  <c r="I365" i="14"/>
  <c r="H365" i="14"/>
  <c r="G365" i="14"/>
  <c r="F365" i="14"/>
  <c r="E365" i="14"/>
  <c r="D365" i="14"/>
  <c r="I364" i="14"/>
  <c r="H364" i="14"/>
  <c r="G364" i="14"/>
  <c r="F364" i="14"/>
  <c r="E364" i="14"/>
  <c r="D364" i="14"/>
  <c r="I363" i="14"/>
  <c r="H363" i="14"/>
  <c r="G363" i="14"/>
  <c r="F363" i="14"/>
  <c r="E363" i="14"/>
  <c r="D363" i="14"/>
  <c r="I362" i="14"/>
  <c r="H362" i="14"/>
  <c r="G362" i="14"/>
  <c r="F362" i="14"/>
  <c r="E362" i="14"/>
  <c r="D362" i="14"/>
  <c r="I361" i="14"/>
  <c r="H361" i="14"/>
  <c r="G361" i="14"/>
  <c r="F361" i="14"/>
  <c r="E361" i="14"/>
  <c r="D361" i="14"/>
  <c r="I360" i="14"/>
  <c r="H360" i="14"/>
  <c r="G360" i="14"/>
  <c r="F360" i="14"/>
  <c r="E360" i="14"/>
  <c r="D360" i="14"/>
  <c r="I359" i="14"/>
  <c r="H359" i="14"/>
  <c r="G359" i="14"/>
  <c r="F359" i="14"/>
  <c r="E359" i="14"/>
  <c r="D359" i="14"/>
  <c r="I358" i="14"/>
  <c r="H358" i="14"/>
  <c r="G358" i="14"/>
  <c r="F358" i="14"/>
  <c r="E358" i="14"/>
  <c r="D358" i="14"/>
  <c r="I357" i="14"/>
  <c r="H357" i="14"/>
  <c r="G357" i="14"/>
  <c r="F357" i="14"/>
  <c r="E357" i="14"/>
  <c r="D357" i="14"/>
  <c r="I356" i="14"/>
  <c r="H356" i="14"/>
  <c r="G356" i="14"/>
  <c r="F356" i="14"/>
  <c r="E356" i="14"/>
  <c r="D356" i="14"/>
  <c r="I355" i="14"/>
  <c r="H355" i="14"/>
  <c r="G355" i="14"/>
  <c r="F355" i="14"/>
  <c r="E355" i="14"/>
  <c r="D355" i="14"/>
  <c r="I354" i="14"/>
  <c r="H354" i="14"/>
  <c r="G354" i="14"/>
  <c r="F354" i="14"/>
  <c r="E354" i="14"/>
  <c r="D354" i="14"/>
  <c r="I353" i="14"/>
  <c r="H353" i="14"/>
  <c r="G353" i="14"/>
  <c r="F353" i="14"/>
  <c r="E353" i="14"/>
  <c r="D353" i="14"/>
  <c r="I352" i="14"/>
  <c r="H352" i="14"/>
  <c r="G352" i="14"/>
  <c r="F352" i="14"/>
  <c r="E352" i="14"/>
  <c r="D352" i="14"/>
  <c r="I351" i="14"/>
  <c r="H351" i="14"/>
  <c r="G351" i="14"/>
  <c r="F351" i="14"/>
  <c r="E351" i="14"/>
  <c r="D351" i="14"/>
  <c r="I350" i="14"/>
  <c r="H350" i="14"/>
  <c r="G350" i="14"/>
  <c r="F350" i="14"/>
  <c r="E350" i="14"/>
  <c r="D350" i="14"/>
  <c r="I349" i="14"/>
  <c r="H349" i="14"/>
  <c r="G349" i="14"/>
  <c r="F349" i="14"/>
  <c r="E349" i="14"/>
  <c r="D349" i="14"/>
  <c r="I348" i="14"/>
  <c r="H348" i="14"/>
  <c r="G348" i="14"/>
  <c r="F348" i="14"/>
  <c r="E348" i="14"/>
  <c r="D348" i="14"/>
  <c r="I347" i="14"/>
  <c r="H347" i="14"/>
  <c r="G347" i="14"/>
  <c r="F347" i="14"/>
  <c r="E347" i="14"/>
  <c r="D347" i="14"/>
  <c r="I346" i="14"/>
  <c r="H346" i="14"/>
  <c r="G346" i="14"/>
  <c r="F346" i="14"/>
  <c r="E346" i="14"/>
  <c r="D346" i="14"/>
  <c r="I345" i="14"/>
  <c r="H345" i="14"/>
  <c r="G345" i="14"/>
  <c r="F345" i="14"/>
  <c r="E345" i="14"/>
  <c r="D345" i="14"/>
  <c r="I344" i="14"/>
  <c r="H344" i="14"/>
  <c r="G344" i="14"/>
  <c r="F344" i="14"/>
  <c r="E344" i="14"/>
  <c r="D344" i="14"/>
  <c r="I343" i="14"/>
  <c r="H343" i="14"/>
  <c r="G343" i="14"/>
  <c r="F343" i="14"/>
  <c r="E343" i="14"/>
  <c r="D343" i="14"/>
  <c r="I342" i="14"/>
  <c r="H342" i="14"/>
  <c r="G342" i="14"/>
  <c r="F342" i="14"/>
  <c r="E342" i="14"/>
  <c r="D342" i="14"/>
  <c r="I341" i="14"/>
  <c r="H341" i="14"/>
  <c r="G341" i="14"/>
  <c r="F341" i="14"/>
  <c r="E341" i="14"/>
  <c r="D341" i="14"/>
  <c r="I340" i="14"/>
  <c r="H340" i="14"/>
  <c r="G340" i="14"/>
  <c r="F340" i="14"/>
  <c r="E340" i="14"/>
  <c r="D340" i="14"/>
  <c r="I339" i="14"/>
  <c r="H339" i="14"/>
  <c r="G339" i="14"/>
  <c r="F339" i="14"/>
  <c r="E339" i="14"/>
  <c r="D339" i="14"/>
  <c r="I338" i="14"/>
  <c r="H338" i="14"/>
  <c r="G338" i="14"/>
  <c r="F338" i="14"/>
  <c r="E338" i="14"/>
  <c r="D338" i="14"/>
  <c r="I337" i="14"/>
  <c r="H337" i="14"/>
  <c r="G337" i="14"/>
  <c r="F337" i="14"/>
  <c r="E337" i="14"/>
  <c r="D337" i="14"/>
  <c r="I336" i="14"/>
  <c r="H336" i="14"/>
  <c r="G336" i="14"/>
  <c r="F336" i="14"/>
  <c r="E336" i="14"/>
  <c r="D336" i="14"/>
  <c r="I335" i="14"/>
  <c r="H335" i="14"/>
  <c r="G335" i="14"/>
  <c r="F335" i="14"/>
  <c r="E335" i="14"/>
  <c r="D335" i="14"/>
  <c r="I334" i="14"/>
  <c r="H334" i="14"/>
  <c r="G334" i="14"/>
  <c r="F334" i="14"/>
  <c r="E334" i="14"/>
  <c r="D334" i="14"/>
  <c r="I333" i="14"/>
  <c r="H333" i="14"/>
  <c r="G333" i="14"/>
  <c r="F333" i="14"/>
  <c r="E333" i="14"/>
  <c r="D333" i="14"/>
  <c r="I332" i="14"/>
  <c r="H332" i="14"/>
  <c r="G332" i="14"/>
  <c r="F332" i="14"/>
  <c r="E332" i="14"/>
  <c r="D332" i="14"/>
  <c r="I331" i="14"/>
  <c r="H331" i="14"/>
  <c r="G331" i="14"/>
  <c r="F331" i="14"/>
  <c r="E331" i="14"/>
  <c r="D331" i="14"/>
  <c r="I330" i="14"/>
  <c r="H330" i="14"/>
  <c r="G330" i="14"/>
  <c r="F330" i="14"/>
  <c r="E330" i="14"/>
  <c r="D330" i="14"/>
  <c r="I329" i="14"/>
  <c r="H329" i="14"/>
  <c r="G329" i="14"/>
  <c r="F329" i="14"/>
  <c r="E329" i="14"/>
  <c r="D329" i="14"/>
  <c r="I328" i="14"/>
  <c r="H328" i="14"/>
  <c r="G328" i="14"/>
  <c r="F328" i="14"/>
  <c r="E328" i="14"/>
  <c r="D328" i="14"/>
  <c r="I327" i="14"/>
  <c r="H327" i="14"/>
  <c r="G327" i="14"/>
  <c r="F327" i="14"/>
  <c r="E327" i="14"/>
  <c r="D327" i="14"/>
  <c r="I326" i="14"/>
  <c r="H326" i="14"/>
  <c r="G326" i="14"/>
  <c r="F326" i="14"/>
  <c r="E326" i="14"/>
  <c r="D326" i="14"/>
  <c r="I325" i="14"/>
  <c r="H325" i="14"/>
  <c r="G325" i="14"/>
  <c r="F325" i="14"/>
  <c r="E325" i="14"/>
  <c r="D325" i="14"/>
  <c r="I324" i="14"/>
  <c r="H324" i="14"/>
  <c r="G324" i="14"/>
  <c r="F324" i="14"/>
  <c r="E324" i="14"/>
  <c r="D324" i="14"/>
  <c r="I323" i="14"/>
  <c r="H323" i="14"/>
  <c r="G323" i="14"/>
  <c r="F323" i="14"/>
  <c r="E323" i="14"/>
  <c r="D323" i="14"/>
  <c r="I322" i="14"/>
  <c r="H322" i="14"/>
  <c r="G322" i="14"/>
  <c r="F322" i="14"/>
  <c r="E322" i="14"/>
  <c r="D322" i="14"/>
  <c r="I321" i="14"/>
  <c r="H321" i="14"/>
  <c r="G321" i="14"/>
  <c r="F321" i="14"/>
  <c r="E321" i="14"/>
  <c r="D321" i="14"/>
  <c r="I320" i="14"/>
  <c r="H320" i="14"/>
  <c r="G320" i="14"/>
  <c r="F320" i="14"/>
  <c r="E320" i="14"/>
  <c r="D320" i="14"/>
  <c r="I319" i="14"/>
  <c r="H319" i="14"/>
  <c r="G319" i="14"/>
  <c r="F319" i="14"/>
  <c r="E319" i="14"/>
  <c r="D319" i="14"/>
  <c r="I318" i="14"/>
  <c r="H318" i="14"/>
  <c r="G318" i="14"/>
  <c r="F318" i="14"/>
  <c r="E318" i="14"/>
  <c r="D318" i="14"/>
  <c r="I317" i="14"/>
  <c r="H317" i="14"/>
  <c r="G317" i="14"/>
  <c r="F317" i="14"/>
  <c r="E317" i="14"/>
  <c r="D317" i="14"/>
  <c r="I316" i="14"/>
  <c r="H316" i="14"/>
  <c r="G316" i="14"/>
  <c r="F316" i="14"/>
  <c r="E316" i="14"/>
  <c r="D316" i="14"/>
  <c r="I315" i="14"/>
  <c r="H315" i="14"/>
  <c r="G315" i="14"/>
  <c r="F315" i="14"/>
  <c r="E315" i="14"/>
  <c r="D315" i="14"/>
  <c r="I314" i="14"/>
  <c r="H314" i="14"/>
  <c r="G314" i="14"/>
  <c r="F314" i="14"/>
  <c r="E314" i="14"/>
  <c r="D314" i="14"/>
  <c r="I313" i="14"/>
  <c r="H313" i="14"/>
  <c r="G313" i="14"/>
  <c r="F313" i="14"/>
  <c r="E313" i="14"/>
  <c r="D313" i="14"/>
  <c r="I312" i="14"/>
  <c r="H312" i="14"/>
  <c r="G312" i="14"/>
  <c r="F312" i="14"/>
  <c r="E312" i="14"/>
  <c r="D312" i="14"/>
  <c r="I311" i="14"/>
  <c r="H311" i="14"/>
  <c r="G311" i="14"/>
  <c r="F311" i="14"/>
  <c r="E311" i="14"/>
  <c r="D311" i="14"/>
  <c r="I310" i="14"/>
  <c r="H310" i="14"/>
  <c r="G310" i="14"/>
  <c r="F310" i="14"/>
  <c r="E310" i="14"/>
  <c r="D310" i="14"/>
  <c r="I309" i="14"/>
  <c r="H309" i="14"/>
  <c r="G309" i="14"/>
  <c r="F309" i="14"/>
  <c r="E309" i="14"/>
  <c r="D309" i="14"/>
  <c r="I308" i="14"/>
  <c r="H308" i="14"/>
  <c r="G308" i="14"/>
  <c r="F308" i="14"/>
  <c r="E308" i="14"/>
  <c r="D308" i="14"/>
  <c r="I307" i="14"/>
  <c r="H307" i="14"/>
  <c r="G307" i="14"/>
  <c r="F307" i="14"/>
  <c r="E307" i="14"/>
  <c r="D307" i="14"/>
  <c r="I306" i="14"/>
  <c r="H306" i="14"/>
  <c r="G306" i="14"/>
  <c r="F306" i="14"/>
  <c r="E306" i="14"/>
  <c r="D306" i="14"/>
  <c r="I305" i="14"/>
  <c r="H305" i="14"/>
  <c r="G305" i="14"/>
  <c r="F305" i="14"/>
  <c r="E305" i="14"/>
  <c r="D305" i="14"/>
  <c r="I304" i="14"/>
  <c r="H304" i="14"/>
  <c r="G304" i="14"/>
  <c r="F304" i="14"/>
  <c r="E304" i="14"/>
  <c r="D304" i="14"/>
  <c r="I303" i="14"/>
  <c r="H303" i="14"/>
  <c r="G303" i="14"/>
  <c r="F303" i="14"/>
  <c r="E303" i="14"/>
  <c r="D303" i="14"/>
  <c r="I302" i="14"/>
  <c r="H302" i="14"/>
  <c r="G302" i="14"/>
  <c r="F302" i="14"/>
  <c r="E302" i="14"/>
  <c r="D302" i="14"/>
  <c r="I301" i="14"/>
  <c r="H301" i="14"/>
  <c r="G301" i="14"/>
  <c r="F301" i="14"/>
  <c r="E301" i="14"/>
  <c r="D301" i="14"/>
  <c r="I300" i="14"/>
  <c r="H300" i="14"/>
  <c r="G300" i="14"/>
  <c r="F300" i="14"/>
  <c r="E300" i="14"/>
  <c r="D300" i="14"/>
  <c r="I299" i="14"/>
  <c r="H299" i="14"/>
  <c r="G299" i="14"/>
  <c r="F299" i="14"/>
  <c r="E299" i="14"/>
  <c r="D299" i="14"/>
  <c r="I298" i="14"/>
  <c r="H298" i="14"/>
  <c r="G298" i="14"/>
  <c r="F298" i="14"/>
  <c r="E298" i="14"/>
  <c r="D298" i="14"/>
  <c r="I297" i="14"/>
  <c r="H297" i="14"/>
  <c r="G297" i="14"/>
  <c r="F297" i="14"/>
  <c r="E297" i="14"/>
  <c r="D297" i="14"/>
  <c r="I296" i="14"/>
  <c r="H296" i="14"/>
  <c r="G296" i="14"/>
  <c r="F296" i="14"/>
  <c r="E296" i="14"/>
  <c r="D296" i="14"/>
  <c r="I295" i="14"/>
  <c r="H295" i="14"/>
  <c r="G295" i="14"/>
  <c r="F295" i="14"/>
  <c r="E295" i="14"/>
  <c r="D295" i="14"/>
  <c r="I294" i="14"/>
  <c r="H294" i="14"/>
  <c r="G294" i="14"/>
  <c r="F294" i="14"/>
  <c r="E294" i="14"/>
  <c r="D294" i="14"/>
  <c r="I293" i="14"/>
  <c r="H293" i="14"/>
  <c r="G293" i="14"/>
  <c r="F293" i="14"/>
  <c r="E293" i="14"/>
  <c r="D293" i="14"/>
  <c r="I292" i="14"/>
  <c r="H292" i="14"/>
  <c r="G292" i="14"/>
  <c r="F292" i="14"/>
  <c r="E292" i="14"/>
  <c r="D292" i="14"/>
  <c r="I291" i="14"/>
  <c r="H291" i="14"/>
  <c r="G291" i="14"/>
  <c r="F291" i="14"/>
  <c r="E291" i="14"/>
  <c r="D291" i="14"/>
  <c r="I290" i="14"/>
  <c r="H290" i="14"/>
  <c r="G290" i="14"/>
  <c r="F290" i="14"/>
  <c r="E290" i="14"/>
  <c r="D290" i="14"/>
  <c r="I289" i="14"/>
  <c r="H289" i="14"/>
  <c r="G289" i="14"/>
  <c r="F289" i="14"/>
  <c r="E289" i="14"/>
  <c r="D289" i="14"/>
  <c r="I288" i="14"/>
  <c r="H288" i="14"/>
  <c r="G288" i="14"/>
  <c r="F288" i="14"/>
  <c r="E288" i="14"/>
  <c r="D288" i="14"/>
  <c r="I287" i="14"/>
  <c r="H287" i="14"/>
  <c r="G287" i="14"/>
  <c r="F287" i="14"/>
  <c r="E287" i="14"/>
  <c r="D287" i="14"/>
  <c r="I286" i="14"/>
  <c r="H286" i="14"/>
  <c r="G286" i="14"/>
  <c r="F286" i="14"/>
  <c r="E286" i="14"/>
  <c r="D286" i="14"/>
  <c r="I285" i="14"/>
  <c r="H285" i="14"/>
  <c r="G285" i="14"/>
  <c r="F285" i="14"/>
  <c r="E285" i="14"/>
  <c r="D285" i="14"/>
  <c r="I284" i="14"/>
  <c r="H284" i="14"/>
  <c r="G284" i="14"/>
  <c r="F284" i="14"/>
  <c r="E284" i="14"/>
  <c r="D284" i="14"/>
  <c r="I283" i="14"/>
  <c r="H283" i="14"/>
  <c r="G283" i="14"/>
  <c r="F283" i="14"/>
  <c r="E283" i="14"/>
  <c r="D283" i="14"/>
  <c r="I282" i="14"/>
  <c r="H282" i="14"/>
  <c r="G282" i="14"/>
  <c r="F282" i="14"/>
  <c r="E282" i="14"/>
  <c r="D282" i="14"/>
  <c r="I281" i="14"/>
  <c r="H281" i="14"/>
  <c r="G281" i="14"/>
  <c r="F281" i="14"/>
  <c r="E281" i="14"/>
  <c r="D281" i="14"/>
  <c r="I280" i="14"/>
  <c r="H280" i="14"/>
  <c r="G280" i="14"/>
  <c r="F280" i="14"/>
  <c r="E280" i="14"/>
  <c r="D280" i="14"/>
  <c r="I279" i="14"/>
  <c r="H279" i="14"/>
  <c r="G279" i="14"/>
  <c r="F279" i="14"/>
  <c r="E279" i="14"/>
  <c r="D279" i="14"/>
  <c r="I278" i="14"/>
  <c r="H278" i="14"/>
  <c r="G278" i="14"/>
  <c r="F278" i="14"/>
  <c r="E278" i="14"/>
  <c r="D278" i="14"/>
  <c r="I277" i="14"/>
  <c r="H277" i="14"/>
  <c r="G277" i="14"/>
  <c r="F277" i="14"/>
  <c r="E277" i="14"/>
  <c r="D277" i="14"/>
  <c r="I276" i="14"/>
  <c r="H276" i="14"/>
  <c r="G276" i="14"/>
  <c r="F276" i="14"/>
  <c r="E276" i="14"/>
  <c r="D276" i="14"/>
  <c r="I275" i="14"/>
  <c r="H275" i="14"/>
  <c r="G275" i="14"/>
  <c r="F275" i="14"/>
  <c r="E275" i="14"/>
  <c r="D275" i="14"/>
  <c r="I274" i="14"/>
  <c r="H274" i="14"/>
  <c r="G274" i="14"/>
  <c r="F274" i="14"/>
  <c r="E274" i="14"/>
  <c r="D274" i="14"/>
  <c r="I273" i="14"/>
  <c r="H273" i="14"/>
  <c r="G273" i="14"/>
  <c r="F273" i="14"/>
  <c r="E273" i="14"/>
  <c r="D273" i="14"/>
  <c r="I272" i="14"/>
  <c r="H272" i="14"/>
  <c r="G272" i="14"/>
  <c r="F272" i="14"/>
  <c r="E272" i="14"/>
  <c r="D272" i="14"/>
  <c r="I271" i="14"/>
  <c r="H271" i="14"/>
  <c r="G271" i="14"/>
  <c r="F271" i="14"/>
  <c r="E271" i="14"/>
  <c r="D271" i="14"/>
  <c r="I270" i="14"/>
  <c r="H270" i="14"/>
  <c r="G270" i="14"/>
  <c r="F270" i="14"/>
  <c r="E270" i="14"/>
  <c r="D270" i="14"/>
  <c r="I269" i="14"/>
  <c r="H269" i="14"/>
  <c r="G269" i="14"/>
  <c r="F269" i="14"/>
  <c r="E269" i="14"/>
  <c r="D269" i="14"/>
  <c r="I268" i="14"/>
  <c r="H268" i="14"/>
  <c r="G268" i="14"/>
  <c r="F268" i="14"/>
  <c r="E268" i="14"/>
  <c r="D268" i="14"/>
  <c r="I267" i="14"/>
  <c r="H267" i="14"/>
  <c r="G267" i="14"/>
  <c r="F267" i="14"/>
  <c r="E267" i="14"/>
  <c r="D267" i="14"/>
  <c r="I266" i="14"/>
  <c r="H266" i="14"/>
  <c r="G266" i="14"/>
  <c r="F266" i="14"/>
  <c r="E266" i="14"/>
  <c r="D266" i="14"/>
  <c r="I265" i="14"/>
  <c r="H265" i="14"/>
  <c r="G265" i="14"/>
  <c r="F265" i="14"/>
  <c r="E265" i="14"/>
  <c r="D265" i="14"/>
  <c r="I264" i="14"/>
  <c r="H264" i="14"/>
  <c r="G264" i="14"/>
  <c r="F264" i="14"/>
  <c r="E264" i="14"/>
  <c r="D264" i="14"/>
  <c r="I263" i="14"/>
  <c r="H263" i="14"/>
  <c r="G263" i="14"/>
  <c r="F263" i="14"/>
  <c r="E263" i="14"/>
  <c r="D263" i="14"/>
  <c r="I262" i="14"/>
  <c r="H262" i="14"/>
  <c r="G262" i="14"/>
  <c r="F262" i="14"/>
  <c r="E262" i="14"/>
  <c r="D262" i="14"/>
  <c r="I261" i="14"/>
  <c r="H261" i="14"/>
  <c r="G261" i="14"/>
  <c r="F261" i="14"/>
  <c r="E261" i="14"/>
  <c r="D261" i="14"/>
  <c r="I260" i="14"/>
  <c r="H260" i="14"/>
  <c r="G260" i="14"/>
  <c r="F260" i="14"/>
  <c r="E260" i="14"/>
  <c r="D260" i="14"/>
  <c r="I259" i="14"/>
  <c r="H259" i="14"/>
  <c r="G259" i="14"/>
  <c r="F259" i="14"/>
  <c r="E259" i="14"/>
  <c r="D259" i="14"/>
  <c r="I258" i="14"/>
  <c r="H258" i="14"/>
  <c r="G258" i="14"/>
  <c r="F258" i="14"/>
  <c r="E258" i="14"/>
  <c r="D258" i="14"/>
  <c r="I257" i="14"/>
  <c r="H257" i="14"/>
  <c r="G257" i="14"/>
  <c r="F257" i="14"/>
  <c r="E257" i="14"/>
  <c r="D257" i="14"/>
  <c r="I256" i="14"/>
  <c r="H256" i="14"/>
  <c r="G256" i="14"/>
  <c r="F256" i="14"/>
  <c r="E256" i="14"/>
  <c r="D256" i="14"/>
  <c r="I255" i="14"/>
  <c r="H255" i="14"/>
  <c r="G255" i="14"/>
  <c r="F255" i="14"/>
  <c r="E255" i="14"/>
  <c r="D255" i="14"/>
  <c r="I254" i="14"/>
  <c r="H254" i="14"/>
  <c r="G254" i="14"/>
  <c r="F254" i="14"/>
  <c r="E254" i="14"/>
  <c r="D254" i="14"/>
  <c r="I253" i="14"/>
  <c r="H253" i="14"/>
  <c r="G253" i="14"/>
  <c r="F253" i="14"/>
  <c r="E253" i="14"/>
  <c r="D253" i="14"/>
  <c r="I252" i="14"/>
  <c r="H252" i="14"/>
  <c r="G252" i="14"/>
  <c r="F252" i="14"/>
  <c r="E252" i="14"/>
  <c r="D252" i="14"/>
  <c r="I251" i="14"/>
  <c r="H251" i="14"/>
  <c r="G251" i="14"/>
  <c r="F251" i="14"/>
  <c r="E251" i="14"/>
  <c r="D251" i="14"/>
  <c r="I250" i="14"/>
  <c r="H250" i="14"/>
  <c r="G250" i="14"/>
  <c r="F250" i="14"/>
  <c r="E250" i="14"/>
  <c r="D250" i="14"/>
  <c r="I249" i="14"/>
  <c r="H249" i="14"/>
  <c r="G249" i="14"/>
  <c r="F249" i="14"/>
  <c r="E249" i="14"/>
  <c r="D249" i="14"/>
  <c r="I248" i="14"/>
  <c r="H248" i="14"/>
  <c r="G248" i="14"/>
  <c r="F248" i="14"/>
  <c r="E248" i="14"/>
  <c r="D248" i="14"/>
  <c r="I247" i="14"/>
  <c r="H247" i="14"/>
  <c r="G247" i="14"/>
  <c r="F247" i="14"/>
  <c r="E247" i="14"/>
  <c r="D247" i="14"/>
  <c r="I246" i="14"/>
  <c r="H246" i="14"/>
  <c r="G246" i="14"/>
  <c r="F246" i="14"/>
  <c r="E246" i="14"/>
  <c r="D246" i="14"/>
  <c r="I245" i="14"/>
  <c r="H245" i="14"/>
  <c r="G245" i="14"/>
  <c r="F245" i="14"/>
  <c r="E245" i="14"/>
  <c r="D245" i="14"/>
  <c r="I244" i="14"/>
  <c r="H244" i="14"/>
  <c r="G244" i="14"/>
  <c r="F244" i="14"/>
  <c r="E244" i="14"/>
  <c r="D244" i="14"/>
  <c r="I243" i="14"/>
  <c r="H243" i="14"/>
  <c r="G243" i="14"/>
  <c r="F243" i="14"/>
  <c r="E243" i="14"/>
  <c r="D243" i="14"/>
  <c r="I242" i="14"/>
  <c r="H242" i="14"/>
  <c r="G242" i="14"/>
  <c r="F242" i="14"/>
  <c r="E242" i="14"/>
  <c r="D242" i="14"/>
  <c r="I241" i="14"/>
  <c r="H241" i="14"/>
  <c r="G241" i="14"/>
  <c r="F241" i="14"/>
  <c r="E241" i="14"/>
  <c r="D241" i="14"/>
  <c r="I240" i="14"/>
  <c r="H240" i="14"/>
  <c r="G240" i="14"/>
  <c r="F240" i="14"/>
  <c r="E240" i="14"/>
  <c r="D240" i="14"/>
  <c r="I239" i="14"/>
  <c r="H239" i="14"/>
  <c r="G239" i="14"/>
  <c r="F239" i="14"/>
  <c r="E239" i="14"/>
  <c r="D239" i="14"/>
  <c r="I238" i="14"/>
  <c r="H238" i="14"/>
  <c r="G238" i="14"/>
  <c r="F238" i="14"/>
  <c r="E238" i="14"/>
  <c r="D238" i="14"/>
  <c r="I237" i="14"/>
  <c r="H237" i="14"/>
  <c r="G237" i="14"/>
  <c r="F237" i="14"/>
  <c r="E237" i="14"/>
  <c r="D237" i="14"/>
  <c r="I236" i="14"/>
  <c r="H236" i="14"/>
  <c r="G236" i="14"/>
  <c r="F236" i="14"/>
  <c r="E236" i="14"/>
  <c r="D236" i="14"/>
  <c r="I235" i="14"/>
  <c r="H235" i="14"/>
  <c r="G235" i="14"/>
  <c r="F235" i="14"/>
  <c r="E235" i="14"/>
  <c r="D235" i="14"/>
  <c r="I234" i="14"/>
  <c r="H234" i="14"/>
  <c r="G234" i="14"/>
  <c r="F234" i="14"/>
  <c r="E234" i="14"/>
  <c r="D234" i="14"/>
  <c r="I233" i="14"/>
  <c r="H233" i="14"/>
  <c r="G233" i="14"/>
  <c r="F233" i="14"/>
  <c r="E233" i="14"/>
  <c r="D233" i="14"/>
  <c r="I232" i="14"/>
  <c r="H232" i="14"/>
  <c r="G232" i="14"/>
  <c r="F232" i="14"/>
  <c r="E232" i="14"/>
  <c r="D232" i="14"/>
  <c r="I231" i="14"/>
  <c r="H231" i="14"/>
  <c r="G231" i="14"/>
  <c r="F231" i="14"/>
  <c r="E231" i="14"/>
  <c r="D231" i="14"/>
  <c r="I230" i="14"/>
  <c r="H230" i="14"/>
  <c r="G230" i="14"/>
  <c r="F230" i="14"/>
  <c r="E230" i="14"/>
  <c r="D230" i="14"/>
  <c r="I229" i="14"/>
  <c r="H229" i="14"/>
  <c r="G229" i="14"/>
  <c r="F229" i="14"/>
  <c r="E229" i="14"/>
  <c r="D229" i="14"/>
  <c r="I228" i="14"/>
  <c r="H228" i="14"/>
  <c r="G228" i="14"/>
  <c r="F228" i="14"/>
  <c r="E228" i="14"/>
  <c r="D228" i="14"/>
  <c r="I227" i="14"/>
  <c r="H227" i="14"/>
  <c r="G227" i="14"/>
  <c r="F227" i="14"/>
  <c r="E227" i="14"/>
  <c r="D227" i="14"/>
  <c r="I226" i="14"/>
  <c r="H226" i="14"/>
  <c r="G226" i="14"/>
  <c r="F226" i="14"/>
  <c r="E226" i="14"/>
  <c r="D226" i="14"/>
  <c r="I225" i="14"/>
  <c r="H225" i="14"/>
  <c r="G225" i="14"/>
  <c r="F225" i="14"/>
  <c r="E225" i="14"/>
  <c r="D225" i="14"/>
  <c r="I224" i="14"/>
  <c r="H224" i="14"/>
  <c r="G224" i="14"/>
  <c r="F224" i="14"/>
  <c r="E224" i="14"/>
  <c r="D224" i="14"/>
  <c r="I223" i="14"/>
  <c r="H223" i="14"/>
  <c r="G223" i="14"/>
  <c r="F223" i="14"/>
  <c r="E223" i="14"/>
  <c r="D223" i="14"/>
  <c r="I222" i="14"/>
  <c r="H222" i="14"/>
  <c r="G222" i="14"/>
  <c r="F222" i="14"/>
  <c r="E222" i="14"/>
  <c r="D222" i="14"/>
  <c r="I221" i="14"/>
  <c r="H221" i="14"/>
  <c r="G221" i="14"/>
  <c r="F221" i="14"/>
  <c r="E221" i="14"/>
  <c r="D221" i="14"/>
  <c r="I220" i="14"/>
  <c r="H220" i="14"/>
  <c r="G220" i="14"/>
  <c r="F220" i="14"/>
  <c r="E220" i="14"/>
  <c r="D220" i="14"/>
  <c r="I219" i="14"/>
  <c r="H219" i="14"/>
  <c r="G219" i="14"/>
  <c r="F219" i="14"/>
  <c r="E219" i="14"/>
  <c r="D219" i="14"/>
  <c r="I218" i="14"/>
  <c r="H218" i="14"/>
  <c r="G218" i="14"/>
  <c r="F218" i="14"/>
  <c r="E218" i="14"/>
  <c r="D218" i="14"/>
  <c r="I217" i="14"/>
  <c r="H217" i="14"/>
  <c r="G217" i="14"/>
  <c r="F217" i="14"/>
  <c r="E217" i="14"/>
  <c r="D217" i="14"/>
  <c r="I216" i="14"/>
  <c r="H216" i="14"/>
  <c r="G216" i="14"/>
  <c r="F216" i="14"/>
  <c r="E216" i="14"/>
  <c r="D216" i="14"/>
  <c r="I215" i="14"/>
  <c r="H215" i="14"/>
  <c r="G215" i="14"/>
  <c r="F215" i="14"/>
  <c r="E215" i="14"/>
  <c r="D215" i="14"/>
  <c r="I214" i="14"/>
  <c r="H214" i="14"/>
  <c r="G214" i="14"/>
  <c r="F214" i="14"/>
  <c r="E214" i="14"/>
  <c r="D214" i="14"/>
  <c r="I213" i="14"/>
  <c r="H213" i="14"/>
  <c r="G213" i="14"/>
  <c r="F213" i="14"/>
  <c r="E213" i="14"/>
  <c r="D213" i="14"/>
  <c r="I212" i="14"/>
  <c r="H212" i="14"/>
  <c r="G212" i="14"/>
  <c r="F212" i="14"/>
  <c r="E212" i="14"/>
  <c r="D212" i="14"/>
  <c r="I211" i="14"/>
  <c r="H211" i="14"/>
  <c r="G211" i="14"/>
  <c r="F211" i="14"/>
  <c r="E211" i="14"/>
  <c r="D211" i="14"/>
  <c r="I210" i="14"/>
  <c r="H210" i="14"/>
  <c r="G210" i="14"/>
  <c r="F210" i="14"/>
  <c r="E210" i="14"/>
  <c r="D210" i="14"/>
  <c r="I209" i="14"/>
  <c r="H209" i="14"/>
  <c r="G209" i="14"/>
  <c r="F209" i="14"/>
  <c r="E209" i="14"/>
  <c r="D209" i="14"/>
  <c r="I208" i="14"/>
  <c r="H208" i="14"/>
  <c r="G208" i="14"/>
  <c r="F208" i="14"/>
  <c r="E208" i="14"/>
  <c r="D208" i="14"/>
  <c r="I207" i="14"/>
  <c r="H207" i="14"/>
  <c r="G207" i="14"/>
  <c r="F207" i="14"/>
  <c r="E207" i="14"/>
  <c r="D207" i="14"/>
  <c r="I206" i="14"/>
  <c r="H206" i="14"/>
  <c r="G206" i="14"/>
  <c r="F206" i="14"/>
  <c r="E206" i="14"/>
  <c r="D206" i="14"/>
  <c r="I205" i="14"/>
  <c r="H205" i="14"/>
  <c r="G205" i="14"/>
  <c r="F205" i="14"/>
  <c r="E205" i="14"/>
  <c r="D205" i="14"/>
  <c r="I204" i="14"/>
  <c r="H204" i="14"/>
  <c r="G204" i="14"/>
  <c r="F204" i="14"/>
  <c r="E204" i="14"/>
  <c r="D204" i="14"/>
  <c r="I203" i="14"/>
  <c r="H203" i="14"/>
  <c r="G203" i="14"/>
  <c r="F203" i="14"/>
  <c r="E203" i="14"/>
  <c r="D203" i="14"/>
  <c r="I202" i="14"/>
  <c r="H202" i="14"/>
  <c r="G202" i="14"/>
  <c r="F202" i="14"/>
  <c r="E202" i="14"/>
  <c r="D202" i="14"/>
  <c r="I201" i="14"/>
  <c r="H201" i="14"/>
  <c r="G201" i="14"/>
  <c r="F201" i="14"/>
  <c r="E201" i="14"/>
  <c r="D201" i="14"/>
  <c r="I200" i="14"/>
  <c r="H200" i="14"/>
  <c r="G200" i="14"/>
  <c r="F200" i="14"/>
  <c r="E200" i="14"/>
  <c r="D200" i="14"/>
  <c r="I199" i="14"/>
  <c r="H199" i="14"/>
  <c r="G199" i="14"/>
  <c r="F199" i="14"/>
  <c r="E199" i="14"/>
  <c r="D199" i="14"/>
  <c r="I198" i="14"/>
  <c r="H198" i="14"/>
  <c r="G198" i="14"/>
  <c r="F198" i="14"/>
  <c r="E198" i="14"/>
  <c r="D198" i="14"/>
  <c r="I197" i="14"/>
  <c r="H197" i="14"/>
  <c r="G197" i="14"/>
  <c r="F197" i="14"/>
  <c r="E197" i="14"/>
  <c r="D197" i="14"/>
  <c r="I196" i="14"/>
  <c r="H196" i="14"/>
  <c r="G196" i="14"/>
  <c r="F196" i="14"/>
  <c r="E196" i="14"/>
  <c r="D196" i="14"/>
  <c r="I195" i="14"/>
  <c r="H195" i="14"/>
  <c r="G195" i="14"/>
  <c r="F195" i="14"/>
  <c r="E195" i="14"/>
  <c r="D195" i="14"/>
  <c r="I194" i="14"/>
  <c r="H194" i="14"/>
  <c r="G194" i="14"/>
  <c r="F194" i="14"/>
  <c r="E194" i="14"/>
  <c r="D194" i="14"/>
  <c r="I193" i="14"/>
  <c r="H193" i="14"/>
  <c r="G193" i="14"/>
  <c r="F193" i="14"/>
  <c r="E193" i="14"/>
  <c r="D193" i="14"/>
  <c r="I192" i="14"/>
  <c r="H192" i="14"/>
  <c r="G192" i="14"/>
  <c r="F192" i="14"/>
  <c r="E192" i="14"/>
  <c r="D192" i="14"/>
  <c r="I191" i="14"/>
  <c r="H191" i="14"/>
  <c r="G191" i="14"/>
  <c r="F191" i="14"/>
  <c r="E191" i="14"/>
  <c r="D191" i="14"/>
  <c r="I190" i="14"/>
  <c r="H190" i="14"/>
  <c r="G190" i="14"/>
  <c r="F190" i="14"/>
  <c r="E190" i="14"/>
  <c r="D190" i="14"/>
  <c r="I189" i="14"/>
  <c r="H189" i="14"/>
  <c r="G189" i="14"/>
  <c r="F189" i="14"/>
  <c r="E189" i="14"/>
  <c r="D189" i="14"/>
  <c r="I188" i="14"/>
  <c r="H188" i="14"/>
  <c r="G188" i="14"/>
  <c r="F188" i="14"/>
  <c r="E188" i="14"/>
  <c r="D188" i="14"/>
  <c r="I187" i="14"/>
  <c r="H187" i="14"/>
  <c r="G187" i="14"/>
  <c r="F187" i="14"/>
  <c r="E187" i="14"/>
  <c r="D187" i="14"/>
  <c r="I186" i="14"/>
  <c r="H186" i="14"/>
  <c r="G186" i="14"/>
  <c r="F186" i="14"/>
  <c r="E186" i="14"/>
  <c r="D186" i="14"/>
  <c r="I185" i="14"/>
  <c r="H185" i="14"/>
  <c r="G185" i="14"/>
  <c r="F185" i="14"/>
  <c r="E185" i="14"/>
  <c r="D185" i="14"/>
  <c r="I184" i="14"/>
  <c r="H184" i="14"/>
  <c r="G184" i="14"/>
  <c r="F184" i="14"/>
  <c r="E184" i="14"/>
  <c r="D184" i="14"/>
  <c r="I183" i="14"/>
  <c r="H183" i="14"/>
  <c r="G183" i="14"/>
  <c r="F183" i="14"/>
  <c r="E183" i="14"/>
  <c r="D183" i="14"/>
  <c r="I182" i="14"/>
  <c r="H182" i="14"/>
  <c r="G182" i="14"/>
  <c r="F182" i="14"/>
  <c r="E182" i="14"/>
  <c r="D182" i="14"/>
  <c r="I181" i="14"/>
  <c r="H181" i="14"/>
  <c r="G181" i="14"/>
  <c r="F181" i="14"/>
  <c r="E181" i="14"/>
  <c r="D181" i="14"/>
  <c r="I180" i="14"/>
  <c r="H180" i="14"/>
  <c r="G180" i="14"/>
  <c r="F180" i="14"/>
  <c r="E180" i="14"/>
  <c r="D180" i="14"/>
  <c r="I179" i="14"/>
  <c r="H179" i="14"/>
  <c r="G179" i="14"/>
  <c r="F179" i="14"/>
  <c r="E179" i="14"/>
  <c r="D179" i="14"/>
  <c r="I178" i="14"/>
  <c r="H178" i="14"/>
  <c r="G178" i="14"/>
  <c r="F178" i="14"/>
  <c r="E178" i="14"/>
  <c r="D178" i="14"/>
  <c r="I177" i="14"/>
  <c r="H177" i="14"/>
  <c r="G177" i="14"/>
  <c r="F177" i="14"/>
  <c r="E177" i="14"/>
  <c r="D177" i="14"/>
  <c r="I176" i="14"/>
  <c r="H176" i="14"/>
  <c r="G176" i="14"/>
  <c r="F176" i="14"/>
  <c r="E176" i="14"/>
  <c r="D176" i="14"/>
  <c r="I175" i="14"/>
  <c r="H175" i="14"/>
  <c r="G175" i="14"/>
  <c r="F175" i="14"/>
  <c r="E175" i="14"/>
  <c r="D175" i="14"/>
  <c r="I174" i="14"/>
  <c r="H174" i="14"/>
  <c r="G174" i="14"/>
  <c r="F174" i="14"/>
  <c r="E174" i="14"/>
  <c r="D174" i="14"/>
  <c r="I173" i="14"/>
  <c r="H173" i="14"/>
  <c r="G173" i="14"/>
  <c r="F173" i="14"/>
  <c r="E173" i="14"/>
  <c r="D173" i="14"/>
  <c r="I172" i="14"/>
  <c r="H172" i="14"/>
  <c r="G172" i="14"/>
  <c r="F172" i="14"/>
  <c r="E172" i="14"/>
  <c r="D172" i="14"/>
  <c r="I171" i="14"/>
  <c r="H171" i="14"/>
  <c r="G171" i="14"/>
  <c r="F171" i="14"/>
  <c r="E171" i="14"/>
  <c r="D171" i="14"/>
  <c r="I170" i="14"/>
  <c r="H170" i="14"/>
  <c r="G170" i="14"/>
  <c r="F170" i="14"/>
  <c r="E170" i="14"/>
  <c r="D170" i="14"/>
  <c r="I169" i="14"/>
  <c r="H169" i="14"/>
  <c r="G169" i="14"/>
  <c r="F169" i="14"/>
  <c r="E169" i="14"/>
  <c r="D169" i="14"/>
  <c r="I168" i="14"/>
  <c r="H168" i="14"/>
  <c r="G168" i="14"/>
  <c r="F168" i="14"/>
  <c r="E168" i="14"/>
  <c r="D168" i="14"/>
  <c r="I167" i="14"/>
  <c r="H167" i="14"/>
  <c r="G167" i="14"/>
  <c r="F167" i="14"/>
  <c r="E167" i="14"/>
  <c r="D167" i="14"/>
  <c r="I166" i="14"/>
  <c r="H166" i="14"/>
  <c r="G166" i="14"/>
  <c r="F166" i="14"/>
  <c r="E166" i="14"/>
  <c r="D166" i="14"/>
  <c r="I165" i="14"/>
  <c r="H165" i="14"/>
  <c r="G165" i="14"/>
  <c r="F165" i="14"/>
  <c r="E165" i="14"/>
  <c r="D165" i="14"/>
  <c r="I164" i="14"/>
  <c r="H164" i="14"/>
  <c r="G164" i="14"/>
  <c r="F164" i="14"/>
  <c r="E164" i="14"/>
  <c r="D164" i="14"/>
  <c r="I163" i="14"/>
  <c r="H163" i="14"/>
  <c r="G163" i="14"/>
  <c r="F163" i="14"/>
  <c r="E163" i="14"/>
  <c r="D163" i="14"/>
  <c r="I162" i="14"/>
  <c r="H162" i="14"/>
  <c r="G162" i="14"/>
  <c r="F162" i="14"/>
  <c r="E162" i="14"/>
  <c r="D162" i="14"/>
  <c r="I161" i="14"/>
  <c r="H161" i="14"/>
  <c r="G161" i="14"/>
  <c r="F161" i="14"/>
  <c r="E161" i="14"/>
  <c r="D161" i="14"/>
  <c r="I160" i="14"/>
  <c r="H160" i="14"/>
  <c r="G160" i="14"/>
  <c r="F160" i="14"/>
  <c r="E160" i="14"/>
  <c r="D160" i="14"/>
  <c r="I159" i="14"/>
  <c r="H159" i="14"/>
  <c r="G159" i="14"/>
  <c r="F159" i="14"/>
  <c r="E159" i="14"/>
  <c r="D159" i="14"/>
  <c r="I158" i="14"/>
  <c r="H158" i="14"/>
  <c r="G158" i="14"/>
  <c r="F158" i="14"/>
  <c r="E158" i="14"/>
  <c r="D158" i="14"/>
  <c r="I157" i="14"/>
  <c r="H157" i="14"/>
  <c r="G157" i="14"/>
  <c r="F157" i="14"/>
  <c r="E157" i="14"/>
  <c r="D157" i="14"/>
  <c r="I156" i="14"/>
  <c r="H156" i="14"/>
  <c r="G156" i="14"/>
  <c r="F156" i="14"/>
  <c r="E156" i="14"/>
  <c r="D156" i="14"/>
  <c r="I155" i="14"/>
  <c r="H155" i="14"/>
  <c r="G155" i="14"/>
  <c r="F155" i="14"/>
  <c r="E155" i="14"/>
  <c r="D155" i="14"/>
  <c r="I154" i="14"/>
  <c r="H154" i="14"/>
  <c r="G154" i="14"/>
  <c r="F154" i="14"/>
  <c r="E154" i="14"/>
  <c r="D154" i="14"/>
  <c r="I153" i="14"/>
  <c r="H153" i="14"/>
  <c r="G153" i="14"/>
  <c r="F153" i="14"/>
  <c r="E153" i="14"/>
  <c r="D153" i="14"/>
  <c r="I152" i="14"/>
  <c r="H152" i="14"/>
  <c r="G152" i="14"/>
  <c r="F152" i="14"/>
  <c r="E152" i="14"/>
  <c r="D152" i="14"/>
  <c r="I151" i="14"/>
  <c r="H151" i="14"/>
  <c r="G151" i="14"/>
  <c r="F151" i="14"/>
  <c r="E151" i="14"/>
  <c r="D151" i="14"/>
  <c r="I150" i="14"/>
  <c r="H150" i="14"/>
  <c r="G150" i="14"/>
  <c r="F150" i="14"/>
  <c r="E150" i="14"/>
  <c r="D150" i="14"/>
  <c r="I149" i="14"/>
  <c r="H149" i="14"/>
  <c r="G149" i="14"/>
  <c r="F149" i="14"/>
  <c r="E149" i="14"/>
  <c r="D149" i="14"/>
  <c r="I148" i="14"/>
  <c r="H148" i="14"/>
  <c r="G148" i="14"/>
  <c r="F148" i="14"/>
  <c r="E148" i="14"/>
  <c r="D148" i="14"/>
  <c r="I147" i="14"/>
  <c r="H147" i="14"/>
  <c r="G147" i="14"/>
  <c r="F147" i="14"/>
  <c r="E147" i="14"/>
  <c r="D147" i="14"/>
  <c r="I146" i="14"/>
  <c r="H146" i="14"/>
  <c r="G146" i="14"/>
  <c r="F146" i="14"/>
  <c r="E146" i="14"/>
  <c r="D146" i="14"/>
  <c r="I145" i="14"/>
  <c r="H145" i="14"/>
  <c r="G145" i="14"/>
  <c r="F145" i="14"/>
  <c r="E145" i="14"/>
  <c r="D145" i="14"/>
  <c r="I144" i="14"/>
  <c r="H144" i="14"/>
  <c r="G144" i="14"/>
  <c r="F144" i="14"/>
  <c r="E144" i="14"/>
  <c r="D144" i="14"/>
  <c r="I143" i="14"/>
  <c r="H143" i="14"/>
  <c r="G143" i="14"/>
  <c r="F143" i="14"/>
  <c r="E143" i="14"/>
  <c r="D143" i="14"/>
  <c r="I142" i="14"/>
  <c r="H142" i="14"/>
  <c r="G142" i="14"/>
  <c r="F142" i="14"/>
  <c r="E142" i="14"/>
  <c r="D142" i="14"/>
  <c r="I141" i="14"/>
  <c r="H141" i="14"/>
  <c r="G141" i="14"/>
  <c r="F141" i="14"/>
  <c r="E141" i="14"/>
  <c r="D141" i="14"/>
  <c r="I140" i="14"/>
  <c r="H140" i="14"/>
  <c r="G140" i="14"/>
  <c r="F140" i="14"/>
  <c r="E140" i="14"/>
  <c r="D140" i="14"/>
  <c r="I139" i="14"/>
  <c r="H139" i="14"/>
  <c r="G139" i="14"/>
  <c r="F139" i="14"/>
  <c r="E139" i="14"/>
  <c r="D139" i="14"/>
  <c r="I138" i="14"/>
  <c r="H138" i="14"/>
  <c r="G138" i="14"/>
  <c r="F138" i="14"/>
  <c r="E138" i="14"/>
  <c r="D138" i="14"/>
  <c r="I137" i="14"/>
  <c r="H137" i="14"/>
  <c r="G137" i="14"/>
  <c r="F137" i="14"/>
  <c r="E137" i="14"/>
  <c r="D137" i="14"/>
  <c r="I136" i="14"/>
  <c r="H136" i="14"/>
  <c r="G136" i="14"/>
  <c r="F136" i="14"/>
  <c r="E136" i="14"/>
  <c r="D136" i="14"/>
  <c r="I135" i="14"/>
  <c r="H135" i="14"/>
  <c r="G135" i="14"/>
  <c r="F135" i="14"/>
  <c r="E135" i="14"/>
  <c r="D135" i="14"/>
  <c r="I134" i="14"/>
  <c r="H134" i="14"/>
  <c r="G134" i="14"/>
  <c r="F134" i="14"/>
  <c r="E134" i="14"/>
  <c r="D134" i="14"/>
  <c r="I133" i="14"/>
  <c r="H133" i="14"/>
  <c r="G133" i="14"/>
  <c r="F133" i="14"/>
  <c r="E133" i="14"/>
  <c r="D133" i="14"/>
  <c r="I132" i="14"/>
  <c r="H132" i="14"/>
  <c r="G132" i="14"/>
  <c r="F132" i="14"/>
  <c r="E132" i="14"/>
  <c r="D132" i="14"/>
  <c r="I131" i="14"/>
  <c r="H131" i="14"/>
  <c r="G131" i="14"/>
  <c r="F131" i="14"/>
  <c r="E131" i="14"/>
  <c r="D131" i="14"/>
  <c r="I130" i="14"/>
  <c r="H130" i="14"/>
  <c r="G130" i="14"/>
  <c r="F130" i="14"/>
  <c r="E130" i="14"/>
  <c r="D130" i="14"/>
  <c r="I129" i="14"/>
  <c r="H129" i="14"/>
  <c r="G129" i="14"/>
  <c r="F129" i="14"/>
  <c r="E129" i="14"/>
  <c r="D129" i="14"/>
  <c r="I128" i="14"/>
  <c r="H128" i="14"/>
  <c r="G128" i="14"/>
  <c r="F128" i="14"/>
  <c r="E128" i="14"/>
  <c r="D128" i="14"/>
  <c r="I127" i="14"/>
  <c r="H127" i="14"/>
  <c r="G127" i="14"/>
  <c r="F127" i="14"/>
  <c r="E127" i="14"/>
  <c r="D127" i="14"/>
  <c r="I126" i="14"/>
  <c r="H126" i="14"/>
  <c r="G126" i="14"/>
  <c r="F126" i="14"/>
  <c r="E126" i="14"/>
  <c r="D126" i="14"/>
  <c r="I125" i="14"/>
  <c r="H125" i="14"/>
  <c r="G125" i="14"/>
  <c r="F125" i="14"/>
  <c r="E125" i="14"/>
  <c r="D125" i="14"/>
  <c r="I124" i="14"/>
  <c r="H124" i="14"/>
  <c r="G124" i="14"/>
  <c r="F124" i="14"/>
  <c r="E124" i="14"/>
  <c r="D124" i="14"/>
  <c r="I123" i="14"/>
  <c r="H123" i="14"/>
  <c r="G123" i="14"/>
  <c r="F123" i="14"/>
  <c r="E123" i="14"/>
  <c r="D123" i="14"/>
  <c r="I122" i="14"/>
  <c r="H122" i="14"/>
  <c r="G122" i="14"/>
  <c r="F122" i="14"/>
  <c r="E122" i="14"/>
  <c r="D122" i="14"/>
  <c r="I121" i="14"/>
  <c r="H121" i="14"/>
  <c r="G121" i="14"/>
  <c r="F121" i="14"/>
  <c r="E121" i="14"/>
  <c r="D121" i="14"/>
  <c r="I120" i="14"/>
  <c r="H120" i="14"/>
  <c r="G120" i="14"/>
  <c r="F120" i="14"/>
  <c r="E120" i="14"/>
  <c r="D120" i="14"/>
  <c r="I119" i="14"/>
  <c r="H119" i="14"/>
  <c r="G119" i="14"/>
  <c r="F119" i="14"/>
  <c r="E119" i="14"/>
  <c r="D119" i="14"/>
  <c r="I118" i="14"/>
  <c r="H118" i="14"/>
  <c r="G118" i="14"/>
  <c r="F118" i="14"/>
  <c r="E118" i="14"/>
  <c r="D118" i="14"/>
  <c r="I117" i="14"/>
  <c r="H117" i="14"/>
  <c r="G117" i="14"/>
  <c r="F117" i="14"/>
  <c r="E117" i="14"/>
  <c r="D117" i="14"/>
  <c r="I116" i="14"/>
  <c r="H116" i="14"/>
  <c r="G116" i="14"/>
  <c r="F116" i="14"/>
  <c r="E116" i="14"/>
  <c r="D116" i="14"/>
  <c r="I115" i="14"/>
  <c r="H115" i="14"/>
  <c r="G115" i="14"/>
  <c r="F115" i="14"/>
  <c r="E115" i="14"/>
  <c r="D115" i="14"/>
  <c r="I114" i="14"/>
  <c r="H114" i="14"/>
  <c r="G114" i="14"/>
  <c r="F114" i="14"/>
  <c r="E114" i="14"/>
  <c r="D114" i="14"/>
  <c r="I113" i="14"/>
  <c r="H113" i="14"/>
  <c r="G113" i="14"/>
  <c r="F113" i="14"/>
  <c r="E113" i="14"/>
  <c r="D113" i="14"/>
  <c r="I112" i="14"/>
  <c r="H112" i="14"/>
  <c r="G112" i="14"/>
  <c r="F112" i="14"/>
  <c r="E112" i="14"/>
  <c r="D112" i="14"/>
  <c r="I111" i="14"/>
  <c r="H111" i="14"/>
  <c r="G111" i="14"/>
  <c r="F111" i="14"/>
  <c r="E111" i="14"/>
  <c r="D111" i="14"/>
  <c r="I110" i="14"/>
  <c r="H110" i="14"/>
  <c r="G110" i="14"/>
  <c r="F110" i="14"/>
  <c r="E110" i="14"/>
  <c r="D110" i="14"/>
  <c r="I109" i="14"/>
  <c r="H109" i="14"/>
  <c r="G109" i="14"/>
  <c r="F109" i="14"/>
  <c r="E109" i="14"/>
  <c r="D109" i="14"/>
  <c r="I108" i="14"/>
  <c r="H108" i="14"/>
  <c r="G108" i="14"/>
  <c r="F108" i="14"/>
  <c r="E108" i="14"/>
  <c r="D108" i="14"/>
  <c r="I107" i="14"/>
  <c r="H107" i="14"/>
  <c r="G107" i="14"/>
  <c r="F107" i="14"/>
  <c r="E107" i="14"/>
  <c r="D107" i="14"/>
  <c r="I106" i="14"/>
  <c r="H106" i="14"/>
  <c r="G106" i="14"/>
  <c r="F106" i="14"/>
  <c r="E106" i="14"/>
  <c r="D106" i="14"/>
  <c r="I105" i="14"/>
  <c r="H105" i="14"/>
  <c r="G105" i="14"/>
  <c r="F105" i="14"/>
  <c r="E105" i="14"/>
  <c r="D105" i="14"/>
  <c r="I104" i="14"/>
  <c r="H104" i="14"/>
  <c r="G104" i="14"/>
  <c r="F104" i="14"/>
  <c r="E104" i="14"/>
  <c r="D104" i="14"/>
  <c r="I103" i="14"/>
  <c r="H103" i="14"/>
  <c r="G103" i="14"/>
  <c r="F103" i="14"/>
  <c r="E103" i="14"/>
  <c r="D103" i="14"/>
  <c r="I102" i="14"/>
  <c r="H102" i="14"/>
  <c r="G102" i="14"/>
  <c r="F102" i="14"/>
  <c r="E102" i="14"/>
  <c r="D102" i="14"/>
  <c r="I101" i="14"/>
  <c r="H101" i="14"/>
  <c r="G101" i="14"/>
  <c r="F101" i="14"/>
  <c r="E101" i="14"/>
  <c r="D101" i="14"/>
  <c r="I100" i="14"/>
  <c r="H100" i="14"/>
  <c r="G100" i="14"/>
  <c r="F100" i="14"/>
  <c r="E100" i="14"/>
  <c r="D100" i="14"/>
  <c r="I99" i="14"/>
  <c r="H99" i="14"/>
  <c r="G99" i="14"/>
  <c r="F99" i="14"/>
  <c r="E99" i="14"/>
  <c r="D99" i="14"/>
  <c r="I98" i="14"/>
  <c r="H98" i="14"/>
  <c r="G98" i="14"/>
  <c r="F98" i="14"/>
  <c r="E98" i="14"/>
  <c r="D98" i="14"/>
  <c r="I97" i="14"/>
  <c r="H97" i="14"/>
  <c r="G97" i="14"/>
  <c r="F97" i="14"/>
  <c r="E97" i="14"/>
  <c r="D97" i="14"/>
  <c r="I96" i="14"/>
  <c r="H96" i="14"/>
  <c r="G96" i="14"/>
  <c r="F96" i="14"/>
  <c r="E96" i="14"/>
  <c r="D96" i="14"/>
  <c r="I95" i="14"/>
  <c r="H95" i="14"/>
  <c r="G95" i="14"/>
  <c r="F95" i="14"/>
  <c r="E95" i="14"/>
  <c r="D95" i="14"/>
  <c r="I94" i="14"/>
  <c r="H94" i="14"/>
  <c r="G94" i="14"/>
  <c r="F94" i="14"/>
  <c r="E94" i="14"/>
  <c r="D94" i="14"/>
  <c r="I93" i="14"/>
  <c r="H93" i="14"/>
  <c r="G93" i="14"/>
  <c r="F93" i="14"/>
  <c r="E93" i="14"/>
  <c r="D93" i="14"/>
  <c r="I92" i="14"/>
  <c r="H92" i="14"/>
  <c r="G92" i="14"/>
  <c r="F92" i="14"/>
  <c r="E92" i="14"/>
  <c r="D92" i="14"/>
  <c r="I91" i="14"/>
  <c r="H91" i="14"/>
  <c r="G91" i="14"/>
  <c r="F91" i="14"/>
  <c r="E91" i="14"/>
  <c r="D91" i="14"/>
  <c r="I90" i="14"/>
  <c r="H90" i="14"/>
  <c r="G90" i="14"/>
  <c r="F90" i="14"/>
  <c r="E90" i="14"/>
  <c r="D90" i="14"/>
  <c r="I89" i="14"/>
  <c r="H89" i="14"/>
  <c r="G89" i="14"/>
  <c r="F89" i="14"/>
  <c r="E89" i="14"/>
  <c r="D89" i="14"/>
  <c r="I88" i="14"/>
  <c r="H88" i="14"/>
  <c r="G88" i="14"/>
  <c r="F88" i="14"/>
  <c r="E88" i="14"/>
  <c r="D88" i="14"/>
  <c r="I87" i="14"/>
  <c r="H87" i="14"/>
  <c r="G87" i="14"/>
  <c r="F87" i="14"/>
  <c r="E87" i="14"/>
  <c r="D87" i="14"/>
  <c r="I86" i="14"/>
  <c r="H86" i="14"/>
  <c r="G86" i="14"/>
  <c r="F86" i="14"/>
  <c r="E86" i="14"/>
  <c r="D86" i="14"/>
  <c r="I85" i="14"/>
  <c r="H85" i="14"/>
  <c r="G85" i="14"/>
  <c r="F85" i="14"/>
  <c r="E85" i="14"/>
  <c r="D85" i="14"/>
  <c r="I84" i="14"/>
  <c r="H84" i="14"/>
  <c r="G84" i="14"/>
  <c r="F84" i="14"/>
  <c r="E84" i="14"/>
  <c r="D84" i="14"/>
  <c r="I83" i="14"/>
  <c r="H83" i="14"/>
  <c r="G83" i="14"/>
  <c r="F83" i="14"/>
  <c r="E83" i="14"/>
  <c r="D83" i="14"/>
  <c r="I82" i="14"/>
  <c r="H82" i="14"/>
  <c r="G82" i="14"/>
  <c r="F82" i="14"/>
  <c r="E82" i="14"/>
  <c r="D82" i="14"/>
  <c r="I81" i="14"/>
  <c r="H81" i="14"/>
  <c r="G81" i="14"/>
  <c r="F81" i="14"/>
  <c r="E81" i="14"/>
  <c r="D81" i="14"/>
  <c r="I80" i="14"/>
  <c r="H80" i="14"/>
  <c r="G80" i="14"/>
  <c r="F80" i="14"/>
  <c r="E80" i="14"/>
  <c r="D80" i="14"/>
  <c r="I79" i="14"/>
  <c r="H79" i="14"/>
  <c r="G79" i="14"/>
  <c r="F79" i="14"/>
  <c r="E79" i="14"/>
  <c r="D79" i="14"/>
  <c r="I78" i="14"/>
  <c r="H78" i="14"/>
  <c r="G78" i="14"/>
  <c r="F78" i="14"/>
  <c r="E78" i="14"/>
  <c r="D78" i="14"/>
  <c r="I77" i="14"/>
  <c r="H77" i="14"/>
  <c r="G77" i="14"/>
  <c r="F77" i="14"/>
  <c r="E77" i="14"/>
  <c r="D77" i="14"/>
  <c r="I76" i="14"/>
  <c r="H76" i="14"/>
  <c r="G76" i="14"/>
  <c r="F76" i="14"/>
  <c r="E76" i="14"/>
  <c r="D76" i="14"/>
  <c r="I75" i="14"/>
  <c r="H75" i="14"/>
  <c r="G75" i="14"/>
  <c r="F75" i="14"/>
  <c r="E75" i="14"/>
  <c r="D75" i="14"/>
  <c r="I74" i="14"/>
  <c r="H74" i="14"/>
  <c r="G74" i="14"/>
  <c r="F74" i="14"/>
  <c r="E74" i="14"/>
  <c r="D74" i="14"/>
  <c r="I73" i="14"/>
  <c r="H73" i="14"/>
  <c r="G73" i="14"/>
  <c r="F73" i="14"/>
  <c r="E73" i="14"/>
  <c r="D73" i="14"/>
  <c r="I72" i="14"/>
  <c r="H72" i="14"/>
  <c r="G72" i="14"/>
  <c r="F72" i="14"/>
  <c r="E72" i="14"/>
  <c r="D72" i="14"/>
  <c r="I71" i="14"/>
  <c r="H71" i="14"/>
  <c r="G71" i="14"/>
  <c r="F71" i="14"/>
  <c r="E71" i="14"/>
  <c r="D71" i="14"/>
  <c r="I70" i="14"/>
  <c r="H70" i="14"/>
  <c r="G70" i="14"/>
  <c r="F70" i="14"/>
  <c r="E70" i="14"/>
  <c r="D70" i="14"/>
  <c r="I69" i="14"/>
  <c r="H69" i="14"/>
  <c r="G69" i="14"/>
  <c r="F69" i="14"/>
  <c r="E69" i="14"/>
  <c r="D69" i="14"/>
  <c r="I68" i="14"/>
  <c r="H68" i="14"/>
  <c r="G68" i="14"/>
  <c r="F68" i="14"/>
  <c r="E68" i="14"/>
  <c r="D68" i="14"/>
  <c r="I67" i="14"/>
  <c r="H67" i="14"/>
  <c r="G67" i="14"/>
  <c r="F67" i="14"/>
  <c r="E67" i="14"/>
  <c r="D67" i="14"/>
  <c r="I66" i="14"/>
  <c r="H66" i="14"/>
  <c r="G66" i="14"/>
  <c r="F66" i="14"/>
  <c r="E66" i="14"/>
  <c r="D66" i="14"/>
  <c r="I65" i="14"/>
  <c r="H65" i="14"/>
  <c r="G65" i="14"/>
  <c r="F65" i="14"/>
  <c r="E65" i="14"/>
  <c r="D65" i="14"/>
  <c r="I64" i="14"/>
  <c r="H64" i="14"/>
  <c r="G64" i="14"/>
  <c r="F64" i="14"/>
  <c r="E64" i="14"/>
  <c r="D64" i="14"/>
  <c r="I63" i="14"/>
  <c r="H63" i="14"/>
  <c r="G63" i="14"/>
  <c r="F63" i="14"/>
  <c r="E63" i="14"/>
  <c r="D63" i="14"/>
  <c r="I62" i="14"/>
  <c r="H62" i="14"/>
  <c r="G62" i="14"/>
  <c r="F62" i="14"/>
  <c r="E62" i="14"/>
  <c r="D62" i="14"/>
  <c r="I61" i="14"/>
  <c r="H61" i="14"/>
  <c r="G61" i="14"/>
  <c r="F61" i="14"/>
  <c r="E61" i="14"/>
  <c r="D61" i="14"/>
  <c r="I60" i="14"/>
  <c r="H60" i="14"/>
  <c r="G60" i="14"/>
  <c r="F60" i="14"/>
  <c r="E60" i="14"/>
  <c r="D60" i="14"/>
  <c r="I59" i="14"/>
  <c r="H59" i="14"/>
  <c r="G59" i="14"/>
  <c r="F59" i="14"/>
  <c r="E59" i="14"/>
  <c r="D59" i="14"/>
  <c r="I58" i="14"/>
  <c r="H58" i="14"/>
  <c r="G58" i="14"/>
  <c r="F58" i="14"/>
  <c r="E58" i="14"/>
  <c r="D58" i="14"/>
  <c r="I57" i="14"/>
  <c r="H57" i="14"/>
  <c r="G57" i="14"/>
  <c r="F57" i="14"/>
  <c r="E57" i="14"/>
  <c r="D57" i="14"/>
  <c r="I56" i="14"/>
  <c r="H56" i="14"/>
  <c r="G56" i="14"/>
  <c r="F56" i="14"/>
  <c r="E56" i="14"/>
  <c r="D56" i="14"/>
  <c r="I55" i="14"/>
  <c r="H55" i="14"/>
  <c r="G55" i="14"/>
  <c r="F55" i="14"/>
  <c r="E55" i="14"/>
  <c r="D55" i="14"/>
  <c r="I54" i="14"/>
  <c r="H54" i="14"/>
  <c r="G54" i="14"/>
  <c r="F54" i="14"/>
  <c r="E54" i="14"/>
  <c r="D54" i="14"/>
  <c r="I53" i="14"/>
  <c r="H53" i="14"/>
  <c r="G53" i="14"/>
  <c r="F53" i="14"/>
  <c r="E53" i="14"/>
  <c r="D53" i="14"/>
  <c r="I52" i="14"/>
  <c r="H52" i="14"/>
  <c r="G52" i="14"/>
  <c r="F52" i="14"/>
  <c r="E52" i="14"/>
  <c r="D52" i="14"/>
  <c r="I51" i="14"/>
  <c r="H51" i="14"/>
  <c r="G51" i="14"/>
  <c r="F51" i="14"/>
  <c r="E51" i="14"/>
  <c r="D51" i="14"/>
  <c r="I50" i="14"/>
  <c r="H50" i="14"/>
  <c r="G50" i="14"/>
  <c r="F50" i="14"/>
  <c r="E50" i="14"/>
  <c r="D50" i="14"/>
  <c r="I49" i="14"/>
  <c r="H49" i="14"/>
  <c r="G49" i="14"/>
  <c r="F49" i="14"/>
  <c r="E49" i="14"/>
  <c r="D49" i="14"/>
  <c r="I48" i="14"/>
  <c r="H48" i="14"/>
  <c r="G48" i="14"/>
  <c r="F48" i="14"/>
  <c r="E48" i="14"/>
  <c r="D48" i="14"/>
  <c r="I47" i="14"/>
  <c r="H47" i="14"/>
  <c r="G47" i="14"/>
  <c r="F47" i="14"/>
  <c r="E47" i="14"/>
  <c r="D47" i="14"/>
  <c r="I46" i="14"/>
  <c r="H46" i="14"/>
  <c r="G46" i="14"/>
  <c r="F46" i="14"/>
  <c r="E46" i="14"/>
  <c r="D46" i="14"/>
  <c r="I45" i="14"/>
  <c r="H45" i="14"/>
  <c r="G45" i="14"/>
  <c r="F45" i="14"/>
  <c r="E45" i="14"/>
  <c r="D45" i="14"/>
  <c r="I44" i="14"/>
  <c r="H44" i="14"/>
  <c r="G44" i="14"/>
  <c r="F44" i="14"/>
  <c r="E44" i="14"/>
  <c r="D44" i="14"/>
  <c r="I43" i="14"/>
  <c r="H43" i="14"/>
  <c r="G43" i="14"/>
  <c r="F43" i="14"/>
  <c r="E43" i="14"/>
  <c r="D43" i="14"/>
  <c r="I42" i="14"/>
  <c r="H42" i="14"/>
  <c r="G42" i="14"/>
  <c r="F42" i="14"/>
  <c r="E42" i="14"/>
  <c r="D42" i="14"/>
  <c r="I41" i="14"/>
  <c r="H41" i="14"/>
  <c r="G41" i="14"/>
  <c r="F41" i="14"/>
  <c r="E41" i="14"/>
  <c r="D41" i="14"/>
  <c r="I40" i="14"/>
  <c r="H40" i="14"/>
  <c r="G40" i="14"/>
  <c r="F40" i="14"/>
  <c r="E40" i="14"/>
  <c r="D40" i="14"/>
  <c r="I39" i="14"/>
  <c r="H39" i="14"/>
  <c r="G39" i="14"/>
  <c r="F39" i="14"/>
  <c r="E39" i="14"/>
  <c r="D39" i="14"/>
  <c r="I38" i="14"/>
  <c r="H38" i="14"/>
  <c r="G38" i="14"/>
  <c r="F38" i="14"/>
  <c r="E38" i="14"/>
  <c r="D38" i="14"/>
  <c r="I37" i="14"/>
  <c r="H37" i="14"/>
  <c r="G37" i="14"/>
  <c r="F37" i="14"/>
  <c r="E37" i="14"/>
  <c r="D37" i="14"/>
  <c r="I36" i="14"/>
  <c r="H36" i="14"/>
  <c r="G36" i="14"/>
  <c r="F36" i="14"/>
  <c r="E36" i="14"/>
  <c r="D36" i="14"/>
  <c r="I35" i="14"/>
  <c r="H35" i="14"/>
  <c r="G35" i="14"/>
  <c r="F35" i="14"/>
  <c r="E35" i="14"/>
  <c r="D35" i="14"/>
  <c r="I34" i="14"/>
  <c r="H34" i="14"/>
  <c r="G34" i="14"/>
  <c r="F34" i="14"/>
  <c r="E34" i="14"/>
  <c r="D34" i="14"/>
  <c r="I33" i="14"/>
  <c r="H33" i="14"/>
  <c r="G33" i="14"/>
  <c r="F33" i="14"/>
  <c r="E33" i="14"/>
  <c r="D33" i="14"/>
  <c r="I32" i="14"/>
  <c r="H32" i="14"/>
  <c r="G32" i="14"/>
  <c r="F32" i="14"/>
  <c r="E32" i="14"/>
  <c r="D32" i="14"/>
  <c r="I31" i="14"/>
  <c r="H31" i="14"/>
  <c r="G31" i="14"/>
  <c r="F31" i="14"/>
  <c r="E31" i="14"/>
  <c r="D31" i="14"/>
  <c r="I30" i="14"/>
  <c r="H30" i="14"/>
  <c r="G30" i="14"/>
  <c r="F30" i="14"/>
  <c r="E30" i="14"/>
  <c r="D30" i="14"/>
  <c r="I29" i="14"/>
  <c r="H29" i="14"/>
  <c r="G29" i="14"/>
  <c r="F29" i="14"/>
  <c r="E29" i="14"/>
  <c r="D29" i="14"/>
  <c r="I28" i="14"/>
  <c r="H28" i="14"/>
  <c r="G28" i="14"/>
  <c r="F28" i="14"/>
  <c r="E28" i="14"/>
  <c r="D28" i="14"/>
  <c r="I27" i="14"/>
  <c r="H27" i="14"/>
  <c r="G27" i="14"/>
  <c r="F27" i="14"/>
  <c r="E27" i="14"/>
  <c r="D27" i="14"/>
  <c r="I26" i="14"/>
  <c r="H26" i="14"/>
  <c r="G26" i="14"/>
  <c r="F26" i="14"/>
  <c r="E26" i="14"/>
  <c r="D26" i="14"/>
  <c r="I25" i="14"/>
  <c r="H25" i="14"/>
  <c r="G25" i="14"/>
  <c r="F25" i="14"/>
  <c r="E25" i="14"/>
  <c r="D25" i="14"/>
  <c r="I24" i="14"/>
  <c r="H24" i="14"/>
  <c r="G24" i="14"/>
  <c r="F24" i="14"/>
  <c r="E24" i="14"/>
  <c r="D24" i="14"/>
  <c r="I23" i="14"/>
  <c r="H23" i="14"/>
  <c r="G23" i="14"/>
  <c r="F23" i="14"/>
  <c r="E23" i="14"/>
  <c r="D23" i="14"/>
  <c r="I22" i="14"/>
  <c r="H22" i="14"/>
  <c r="G22" i="14"/>
  <c r="F22" i="14"/>
  <c r="E22" i="14"/>
  <c r="D22" i="14"/>
  <c r="I21" i="14"/>
  <c r="H21" i="14"/>
  <c r="G21" i="14"/>
  <c r="F21" i="14"/>
  <c r="E21" i="14"/>
  <c r="D21" i="14"/>
  <c r="I20" i="14"/>
  <c r="H20" i="14"/>
  <c r="G20" i="14"/>
  <c r="F20" i="14"/>
  <c r="E20" i="14"/>
  <c r="D20" i="14"/>
  <c r="I19" i="14"/>
  <c r="H19" i="14"/>
  <c r="G19" i="14"/>
  <c r="F19" i="14"/>
  <c r="E19" i="14"/>
  <c r="D19" i="14"/>
  <c r="I18" i="14"/>
  <c r="H18" i="14"/>
  <c r="G18" i="14"/>
  <c r="F18" i="14"/>
  <c r="E18" i="14"/>
  <c r="D18" i="14"/>
  <c r="I17" i="14"/>
  <c r="H17" i="14"/>
  <c r="G17" i="14"/>
  <c r="F17" i="14"/>
  <c r="E17" i="14"/>
  <c r="D17" i="14"/>
  <c r="I16" i="14"/>
  <c r="H16" i="14"/>
  <c r="G16" i="14"/>
  <c r="F16" i="14"/>
  <c r="E16" i="14"/>
  <c r="D16" i="14"/>
  <c r="I15" i="14"/>
  <c r="H15" i="14"/>
  <c r="G15" i="14"/>
  <c r="F15" i="14"/>
  <c r="E15" i="14"/>
  <c r="D15" i="14"/>
  <c r="I14" i="14"/>
  <c r="H14" i="14"/>
  <c r="G14" i="14"/>
  <c r="F14" i="14"/>
  <c r="E14" i="14"/>
  <c r="D14" i="14"/>
  <c r="I13" i="14"/>
  <c r="H13" i="14"/>
  <c r="G13" i="14"/>
  <c r="F13" i="14"/>
  <c r="E13" i="14"/>
  <c r="D13" i="14"/>
  <c r="I12" i="14"/>
  <c r="H12" i="14"/>
  <c r="G12" i="14"/>
  <c r="F12" i="14"/>
  <c r="E12" i="14"/>
  <c r="D12" i="14"/>
  <c r="I11" i="14"/>
  <c r="H11" i="14"/>
  <c r="G11" i="14"/>
  <c r="F11" i="14"/>
  <c r="E11" i="14"/>
  <c r="D11" i="14"/>
  <c r="I10" i="14"/>
  <c r="H10" i="14"/>
  <c r="G10" i="14"/>
  <c r="F10" i="14"/>
  <c r="E10" i="14"/>
  <c r="D10" i="14"/>
  <c r="I9" i="14"/>
  <c r="H9" i="14"/>
  <c r="G9" i="14"/>
  <c r="F9" i="14"/>
  <c r="E9" i="14"/>
  <c r="D9" i="14"/>
  <c r="I8" i="14"/>
  <c r="H8" i="14"/>
  <c r="G8" i="14"/>
  <c r="F8" i="14"/>
  <c r="E8" i="14"/>
  <c r="D8" i="14"/>
  <c r="I7" i="14"/>
  <c r="H7" i="14"/>
  <c r="G7" i="14"/>
  <c r="F7" i="14"/>
  <c r="E7" i="14"/>
  <c r="D7" i="14"/>
  <c r="I6" i="14"/>
  <c r="H6" i="14"/>
  <c r="G6" i="14"/>
  <c r="F6" i="14"/>
  <c r="E6" i="14"/>
  <c r="D6" i="14"/>
  <c r="I5" i="14"/>
  <c r="H5" i="14"/>
  <c r="G5" i="14"/>
  <c r="F5" i="14"/>
  <c r="E5" i="14"/>
  <c r="D5" i="14"/>
  <c r="I4" i="14"/>
  <c r="H4" i="14"/>
  <c r="G4" i="14"/>
  <c r="F4" i="14"/>
  <c r="E4" i="14"/>
  <c r="D4" i="14"/>
  <c r="C4" i="14"/>
  <c r="B4" i="14" s="1"/>
  <c r="P4" i="14" s="1"/>
  <c r="B1" i="14"/>
  <c r="H376" i="13"/>
  <c r="H382" i="13" s="1"/>
  <c r="C376" i="13" s="1"/>
  <c r="P373" i="13"/>
  <c r="O373" i="13"/>
  <c r="O371" i="13"/>
  <c r="I369" i="13"/>
  <c r="H369" i="13"/>
  <c r="G369" i="13"/>
  <c r="F369" i="13"/>
  <c r="E369" i="13"/>
  <c r="D369" i="13"/>
  <c r="I368" i="13"/>
  <c r="H368" i="13"/>
  <c r="G368" i="13"/>
  <c r="F368" i="13"/>
  <c r="E368" i="13"/>
  <c r="D368" i="13"/>
  <c r="I367" i="13"/>
  <c r="H367" i="13"/>
  <c r="G367" i="13"/>
  <c r="F367" i="13"/>
  <c r="E367" i="13"/>
  <c r="D367" i="13"/>
  <c r="I366" i="13"/>
  <c r="H366" i="13"/>
  <c r="G366" i="13"/>
  <c r="F366" i="13"/>
  <c r="E366" i="13"/>
  <c r="D366" i="13"/>
  <c r="I365" i="13"/>
  <c r="H365" i="13"/>
  <c r="G365" i="13"/>
  <c r="F365" i="13"/>
  <c r="E365" i="13"/>
  <c r="D365" i="13"/>
  <c r="I364" i="13"/>
  <c r="H364" i="13"/>
  <c r="G364" i="13"/>
  <c r="F364" i="13"/>
  <c r="E364" i="13"/>
  <c r="D364" i="13"/>
  <c r="I363" i="13"/>
  <c r="H363" i="13"/>
  <c r="G363" i="13"/>
  <c r="F363" i="13"/>
  <c r="E363" i="13"/>
  <c r="D363" i="13"/>
  <c r="I362" i="13"/>
  <c r="H362" i="13"/>
  <c r="G362" i="13"/>
  <c r="F362" i="13"/>
  <c r="E362" i="13"/>
  <c r="D362" i="13"/>
  <c r="I361" i="13"/>
  <c r="H361" i="13"/>
  <c r="G361" i="13"/>
  <c r="F361" i="13"/>
  <c r="E361" i="13"/>
  <c r="D361" i="13"/>
  <c r="I360" i="13"/>
  <c r="H360" i="13"/>
  <c r="G360" i="13"/>
  <c r="F360" i="13"/>
  <c r="E360" i="13"/>
  <c r="D360" i="13"/>
  <c r="I359" i="13"/>
  <c r="H359" i="13"/>
  <c r="G359" i="13"/>
  <c r="F359" i="13"/>
  <c r="E359" i="13"/>
  <c r="D359" i="13"/>
  <c r="I358" i="13"/>
  <c r="H358" i="13"/>
  <c r="G358" i="13"/>
  <c r="F358" i="13"/>
  <c r="E358" i="13"/>
  <c r="D358" i="13"/>
  <c r="I357" i="13"/>
  <c r="H357" i="13"/>
  <c r="G357" i="13"/>
  <c r="F357" i="13"/>
  <c r="E357" i="13"/>
  <c r="D357" i="13"/>
  <c r="I356" i="13"/>
  <c r="H356" i="13"/>
  <c r="G356" i="13"/>
  <c r="F356" i="13"/>
  <c r="E356" i="13"/>
  <c r="D356" i="13"/>
  <c r="I355" i="13"/>
  <c r="H355" i="13"/>
  <c r="G355" i="13"/>
  <c r="F355" i="13"/>
  <c r="E355" i="13"/>
  <c r="D355" i="13"/>
  <c r="I354" i="13"/>
  <c r="H354" i="13"/>
  <c r="G354" i="13"/>
  <c r="F354" i="13"/>
  <c r="E354" i="13"/>
  <c r="D354" i="13"/>
  <c r="I353" i="13"/>
  <c r="H353" i="13"/>
  <c r="G353" i="13"/>
  <c r="F353" i="13"/>
  <c r="E353" i="13"/>
  <c r="D353" i="13"/>
  <c r="I352" i="13"/>
  <c r="H352" i="13"/>
  <c r="G352" i="13"/>
  <c r="F352" i="13"/>
  <c r="E352" i="13"/>
  <c r="D352" i="13"/>
  <c r="I351" i="13"/>
  <c r="H351" i="13"/>
  <c r="G351" i="13"/>
  <c r="F351" i="13"/>
  <c r="E351" i="13"/>
  <c r="D351" i="13"/>
  <c r="I350" i="13"/>
  <c r="H350" i="13"/>
  <c r="G350" i="13"/>
  <c r="F350" i="13"/>
  <c r="E350" i="13"/>
  <c r="D350" i="13"/>
  <c r="I349" i="13"/>
  <c r="H349" i="13"/>
  <c r="G349" i="13"/>
  <c r="F349" i="13"/>
  <c r="E349" i="13"/>
  <c r="D349" i="13"/>
  <c r="I348" i="13"/>
  <c r="H348" i="13"/>
  <c r="G348" i="13"/>
  <c r="F348" i="13"/>
  <c r="E348" i="13"/>
  <c r="D348" i="13"/>
  <c r="I347" i="13"/>
  <c r="H347" i="13"/>
  <c r="G347" i="13"/>
  <c r="F347" i="13"/>
  <c r="E347" i="13"/>
  <c r="D347" i="13"/>
  <c r="I346" i="13"/>
  <c r="H346" i="13"/>
  <c r="G346" i="13"/>
  <c r="F346" i="13"/>
  <c r="E346" i="13"/>
  <c r="D346" i="13"/>
  <c r="I345" i="13"/>
  <c r="H345" i="13"/>
  <c r="G345" i="13"/>
  <c r="F345" i="13"/>
  <c r="E345" i="13"/>
  <c r="D345" i="13"/>
  <c r="I344" i="13"/>
  <c r="H344" i="13"/>
  <c r="G344" i="13"/>
  <c r="F344" i="13"/>
  <c r="E344" i="13"/>
  <c r="D344" i="13"/>
  <c r="I343" i="13"/>
  <c r="H343" i="13"/>
  <c r="G343" i="13"/>
  <c r="F343" i="13"/>
  <c r="E343" i="13"/>
  <c r="D343" i="13"/>
  <c r="I342" i="13"/>
  <c r="H342" i="13"/>
  <c r="G342" i="13"/>
  <c r="F342" i="13"/>
  <c r="E342" i="13"/>
  <c r="D342" i="13"/>
  <c r="I341" i="13"/>
  <c r="H341" i="13"/>
  <c r="G341" i="13"/>
  <c r="F341" i="13"/>
  <c r="E341" i="13"/>
  <c r="D341" i="13"/>
  <c r="I340" i="13"/>
  <c r="H340" i="13"/>
  <c r="G340" i="13"/>
  <c r="F340" i="13"/>
  <c r="E340" i="13"/>
  <c r="D340" i="13"/>
  <c r="I339" i="13"/>
  <c r="H339" i="13"/>
  <c r="G339" i="13"/>
  <c r="F339" i="13"/>
  <c r="E339" i="13"/>
  <c r="D339" i="13"/>
  <c r="I338" i="13"/>
  <c r="H338" i="13"/>
  <c r="G338" i="13"/>
  <c r="F338" i="13"/>
  <c r="E338" i="13"/>
  <c r="D338" i="13"/>
  <c r="I337" i="13"/>
  <c r="H337" i="13"/>
  <c r="G337" i="13"/>
  <c r="F337" i="13"/>
  <c r="E337" i="13"/>
  <c r="D337" i="13"/>
  <c r="I336" i="13"/>
  <c r="H336" i="13"/>
  <c r="G336" i="13"/>
  <c r="F336" i="13"/>
  <c r="E336" i="13"/>
  <c r="D336" i="13"/>
  <c r="I335" i="13"/>
  <c r="H335" i="13"/>
  <c r="G335" i="13"/>
  <c r="F335" i="13"/>
  <c r="E335" i="13"/>
  <c r="D335" i="13"/>
  <c r="I334" i="13"/>
  <c r="H334" i="13"/>
  <c r="G334" i="13"/>
  <c r="F334" i="13"/>
  <c r="E334" i="13"/>
  <c r="D334" i="13"/>
  <c r="I333" i="13"/>
  <c r="H333" i="13"/>
  <c r="G333" i="13"/>
  <c r="F333" i="13"/>
  <c r="E333" i="13"/>
  <c r="D333" i="13"/>
  <c r="I332" i="13"/>
  <c r="H332" i="13"/>
  <c r="G332" i="13"/>
  <c r="F332" i="13"/>
  <c r="E332" i="13"/>
  <c r="D332" i="13"/>
  <c r="I331" i="13"/>
  <c r="H331" i="13"/>
  <c r="G331" i="13"/>
  <c r="F331" i="13"/>
  <c r="E331" i="13"/>
  <c r="D331" i="13"/>
  <c r="I330" i="13"/>
  <c r="H330" i="13"/>
  <c r="G330" i="13"/>
  <c r="F330" i="13"/>
  <c r="E330" i="13"/>
  <c r="D330" i="13"/>
  <c r="I329" i="13"/>
  <c r="H329" i="13"/>
  <c r="G329" i="13"/>
  <c r="F329" i="13"/>
  <c r="E329" i="13"/>
  <c r="D329" i="13"/>
  <c r="I328" i="13"/>
  <c r="H328" i="13"/>
  <c r="G328" i="13"/>
  <c r="F328" i="13"/>
  <c r="E328" i="13"/>
  <c r="D328" i="13"/>
  <c r="I327" i="13"/>
  <c r="H327" i="13"/>
  <c r="G327" i="13"/>
  <c r="F327" i="13"/>
  <c r="E327" i="13"/>
  <c r="D327" i="13"/>
  <c r="I326" i="13"/>
  <c r="H326" i="13"/>
  <c r="G326" i="13"/>
  <c r="F326" i="13"/>
  <c r="E326" i="13"/>
  <c r="D326" i="13"/>
  <c r="I325" i="13"/>
  <c r="H325" i="13"/>
  <c r="G325" i="13"/>
  <c r="F325" i="13"/>
  <c r="E325" i="13"/>
  <c r="D325" i="13"/>
  <c r="I324" i="13"/>
  <c r="H324" i="13"/>
  <c r="G324" i="13"/>
  <c r="F324" i="13"/>
  <c r="E324" i="13"/>
  <c r="D324" i="13"/>
  <c r="I323" i="13"/>
  <c r="H323" i="13"/>
  <c r="G323" i="13"/>
  <c r="F323" i="13"/>
  <c r="E323" i="13"/>
  <c r="D323" i="13"/>
  <c r="I322" i="13"/>
  <c r="H322" i="13"/>
  <c r="G322" i="13"/>
  <c r="F322" i="13"/>
  <c r="E322" i="13"/>
  <c r="D322" i="13"/>
  <c r="I321" i="13"/>
  <c r="H321" i="13"/>
  <c r="G321" i="13"/>
  <c r="F321" i="13"/>
  <c r="E321" i="13"/>
  <c r="D321" i="13"/>
  <c r="I320" i="13"/>
  <c r="H320" i="13"/>
  <c r="G320" i="13"/>
  <c r="F320" i="13"/>
  <c r="E320" i="13"/>
  <c r="D320" i="13"/>
  <c r="I319" i="13"/>
  <c r="H319" i="13"/>
  <c r="G319" i="13"/>
  <c r="F319" i="13"/>
  <c r="E319" i="13"/>
  <c r="D319" i="13"/>
  <c r="I318" i="13"/>
  <c r="H318" i="13"/>
  <c r="G318" i="13"/>
  <c r="F318" i="13"/>
  <c r="E318" i="13"/>
  <c r="D318" i="13"/>
  <c r="I317" i="13"/>
  <c r="H317" i="13"/>
  <c r="G317" i="13"/>
  <c r="F317" i="13"/>
  <c r="E317" i="13"/>
  <c r="D317" i="13"/>
  <c r="I316" i="13"/>
  <c r="H316" i="13"/>
  <c r="G316" i="13"/>
  <c r="F316" i="13"/>
  <c r="E316" i="13"/>
  <c r="D316" i="13"/>
  <c r="I315" i="13"/>
  <c r="H315" i="13"/>
  <c r="G315" i="13"/>
  <c r="F315" i="13"/>
  <c r="E315" i="13"/>
  <c r="D315" i="13"/>
  <c r="I314" i="13"/>
  <c r="H314" i="13"/>
  <c r="G314" i="13"/>
  <c r="F314" i="13"/>
  <c r="E314" i="13"/>
  <c r="D314" i="13"/>
  <c r="I313" i="13"/>
  <c r="H313" i="13"/>
  <c r="G313" i="13"/>
  <c r="F313" i="13"/>
  <c r="E313" i="13"/>
  <c r="D313" i="13"/>
  <c r="I312" i="13"/>
  <c r="H312" i="13"/>
  <c r="G312" i="13"/>
  <c r="F312" i="13"/>
  <c r="E312" i="13"/>
  <c r="D312" i="13"/>
  <c r="I311" i="13"/>
  <c r="H311" i="13"/>
  <c r="G311" i="13"/>
  <c r="F311" i="13"/>
  <c r="E311" i="13"/>
  <c r="D311" i="13"/>
  <c r="I310" i="13"/>
  <c r="H310" i="13"/>
  <c r="G310" i="13"/>
  <c r="F310" i="13"/>
  <c r="E310" i="13"/>
  <c r="D310" i="13"/>
  <c r="I309" i="13"/>
  <c r="H309" i="13"/>
  <c r="G309" i="13"/>
  <c r="F309" i="13"/>
  <c r="E309" i="13"/>
  <c r="D309" i="13"/>
  <c r="I308" i="13"/>
  <c r="H308" i="13"/>
  <c r="G308" i="13"/>
  <c r="F308" i="13"/>
  <c r="E308" i="13"/>
  <c r="D308" i="13"/>
  <c r="I307" i="13"/>
  <c r="H307" i="13"/>
  <c r="G307" i="13"/>
  <c r="F307" i="13"/>
  <c r="E307" i="13"/>
  <c r="D307" i="13"/>
  <c r="I306" i="13"/>
  <c r="H306" i="13"/>
  <c r="G306" i="13"/>
  <c r="F306" i="13"/>
  <c r="E306" i="13"/>
  <c r="D306" i="13"/>
  <c r="I305" i="13"/>
  <c r="H305" i="13"/>
  <c r="G305" i="13"/>
  <c r="F305" i="13"/>
  <c r="E305" i="13"/>
  <c r="D305" i="13"/>
  <c r="I304" i="13"/>
  <c r="H304" i="13"/>
  <c r="G304" i="13"/>
  <c r="F304" i="13"/>
  <c r="E304" i="13"/>
  <c r="D304" i="13"/>
  <c r="I303" i="13"/>
  <c r="H303" i="13"/>
  <c r="G303" i="13"/>
  <c r="F303" i="13"/>
  <c r="E303" i="13"/>
  <c r="D303" i="13"/>
  <c r="I302" i="13"/>
  <c r="H302" i="13"/>
  <c r="G302" i="13"/>
  <c r="F302" i="13"/>
  <c r="E302" i="13"/>
  <c r="D302" i="13"/>
  <c r="I301" i="13"/>
  <c r="H301" i="13"/>
  <c r="G301" i="13"/>
  <c r="F301" i="13"/>
  <c r="E301" i="13"/>
  <c r="D301" i="13"/>
  <c r="I300" i="13"/>
  <c r="H300" i="13"/>
  <c r="G300" i="13"/>
  <c r="F300" i="13"/>
  <c r="E300" i="13"/>
  <c r="D300" i="13"/>
  <c r="I299" i="13"/>
  <c r="H299" i="13"/>
  <c r="G299" i="13"/>
  <c r="F299" i="13"/>
  <c r="E299" i="13"/>
  <c r="D299" i="13"/>
  <c r="I298" i="13"/>
  <c r="H298" i="13"/>
  <c r="G298" i="13"/>
  <c r="F298" i="13"/>
  <c r="E298" i="13"/>
  <c r="D298" i="13"/>
  <c r="I297" i="13"/>
  <c r="H297" i="13"/>
  <c r="G297" i="13"/>
  <c r="F297" i="13"/>
  <c r="E297" i="13"/>
  <c r="D297" i="13"/>
  <c r="I296" i="13"/>
  <c r="H296" i="13"/>
  <c r="G296" i="13"/>
  <c r="F296" i="13"/>
  <c r="E296" i="13"/>
  <c r="D296" i="13"/>
  <c r="I295" i="13"/>
  <c r="H295" i="13"/>
  <c r="G295" i="13"/>
  <c r="F295" i="13"/>
  <c r="E295" i="13"/>
  <c r="D295" i="13"/>
  <c r="I294" i="13"/>
  <c r="H294" i="13"/>
  <c r="G294" i="13"/>
  <c r="F294" i="13"/>
  <c r="E294" i="13"/>
  <c r="D294" i="13"/>
  <c r="I293" i="13"/>
  <c r="H293" i="13"/>
  <c r="G293" i="13"/>
  <c r="F293" i="13"/>
  <c r="E293" i="13"/>
  <c r="D293" i="13"/>
  <c r="I292" i="13"/>
  <c r="H292" i="13"/>
  <c r="G292" i="13"/>
  <c r="F292" i="13"/>
  <c r="E292" i="13"/>
  <c r="D292" i="13"/>
  <c r="I291" i="13"/>
  <c r="H291" i="13"/>
  <c r="G291" i="13"/>
  <c r="F291" i="13"/>
  <c r="E291" i="13"/>
  <c r="D291" i="13"/>
  <c r="I290" i="13"/>
  <c r="H290" i="13"/>
  <c r="G290" i="13"/>
  <c r="F290" i="13"/>
  <c r="E290" i="13"/>
  <c r="D290" i="13"/>
  <c r="I289" i="13"/>
  <c r="H289" i="13"/>
  <c r="G289" i="13"/>
  <c r="F289" i="13"/>
  <c r="E289" i="13"/>
  <c r="D289" i="13"/>
  <c r="I288" i="13"/>
  <c r="H288" i="13"/>
  <c r="G288" i="13"/>
  <c r="F288" i="13"/>
  <c r="E288" i="13"/>
  <c r="D288" i="13"/>
  <c r="I287" i="13"/>
  <c r="H287" i="13"/>
  <c r="G287" i="13"/>
  <c r="F287" i="13"/>
  <c r="E287" i="13"/>
  <c r="D287" i="13"/>
  <c r="I286" i="13"/>
  <c r="H286" i="13"/>
  <c r="G286" i="13"/>
  <c r="F286" i="13"/>
  <c r="E286" i="13"/>
  <c r="D286" i="13"/>
  <c r="I285" i="13"/>
  <c r="H285" i="13"/>
  <c r="G285" i="13"/>
  <c r="F285" i="13"/>
  <c r="E285" i="13"/>
  <c r="D285" i="13"/>
  <c r="I284" i="13"/>
  <c r="H284" i="13"/>
  <c r="G284" i="13"/>
  <c r="F284" i="13"/>
  <c r="E284" i="13"/>
  <c r="D284" i="13"/>
  <c r="I283" i="13"/>
  <c r="H283" i="13"/>
  <c r="G283" i="13"/>
  <c r="F283" i="13"/>
  <c r="E283" i="13"/>
  <c r="D283" i="13"/>
  <c r="I282" i="13"/>
  <c r="H282" i="13"/>
  <c r="G282" i="13"/>
  <c r="F282" i="13"/>
  <c r="E282" i="13"/>
  <c r="D282" i="13"/>
  <c r="I281" i="13"/>
  <c r="H281" i="13"/>
  <c r="G281" i="13"/>
  <c r="F281" i="13"/>
  <c r="E281" i="13"/>
  <c r="D281" i="13"/>
  <c r="I280" i="13"/>
  <c r="H280" i="13"/>
  <c r="G280" i="13"/>
  <c r="F280" i="13"/>
  <c r="E280" i="13"/>
  <c r="D280" i="13"/>
  <c r="I279" i="13"/>
  <c r="H279" i="13"/>
  <c r="G279" i="13"/>
  <c r="F279" i="13"/>
  <c r="E279" i="13"/>
  <c r="D279" i="13"/>
  <c r="I278" i="13"/>
  <c r="H278" i="13"/>
  <c r="G278" i="13"/>
  <c r="F278" i="13"/>
  <c r="E278" i="13"/>
  <c r="D278" i="13"/>
  <c r="I277" i="13"/>
  <c r="H277" i="13"/>
  <c r="G277" i="13"/>
  <c r="F277" i="13"/>
  <c r="E277" i="13"/>
  <c r="D277" i="13"/>
  <c r="I276" i="13"/>
  <c r="H276" i="13"/>
  <c r="G276" i="13"/>
  <c r="F276" i="13"/>
  <c r="E276" i="13"/>
  <c r="D276" i="13"/>
  <c r="I275" i="13"/>
  <c r="H275" i="13"/>
  <c r="G275" i="13"/>
  <c r="F275" i="13"/>
  <c r="E275" i="13"/>
  <c r="D275" i="13"/>
  <c r="I274" i="13"/>
  <c r="H274" i="13"/>
  <c r="G274" i="13"/>
  <c r="F274" i="13"/>
  <c r="E274" i="13"/>
  <c r="D274" i="13"/>
  <c r="I273" i="13"/>
  <c r="H273" i="13"/>
  <c r="G273" i="13"/>
  <c r="F273" i="13"/>
  <c r="E273" i="13"/>
  <c r="D273" i="13"/>
  <c r="I272" i="13"/>
  <c r="H272" i="13"/>
  <c r="G272" i="13"/>
  <c r="F272" i="13"/>
  <c r="E272" i="13"/>
  <c r="D272" i="13"/>
  <c r="I271" i="13"/>
  <c r="H271" i="13"/>
  <c r="G271" i="13"/>
  <c r="F271" i="13"/>
  <c r="E271" i="13"/>
  <c r="D271" i="13"/>
  <c r="I270" i="13"/>
  <c r="H270" i="13"/>
  <c r="G270" i="13"/>
  <c r="F270" i="13"/>
  <c r="E270" i="13"/>
  <c r="D270" i="13"/>
  <c r="I269" i="13"/>
  <c r="H269" i="13"/>
  <c r="G269" i="13"/>
  <c r="F269" i="13"/>
  <c r="E269" i="13"/>
  <c r="D269" i="13"/>
  <c r="I268" i="13"/>
  <c r="H268" i="13"/>
  <c r="G268" i="13"/>
  <c r="F268" i="13"/>
  <c r="E268" i="13"/>
  <c r="D268" i="13"/>
  <c r="I267" i="13"/>
  <c r="H267" i="13"/>
  <c r="G267" i="13"/>
  <c r="F267" i="13"/>
  <c r="E267" i="13"/>
  <c r="D267" i="13"/>
  <c r="I266" i="13"/>
  <c r="H266" i="13"/>
  <c r="G266" i="13"/>
  <c r="F266" i="13"/>
  <c r="E266" i="13"/>
  <c r="D266" i="13"/>
  <c r="I265" i="13"/>
  <c r="H265" i="13"/>
  <c r="G265" i="13"/>
  <c r="F265" i="13"/>
  <c r="E265" i="13"/>
  <c r="D265" i="13"/>
  <c r="I264" i="13"/>
  <c r="H264" i="13"/>
  <c r="G264" i="13"/>
  <c r="F264" i="13"/>
  <c r="E264" i="13"/>
  <c r="D264" i="13"/>
  <c r="I263" i="13"/>
  <c r="H263" i="13"/>
  <c r="G263" i="13"/>
  <c r="F263" i="13"/>
  <c r="E263" i="13"/>
  <c r="D263" i="13"/>
  <c r="I262" i="13"/>
  <c r="H262" i="13"/>
  <c r="G262" i="13"/>
  <c r="F262" i="13"/>
  <c r="E262" i="13"/>
  <c r="D262" i="13"/>
  <c r="I261" i="13"/>
  <c r="H261" i="13"/>
  <c r="G261" i="13"/>
  <c r="F261" i="13"/>
  <c r="E261" i="13"/>
  <c r="D261" i="13"/>
  <c r="I260" i="13"/>
  <c r="H260" i="13"/>
  <c r="G260" i="13"/>
  <c r="F260" i="13"/>
  <c r="E260" i="13"/>
  <c r="D260" i="13"/>
  <c r="I259" i="13"/>
  <c r="H259" i="13"/>
  <c r="G259" i="13"/>
  <c r="F259" i="13"/>
  <c r="E259" i="13"/>
  <c r="D259" i="13"/>
  <c r="I258" i="13"/>
  <c r="H258" i="13"/>
  <c r="G258" i="13"/>
  <c r="F258" i="13"/>
  <c r="E258" i="13"/>
  <c r="D258" i="13"/>
  <c r="I257" i="13"/>
  <c r="H257" i="13"/>
  <c r="G257" i="13"/>
  <c r="F257" i="13"/>
  <c r="E257" i="13"/>
  <c r="D257" i="13"/>
  <c r="I256" i="13"/>
  <c r="H256" i="13"/>
  <c r="G256" i="13"/>
  <c r="F256" i="13"/>
  <c r="E256" i="13"/>
  <c r="D256" i="13"/>
  <c r="I255" i="13"/>
  <c r="H255" i="13"/>
  <c r="G255" i="13"/>
  <c r="F255" i="13"/>
  <c r="E255" i="13"/>
  <c r="D255" i="13"/>
  <c r="I254" i="13"/>
  <c r="H254" i="13"/>
  <c r="G254" i="13"/>
  <c r="F254" i="13"/>
  <c r="E254" i="13"/>
  <c r="D254" i="13"/>
  <c r="I253" i="13"/>
  <c r="H253" i="13"/>
  <c r="G253" i="13"/>
  <c r="F253" i="13"/>
  <c r="E253" i="13"/>
  <c r="D253" i="13"/>
  <c r="I252" i="13"/>
  <c r="H252" i="13"/>
  <c r="G252" i="13"/>
  <c r="F252" i="13"/>
  <c r="E252" i="13"/>
  <c r="D252" i="13"/>
  <c r="I251" i="13"/>
  <c r="H251" i="13"/>
  <c r="G251" i="13"/>
  <c r="F251" i="13"/>
  <c r="E251" i="13"/>
  <c r="D251" i="13"/>
  <c r="I250" i="13"/>
  <c r="H250" i="13"/>
  <c r="G250" i="13"/>
  <c r="F250" i="13"/>
  <c r="E250" i="13"/>
  <c r="D250" i="13"/>
  <c r="I249" i="13"/>
  <c r="H249" i="13"/>
  <c r="G249" i="13"/>
  <c r="F249" i="13"/>
  <c r="E249" i="13"/>
  <c r="D249" i="13"/>
  <c r="I248" i="13"/>
  <c r="H248" i="13"/>
  <c r="G248" i="13"/>
  <c r="F248" i="13"/>
  <c r="E248" i="13"/>
  <c r="D248" i="13"/>
  <c r="I247" i="13"/>
  <c r="H247" i="13"/>
  <c r="G247" i="13"/>
  <c r="F247" i="13"/>
  <c r="E247" i="13"/>
  <c r="D247" i="13"/>
  <c r="I246" i="13"/>
  <c r="H246" i="13"/>
  <c r="G246" i="13"/>
  <c r="F246" i="13"/>
  <c r="E246" i="13"/>
  <c r="D246" i="13"/>
  <c r="I245" i="13"/>
  <c r="H245" i="13"/>
  <c r="G245" i="13"/>
  <c r="F245" i="13"/>
  <c r="E245" i="13"/>
  <c r="D245" i="13"/>
  <c r="I244" i="13"/>
  <c r="H244" i="13"/>
  <c r="G244" i="13"/>
  <c r="F244" i="13"/>
  <c r="E244" i="13"/>
  <c r="D244" i="13"/>
  <c r="I243" i="13"/>
  <c r="H243" i="13"/>
  <c r="G243" i="13"/>
  <c r="F243" i="13"/>
  <c r="E243" i="13"/>
  <c r="D243" i="13"/>
  <c r="I242" i="13"/>
  <c r="H242" i="13"/>
  <c r="G242" i="13"/>
  <c r="F242" i="13"/>
  <c r="E242" i="13"/>
  <c r="D242" i="13"/>
  <c r="I241" i="13"/>
  <c r="H241" i="13"/>
  <c r="G241" i="13"/>
  <c r="F241" i="13"/>
  <c r="E241" i="13"/>
  <c r="D241" i="13"/>
  <c r="I240" i="13"/>
  <c r="H240" i="13"/>
  <c r="G240" i="13"/>
  <c r="F240" i="13"/>
  <c r="E240" i="13"/>
  <c r="D240" i="13"/>
  <c r="I239" i="13"/>
  <c r="H239" i="13"/>
  <c r="G239" i="13"/>
  <c r="F239" i="13"/>
  <c r="E239" i="13"/>
  <c r="D239" i="13"/>
  <c r="I238" i="13"/>
  <c r="H238" i="13"/>
  <c r="G238" i="13"/>
  <c r="F238" i="13"/>
  <c r="E238" i="13"/>
  <c r="D238" i="13"/>
  <c r="I237" i="13"/>
  <c r="H237" i="13"/>
  <c r="G237" i="13"/>
  <c r="F237" i="13"/>
  <c r="E237" i="13"/>
  <c r="D237" i="13"/>
  <c r="I236" i="13"/>
  <c r="H236" i="13"/>
  <c r="G236" i="13"/>
  <c r="F236" i="13"/>
  <c r="E236" i="13"/>
  <c r="D236" i="13"/>
  <c r="I235" i="13"/>
  <c r="H235" i="13"/>
  <c r="G235" i="13"/>
  <c r="F235" i="13"/>
  <c r="E235" i="13"/>
  <c r="D235" i="13"/>
  <c r="I234" i="13"/>
  <c r="H234" i="13"/>
  <c r="G234" i="13"/>
  <c r="F234" i="13"/>
  <c r="E234" i="13"/>
  <c r="D234" i="13"/>
  <c r="I233" i="13"/>
  <c r="H233" i="13"/>
  <c r="G233" i="13"/>
  <c r="F233" i="13"/>
  <c r="E233" i="13"/>
  <c r="D233" i="13"/>
  <c r="I232" i="13"/>
  <c r="H232" i="13"/>
  <c r="G232" i="13"/>
  <c r="F232" i="13"/>
  <c r="E232" i="13"/>
  <c r="D232" i="13"/>
  <c r="I231" i="13"/>
  <c r="H231" i="13"/>
  <c r="G231" i="13"/>
  <c r="F231" i="13"/>
  <c r="E231" i="13"/>
  <c r="D231" i="13"/>
  <c r="I230" i="13"/>
  <c r="H230" i="13"/>
  <c r="G230" i="13"/>
  <c r="F230" i="13"/>
  <c r="E230" i="13"/>
  <c r="D230" i="13"/>
  <c r="I229" i="13"/>
  <c r="H229" i="13"/>
  <c r="G229" i="13"/>
  <c r="F229" i="13"/>
  <c r="E229" i="13"/>
  <c r="D229" i="13"/>
  <c r="I228" i="13"/>
  <c r="H228" i="13"/>
  <c r="G228" i="13"/>
  <c r="F228" i="13"/>
  <c r="E228" i="13"/>
  <c r="D228" i="13"/>
  <c r="I227" i="13"/>
  <c r="H227" i="13"/>
  <c r="G227" i="13"/>
  <c r="F227" i="13"/>
  <c r="E227" i="13"/>
  <c r="D227" i="13"/>
  <c r="I226" i="13"/>
  <c r="H226" i="13"/>
  <c r="G226" i="13"/>
  <c r="F226" i="13"/>
  <c r="E226" i="13"/>
  <c r="D226" i="13"/>
  <c r="I225" i="13"/>
  <c r="H225" i="13"/>
  <c r="G225" i="13"/>
  <c r="F225" i="13"/>
  <c r="E225" i="13"/>
  <c r="D225" i="13"/>
  <c r="I224" i="13"/>
  <c r="H224" i="13"/>
  <c r="G224" i="13"/>
  <c r="F224" i="13"/>
  <c r="E224" i="13"/>
  <c r="D224" i="13"/>
  <c r="I223" i="13"/>
  <c r="H223" i="13"/>
  <c r="G223" i="13"/>
  <c r="F223" i="13"/>
  <c r="E223" i="13"/>
  <c r="D223" i="13"/>
  <c r="I222" i="13"/>
  <c r="H222" i="13"/>
  <c r="G222" i="13"/>
  <c r="F222" i="13"/>
  <c r="E222" i="13"/>
  <c r="D222" i="13"/>
  <c r="I221" i="13"/>
  <c r="H221" i="13"/>
  <c r="G221" i="13"/>
  <c r="F221" i="13"/>
  <c r="E221" i="13"/>
  <c r="D221" i="13"/>
  <c r="I220" i="13"/>
  <c r="H220" i="13"/>
  <c r="G220" i="13"/>
  <c r="F220" i="13"/>
  <c r="E220" i="13"/>
  <c r="D220" i="13"/>
  <c r="I219" i="13"/>
  <c r="H219" i="13"/>
  <c r="G219" i="13"/>
  <c r="F219" i="13"/>
  <c r="E219" i="13"/>
  <c r="D219" i="13"/>
  <c r="I218" i="13"/>
  <c r="H218" i="13"/>
  <c r="G218" i="13"/>
  <c r="F218" i="13"/>
  <c r="E218" i="13"/>
  <c r="D218" i="13"/>
  <c r="I217" i="13"/>
  <c r="H217" i="13"/>
  <c r="G217" i="13"/>
  <c r="F217" i="13"/>
  <c r="E217" i="13"/>
  <c r="D217" i="13"/>
  <c r="I216" i="13"/>
  <c r="H216" i="13"/>
  <c r="G216" i="13"/>
  <c r="F216" i="13"/>
  <c r="E216" i="13"/>
  <c r="D216" i="13"/>
  <c r="I215" i="13"/>
  <c r="H215" i="13"/>
  <c r="G215" i="13"/>
  <c r="F215" i="13"/>
  <c r="E215" i="13"/>
  <c r="D215" i="13"/>
  <c r="I214" i="13"/>
  <c r="H214" i="13"/>
  <c r="G214" i="13"/>
  <c r="F214" i="13"/>
  <c r="E214" i="13"/>
  <c r="D214" i="13"/>
  <c r="I213" i="13"/>
  <c r="H213" i="13"/>
  <c r="G213" i="13"/>
  <c r="F213" i="13"/>
  <c r="E213" i="13"/>
  <c r="D213" i="13"/>
  <c r="I212" i="13"/>
  <c r="H212" i="13"/>
  <c r="G212" i="13"/>
  <c r="F212" i="13"/>
  <c r="E212" i="13"/>
  <c r="D212" i="13"/>
  <c r="I211" i="13"/>
  <c r="H211" i="13"/>
  <c r="G211" i="13"/>
  <c r="F211" i="13"/>
  <c r="E211" i="13"/>
  <c r="D211" i="13"/>
  <c r="I210" i="13"/>
  <c r="H210" i="13"/>
  <c r="G210" i="13"/>
  <c r="F210" i="13"/>
  <c r="E210" i="13"/>
  <c r="D210" i="13"/>
  <c r="I209" i="13"/>
  <c r="H209" i="13"/>
  <c r="G209" i="13"/>
  <c r="F209" i="13"/>
  <c r="E209" i="13"/>
  <c r="D209" i="13"/>
  <c r="I208" i="13"/>
  <c r="H208" i="13"/>
  <c r="G208" i="13"/>
  <c r="F208" i="13"/>
  <c r="E208" i="13"/>
  <c r="D208" i="13"/>
  <c r="I207" i="13"/>
  <c r="H207" i="13"/>
  <c r="G207" i="13"/>
  <c r="F207" i="13"/>
  <c r="E207" i="13"/>
  <c r="D207" i="13"/>
  <c r="I206" i="13"/>
  <c r="H206" i="13"/>
  <c r="G206" i="13"/>
  <c r="F206" i="13"/>
  <c r="E206" i="13"/>
  <c r="D206" i="13"/>
  <c r="I205" i="13"/>
  <c r="H205" i="13"/>
  <c r="G205" i="13"/>
  <c r="F205" i="13"/>
  <c r="E205" i="13"/>
  <c r="D205" i="13"/>
  <c r="I204" i="13"/>
  <c r="H204" i="13"/>
  <c r="G204" i="13"/>
  <c r="F204" i="13"/>
  <c r="E204" i="13"/>
  <c r="D204" i="13"/>
  <c r="I203" i="13"/>
  <c r="H203" i="13"/>
  <c r="G203" i="13"/>
  <c r="F203" i="13"/>
  <c r="E203" i="13"/>
  <c r="D203" i="13"/>
  <c r="I202" i="13"/>
  <c r="H202" i="13"/>
  <c r="G202" i="13"/>
  <c r="F202" i="13"/>
  <c r="E202" i="13"/>
  <c r="D202" i="13"/>
  <c r="I201" i="13"/>
  <c r="H201" i="13"/>
  <c r="G201" i="13"/>
  <c r="F201" i="13"/>
  <c r="E201" i="13"/>
  <c r="D201" i="13"/>
  <c r="I200" i="13"/>
  <c r="H200" i="13"/>
  <c r="G200" i="13"/>
  <c r="F200" i="13"/>
  <c r="E200" i="13"/>
  <c r="D200" i="13"/>
  <c r="I199" i="13"/>
  <c r="H199" i="13"/>
  <c r="G199" i="13"/>
  <c r="F199" i="13"/>
  <c r="E199" i="13"/>
  <c r="D199" i="13"/>
  <c r="I198" i="13"/>
  <c r="H198" i="13"/>
  <c r="G198" i="13"/>
  <c r="F198" i="13"/>
  <c r="E198" i="13"/>
  <c r="D198" i="13"/>
  <c r="I197" i="13"/>
  <c r="H197" i="13"/>
  <c r="G197" i="13"/>
  <c r="F197" i="13"/>
  <c r="E197" i="13"/>
  <c r="D197" i="13"/>
  <c r="I196" i="13"/>
  <c r="H196" i="13"/>
  <c r="G196" i="13"/>
  <c r="F196" i="13"/>
  <c r="E196" i="13"/>
  <c r="D196" i="13"/>
  <c r="I195" i="13"/>
  <c r="H195" i="13"/>
  <c r="G195" i="13"/>
  <c r="F195" i="13"/>
  <c r="E195" i="13"/>
  <c r="D195" i="13"/>
  <c r="I194" i="13"/>
  <c r="H194" i="13"/>
  <c r="G194" i="13"/>
  <c r="F194" i="13"/>
  <c r="E194" i="13"/>
  <c r="D194" i="13"/>
  <c r="I193" i="13"/>
  <c r="H193" i="13"/>
  <c r="G193" i="13"/>
  <c r="F193" i="13"/>
  <c r="E193" i="13"/>
  <c r="D193" i="13"/>
  <c r="I192" i="13"/>
  <c r="H192" i="13"/>
  <c r="G192" i="13"/>
  <c r="F192" i="13"/>
  <c r="E192" i="13"/>
  <c r="D192" i="13"/>
  <c r="I191" i="13"/>
  <c r="H191" i="13"/>
  <c r="G191" i="13"/>
  <c r="F191" i="13"/>
  <c r="E191" i="13"/>
  <c r="D191" i="13"/>
  <c r="I190" i="13"/>
  <c r="H190" i="13"/>
  <c r="G190" i="13"/>
  <c r="F190" i="13"/>
  <c r="E190" i="13"/>
  <c r="D190" i="13"/>
  <c r="I189" i="13"/>
  <c r="H189" i="13"/>
  <c r="G189" i="13"/>
  <c r="F189" i="13"/>
  <c r="E189" i="13"/>
  <c r="D189" i="13"/>
  <c r="I188" i="13"/>
  <c r="H188" i="13"/>
  <c r="G188" i="13"/>
  <c r="F188" i="13"/>
  <c r="E188" i="13"/>
  <c r="D188" i="13"/>
  <c r="I187" i="13"/>
  <c r="H187" i="13"/>
  <c r="G187" i="13"/>
  <c r="F187" i="13"/>
  <c r="E187" i="13"/>
  <c r="D187" i="13"/>
  <c r="I186" i="13"/>
  <c r="H186" i="13"/>
  <c r="G186" i="13"/>
  <c r="F186" i="13"/>
  <c r="E186" i="13"/>
  <c r="D186" i="13"/>
  <c r="I185" i="13"/>
  <c r="H185" i="13"/>
  <c r="G185" i="13"/>
  <c r="F185" i="13"/>
  <c r="E185" i="13"/>
  <c r="D185" i="13"/>
  <c r="I184" i="13"/>
  <c r="H184" i="13"/>
  <c r="G184" i="13"/>
  <c r="F184" i="13"/>
  <c r="E184" i="13"/>
  <c r="D184" i="13"/>
  <c r="I183" i="13"/>
  <c r="H183" i="13"/>
  <c r="G183" i="13"/>
  <c r="F183" i="13"/>
  <c r="E183" i="13"/>
  <c r="D183" i="13"/>
  <c r="I182" i="13"/>
  <c r="H182" i="13"/>
  <c r="G182" i="13"/>
  <c r="F182" i="13"/>
  <c r="E182" i="13"/>
  <c r="D182" i="13"/>
  <c r="I181" i="13"/>
  <c r="H181" i="13"/>
  <c r="G181" i="13"/>
  <c r="F181" i="13"/>
  <c r="E181" i="13"/>
  <c r="D181" i="13"/>
  <c r="I180" i="13"/>
  <c r="H180" i="13"/>
  <c r="G180" i="13"/>
  <c r="F180" i="13"/>
  <c r="E180" i="13"/>
  <c r="D180" i="13"/>
  <c r="I179" i="13"/>
  <c r="H179" i="13"/>
  <c r="G179" i="13"/>
  <c r="F179" i="13"/>
  <c r="E179" i="13"/>
  <c r="D179" i="13"/>
  <c r="I178" i="13"/>
  <c r="H178" i="13"/>
  <c r="G178" i="13"/>
  <c r="F178" i="13"/>
  <c r="E178" i="13"/>
  <c r="D178" i="13"/>
  <c r="I177" i="13"/>
  <c r="H177" i="13"/>
  <c r="G177" i="13"/>
  <c r="F177" i="13"/>
  <c r="E177" i="13"/>
  <c r="D177" i="13"/>
  <c r="I176" i="13"/>
  <c r="H176" i="13"/>
  <c r="G176" i="13"/>
  <c r="F176" i="13"/>
  <c r="E176" i="13"/>
  <c r="D176" i="13"/>
  <c r="I175" i="13"/>
  <c r="H175" i="13"/>
  <c r="G175" i="13"/>
  <c r="F175" i="13"/>
  <c r="E175" i="13"/>
  <c r="D175" i="13"/>
  <c r="I174" i="13"/>
  <c r="H174" i="13"/>
  <c r="G174" i="13"/>
  <c r="F174" i="13"/>
  <c r="E174" i="13"/>
  <c r="D174" i="13"/>
  <c r="I173" i="13"/>
  <c r="H173" i="13"/>
  <c r="G173" i="13"/>
  <c r="F173" i="13"/>
  <c r="E173" i="13"/>
  <c r="D173" i="13"/>
  <c r="I172" i="13"/>
  <c r="H172" i="13"/>
  <c r="G172" i="13"/>
  <c r="F172" i="13"/>
  <c r="E172" i="13"/>
  <c r="D172" i="13"/>
  <c r="I171" i="13"/>
  <c r="H171" i="13"/>
  <c r="G171" i="13"/>
  <c r="F171" i="13"/>
  <c r="E171" i="13"/>
  <c r="D171" i="13"/>
  <c r="I170" i="13"/>
  <c r="H170" i="13"/>
  <c r="G170" i="13"/>
  <c r="F170" i="13"/>
  <c r="E170" i="13"/>
  <c r="D170" i="13"/>
  <c r="I169" i="13"/>
  <c r="H169" i="13"/>
  <c r="G169" i="13"/>
  <c r="F169" i="13"/>
  <c r="E169" i="13"/>
  <c r="D169" i="13"/>
  <c r="I168" i="13"/>
  <c r="H168" i="13"/>
  <c r="G168" i="13"/>
  <c r="F168" i="13"/>
  <c r="E168" i="13"/>
  <c r="D168" i="13"/>
  <c r="I167" i="13"/>
  <c r="H167" i="13"/>
  <c r="G167" i="13"/>
  <c r="F167" i="13"/>
  <c r="E167" i="13"/>
  <c r="D167" i="13"/>
  <c r="I166" i="13"/>
  <c r="H166" i="13"/>
  <c r="G166" i="13"/>
  <c r="F166" i="13"/>
  <c r="E166" i="13"/>
  <c r="D166" i="13"/>
  <c r="I165" i="13"/>
  <c r="H165" i="13"/>
  <c r="G165" i="13"/>
  <c r="F165" i="13"/>
  <c r="E165" i="13"/>
  <c r="D165" i="13"/>
  <c r="I164" i="13"/>
  <c r="H164" i="13"/>
  <c r="G164" i="13"/>
  <c r="F164" i="13"/>
  <c r="E164" i="13"/>
  <c r="D164" i="13"/>
  <c r="I163" i="13"/>
  <c r="H163" i="13"/>
  <c r="G163" i="13"/>
  <c r="F163" i="13"/>
  <c r="E163" i="13"/>
  <c r="D163" i="13"/>
  <c r="I162" i="13"/>
  <c r="H162" i="13"/>
  <c r="G162" i="13"/>
  <c r="F162" i="13"/>
  <c r="E162" i="13"/>
  <c r="D162" i="13"/>
  <c r="I161" i="13"/>
  <c r="H161" i="13"/>
  <c r="G161" i="13"/>
  <c r="F161" i="13"/>
  <c r="E161" i="13"/>
  <c r="D161" i="13"/>
  <c r="I160" i="13"/>
  <c r="H160" i="13"/>
  <c r="G160" i="13"/>
  <c r="F160" i="13"/>
  <c r="E160" i="13"/>
  <c r="D160" i="13"/>
  <c r="I159" i="13"/>
  <c r="H159" i="13"/>
  <c r="G159" i="13"/>
  <c r="F159" i="13"/>
  <c r="E159" i="13"/>
  <c r="D159" i="13"/>
  <c r="I158" i="13"/>
  <c r="H158" i="13"/>
  <c r="G158" i="13"/>
  <c r="F158" i="13"/>
  <c r="E158" i="13"/>
  <c r="D158" i="13"/>
  <c r="I157" i="13"/>
  <c r="H157" i="13"/>
  <c r="G157" i="13"/>
  <c r="F157" i="13"/>
  <c r="E157" i="13"/>
  <c r="D157" i="13"/>
  <c r="I156" i="13"/>
  <c r="H156" i="13"/>
  <c r="G156" i="13"/>
  <c r="F156" i="13"/>
  <c r="E156" i="13"/>
  <c r="D156" i="13"/>
  <c r="I155" i="13"/>
  <c r="H155" i="13"/>
  <c r="G155" i="13"/>
  <c r="F155" i="13"/>
  <c r="E155" i="13"/>
  <c r="D155" i="13"/>
  <c r="I154" i="13"/>
  <c r="H154" i="13"/>
  <c r="G154" i="13"/>
  <c r="F154" i="13"/>
  <c r="E154" i="13"/>
  <c r="D154" i="13"/>
  <c r="I153" i="13"/>
  <c r="H153" i="13"/>
  <c r="G153" i="13"/>
  <c r="F153" i="13"/>
  <c r="E153" i="13"/>
  <c r="D153" i="13"/>
  <c r="I152" i="13"/>
  <c r="H152" i="13"/>
  <c r="G152" i="13"/>
  <c r="F152" i="13"/>
  <c r="E152" i="13"/>
  <c r="D152" i="13"/>
  <c r="I151" i="13"/>
  <c r="H151" i="13"/>
  <c r="G151" i="13"/>
  <c r="F151" i="13"/>
  <c r="E151" i="13"/>
  <c r="D151" i="13"/>
  <c r="I150" i="13"/>
  <c r="H150" i="13"/>
  <c r="G150" i="13"/>
  <c r="F150" i="13"/>
  <c r="E150" i="13"/>
  <c r="D150" i="13"/>
  <c r="I149" i="13"/>
  <c r="H149" i="13"/>
  <c r="G149" i="13"/>
  <c r="F149" i="13"/>
  <c r="E149" i="13"/>
  <c r="D149" i="13"/>
  <c r="I148" i="13"/>
  <c r="H148" i="13"/>
  <c r="G148" i="13"/>
  <c r="F148" i="13"/>
  <c r="E148" i="13"/>
  <c r="D148" i="13"/>
  <c r="I147" i="13"/>
  <c r="H147" i="13"/>
  <c r="G147" i="13"/>
  <c r="F147" i="13"/>
  <c r="E147" i="13"/>
  <c r="D147" i="13"/>
  <c r="I146" i="13"/>
  <c r="H146" i="13"/>
  <c r="G146" i="13"/>
  <c r="F146" i="13"/>
  <c r="E146" i="13"/>
  <c r="D146" i="13"/>
  <c r="I145" i="13"/>
  <c r="H145" i="13"/>
  <c r="G145" i="13"/>
  <c r="F145" i="13"/>
  <c r="E145" i="13"/>
  <c r="D145" i="13"/>
  <c r="I144" i="13"/>
  <c r="H144" i="13"/>
  <c r="G144" i="13"/>
  <c r="F144" i="13"/>
  <c r="E144" i="13"/>
  <c r="D144" i="13"/>
  <c r="I143" i="13"/>
  <c r="H143" i="13"/>
  <c r="G143" i="13"/>
  <c r="F143" i="13"/>
  <c r="E143" i="13"/>
  <c r="D143" i="13"/>
  <c r="I142" i="13"/>
  <c r="H142" i="13"/>
  <c r="G142" i="13"/>
  <c r="F142" i="13"/>
  <c r="E142" i="13"/>
  <c r="D142" i="13"/>
  <c r="I141" i="13"/>
  <c r="H141" i="13"/>
  <c r="G141" i="13"/>
  <c r="F141" i="13"/>
  <c r="E141" i="13"/>
  <c r="D141" i="13"/>
  <c r="I140" i="13"/>
  <c r="H140" i="13"/>
  <c r="G140" i="13"/>
  <c r="F140" i="13"/>
  <c r="E140" i="13"/>
  <c r="D140" i="13"/>
  <c r="I139" i="13"/>
  <c r="H139" i="13"/>
  <c r="G139" i="13"/>
  <c r="F139" i="13"/>
  <c r="E139" i="13"/>
  <c r="D139" i="13"/>
  <c r="I138" i="13"/>
  <c r="H138" i="13"/>
  <c r="G138" i="13"/>
  <c r="F138" i="13"/>
  <c r="E138" i="13"/>
  <c r="D138" i="13"/>
  <c r="I137" i="13"/>
  <c r="H137" i="13"/>
  <c r="G137" i="13"/>
  <c r="F137" i="13"/>
  <c r="E137" i="13"/>
  <c r="D137" i="13"/>
  <c r="I136" i="13"/>
  <c r="H136" i="13"/>
  <c r="G136" i="13"/>
  <c r="F136" i="13"/>
  <c r="E136" i="13"/>
  <c r="D136" i="13"/>
  <c r="I135" i="13"/>
  <c r="H135" i="13"/>
  <c r="G135" i="13"/>
  <c r="F135" i="13"/>
  <c r="E135" i="13"/>
  <c r="D135" i="13"/>
  <c r="I134" i="13"/>
  <c r="H134" i="13"/>
  <c r="G134" i="13"/>
  <c r="F134" i="13"/>
  <c r="E134" i="13"/>
  <c r="D134" i="13"/>
  <c r="I133" i="13"/>
  <c r="H133" i="13"/>
  <c r="G133" i="13"/>
  <c r="F133" i="13"/>
  <c r="E133" i="13"/>
  <c r="D133" i="13"/>
  <c r="I132" i="13"/>
  <c r="H132" i="13"/>
  <c r="G132" i="13"/>
  <c r="F132" i="13"/>
  <c r="E132" i="13"/>
  <c r="D132" i="13"/>
  <c r="I131" i="13"/>
  <c r="H131" i="13"/>
  <c r="G131" i="13"/>
  <c r="F131" i="13"/>
  <c r="E131" i="13"/>
  <c r="D131" i="13"/>
  <c r="I130" i="13"/>
  <c r="H130" i="13"/>
  <c r="G130" i="13"/>
  <c r="F130" i="13"/>
  <c r="E130" i="13"/>
  <c r="D130" i="13"/>
  <c r="I129" i="13"/>
  <c r="H129" i="13"/>
  <c r="G129" i="13"/>
  <c r="F129" i="13"/>
  <c r="E129" i="13"/>
  <c r="D129" i="13"/>
  <c r="I128" i="13"/>
  <c r="H128" i="13"/>
  <c r="G128" i="13"/>
  <c r="F128" i="13"/>
  <c r="E128" i="13"/>
  <c r="D128" i="13"/>
  <c r="I127" i="13"/>
  <c r="H127" i="13"/>
  <c r="G127" i="13"/>
  <c r="F127" i="13"/>
  <c r="E127" i="13"/>
  <c r="D127" i="13"/>
  <c r="I126" i="13"/>
  <c r="H126" i="13"/>
  <c r="G126" i="13"/>
  <c r="F126" i="13"/>
  <c r="E126" i="13"/>
  <c r="D126" i="13"/>
  <c r="I125" i="13"/>
  <c r="H125" i="13"/>
  <c r="G125" i="13"/>
  <c r="F125" i="13"/>
  <c r="E125" i="13"/>
  <c r="D125" i="13"/>
  <c r="I124" i="13"/>
  <c r="H124" i="13"/>
  <c r="G124" i="13"/>
  <c r="F124" i="13"/>
  <c r="E124" i="13"/>
  <c r="D124" i="13"/>
  <c r="I123" i="13"/>
  <c r="H123" i="13"/>
  <c r="G123" i="13"/>
  <c r="F123" i="13"/>
  <c r="E123" i="13"/>
  <c r="D123" i="13"/>
  <c r="I122" i="13"/>
  <c r="H122" i="13"/>
  <c r="G122" i="13"/>
  <c r="F122" i="13"/>
  <c r="E122" i="13"/>
  <c r="D122" i="13"/>
  <c r="I121" i="13"/>
  <c r="H121" i="13"/>
  <c r="G121" i="13"/>
  <c r="F121" i="13"/>
  <c r="E121" i="13"/>
  <c r="D121" i="13"/>
  <c r="I120" i="13"/>
  <c r="H120" i="13"/>
  <c r="G120" i="13"/>
  <c r="F120" i="13"/>
  <c r="E120" i="13"/>
  <c r="D120" i="13"/>
  <c r="I119" i="13"/>
  <c r="H119" i="13"/>
  <c r="G119" i="13"/>
  <c r="F119" i="13"/>
  <c r="E119" i="13"/>
  <c r="D119" i="13"/>
  <c r="I118" i="13"/>
  <c r="H118" i="13"/>
  <c r="G118" i="13"/>
  <c r="F118" i="13"/>
  <c r="E118" i="13"/>
  <c r="D118" i="13"/>
  <c r="I117" i="13"/>
  <c r="H117" i="13"/>
  <c r="G117" i="13"/>
  <c r="F117" i="13"/>
  <c r="E117" i="13"/>
  <c r="D117" i="13"/>
  <c r="I116" i="13"/>
  <c r="H116" i="13"/>
  <c r="G116" i="13"/>
  <c r="F116" i="13"/>
  <c r="E116" i="13"/>
  <c r="D116" i="13"/>
  <c r="I115" i="13"/>
  <c r="H115" i="13"/>
  <c r="G115" i="13"/>
  <c r="F115" i="13"/>
  <c r="E115" i="13"/>
  <c r="D115" i="13"/>
  <c r="I114" i="13"/>
  <c r="H114" i="13"/>
  <c r="G114" i="13"/>
  <c r="F114" i="13"/>
  <c r="E114" i="13"/>
  <c r="D114" i="13"/>
  <c r="I113" i="13"/>
  <c r="H113" i="13"/>
  <c r="G113" i="13"/>
  <c r="F113" i="13"/>
  <c r="E113" i="13"/>
  <c r="D113" i="13"/>
  <c r="I112" i="13"/>
  <c r="H112" i="13"/>
  <c r="G112" i="13"/>
  <c r="F112" i="13"/>
  <c r="E112" i="13"/>
  <c r="D112" i="13"/>
  <c r="I111" i="13"/>
  <c r="H111" i="13"/>
  <c r="G111" i="13"/>
  <c r="F111" i="13"/>
  <c r="E111" i="13"/>
  <c r="D111" i="13"/>
  <c r="I110" i="13"/>
  <c r="H110" i="13"/>
  <c r="G110" i="13"/>
  <c r="F110" i="13"/>
  <c r="E110" i="13"/>
  <c r="D110" i="13"/>
  <c r="I109" i="13"/>
  <c r="H109" i="13"/>
  <c r="G109" i="13"/>
  <c r="F109" i="13"/>
  <c r="E109" i="13"/>
  <c r="D109" i="13"/>
  <c r="I108" i="13"/>
  <c r="H108" i="13"/>
  <c r="G108" i="13"/>
  <c r="F108" i="13"/>
  <c r="E108" i="13"/>
  <c r="D108" i="13"/>
  <c r="I107" i="13"/>
  <c r="H107" i="13"/>
  <c r="G107" i="13"/>
  <c r="F107" i="13"/>
  <c r="E107" i="13"/>
  <c r="D107" i="13"/>
  <c r="I106" i="13"/>
  <c r="H106" i="13"/>
  <c r="G106" i="13"/>
  <c r="F106" i="13"/>
  <c r="E106" i="13"/>
  <c r="D106" i="13"/>
  <c r="I105" i="13"/>
  <c r="H105" i="13"/>
  <c r="G105" i="13"/>
  <c r="F105" i="13"/>
  <c r="E105" i="13"/>
  <c r="D105" i="13"/>
  <c r="I104" i="13"/>
  <c r="H104" i="13"/>
  <c r="G104" i="13"/>
  <c r="F104" i="13"/>
  <c r="E104" i="13"/>
  <c r="D104" i="13"/>
  <c r="I103" i="13"/>
  <c r="H103" i="13"/>
  <c r="G103" i="13"/>
  <c r="F103" i="13"/>
  <c r="E103" i="13"/>
  <c r="D103" i="13"/>
  <c r="I102" i="13"/>
  <c r="H102" i="13"/>
  <c r="G102" i="13"/>
  <c r="F102" i="13"/>
  <c r="E102" i="13"/>
  <c r="D102" i="13"/>
  <c r="I101" i="13"/>
  <c r="H101" i="13"/>
  <c r="G101" i="13"/>
  <c r="F101" i="13"/>
  <c r="E101" i="13"/>
  <c r="D101" i="13"/>
  <c r="I100" i="13"/>
  <c r="H100" i="13"/>
  <c r="G100" i="13"/>
  <c r="F100" i="13"/>
  <c r="E100" i="13"/>
  <c r="D100" i="13"/>
  <c r="I99" i="13"/>
  <c r="H99" i="13"/>
  <c r="G99" i="13"/>
  <c r="F99" i="13"/>
  <c r="E99" i="13"/>
  <c r="D99" i="13"/>
  <c r="I98" i="13"/>
  <c r="H98" i="13"/>
  <c r="G98" i="13"/>
  <c r="F98" i="13"/>
  <c r="E98" i="13"/>
  <c r="D98" i="13"/>
  <c r="I97" i="13"/>
  <c r="H97" i="13"/>
  <c r="G97" i="13"/>
  <c r="F97" i="13"/>
  <c r="E97" i="13"/>
  <c r="D97" i="13"/>
  <c r="I96" i="13"/>
  <c r="H96" i="13"/>
  <c r="G96" i="13"/>
  <c r="F96" i="13"/>
  <c r="E96" i="13"/>
  <c r="D96" i="13"/>
  <c r="I95" i="13"/>
  <c r="H95" i="13"/>
  <c r="G95" i="13"/>
  <c r="F95" i="13"/>
  <c r="E95" i="13"/>
  <c r="D95" i="13"/>
  <c r="I94" i="13"/>
  <c r="H94" i="13"/>
  <c r="G94" i="13"/>
  <c r="F94" i="13"/>
  <c r="E94" i="13"/>
  <c r="D94" i="13"/>
  <c r="I93" i="13"/>
  <c r="H93" i="13"/>
  <c r="G93" i="13"/>
  <c r="F93" i="13"/>
  <c r="E93" i="13"/>
  <c r="D93" i="13"/>
  <c r="I92" i="13"/>
  <c r="H92" i="13"/>
  <c r="G92" i="13"/>
  <c r="F92" i="13"/>
  <c r="E92" i="13"/>
  <c r="D92" i="13"/>
  <c r="I91" i="13"/>
  <c r="H91" i="13"/>
  <c r="G91" i="13"/>
  <c r="F91" i="13"/>
  <c r="E91" i="13"/>
  <c r="D91" i="13"/>
  <c r="I90" i="13"/>
  <c r="H90" i="13"/>
  <c r="G90" i="13"/>
  <c r="F90" i="13"/>
  <c r="E90" i="13"/>
  <c r="D90" i="13"/>
  <c r="I89" i="13"/>
  <c r="H89" i="13"/>
  <c r="G89" i="13"/>
  <c r="F89" i="13"/>
  <c r="E89" i="13"/>
  <c r="D89" i="13"/>
  <c r="I88" i="13"/>
  <c r="H88" i="13"/>
  <c r="G88" i="13"/>
  <c r="F88" i="13"/>
  <c r="E88" i="13"/>
  <c r="D88" i="13"/>
  <c r="I87" i="13"/>
  <c r="H87" i="13"/>
  <c r="G87" i="13"/>
  <c r="F87" i="13"/>
  <c r="E87" i="13"/>
  <c r="D87" i="13"/>
  <c r="I86" i="13"/>
  <c r="H86" i="13"/>
  <c r="G86" i="13"/>
  <c r="F86" i="13"/>
  <c r="E86" i="13"/>
  <c r="D86" i="13"/>
  <c r="I85" i="13"/>
  <c r="H85" i="13"/>
  <c r="G85" i="13"/>
  <c r="F85" i="13"/>
  <c r="E85" i="13"/>
  <c r="D85" i="13"/>
  <c r="I84" i="13"/>
  <c r="H84" i="13"/>
  <c r="G84" i="13"/>
  <c r="F84" i="13"/>
  <c r="E84" i="13"/>
  <c r="D84" i="13"/>
  <c r="I83" i="13"/>
  <c r="H83" i="13"/>
  <c r="G83" i="13"/>
  <c r="F83" i="13"/>
  <c r="E83" i="13"/>
  <c r="D83" i="13"/>
  <c r="I82" i="13"/>
  <c r="H82" i="13"/>
  <c r="G82" i="13"/>
  <c r="F82" i="13"/>
  <c r="E82" i="13"/>
  <c r="D82" i="13"/>
  <c r="I81" i="13"/>
  <c r="H81" i="13"/>
  <c r="G81" i="13"/>
  <c r="F81" i="13"/>
  <c r="E81" i="13"/>
  <c r="D81" i="13"/>
  <c r="I80" i="13"/>
  <c r="H80" i="13"/>
  <c r="G80" i="13"/>
  <c r="F80" i="13"/>
  <c r="E80" i="13"/>
  <c r="D80" i="13"/>
  <c r="I79" i="13"/>
  <c r="H79" i="13"/>
  <c r="G79" i="13"/>
  <c r="F79" i="13"/>
  <c r="E79" i="13"/>
  <c r="D79" i="13"/>
  <c r="I78" i="13"/>
  <c r="H78" i="13"/>
  <c r="G78" i="13"/>
  <c r="F78" i="13"/>
  <c r="E78" i="13"/>
  <c r="D78" i="13"/>
  <c r="I77" i="13"/>
  <c r="H77" i="13"/>
  <c r="G77" i="13"/>
  <c r="F77" i="13"/>
  <c r="E77" i="13"/>
  <c r="D77" i="13"/>
  <c r="I76" i="13"/>
  <c r="H76" i="13"/>
  <c r="G76" i="13"/>
  <c r="F76" i="13"/>
  <c r="E76" i="13"/>
  <c r="D76" i="13"/>
  <c r="I75" i="13"/>
  <c r="H75" i="13"/>
  <c r="G75" i="13"/>
  <c r="F75" i="13"/>
  <c r="E75" i="13"/>
  <c r="D75" i="13"/>
  <c r="I74" i="13"/>
  <c r="H74" i="13"/>
  <c r="G74" i="13"/>
  <c r="F74" i="13"/>
  <c r="E74" i="13"/>
  <c r="D74" i="13"/>
  <c r="I73" i="13"/>
  <c r="H73" i="13"/>
  <c r="G73" i="13"/>
  <c r="F73" i="13"/>
  <c r="E73" i="13"/>
  <c r="D73" i="13"/>
  <c r="I72" i="13"/>
  <c r="H72" i="13"/>
  <c r="G72" i="13"/>
  <c r="F72" i="13"/>
  <c r="E72" i="13"/>
  <c r="D72" i="13"/>
  <c r="I71" i="13"/>
  <c r="H71" i="13"/>
  <c r="G71" i="13"/>
  <c r="F71" i="13"/>
  <c r="E71" i="13"/>
  <c r="D71" i="13"/>
  <c r="I70" i="13"/>
  <c r="H70" i="13"/>
  <c r="G70" i="13"/>
  <c r="F70" i="13"/>
  <c r="E70" i="13"/>
  <c r="D70" i="13"/>
  <c r="I69" i="13"/>
  <c r="H69" i="13"/>
  <c r="G69" i="13"/>
  <c r="F69" i="13"/>
  <c r="E69" i="13"/>
  <c r="D69" i="13"/>
  <c r="I68" i="13"/>
  <c r="H68" i="13"/>
  <c r="G68" i="13"/>
  <c r="F68" i="13"/>
  <c r="E68" i="13"/>
  <c r="D68" i="13"/>
  <c r="I67" i="13"/>
  <c r="H67" i="13"/>
  <c r="G67" i="13"/>
  <c r="F67" i="13"/>
  <c r="E67" i="13"/>
  <c r="D67" i="13"/>
  <c r="I66" i="13"/>
  <c r="H66" i="13"/>
  <c r="G66" i="13"/>
  <c r="F66" i="13"/>
  <c r="E66" i="13"/>
  <c r="D66" i="13"/>
  <c r="I65" i="13"/>
  <c r="H65" i="13"/>
  <c r="G65" i="13"/>
  <c r="F65" i="13"/>
  <c r="E65" i="13"/>
  <c r="D65" i="13"/>
  <c r="I64" i="13"/>
  <c r="H64" i="13"/>
  <c r="G64" i="13"/>
  <c r="F64" i="13"/>
  <c r="E64" i="13"/>
  <c r="D64" i="13"/>
  <c r="I63" i="13"/>
  <c r="H63" i="13"/>
  <c r="G63" i="13"/>
  <c r="F63" i="13"/>
  <c r="E63" i="13"/>
  <c r="D63" i="13"/>
  <c r="I62" i="13"/>
  <c r="H62" i="13"/>
  <c r="G62" i="13"/>
  <c r="F62" i="13"/>
  <c r="E62" i="13"/>
  <c r="D62" i="13"/>
  <c r="I61" i="13"/>
  <c r="H61" i="13"/>
  <c r="G61" i="13"/>
  <c r="F61" i="13"/>
  <c r="E61" i="13"/>
  <c r="D61" i="13"/>
  <c r="I60" i="13"/>
  <c r="H60" i="13"/>
  <c r="G60" i="13"/>
  <c r="F60" i="13"/>
  <c r="E60" i="13"/>
  <c r="D60" i="13"/>
  <c r="I59" i="13"/>
  <c r="H59" i="13"/>
  <c r="G59" i="13"/>
  <c r="F59" i="13"/>
  <c r="E59" i="13"/>
  <c r="D59" i="13"/>
  <c r="I58" i="13"/>
  <c r="H58" i="13"/>
  <c r="G58" i="13"/>
  <c r="F58" i="13"/>
  <c r="E58" i="13"/>
  <c r="D58" i="13"/>
  <c r="I57" i="13"/>
  <c r="H57" i="13"/>
  <c r="G57" i="13"/>
  <c r="F57" i="13"/>
  <c r="E57" i="13"/>
  <c r="D57" i="13"/>
  <c r="I56" i="13"/>
  <c r="H56" i="13"/>
  <c r="G56" i="13"/>
  <c r="F56" i="13"/>
  <c r="E56" i="13"/>
  <c r="D56" i="13"/>
  <c r="I55" i="13"/>
  <c r="H55" i="13"/>
  <c r="G55" i="13"/>
  <c r="F55" i="13"/>
  <c r="E55" i="13"/>
  <c r="D55" i="13"/>
  <c r="I54" i="13"/>
  <c r="H54" i="13"/>
  <c r="G54" i="13"/>
  <c r="F54" i="13"/>
  <c r="E54" i="13"/>
  <c r="D54" i="13"/>
  <c r="I53" i="13"/>
  <c r="H53" i="13"/>
  <c r="G53" i="13"/>
  <c r="F53" i="13"/>
  <c r="E53" i="13"/>
  <c r="D53" i="13"/>
  <c r="I52" i="13"/>
  <c r="H52" i="13"/>
  <c r="G52" i="13"/>
  <c r="F52" i="13"/>
  <c r="E52" i="13"/>
  <c r="D52" i="13"/>
  <c r="I51" i="13"/>
  <c r="H51" i="13"/>
  <c r="G51" i="13"/>
  <c r="F51" i="13"/>
  <c r="E51" i="13"/>
  <c r="D51" i="13"/>
  <c r="I50" i="13"/>
  <c r="H50" i="13"/>
  <c r="G50" i="13"/>
  <c r="F50" i="13"/>
  <c r="E50" i="13"/>
  <c r="D50" i="13"/>
  <c r="I49" i="13"/>
  <c r="H49" i="13"/>
  <c r="G49" i="13"/>
  <c r="F49" i="13"/>
  <c r="E49" i="13"/>
  <c r="D49" i="13"/>
  <c r="I48" i="13"/>
  <c r="H48" i="13"/>
  <c r="G48" i="13"/>
  <c r="F48" i="13"/>
  <c r="E48" i="13"/>
  <c r="D48" i="13"/>
  <c r="I47" i="13"/>
  <c r="H47" i="13"/>
  <c r="G47" i="13"/>
  <c r="F47" i="13"/>
  <c r="E47" i="13"/>
  <c r="D47" i="13"/>
  <c r="I46" i="13"/>
  <c r="H46" i="13"/>
  <c r="G46" i="13"/>
  <c r="F46" i="13"/>
  <c r="E46" i="13"/>
  <c r="D46" i="13"/>
  <c r="I45" i="13"/>
  <c r="H45" i="13"/>
  <c r="G45" i="13"/>
  <c r="F45" i="13"/>
  <c r="E45" i="13"/>
  <c r="D45" i="13"/>
  <c r="I44" i="13"/>
  <c r="H44" i="13"/>
  <c r="G44" i="13"/>
  <c r="F44" i="13"/>
  <c r="E44" i="13"/>
  <c r="D44" i="13"/>
  <c r="I43" i="13"/>
  <c r="H43" i="13"/>
  <c r="G43" i="13"/>
  <c r="F43" i="13"/>
  <c r="E43" i="13"/>
  <c r="D43" i="13"/>
  <c r="I42" i="13"/>
  <c r="H42" i="13"/>
  <c r="G42" i="13"/>
  <c r="F42" i="13"/>
  <c r="E42" i="13"/>
  <c r="D42" i="13"/>
  <c r="I41" i="13"/>
  <c r="H41" i="13"/>
  <c r="G41" i="13"/>
  <c r="F41" i="13"/>
  <c r="E41" i="13"/>
  <c r="D41" i="13"/>
  <c r="I40" i="13"/>
  <c r="H40" i="13"/>
  <c r="G40" i="13"/>
  <c r="F40" i="13"/>
  <c r="E40" i="13"/>
  <c r="D40" i="13"/>
  <c r="I39" i="13"/>
  <c r="H39" i="13"/>
  <c r="G39" i="13"/>
  <c r="F39" i="13"/>
  <c r="E39" i="13"/>
  <c r="D39" i="13"/>
  <c r="I38" i="13"/>
  <c r="H38" i="13"/>
  <c r="G38" i="13"/>
  <c r="F38" i="13"/>
  <c r="E38" i="13"/>
  <c r="D38" i="13"/>
  <c r="I37" i="13"/>
  <c r="H37" i="13"/>
  <c r="G37" i="13"/>
  <c r="F37" i="13"/>
  <c r="E37" i="13"/>
  <c r="D37" i="13"/>
  <c r="I36" i="13"/>
  <c r="H36" i="13"/>
  <c r="G36" i="13"/>
  <c r="F36" i="13"/>
  <c r="E36" i="13"/>
  <c r="D36" i="13"/>
  <c r="I35" i="13"/>
  <c r="H35" i="13"/>
  <c r="G35" i="13"/>
  <c r="F35" i="13"/>
  <c r="E35" i="13"/>
  <c r="D35" i="13"/>
  <c r="I34" i="13"/>
  <c r="H34" i="13"/>
  <c r="G34" i="13"/>
  <c r="F34" i="13"/>
  <c r="E34" i="13"/>
  <c r="D34" i="13"/>
  <c r="I33" i="13"/>
  <c r="H33" i="13"/>
  <c r="G33" i="13"/>
  <c r="F33" i="13"/>
  <c r="E33" i="13"/>
  <c r="D33" i="13"/>
  <c r="I32" i="13"/>
  <c r="H32" i="13"/>
  <c r="G32" i="13"/>
  <c r="F32" i="13"/>
  <c r="E32" i="13"/>
  <c r="D32" i="13"/>
  <c r="I31" i="13"/>
  <c r="H31" i="13"/>
  <c r="G31" i="13"/>
  <c r="F31" i="13"/>
  <c r="E31" i="13"/>
  <c r="D31" i="13"/>
  <c r="I30" i="13"/>
  <c r="H30" i="13"/>
  <c r="G30" i="13"/>
  <c r="F30" i="13"/>
  <c r="E30" i="13"/>
  <c r="D30" i="13"/>
  <c r="I29" i="13"/>
  <c r="H29" i="13"/>
  <c r="G29" i="13"/>
  <c r="F29" i="13"/>
  <c r="E29" i="13"/>
  <c r="D29" i="13"/>
  <c r="I28" i="13"/>
  <c r="H28" i="13"/>
  <c r="G28" i="13"/>
  <c r="F28" i="13"/>
  <c r="E28" i="13"/>
  <c r="D28" i="13"/>
  <c r="I27" i="13"/>
  <c r="H27" i="13"/>
  <c r="G27" i="13"/>
  <c r="F27" i="13"/>
  <c r="E27" i="13"/>
  <c r="D27" i="13"/>
  <c r="I26" i="13"/>
  <c r="H26" i="13"/>
  <c r="G26" i="13"/>
  <c r="F26" i="13"/>
  <c r="E26" i="13"/>
  <c r="D26" i="13"/>
  <c r="I25" i="13"/>
  <c r="H25" i="13"/>
  <c r="G25" i="13"/>
  <c r="F25" i="13"/>
  <c r="E25" i="13"/>
  <c r="D25" i="13"/>
  <c r="I24" i="13"/>
  <c r="H24" i="13"/>
  <c r="G24" i="13"/>
  <c r="F24" i="13"/>
  <c r="E24" i="13"/>
  <c r="D24" i="13"/>
  <c r="I23" i="13"/>
  <c r="H23" i="13"/>
  <c r="G23" i="13"/>
  <c r="F23" i="13"/>
  <c r="E23" i="13"/>
  <c r="D23" i="13"/>
  <c r="I22" i="13"/>
  <c r="H22" i="13"/>
  <c r="G22" i="13"/>
  <c r="F22" i="13"/>
  <c r="E22" i="13"/>
  <c r="D22" i="13"/>
  <c r="I21" i="13"/>
  <c r="H21" i="13"/>
  <c r="G21" i="13"/>
  <c r="F21" i="13"/>
  <c r="E21" i="13"/>
  <c r="D21" i="13"/>
  <c r="I20" i="13"/>
  <c r="H20" i="13"/>
  <c r="G20" i="13"/>
  <c r="F20" i="13"/>
  <c r="E20" i="13"/>
  <c r="D20" i="13"/>
  <c r="I19" i="13"/>
  <c r="H19" i="13"/>
  <c r="G19" i="13"/>
  <c r="F19" i="13"/>
  <c r="E19" i="13"/>
  <c r="D19" i="13"/>
  <c r="I18" i="13"/>
  <c r="H18" i="13"/>
  <c r="G18" i="13"/>
  <c r="F18" i="13"/>
  <c r="E18" i="13"/>
  <c r="D18" i="13"/>
  <c r="I17" i="13"/>
  <c r="H17" i="13"/>
  <c r="G17" i="13"/>
  <c r="F17" i="13"/>
  <c r="E17" i="13"/>
  <c r="D17" i="13"/>
  <c r="I16" i="13"/>
  <c r="H16" i="13"/>
  <c r="G16" i="13"/>
  <c r="F16" i="13"/>
  <c r="E16" i="13"/>
  <c r="D16" i="13"/>
  <c r="I15" i="13"/>
  <c r="H15" i="13"/>
  <c r="G15" i="13"/>
  <c r="F15" i="13"/>
  <c r="E15" i="13"/>
  <c r="D15" i="13"/>
  <c r="I14" i="13"/>
  <c r="H14" i="13"/>
  <c r="G14" i="13"/>
  <c r="F14" i="13"/>
  <c r="E14" i="13"/>
  <c r="D14" i="13"/>
  <c r="I13" i="13"/>
  <c r="H13" i="13"/>
  <c r="G13" i="13"/>
  <c r="F13" i="13"/>
  <c r="E13" i="13"/>
  <c r="D13" i="13"/>
  <c r="I12" i="13"/>
  <c r="H12" i="13"/>
  <c r="G12" i="13"/>
  <c r="F12" i="13"/>
  <c r="E12" i="13"/>
  <c r="D12" i="13"/>
  <c r="I11" i="13"/>
  <c r="H11" i="13"/>
  <c r="G11" i="13"/>
  <c r="F11" i="13"/>
  <c r="E11" i="13"/>
  <c r="D11" i="13"/>
  <c r="I10" i="13"/>
  <c r="H10" i="13"/>
  <c r="G10" i="13"/>
  <c r="F10" i="13"/>
  <c r="E10" i="13"/>
  <c r="D10" i="13"/>
  <c r="I9" i="13"/>
  <c r="H9" i="13"/>
  <c r="G9" i="13"/>
  <c r="F9" i="13"/>
  <c r="E9" i="13"/>
  <c r="D9" i="13"/>
  <c r="I8" i="13"/>
  <c r="H8" i="13"/>
  <c r="G8" i="13"/>
  <c r="F8" i="13"/>
  <c r="E8" i="13"/>
  <c r="D8" i="13"/>
  <c r="I7" i="13"/>
  <c r="H7" i="13"/>
  <c r="G7" i="13"/>
  <c r="F7" i="13"/>
  <c r="E7" i="13"/>
  <c r="D7" i="13"/>
  <c r="I6" i="13"/>
  <c r="H6" i="13"/>
  <c r="G6" i="13"/>
  <c r="F6" i="13"/>
  <c r="E6" i="13"/>
  <c r="D6" i="13"/>
  <c r="I5" i="13"/>
  <c r="H5" i="13"/>
  <c r="G5" i="13"/>
  <c r="F5" i="13"/>
  <c r="E5" i="13"/>
  <c r="D5" i="13"/>
  <c r="I4" i="13"/>
  <c r="H4" i="13"/>
  <c r="G4" i="13"/>
  <c r="F4" i="13"/>
  <c r="E4" i="13"/>
  <c r="D4" i="13"/>
  <c r="C4" i="13"/>
  <c r="C5" i="13" s="1"/>
  <c r="B5" i="13" s="1"/>
  <c r="P5" i="13" s="1"/>
  <c r="B1" i="13"/>
  <c r="B4" i="13" l="1"/>
  <c r="P4" i="13" s="1"/>
  <c r="C5" i="16"/>
  <c r="C6" i="16" s="1"/>
  <c r="C7" i="16" s="1"/>
  <c r="C6" i="15"/>
  <c r="B5" i="15"/>
  <c r="P5" i="15" s="1"/>
  <c r="C5" i="14"/>
  <c r="C6" i="14" s="1"/>
  <c r="B4" i="15"/>
  <c r="P4" i="15" s="1"/>
  <c r="C6" i="13"/>
  <c r="B5" i="16" l="1"/>
  <c r="P5" i="16" s="1"/>
  <c r="B6" i="16"/>
  <c r="P6" i="16" s="1"/>
  <c r="B5" i="14"/>
  <c r="P5" i="14" s="1"/>
  <c r="C8" i="16"/>
  <c r="B7" i="16"/>
  <c r="P7" i="16" s="1"/>
  <c r="C7" i="15"/>
  <c r="B6" i="15"/>
  <c r="P6" i="15" s="1"/>
  <c r="B6" i="14"/>
  <c r="P6" i="14" s="1"/>
  <c r="C7" i="14"/>
  <c r="C7" i="13"/>
  <c r="B6" i="13"/>
  <c r="P6" i="13" s="1"/>
  <c r="C9" i="16" l="1"/>
  <c r="B8" i="16"/>
  <c r="P8" i="16" s="1"/>
  <c r="B7" i="15"/>
  <c r="P7" i="15" s="1"/>
  <c r="C8" i="15"/>
  <c r="C8" i="14"/>
  <c r="B7" i="14"/>
  <c r="P7" i="14" s="1"/>
  <c r="C8" i="13"/>
  <c r="B7" i="13"/>
  <c r="P7" i="13" s="1"/>
  <c r="C10" i="16" l="1"/>
  <c r="B9" i="16"/>
  <c r="P9" i="16" s="1"/>
  <c r="C9" i="15"/>
  <c r="B8" i="15"/>
  <c r="P8" i="15" s="1"/>
  <c r="B8" i="14"/>
  <c r="P8" i="14" s="1"/>
  <c r="C9" i="14"/>
  <c r="C9" i="13"/>
  <c r="B8" i="13"/>
  <c r="P8" i="13" s="1"/>
  <c r="C11" i="16" l="1"/>
  <c r="B10" i="16"/>
  <c r="P10" i="16" s="1"/>
  <c r="C10" i="15"/>
  <c r="B9" i="15"/>
  <c r="P9" i="15" s="1"/>
  <c r="C10" i="14"/>
  <c r="B9" i="14"/>
  <c r="P9" i="14" s="1"/>
  <c r="B9" i="13"/>
  <c r="P9" i="13" s="1"/>
  <c r="C10" i="13"/>
  <c r="C12" i="16" l="1"/>
  <c r="B11" i="16"/>
  <c r="P11" i="16" s="1"/>
  <c r="C11" i="15"/>
  <c r="B10" i="15"/>
  <c r="P10" i="15" s="1"/>
  <c r="B10" i="14"/>
  <c r="P10" i="14" s="1"/>
  <c r="C11" i="14"/>
  <c r="C11" i="13"/>
  <c r="B10" i="13"/>
  <c r="P10" i="13" s="1"/>
  <c r="B12" i="16" l="1"/>
  <c r="P12" i="16" s="1"/>
  <c r="C13" i="16"/>
  <c r="B11" i="15"/>
  <c r="P11" i="15" s="1"/>
  <c r="C12" i="15"/>
  <c r="C12" i="14"/>
  <c r="B11" i="14"/>
  <c r="P11" i="14" s="1"/>
  <c r="C12" i="13"/>
  <c r="B11" i="13"/>
  <c r="P11" i="13" s="1"/>
  <c r="C14" i="16" l="1"/>
  <c r="B13" i="16"/>
  <c r="P13" i="16" s="1"/>
  <c r="C13" i="15"/>
  <c r="B12" i="15"/>
  <c r="P12" i="15" s="1"/>
  <c r="B12" i="14"/>
  <c r="P12" i="14" s="1"/>
  <c r="C13" i="14"/>
  <c r="B12" i="13"/>
  <c r="P12" i="13" s="1"/>
  <c r="C13" i="13"/>
  <c r="C15" i="16" l="1"/>
  <c r="B14" i="16"/>
  <c r="P14" i="16" s="1"/>
  <c r="C14" i="15"/>
  <c r="B13" i="15"/>
  <c r="P13" i="15" s="1"/>
  <c r="C14" i="14"/>
  <c r="B13" i="14"/>
  <c r="P13" i="14" s="1"/>
  <c r="B13" i="13"/>
  <c r="P13" i="13" s="1"/>
  <c r="C14" i="13"/>
  <c r="H376" i="12"/>
  <c r="H382" i="12" s="1"/>
  <c r="C376" i="12" s="1"/>
  <c r="P373" i="12"/>
  <c r="O373" i="12"/>
  <c r="O371" i="12"/>
  <c r="I369" i="12"/>
  <c r="H369" i="12"/>
  <c r="G369" i="12"/>
  <c r="F369" i="12"/>
  <c r="E369" i="12"/>
  <c r="D369" i="12"/>
  <c r="I368" i="12"/>
  <c r="H368" i="12"/>
  <c r="G368" i="12"/>
  <c r="F368" i="12"/>
  <c r="E368" i="12"/>
  <c r="D368" i="12"/>
  <c r="I367" i="12"/>
  <c r="H367" i="12"/>
  <c r="G367" i="12"/>
  <c r="F367" i="12"/>
  <c r="E367" i="12"/>
  <c r="D367" i="12"/>
  <c r="I366" i="12"/>
  <c r="H366" i="12"/>
  <c r="G366" i="12"/>
  <c r="F366" i="12"/>
  <c r="E366" i="12"/>
  <c r="D366" i="12"/>
  <c r="I365" i="12"/>
  <c r="H365" i="12"/>
  <c r="G365" i="12"/>
  <c r="F365" i="12"/>
  <c r="E365" i="12"/>
  <c r="D365" i="12"/>
  <c r="I364" i="12"/>
  <c r="H364" i="12"/>
  <c r="G364" i="12"/>
  <c r="F364" i="12"/>
  <c r="E364" i="12"/>
  <c r="D364" i="12"/>
  <c r="I363" i="12"/>
  <c r="H363" i="12"/>
  <c r="G363" i="12"/>
  <c r="F363" i="12"/>
  <c r="E363" i="12"/>
  <c r="D363" i="12"/>
  <c r="I362" i="12"/>
  <c r="H362" i="12"/>
  <c r="G362" i="12"/>
  <c r="F362" i="12"/>
  <c r="E362" i="12"/>
  <c r="D362" i="12"/>
  <c r="I361" i="12"/>
  <c r="H361" i="12"/>
  <c r="G361" i="12"/>
  <c r="F361" i="12"/>
  <c r="E361" i="12"/>
  <c r="D361" i="12"/>
  <c r="I360" i="12"/>
  <c r="H360" i="12"/>
  <c r="G360" i="12"/>
  <c r="F360" i="12"/>
  <c r="E360" i="12"/>
  <c r="D360" i="12"/>
  <c r="I359" i="12"/>
  <c r="H359" i="12"/>
  <c r="G359" i="12"/>
  <c r="F359" i="12"/>
  <c r="E359" i="12"/>
  <c r="D359" i="12"/>
  <c r="I358" i="12"/>
  <c r="H358" i="12"/>
  <c r="G358" i="12"/>
  <c r="F358" i="12"/>
  <c r="E358" i="12"/>
  <c r="D358" i="12"/>
  <c r="I357" i="12"/>
  <c r="H357" i="12"/>
  <c r="G357" i="12"/>
  <c r="F357" i="12"/>
  <c r="E357" i="12"/>
  <c r="D357" i="12"/>
  <c r="I356" i="12"/>
  <c r="H356" i="12"/>
  <c r="G356" i="12"/>
  <c r="F356" i="12"/>
  <c r="E356" i="12"/>
  <c r="D356" i="12"/>
  <c r="I355" i="12"/>
  <c r="H355" i="12"/>
  <c r="G355" i="12"/>
  <c r="F355" i="12"/>
  <c r="E355" i="12"/>
  <c r="D355" i="12"/>
  <c r="I354" i="12"/>
  <c r="H354" i="12"/>
  <c r="G354" i="12"/>
  <c r="F354" i="12"/>
  <c r="E354" i="12"/>
  <c r="D354" i="12"/>
  <c r="I353" i="12"/>
  <c r="H353" i="12"/>
  <c r="G353" i="12"/>
  <c r="F353" i="12"/>
  <c r="E353" i="12"/>
  <c r="D353" i="12"/>
  <c r="I352" i="12"/>
  <c r="H352" i="12"/>
  <c r="G352" i="12"/>
  <c r="F352" i="12"/>
  <c r="E352" i="12"/>
  <c r="D352" i="12"/>
  <c r="I351" i="12"/>
  <c r="H351" i="12"/>
  <c r="G351" i="12"/>
  <c r="F351" i="12"/>
  <c r="E351" i="12"/>
  <c r="D351" i="12"/>
  <c r="I350" i="12"/>
  <c r="H350" i="12"/>
  <c r="G350" i="12"/>
  <c r="F350" i="12"/>
  <c r="E350" i="12"/>
  <c r="D350" i="12"/>
  <c r="I349" i="12"/>
  <c r="H349" i="12"/>
  <c r="G349" i="12"/>
  <c r="F349" i="12"/>
  <c r="E349" i="12"/>
  <c r="D349" i="12"/>
  <c r="I348" i="12"/>
  <c r="H348" i="12"/>
  <c r="G348" i="12"/>
  <c r="F348" i="12"/>
  <c r="E348" i="12"/>
  <c r="D348" i="12"/>
  <c r="I347" i="12"/>
  <c r="H347" i="12"/>
  <c r="G347" i="12"/>
  <c r="F347" i="12"/>
  <c r="E347" i="12"/>
  <c r="D347" i="12"/>
  <c r="I346" i="12"/>
  <c r="H346" i="12"/>
  <c r="G346" i="12"/>
  <c r="F346" i="12"/>
  <c r="E346" i="12"/>
  <c r="D346" i="12"/>
  <c r="I345" i="12"/>
  <c r="H345" i="12"/>
  <c r="G345" i="12"/>
  <c r="F345" i="12"/>
  <c r="E345" i="12"/>
  <c r="D345" i="12"/>
  <c r="I344" i="12"/>
  <c r="H344" i="12"/>
  <c r="G344" i="12"/>
  <c r="F344" i="12"/>
  <c r="E344" i="12"/>
  <c r="D344" i="12"/>
  <c r="I343" i="12"/>
  <c r="H343" i="12"/>
  <c r="G343" i="12"/>
  <c r="F343" i="12"/>
  <c r="E343" i="12"/>
  <c r="D343" i="12"/>
  <c r="I342" i="12"/>
  <c r="H342" i="12"/>
  <c r="G342" i="12"/>
  <c r="F342" i="12"/>
  <c r="E342" i="12"/>
  <c r="D342" i="12"/>
  <c r="I341" i="12"/>
  <c r="H341" i="12"/>
  <c r="G341" i="12"/>
  <c r="F341" i="12"/>
  <c r="E341" i="12"/>
  <c r="D341" i="12"/>
  <c r="I340" i="12"/>
  <c r="H340" i="12"/>
  <c r="G340" i="12"/>
  <c r="F340" i="12"/>
  <c r="E340" i="12"/>
  <c r="D340" i="12"/>
  <c r="I339" i="12"/>
  <c r="H339" i="12"/>
  <c r="G339" i="12"/>
  <c r="F339" i="12"/>
  <c r="E339" i="12"/>
  <c r="D339" i="12"/>
  <c r="I338" i="12"/>
  <c r="H338" i="12"/>
  <c r="G338" i="12"/>
  <c r="F338" i="12"/>
  <c r="E338" i="12"/>
  <c r="D338" i="12"/>
  <c r="I337" i="12"/>
  <c r="H337" i="12"/>
  <c r="G337" i="12"/>
  <c r="F337" i="12"/>
  <c r="E337" i="12"/>
  <c r="D337" i="12"/>
  <c r="I336" i="12"/>
  <c r="H336" i="12"/>
  <c r="G336" i="12"/>
  <c r="F336" i="12"/>
  <c r="E336" i="12"/>
  <c r="D336" i="12"/>
  <c r="I335" i="12"/>
  <c r="H335" i="12"/>
  <c r="G335" i="12"/>
  <c r="F335" i="12"/>
  <c r="E335" i="12"/>
  <c r="D335" i="12"/>
  <c r="I334" i="12"/>
  <c r="H334" i="12"/>
  <c r="G334" i="12"/>
  <c r="F334" i="12"/>
  <c r="E334" i="12"/>
  <c r="D334" i="12"/>
  <c r="I333" i="12"/>
  <c r="H333" i="12"/>
  <c r="G333" i="12"/>
  <c r="F333" i="12"/>
  <c r="E333" i="12"/>
  <c r="D333" i="12"/>
  <c r="I332" i="12"/>
  <c r="H332" i="12"/>
  <c r="G332" i="12"/>
  <c r="F332" i="12"/>
  <c r="E332" i="12"/>
  <c r="D332" i="12"/>
  <c r="I331" i="12"/>
  <c r="H331" i="12"/>
  <c r="G331" i="12"/>
  <c r="F331" i="12"/>
  <c r="E331" i="12"/>
  <c r="D331" i="12"/>
  <c r="I330" i="12"/>
  <c r="H330" i="12"/>
  <c r="G330" i="12"/>
  <c r="F330" i="12"/>
  <c r="E330" i="12"/>
  <c r="D330" i="12"/>
  <c r="I329" i="12"/>
  <c r="H329" i="12"/>
  <c r="G329" i="12"/>
  <c r="F329" i="12"/>
  <c r="E329" i="12"/>
  <c r="D329" i="12"/>
  <c r="I328" i="12"/>
  <c r="H328" i="12"/>
  <c r="G328" i="12"/>
  <c r="F328" i="12"/>
  <c r="E328" i="12"/>
  <c r="D328" i="12"/>
  <c r="I327" i="12"/>
  <c r="H327" i="12"/>
  <c r="G327" i="12"/>
  <c r="F327" i="12"/>
  <c r="E327" i="12"/>
  <c r="D327" i="12"/>
  <c r="I326" i="12"/>
  <c r="H326" i="12"/>
  <c r="G326" i="12"/>
  <c r="F326" i="12"/>
  <c r="E326" i="12"/>
  <c r="D326" i="12"/>
  <c r="I325" i="12"/>
  <c r="H325" i="12"/>
  <c r="G325" i="12"/>
  <c r="F325" i="12"/>
  <c r="E325" i="12"/>
  <c r="D325" i="12"/>
  <c r="I324" i="12"/>
  <c r="H324" i="12"/>
  <c r="G324" i="12"/>
  <c r="F324" i="12"/>
  <c r="E324" i="12"/>
  <c r="D324" i="12"/>
  <c r="I323" i="12"/>
  <c r="H323" i="12"/>
  <c r="G323" i="12"/>
  <c r="F323" i="12"/>
  <c r="E323" i="12"/>
  <c r="D323" i="12"/>
  <c r="I322" i="12"/>
  <c r="H322" i="12"/>
  <c r="G322" i="12"/>
  <c r="F322" i="12"/>
  <c r="E322" i="12"/>
  <c r="D322" i="12"/>
  <c r="I321" i="12"/>
  <c r="H321" i="12"/>
  <c r="G321" i="12"/>
  <c r="F321" i="12"/>
  <c r="E321" i="12"/>
  <c r="D321" i="12"/>
  <c r="I320" i="12"/>
  <c r="H320" i="12"/>
  <c r="G320" i="12"/>
  <c r="F320" i="12"/>
  <c r="E320" i="12"/>
  <c r="D320" i="12"/>
  <c r="I319" i="12"/>
  <c r="H319" i="12"/>
  <c r="G319" i="12"/>
  <c r="F319" i="12"/>
  <c r="E319" i="12"/>
  <c r="D319" i="12"/>
  <c r="I318" i="12"/>
  <c r="H318" i="12"/>
  <c r="G318" i="12"/>
  <c r="F318" i="12"/>
  <c r="E318" i="12"/>
  <c r="D318" i="12"/>
  <c r="I317" i="12"/>
  <c r="H317" i="12"/>
  <c r="G317" i="12"/>
  <c r="F317" i="12"/>
  <c r="E317" i="12"/>
  <c r="D317" i="12"/>
  <c r="I316" i="12"/>
  <c r="H316" i="12"/>
  <c r="G316" i="12"/>
  <c r="F316" i="12"/>
  <c r="E316" i="12"/>
  <c r="D316" i="12"/>
  <c r="I315" i="12"/>
  <c r="H315" i="12"/>
  <c r="G315" i="12"/>
  <c r="F315" i="12"/>
  <c r="E315" i="12"/>
  <c r="D315" i="12"/>
  <c r="I314" i="12"/>
  <c r="H314" i="12"/>
  <c r="G314" i="12"/>
  <c r="F314" i="12"/>
  <c r="E314" i="12"/>
  <c r="D314" i="12"/>
  <c r="I313" i="12"/>
  <c r="H313" i="12"/>
  <c r="G313" i="12"/>
  <c r="F313" i="12"/>
  <c r="E313" i="12"/>
  <c r="D313" i="12"/>
  <c r="I312" i="12"/>
  <c r="H312" i="12"/>
  <c r="G312" i="12"/>
  <c r="F312" i="12"/>
  <c r="E312" i="12"/>
  <c r="D312" i="12"/>
  <c r="I311" i="12"/>
  <c r="H311" i="12"/>
  <c r="G311" i="12"/>
  <c r="F311" i="12"/>
  <c r="E311" i="12"/>
  <c r="D311" i="12"/>
  <c r="I310" i="12"/>
  <c r="H310" i="12"/>
  <c r="G310" i="12"/>
  <c r="F310" i="12"/>
  <c r="E310" i="12"/>
  <c r="D310" i="12"/>
  <c r="I309" i="12"/>
  <c r="H309" i="12"/>
  <c r="G309" i="12"/>
  <c r="F309" i="12"/>
  <c r="E309" i="12"/>
  <c r="D309" i="12"/>
  <c r="I308" i="12"/>
  <c r="H308" i="12"/>
  <c r="G308" i="12"/>
  <c r="F308" i="12"/>
  <c r="E308" i="12"/>
  <c r="D308" i="12"/>
  <c r="I307" i="12"/>
  <c r="H307" i="12"/>
  <c r="G307" i="12"/>
  <c r="F307" i="12"/>
  <c r="E307" i="12"/>
  <c r="D307" i="12"/>
  <c r="I306" i="12"/>
  <c r="H306" i="12"/>
  <c r="G306" i="12"/>
  <c r="F306" i="12"/>
  <c r="E306" i="12"/>
  <c r="D306" i="12"/>
  <c r="I305" i="12"/>
  <c r="H305" i="12"/>
  <c r="G305" i="12"/>
  <c r="F305" i="12"/>
  <c r="E305" i="12"/>
  <c r="D305" i="12"/>
  <c r="I304" i="12"/>
  <c r="H304" i="12"/>
  <c r="G304" i="12"/>
  <c r="F304" i="12"/>
  <c r="E304" i="12"/>
  <c r="D304" i="12"/>
  <c r="I303" i="12"/>
  <c r="H303" i="12"/>
  <c r="G303" i="12"/>
  <c r="F303" i="12"/>
  <c r="E303" i="12"/>
  <c r="D303" i="12"/>
  <c r="I302" i="12"/>
  <c r="H302" i="12"/>
  <c r="G302" i="12"/>
  <c r="F302" i="12"/>
  <c r="E302" i="12"/>
  <c r="D302" i="12"/>
  <c r="I301" i="12"/>
  <c r="H301" i="12"/>
  <c r="G301" i="12"/>
  <c r="F301" i="12"/>
  <c r="E301" i="12"/>
  <c r="D301" i="12"/>
  <c r="I300" i="12"/>
  <c r="H300" i="12"/>
  <c r="G300" i="12"/>
  <c r="F300" i="12"/>
  <c r="E300" i="12"/>
  <c r="D300" i="12"/>
  <c r="I299" i="12"/>
  <c r="H299" i="12"/>
  <c r="G299" i="12"/>
  <c r="F299" i="12"/>
  <c r="E299" i="12"/>
  <c r="D299" i="12"/>
  <c r="I298" i="12"/>
  <c r="H298" i="12"/>
  <c r="G298" i="12"/>
  <c r="F298" i="12"/>
  <c r="E298" i="12"/>
  <c r="D298" i="12"/>
  <c r="I297" i="12"/>
  <c r="H297" i="12"/>
  <c r="G297" i="12"/>
  <c r="F297" i="12"/>
  <c r="E297" i="12"/>
  <c r="D297" i="12"/>
  <c r="I296" i="12"/>
  <c r="H296" i="12"/>
  <c r="G296" i="12"/>
  <c r="F296" i="12"/>
  <c r="E296" i="12"/>
  <c r="D296" i="12"/>
  <c r="I295" i="12"/>
  <c r="H295" i="12"/>
  <c r="G295" i="12"/>
  <c r="F295" i="12"/>
  <c r="E295" i="12"/>
  <c r="D295" i="12"/>
  <c r="I294" i="12"/>
  <c r="H294" i="12"/>
  <c r="G294" i="12"/>
  <c r="F294" i="12"/>
  <c r="E294" i="12"/>
  <c r="D294" i="12"/>
  <c r="I293" i="12"/>
  <c r="H293" i="12"/>
  <c r="G293" i="12"/>
  <c r="F293" i="12"/>
  <c r="E293" i="12"/>
  <c r="D293" i="12"/>
  <c r="I292" i="12"/>
  <c r="H292" i="12"/>
  <c r="G292" i="12"/>
  <c r="F292" i="12"/>
  <c r="E292" i="12"/>
  <c r="D292" i="12"/>
  <c r="I291" i="12"/>
  <c r="H291" i="12"/>
  <c r="G291" i="12"/>
  <c r="F291" i="12"/>
  <c r="E291" i="12"/>
  <c r="D291" i="12"/>
  <c r="I290" i="12"/>
  <c r="H290" i="12"/>
  <c r="G290" i="12"/>
  <c r="F290" i="12"/>
  <c r="E290" i="12"/>
  <c r="D290" i="12"/>
  <c r="I289" i="12"/>
  <c r="H289" i="12"/>
  <c r="G289" i="12"/>
  <c r="F289" i="12"/>
  <c r="E289" i="12"/>
  <c r="D289" i="12"/>
  <c r="I288" i="12"/>
  <c r="H288" i="12"/>
  <c r="G288" i="12"/>
  <c r="F288" i="12"/>
  <c r="E288" i="12"/>
  <c r="D288" i="12"/>
  <c r="I287" i="12"/>
  <c r="H287" i="12"/>
  <c r="G287" i="12"/>
  <c r="F287" i="12"/>
  <c r="E287" i="12"/>
  <c r="D287" i="12"/>
  <c r="I286" i="12"/>
  <c r="H286" i="12"/>
  <c r="G286" i="12"/>
  <c r="F286" i="12"/>
  <c r="E286" i="12"/>
  <c r="D286" i="12"/>
  <c r="I285" i="12"/>
  <c r="H285" i="12"/>
  <c r="G285" i="12"/>
  <c r="F285" i="12"/>
  <c r="E285" i="12"/>
  <c r="D285" i="12"/>
  <c r="I284" i="12"/>
  <c r="H284" i="12"/>
  <c r="G284" i="12"/>
  <c r="F284" i="12"/>
  <c r="E284" i="12"/>
  <c r="D284" i="12"/>
  <c r="I283" i="12"/>
  <c r="H283" i="12"/>
  <c r="G283" i="12"/>
  <c r="F283" i="12"/>
  <c r="E283" i="12"/>
  <c r="D283" i="12"/>
  <c r="I282" i="12"/>
  <c r="H282" i="12"/>
  <c r="G282" i="12"/>
  <c r="F282" i="12"/>
  <c r="E282" i="12"/>
  <c r="D282" i="12"/>
  <c r="I281" i="12"/>
  <c r="H281" i="12"/>
  <c r="G281" i="12"/>
  <c r="F281" i="12"/>
  <c r="E281" i="12"/>
  <c r="D281" i="12"/>
  <c r="I280" i="12"/>
  <c r="H280" i="12"/>
  <c r="G280" i="12"/>
  <c r="F280" i="12"/>
  <c r="E280" i="12"/>
  <c r="D280" i="12"/>
  <c r="I279" i="12"/>
  <c r="H279" i="12"/>
  <c r="G279" i="12"/>
  <c r="F279" i="12"/>
  <c r="E279" i="12"/>
  <c r="D279" i="12"/>
  <c r="I278" i="12"/>
  <c r="H278" i="12"/>
  <c r="G278" i="12"/>
  <c r="F278" i="12"/>
  <c r="E278" i="12"/>
  <c r="D278" i="12"/>
  <c r="I277" i="12"/>
  <c r="H277" i="12"/>
  <c r="G277" i="12"/>
  <c r="F277" i="12"/>
  <c r="E277" i="12"/>
  <c r="D277" i="12"/>
  <c r="I276" i="12"/>
  <c r="H276" i="12"/>
  <c r="G276" i="12"/>
  <c r="F276" i="12"/>
  <c r="E276" i="12"/>
  <c r="D276" i="12"/>
  <c r="I275" i="12"/>
  <c r="H275" i="12"/>
  <c r="G275" i="12"/>
  <c r="F275" i="12"/>
  <c r="E275" i="12"/>
  <c r="D275" i="12"/>
  <c r="I274" i="12"/>
  <c r="H274" i="12"/>
  <c r="G274" i="12"/>
  <c r="F274" i="12"/>
  <c r="E274" i="12"/>
  <c r="D274" i="12"/>
  <c r="I273" i="12"/>
  <c r="H273" i="12"/>
  <c r="G273" i="12"/>
  <c r="F273" i="12"/>
  <c r="E273" i="12"/>
  <c r="D273" i="12"/>
  <c r="I272" i="12"/>
  <c r="H272" i="12"/>
  <c r="G272" i="12"/>
  <c r="F272" i="12"/>
  <c r="E272" i="12"/>
  <c r="D272" i="12"/>
  <c r="I271" i="12"/>
  <c r="H271" i="12"/>
  <c r="G271" i="12"/>
  <c r="F271" i="12"/>
  <c r="E271" i="12"/>
  <c r="D271" i="12"/>
  <c r="I270" i="12"/>
  <c r="H270" i="12"/>
  <c r="G270" i="12"/>
  <c r="F270" i="12"/>
  <c r="E270" i="12"/>
  <c r="D270" i="12"/>
  <c r="I269" i="12"/>
  <c r="H269" i="12"/>
  <c r="G269" i="12"/>
  <c r="F269" i="12"/>
  <c r="E269" i="12"/>
  <c r="D269" i="12"/>
  <c r="I268" i="12"/>
  <c r="H268" i="12"/>
  <c r="G268" i="12"/>
  <c r="F268" i="12"/>
  <c r="E268" i="12"/>
  <c r="D268" i="12"/>
  <c r="I267" i="12"/>
  <c r="H267" i="12"/>
  <c r="G267" i="12"/>
  <c r="F267" i="12"/>
  <c r="E267" i="12"/>
  <c r="D267" i="12"/>
  <c r="I266" i="12"/>
  <c r="H266" i="12"/>
  <c r="G266" i="12"/>
  <c r="F266" i="12"/>
  <c r="E266" i="12"/>
  <c r="D266" i="12"/>
  <c r="I265" i="12"/>
  <c r="H265" i="12"/>
  <c r="G265" i="12"/>
  <c r="F265" i="12"/>
  <c r="E265" i="12"/>
  <c r="D265" i="12"/>
  <c r="I264" i="12"/>
  <c r="H264" i="12"/>
  <c r="G264" i="12"/>
  <c r="F264" i="12"/>
  <c r="E264" i="12"/>
  <c r="D264" i="12"/>
  <c r="I263" i="12"/>
  <c r="H263" i="12"/>
  <c r="G263" i="12"/>
  <c r="F263" i="12"/>
  <c r="E263" i="12"/>
  <c r="D263" i="12"/>
  <c r="I262" i="12"/>
  <c r="H262" i="12"/>
  <c r="G262" i="12"/>
  <c r="F262" i="12"/>
  <c r="E262" i="12"/>
  <c r="D262" i="12"/>
  <c r="I261" i="12"/>
  <c r="H261" i="12"/>
  <c r="G261" i="12"/>
  <c r="F261" i="12"/>
  <c r="E261" i="12"/>
  <c r="D261" i="12"/>
  <c r="I260" i="12"/>
  <c r="H260" i="12"/>
  <c r="G260" i="12"/>
  <c r="F260" i="12"/>
  <c r="E260" i="12"/>
  <c r="D260" i="12"/>
  <c r="I259" i="12"/>
  <c r="H259" i="12"/>
  <c r="G259" i="12"/>
  <c r="F259" i="12"/>
  <c r="E259" i="12"/>
  <c r="D259" i="12"/>
  <c r="I258" i="12"/>
  <c r="H258" i="12"/>
  <c r="G258" i="12"/>
  <c r="F258" i="12"/>
  <c r="E258" i="12"/>
  <c r="D258" i="12"/>
  <c r="I257" i="12"/>
  <c r="H257" i="12"/>
  <c r="G257" i="12"/>
  <c r="F257" i="12"/>
  <c r="E257" i="12"/>
  <c r="D257" i="12"/>
  <c r="I256" i="12"/>
  <c r="H256" i="12"/>
  <c r="G256" i="12"/>
  <c r="F256" i="12"/>
  <c r="E256" i="12"/>
  <c r="D256" i="12"/>
  <c r="I255" i="12"/>
  <c r="H255" i="12"/>
  <c r="G255" i="12"/>
  <c r="F255" i="12"/>
  <c r="E255" i="12"/>
  <c r="D255" i="12"/>
  <c r="I254" i="12"/>
  <c r="H254" i="12"/>
  <c r="G254" i="12"/>
  <c r="F254" i="12"/>
  <c r="E254" i="12"/>
  <c r="D254" i="12"/>
  <c r="I253" i="12"/>
  <c r="H253" i="12"/>
  <c r="G253" i="12"/>
  <c r="F253" i="12"/>
  <c r="E253" i="12"/>
  <c r="D253" i="12"/>
  <c r="I252" i="12"/>
  <c r="H252" i="12"/>
  <c r="G252" i="12"/>
  <c r="F252" i="12"/>
  <c r="E252" i="12"/>
  <c r="D252" i="12"/>
  <c r="I251" i="12"/>
  <c r="H251" i="12"/>
  <c r="G251" i="12"/>
  <c r="F251" i="12"/>
  <c r="E251" i="12"/>
  <c r="D251" i="12"/>
  <c r="I250" i="12"/>
  <c r="H250" i="12"/>
  <c r="G250" i="12"/>
  <c r="F250" i="12"/>
  <c r="E250" i="12"/>
  <c r="D250" i="12"/>
  <c r="I249" i="12"/>
  <c r="H249" i="12"/>
  <c r="G249" i="12"/>
  <c r="F249" i="12"/>
  <c r="E249" i="12"/>
  <c r="D249" i="12"/>
  <c r="I248" i="12"/>
  <c r="H248" i="12"/>
  <c r="G248" i="12"/>
  <c r="F248" i="12"/>
  <c r="E248" i="12"/>
  <c r="D248" i="12"/>
  <c r="I247" i="12"/>
  <c r="H247" i="12"/>
  <c r="G247" i="12"/>
  <c r="F247" i="12"/>
  <c r="E247" i="12"/>
  <c r="D247" i="12"/>
  <c r="I246" i="12"/>
  <c r="H246" i="12"/>
  <c r="G246" i="12"/>
  <c r="F246" i="12"/>
  <c r="E246" i="12"/>
  <c r="D246" i="12"/>
  <c r="I245" i="12"/>
  <c r="H245" i="12"/>
  <c r="G245" i="12"/>
  <c r="F245" i="12"/>
  <c r="E245" i="12"/>
  <c r="D245" i="12"/>
  <c r="I244" i="12"/>
  <c r="H244" i="12"/>
  <c r="G244" i="12"/>
  <c r="F244" i="12"/>
  <c r="E244" i="12"/>
  <c r="D244" i="12"/>
  <c r="I243" i="12"/>
  <c r="H243" i="12"/>
  <c r="G243" i="12"/>
  <c r="F243" i="12"/>
  <c r="E243" i="12"/>
  <c r="D243" i="12"/>
  <c r="I242" i="12"/>
  <c r="H242" i="12"/>
  <c r="G242" i="12"/>
  <c r="F242" i="12"/>
  <c r="E242" i="12"/>
  <c r="D242" i="12"/>
  <c r="I241" i="12"/>
  <c r="H241" i="12"/>
  <c r="G241" i="12"/>
  <c r="F241" i="12"/>
  <c r="E241" i="12"/>
  <c r="D241" i="12"/>
  <c r="I240" i="12"/>
  <c r="H240" i="12"/>
  <c r="G240" i="12"/>
  <c r="F240" i="12"/>
  <c r="E240" i="12"/>
  <c r="D240" i="12"/>
  <c r="I239" i="12"/>
  <c r="H239" i="12"/>
  <c r="G239" i="12"/>
  <c r="F239" i="12"/>
  <c r="E239" i="12"/>
  <c r="D239" i="12"/>
  <c r="I238" i="12"/>
  <c r="H238" i="12"/>
  <c r="G238" i="12"/>
  <c r="F238" i="12"/>
  <c r="E238" i="12"/>
  <c r="D238" i="12"/>
  <c r="I237" i="12"/>
  <c r="H237" i="12"/>
  <c r="G237" i="12"/>
  <c r="F237" i="12"/>
  <c r="E237" i="12"/>
  <c r="D237" i="12"/>
  <c r="I236" i="12"/>
  <c r="H236" i="12"/>
  <c r="G236" i="12"/>
  <c r="F236" i="12"/>
  <c r="E236" i="12"/>
  <c r="D236" i="12"/>
  <c r="I235" i="12"/>
  <c r="H235" i="12"/>
  <c r="G235" i="12"/>
  <c r="F235" i="12"/>
  <c r="E235" i="12"/>
  <c r="D235" i="12"/>
  <c r="I234" i="12"/>
  <c r="H234" i="12"/>
  <c r="G234" i="12"/>
  <c r="F234" i="12"/>
  <c r="E234" i="12"/>
  <c r="D234" i="12"/>
  <c r="I233" i="12"/>
  <c r="H233" i="12"/>
  <c r="G233" i="12"/>
  <c r="F233" i="12"/>
  <c r="E233" i="12"/>
  <c r="D233" i="12"/>
  <c r="I232" i="12"/>
  <c r="H232" i="12"/>
  <c r="G232" i="12"/>
  <c r="F232" i="12"/>
  <c r="E232" i="12"/>
  <c r="D232" i="12"/>
  <c r="I231" i="12"/>
  <c r="H231" i="12"/>
  <c r="G231" i="12"/>
  <c r="F231" i="12"/>
  <c r="E231" i="12"/>
  <c r="D231" i="12"/>
  <c r="I230" i="12"/>
  <c r="H230" i="12"/>
  <c r="G230" i="12"/>
  <c r="F230" i="12"/>
  <c r="E230" i="12"/>
  <c r="D230" i="12"/>
  <c r="I229" i="12"/>
  <c r="H229" i="12"/>
  <c r="G229" i="12"/>
  <c r="F229" i="12"/>
  <c r="E229" i="12"/>
  <c r="D229" i="12"/>
  <c r="I228" i="12"/>
  <c r="H228" i="12"/>
  <c r="G228" i="12"/>
  <c r="F228" i="12"/>
  <c r="E228" i="12"/>
  <c r="D228" i="12"/>
  <c r="I227" i="12"/>
  <c r="H227" i="12"/>
  <c r="G227" i="12"/>
  <c r="F227" i="12"/>
  <c r="E227" i="12"/>
  <c r="D227" i="12"/>
  <c r="I226" i="12"/>
  <c r="H226" i="12"/>
  <c r="G226" i="12"/>
  <c r="F226" i="12"/>
  <c r="E226" i="12"/>
  <c r="D226" i="12"/>
  <c r="I225" i="12"/>
  <c r="H225" i="12"/>
  <c r="G225" i="12"/>
  <c r="F225" i="12"/>
  <c r="E225" i="12"/>
  <c r="D225" i="12"/>
  <c r="I224" i="12"/>
  <c r="H224" i="12"/>
  <c r="G224" i="12"/>
  <c r="F224" i="12"/>
  <c r="E224" i="12"/>
  <c r="D224" i="12"/>
  <c r="I223" i="12"/>
  <c r="H223" i="12"/>
  <c r="G223" i="12"/>
  <c r="F223" i="12"/>
  <c r="E223" i="12"/>
  <c r="D223" i="12"/>
  <c r="I222" i="12"/>
  <c r="H222" i="12"/>
  <c r="G222" i="12"/>
  <c r="F222" i="12"/>
  <c r="E222" i="12"/>
  <c r="D222" i="12"/>
  <c r="I221" i="12"/>
  <c r="H221" i="12"/>
  <c r="G221" i="12"/>
  <c r="F221" i="12"/>
  <c r="E221" i="12"/>
  <c r="D221" i="12"/>
  <c r="I220" i="12"/>
  <c r="H220" i="12"/>
  <c r="G220" i="12"/>
  <c r="F220" i="12"/>
  <c r="E220" i="12"/>
  <c r="D220" i="12"/>
  <c r="I219" i="12"/>
  <c r="H219" i="12"/>
  <c r="G219" i="12"/>
  <c r="F219" i="12"/>
  <c r="E219" i="12"/>
  <c r="D219" i="12"/>
  <c r="I218" i="12"/>
  <c r="H218" i="12"/>
  <c r="G218" i="12"/>
  <c r="F218" i="12"/>
  <c r="E218" i="12"/>
  <c r="D218" i="12"/>
  <c r="I217" i="12"/>
  <c r="H217" i="12"/>
  <c r="G217" i="12"/>
  <c r="F217" i="12"/>
  <c r="E217" i="12"/>
  <c r="D217" i="12"/>
  <c r="I216" i="12"/>
  <c r="H216" i="12"/>
  <c r="G216" i="12"/>
  <c r="F216" i="12"/>
  <c r="E216" i="12"/>
  <c r="D216" i="12"/>
  <c r="I215" i="12"/>
  <c r="H215" i="12"/>
  <c r="G215" i="12"/>
  <c r="F215" i="12"/>
  <c r="E215" i="12"/>
  <c r="D215" i="12"/>
  <c r="I214" i="12"/>
  <c r="H214" i="12"/>
  <c r="G214" i="12"/>
  <c r="F214" i="12"/>
  <c r="E214" i="12"/>
  <c r="D214" i="12"/>
  <c r="I213" i="12"/>
  <c r="H213" i="12"/>
  <c r="G213" i="12"/>
  <c r="F213" i="12"/>
  <c r="E213" i="12"/>
  <c r="D213" i="12"/>
  <c r="I212" i="12"/>
  <c r="H212" i="12"/>
  <c r="G212" i="12"/>
  <c r="F212" i="12"/>
  <c r="E212" i="12"/>
  <c r="D212" i="12"/>
  <c r="I211" i="12"/>
  <c r="H211" i="12"/>
  <c r="G211" i="12"/>
  <c r="F211" i="12"/>
  <c r="E211" i="12"/>
  <c r="D211" i="12"/>
  <c r="I210" i="12"/>
  <c r="H210" i="12"/>
  <c r="G210" i="12"/>
  <c r="F210" i="12"/>
  <c r="E210" i="12"/>
  <c r="D210" i="12"/>
  <c r="I209" i="12"/>
  <c r="H209" i="12"/>
  <c r="G209" i="12"/>
  <c r="F209" i="12"/>
  <c r="E209" i="12"/>
  <c r="D209" i="12"/>
  <c r="I208" i="12"/>
  <c r="H208" i="12"/>
  <c r="G208" i="12"/>
  <c r="F208" i="12"/>
  <c r="E208" i="12"/>
  <c r="D208" i="12"/>
  <c r="I207" i="12"/>
  <c r="H207" i="12"/>
  <c r="G207" i="12"/>
  <c r="F207" i="12"/>
  <c r="E207" i="12"/>
  <c r="D207" i="12"/>
  <c r="I206" i="12"/>
  <c r="H206" i="12"/>
  <c r="G206" i="12"/>
  <c r="F206" i="12"/>
  <c r="E206" i="12"/>
  <c r="D206" i="12"/>
  <c r="I205" i="12"/>
  <c r="H205" i="12"/>
  <c r="G205" i="12"/>
  <c r="F205" i="12"/>
  <c r="E205" i="12"/>
  <c r="D205" i="12"/>
  <c r="I204" i="12"/>
  <c r="H204" i="12"/>
  <c r="G204" i="12"/>
  <c r="F204" i="12"/>
  <c r="E204" i="12"/>
  <c r="D204" i="12"/>
  <c r="I203" i="12"/>
  <c r="H203" i="12"/>
  <c r="G203" i="12"/>
  <c r="F203" i="12"/>
  <c r="E203" i="12"/>
  <c r="D203" i="12"/>
  <c r="I202" i="12"/>
  <c r="H202" i="12"/>
  <c r="G202" i="12"/>
  <c r="F202" i="12"/>
  <c r="E202" i="12"/>
  <c r="D202" i="12"/>
  <c r="I201" i="12"/>
  <c r="H201" i="12"/>
  <c r="G201" i="12"/>
  <c r="F201" i="12"/>
  <c r="E201" i="12"/>
  <c r="D201" i="12"/>
  <c r="I200" i="12"/>
  <c r="H200" i="12"/>
  <c r="G200" i="12"/>
  <c r="F200" i="12"/>
  <c r="E200" i="12"/>
  <c r="D200" i="12"/>
  <c r="I199" i="12"/>
  <c r="H199" i="12"/>
  <c r="G199" i="12"/>
  <c r="F199" i="12"/>
  <c r="E199" i="12"/>
  <c r="D199" i="12"/>
  <c r="I198" i="12"/>
  <c r="H198" i="12"/>
  <c r="G198" i="12"/>
  <c r="F198" i="12"/>
  <c r="E198" i="12"/>
  <c r="D198" i="12"/>
  <c r="I197" i="12"/>
  <c r="H197" i="12"/>
  <c r="G197" i="12"/>
  <c r="F197" i="12"/>
  <c r="E197" i="12"/>
  <c r="D197" i="12"/>
  <c r="I196" i="12"/>
  <c r="H196" i="12"/>
  <c r="G196" i="12"/>
  <c r="F196" i="12"/>
  <c r="E196" i="12"/>
  <c r="D196" i="12"/>
  <c r="I195" i="12"/>
  <c r="H195" i="12"/>
  <c r="G195" i="12"/>
  <c r="F195" i="12"/>
  <c r="E195" i="12"/>
  <c r="D195" i="12"/>
  <c r="I194" i="12"/>
  <c r="H194" i="12"/>
  <c r="G194" i="12"/>
  <c r="F194" i="12"/>
  <c r="E194" i="12"/>
  <c r="D194" i="12"/>
  <c r="I193" i="12"/>
  <c r="H193" i="12"/>
  <c r="G193" i="12"/>
  <c r="F193" i="12"/>
  <c r="E193" i="12"/>
  <c r="D193" i="12"/>
  <c r="I192" i="12"/>
  <c r="H192" i="12"/>
  <c r="G192" i="12"/>
  <c r="F192" i="12"/>
  <c r="E192" i="12"/>
  <c r="D192" i="12"/>
  <c r="I191" i="12"/>
  <c r="H191" i="12"/>
  <c r="G191" i="12"/>
  <c r="F191" i="12"/>
  <c r="E191" i="12"/>
  <c r="D191" i="12"/>
  <c r="I190" i="12"/>
  <c r="H190" i="12"/>
  <c r="G190" i="12"/>
  <c r="F190" i="12"/>
  <c r="E190" i="12"/>
  <c r="D190" i="12"/>
  <c r="I189" i="12"/>
  <c r="H189" i="12"/>
  <c r="G189" i="12"/>
  <c r="F189" i="12"/>
  <c r="E189" i="12"/>
  <c r="D189" i="12"/>
  <c r="I188" i="12"/>
  <c r="H188" i="12"/>
  <c r="G188" i="12"/>
  <c r="F188" i="12"/>
  <c r="E188" i="12"/>
  <c r="D188" i="12"/>
  <c r="I187" i="12"/>
  <c r="H187" i="12"/>
  <c r="G187" i="12"/>
  <c r="F187" i="12"/>
  <c r="E187" i="12"/>
  <c r="D187" i="12"/>
  <c r="I186" i="12"/>
  <c r="H186" i="12"/>
  <c r="G186" i="12"/>
  <c r="F186" i="12"/>
  <c r="E186" i="12"/>
  <c r="D186" i="12"/>
  <c r="I185" i="12"/>
  <c r="H185" i="12"/>
  <c r="G185" i="12"/>
  <c r="F185" i="12"/>
  <c r="E185" i="12"/>
  <c r="D185" i="12"/>
  <c r="I184" i="12"/>
  <c r="H184" i="12"/>
  <c r="G184" i="12"/>
  <c r="F184" i="12"/>
  <c r="E184" i="12"/>
  <c r="D184" i="12"/>
  <c r="I183" i="12"/>
  <c r="H183" i="12"/>
  <c r="G183" i="12"/>
  <c r="F183" i="12"/>
  <c r="E183" i="12"/>
  <c r="D183" i="12"/>
  <c r="I182" i="12"/>
  <c r="H182" i="12"/>
  <c r="G182" i="12"/>
  <c r="F182" i="12"/>
  <c r="E182" i="12"/>
  <c r="D182" i="12"/>
  <c r="I181" i="12"/>
  <c r="H181" i="12"/>
  <c r="G181" i="12"/>
  <c r="F181" i="12"/>
  <c r="E181" i="12"/>
  <c r="D181" i="12"/>
  <c r="I180" i="12"/>
  <c r="H180" i="12"/>
  <c r="G180" i="12"/>
  <c r="F180" i="12"/>
  <c r="E180" i="12"/>
  <c r="D180" i="12"/>
  <c r="I179" i="12"/>
  <c r="H179" i="12"/>
  <c r="G179" i="12"/>
  <c r="F179" i="12"/>
  <c r="E179" i="12"/>
  <c r="D179" i="12"/>
  <c r="I178" i="12"/>
  <c r="H178" i="12"/>
  <c r="G178" i="12"/>
  <c r="F178" i="12"/>
  <c r="E178" i="12"/>
  <c r="D178" i="12"/>
  <c r="I177" i="12"/>
  <c r="H177" i="12"/>
  <c r="G177" i="12"/>
  <c r="F177" i="12"/>
  <c r="E177" i="12"/>
  <c r="D177" i="12"/>
  <c r="I176" i="12"/>
  <c r="H176" i="12"/>
  <c r="G176" i="12"/>
  <c r="F176" i="12"/>
  <c r="E176" i="12"/>
  <c r="D176" i="12"/>
  <c r="I175" i="12"/>
  <c r="H175" i="12"/>
  <c r="G175" i="12"/>
  <c r="F175" i="12"/>
  <c r="E175" i="12"/>
  <c r="D175" i="12"/>
  <c r="I174" i="12"/>
  <c r="H174" i="12"/>
  <c r="G174" i="12"/>
  <c r="F174" i="12"/>
  <c r="E174" i="12"/>
  <c r="D174" i="12"/>
  <c r="I173" i="12"/>
  <c r="H173" i="12"/>
  <c r="G173" i="12"/>
  <c r="F173" i="12"/>
  <c r="E173" i="12"/>
  <c r="D173" i="12"/>
  <c r="I172" i="12"/>
  <c r="H172" i="12"/>
  <c r="G172" i="12"/>
  <c r="F172" i="12"/>
  <c r="E172" i="12"/>
  <c r="D172" i="12"/>
  <c r="I171" i="12"/>
  <c r="H171" i="12"/>
  <c r="G171" i="12"/>
  <c r="F171" i="12"/>
  <c r="E171" i="12"/>
  <c r="D171" i="12"/>
  <c r="I170" i="12"/>
  <c r="H170" i="12"/>
  <c r="G170" i="12"/>
  <c r="F170" i="12"/>
  <c r="E170" i="12"/>
  <c r="D170" i="12"/>
  <c r="I169" i="12"/>
  <c r="H169" i="12"/>
  <c r="G169" i="12"/>
  <c r="F169" i="12"/>
  <c r="E169" i="12"/>
  <c r="D169" i="12"/>
  <c r="I168" i="12"/>
  <c r="H168" i="12"/>
  <c r="G168" i="12"/>
  <c r="F168" i="12"/>
  <c r="E168" i="12"/>
  <c r="D168" i="12"/>
  <c r="I167" i="12"/>
  <c r="H167" i="12"/>
  <c r="G167" i="12"/>
  <c r="F167" i="12"/>
  <c r="E167" i="12"/>
  <c r="D167" i="12"/>
  <c r="I166" i="12"/>
  <c r="H166" i="12"/>
  <c r="G166" i="12"/>
  <c r="F166" i="12"/>
  <c r="E166" i="12"/>
  <c r="D166" i="12"/>
  <c r="I165" i="12"/>
  <c r="H165" i="12"/>
  <c r="G165" i="12"/>
  <c r="F165" i="12"/>
  <c r="E165" i="12"/>
  <c r="D165" i="12"/>
  <c r="I164" i="12"/>
  <c r="H164" i="12"/>
  <c r="G164" i="12"/>
  <c r="F164" i="12"/>
  <c r="E164" i="12"/>
  <c r="D164" i="12"/>
  <c r="I163" i="12"/>
  <c r="H163" i="12"/>
  <c r="G163" i="12"/>
  <c r="F163" i="12"/>
  <c r="E163" i="12"/>
  <c r="D163" i="12"/>
  <c r="I162" i="12"/>
  <c r="H162" i="12"/>
  <c r="G162" i="12"/>
  <c r="F162" i="12"/>
  <c r="E162" i="12"/>
  <c r="D162" i="12"/>
  <c r="I161" i="12"/>
  <c r="H161" i="12"/>
  <c r="G161" i="12"/>
  <c r="F161" i="12"/>
  <c r="E161" i="12"/>
  <c r="D161" i="12"/>
  <c r="I160" i="12"/>
  <c r="H160" i="12"/>
  <c r="G160" i="12"/>
  <c r="F160" i="12"/>
  <c r="E160" i="12"/>
  <c r="D160" i="12"/>
  <c r="I159" i="12"/>
  <c r="H159" i="12"/>
  <c r="G159" i="12"/>
  <c r="F159" i="12"/>
  <c r="E159" i="12"/>
  <c r="D159" i="12"/>
  <c r="I158" i="12"/>
  <c r="H158" i="12"/>
  <c r="G158" i="12"/>
  <c r="F158" i="12"/>
  <c r="E158" i="12"/>
  <c r="D158" i="12"/>
  <c r="I157" i="12"/>
  <c r="H157" i="12"/>
  <c r="G157" i="12"/>
  <c r="F157" i="12"/>
  <c r="E157" i="12"/>
  <c r="D157" i="12"/>
  <c r="I156" i="12"/>
  <c r="H156" i="12"/>
  <c r="G156" i="12"/>
  <c r="F156" i="12"/>
  <c r="E156" i="12"/>
  <c r="D156" i="12"/>
  <c r="I155" i="12"/>
  <c r="H155" i="12"/>
  <c r="G155" i="12"/>
  <c r="F155" i="12"/>
  <c r="E155" i="12"/>
  <c r="D155" i="12"/>
  <c r="I154" i="12"/>
  <c r="H154" i="12"/>
  <c r="G154" i="12"/>
  <c r="F154" i="12"/>
  <c r="E154" i="12"/>
  <c r="D154" i="12"/>
  <c r="I153" i="12"/>
  <c r="H153" i="12"/>
  <c r="G153" i="12"/>
  <c r="F153" i="12"/>
  <c r="E153" i="12"/>
  <c r="D153" i="12"/>
  <c r="I152" i="12"/>
  <c r="H152" i="12"/>
  <c r="G152" i="12"/>
  <c r="F152" i="12"/>
  <c r="E152" i="12"/>
  <c r="D152" i="12"/>
  <c r="I151" i="12"/>
  <c r="H151" i="12"/>
  <c r="G151" i="12"/>
  <c r="F151" i="12"/>
  <c r="E151" i="12"/>
  <c r="D151" i="12"/>
  <c r="I150" i="12"/>
  <c r="H150" i="12"/>
  <c r="G150" i="12"/>
  <c r="F150" i="12"/>
  <c r="E150" i="12"/>
  <c r="D150" i="12"/>
  <c r="I149" i="12"/>
  <c r="H149" i="12"/>
  <c r="G149" i="12"/>
  <c r="F149" i="12"/>
  <c r="E149" i="12"/>
  <c r="D149" i="12"/>
  <c r="I148" i="12"/>
  <c r="H148" i="12"/>
  <c r="G148" i="12"/>
  <c r="F148" i="12"/>
  <c r="E148" i="12"/>
  <c r="D148" i="12"/>
  <c r="I147" i="12"/>
  <c r="H147" i="12"/>
  <c r="G147" i="12"/>
  <c r="F147" i="12"/>
  <c r="E147" i="12"/>
  <c r="D147" i="12"/>
  <c r="I146" i="12"/>
  <c r="H146" i="12"/>
  <c r="G146" i="12"/>
  <c r="F146" i="12"/>
  <c r="E146" i="12"/>
  <c r="D146" i="12"/>
  <c r="I145" i="12"/>
  <c r="H145" i="12"/>
  <c r="G145" i="12"/>
  <c r="F145" i="12"/>
  <c r="E145" i="12"/>
  <c r="D145" i="12"/>
  <c r="I144" i="12"/>
  <c r="H144" i="12"/>
  <c r="G144" i="12"/>
  <c r="F144" i="12"/>
  <c r="E144" i="12"/>
  <c r="D144" i="12"/>
  <c r="I143" i="12"/>
  <c r="H143" i="12"/>
  <c r="G143" i="12"/>
  <c r="F143" i="12"/>
  <c r="E143" i="12"/>
  <c r="D143" i="12"/>
  <c r="I142" i="12"/>
  <c r="H142" i="12"/>
  <c r="G142" i="12"/>
  <c r="F142" i="12"/>
  <c r="E142" i="12"/>
  <c r="D142" i="12"/>
  <c r="I141" i="12"/>
  <c r="H141" i="12"/>
  <c r="G141" i="12"/>
  <c r="F141" i="12"/>
  <c r="E141" i="12"/>
  <c r="D141" i="12"/>
  <c r="I140" i="12"/>
  <c r="H140" i="12"/>
  <c r="G140" i="12"/>
  <c r="F140" i="12"/>
  <c r="E140" i="12"/>
  <c r="D140" i="12"/>
  <c r="I139" i="12"/>
  <c r="H139" i="12"/>
  <c r="G139" i="12"/>
  <c r="F139" i="12"/>
  <c r="E139" i="12"/>
  <c r="D139" i="12"/>
  <c r="I138" i="12"/>
  <c r="H138" i="12"/>
  <c r="G138" i="12"/>
  <c r="F138" i="12"/>
  <c r="E138" i="12"/>
  <c r="D138" i="12"/>
  <c r="I137" i="12"/>
  <c r="H137" i="12"/>
  <c r="G137" i="12"/>
  <c r="F137" i="12"/>
  <c r="E137" i="12"/>
  <c r="D137" i="12"/>
  <c r="I136" i="12"/>
  <c r="H136" i="12"/>
  <c r="G136" i="12"/>
  <c r="F136" i="12"/>
  <c r="E136" i="12"/>
  <c r="D136" i="12"/>
  <c r="I135" i="12"/>
  <c r="H135" i="12"/>
  <c r="G135" i="12"/>
  <c r="F135" i="12"/>
  <c r="E135" i="12"/>
  <c r="D135" i="12"/>
  <c r="I134" i="12"/>
  <c r="H134" i="12"/>
  <c r="G134" i="12"/>
  <c r="F134" i="12"/>
  <c r="E134" i="12"/>
  <c r="D134" i="12"/>
  <c r="I133" i="12"/>
  <c r="H133" i="12"/>
  <c r="G133" i="12"/>
  <c r="F133" i="12"/>
  <c r="E133" i="12"/>
  <c r="D133" i="12"/>
  <c r="I132" i="12"/>
  <c r="H132" i="12"/>
  <c r="G132" i="12"/>
  <c r="F132" i="12"/>
  <c r="E132" i="12"/>
  <c r="D132" i="12"/>
  <c r="I131" i="12"/>
  <c r="H131" i="12"/>
  <c r="G131" i="12"/>
  <c r="F131" i="12"/>
  <c r="E131" i="12"/>
  <c r="D131" i="12"/>
  <c r="I130" i="12"/>
  <c r="H130" i="12"/>
  <c r="G130" i="12"/>
  <c r="F130" i="12"/>
  <c r="E130" i="12"/>
  <c r="D130" i="12"/>
  <c r="I129" i="12"/>
  <c r="H129" i="12"/>
  <c r="G129" i="12"/>
  <c r="F129" i="12"/>
  <c r="E129" i="12"/>
  <c r="D129" i="12"/>
  <c r="I128" i="12"/>
  <c r="H128" i="12"/>
  <c r="G128" i="12"/>
  <c r="F128" i="12"/>
  <c r="E128" i="12"/>
  <c r="D128" i="12"/>
  <c r="I127" i="12"/>
  <c r="H127" i="12"/>
  <c r="G127" i="12"/>
  <c r="F127" i="12"/>
  <c r="E127" i="12"/>
  <c r="D127" i="12"/>
  <c r="I126" i="12"/>
  <c r="H126" i="12"/>
  <c r="G126" i="12"/>
  <c r="F126" i="12"/>
  <c r="E126" i="12"/>
  <c r="D126" i="12"/>
  <c r="I125" i="12"/>
  <c r="H125" i="12"/>
  <c r="G125" i="12"/>
  <c r="F125" i="12"/>
  <c r="E125" i="12"/>
  <c r="D125" i="12"/>
  <c r="I124" i="12"/>
  <c r="H124" i="12"/>
  <c r="G124" i="12"/>
  <c r="F124" i="12"/>
  <c r="E124" i="12"/>
  <c r="D124" i="12"/>
  <c r="I123" i="12"/>
  <c r="H123" i="12"/>
  <c r="G123" i="12"/>
  <c r="F123" i="12"/>
  <c r="E123" i="12"/>
  <c r="D123" i="12"/>
  <c r="I122" i="12"/>
  <c r="H122" i="12"/>
  <c r="G122" i="12"/>
  <c r="F122" i="12"/>
  <c r="E122" i="12"/>
  <c r="D122" i="12"/>
  <c r="I121" i="12"/>
  <c r="H121" i="12"/>
  <c r="G121" i="12"/>
  <c r="F121" i="12"/>
  <c r="E121" i="12"/>
  <c r="D121" i="12"/>
  <c r="I120" i="12"/>
  <c r="H120" i="12"/>
  <c r="G120" i="12"/>
  <c r="F120" i="12"/>
  <c r="E120" i="12"/>
  <c r="D120" i="12"/>
  <c r="I119" i="12"/>
  <c r="H119" i="12"/>
  <c r="G119" i="12"/>
  <c r="F119" i="12"/>
  <c r="E119" i="12"/>
  <c r="D119" i="12"/>
  <c r="I118" i="12"/>
  <c r="H118" i="12"/>
  <c r="G118" i="12"/>
  <c r="F118" i="12"/>
  <c r="E118" i="12"/>
  <c r="D118" i="12"/>
  <c r="I117" i="12"/>
  <c r="H117" i="12"/>
  <c r="G117" i="12"/>
  <c r="F117" i="12"/>
  <c r="E117" i="12"/>
  <c r="D117" i="12"/>
  <c r="I116" i="12"/>
  <c r="H116" i="12"/>
  <c r="G116" i="12"/>
  <c r="F116" i="12"/>
  <c r="E116" i="12"/>
  <c r="D116" i="12"/>
  <c r="I115" i="12"/>
  <c r="H115" i="12"/>
  <c r="G115" i="12"/>
  <c r="F115" i="12"/>
  <c r="E115" i="12"/>
  <c r="D115" i="12"/>
  <c r="I114" i="12"/>
  <c r="H114" i="12"/>
  <c r="G114" i="12"/>
  <c r="F114" i="12"/>
  <c r="E114" i="12"/>
  <c r="D114" i="12"/>
  <c r="I113" i="12"/>
  <c r="H113" i="12"/>
  <c r="G113" i="12"/>
  <c r="F113" i="12"/>
  <c r="E113" i="12"/>
  <c r="D113" i="12"/>
  <c r="I112" i="12"/>
  <c r="H112" i="12"/>
  <c r="G112" i="12"/>
  <c r="F112" i="12"/>
  <c r="E112" i="12"/>
  <c r="D112" i="12"/>
  <c r="I111" i="12"/>
  <c r="H111" i="12"/>
  <c r="G111" i="12"/>
  <c r="F111" i="12"/>
  <c r="E111" i="12"/>
  <c r="D111" i="12"/>
  <c r="I110" i="12"/>
  <c r="H110" i="12"/>
  <c r="G110" i="12"/>
  <c r="F110" i="12"/>
  <c r="E110" i="12"/>
  <c r="D110" i="12"/>
  <c r="I109" i="12"/>
  <c r="H109" i="12"/>
  <c r="G109" i="12"/>
  <c r="F109" i="12"/>
  <c r="E109" i="12"/>
  <c r="D109" i="12"/>
  <c r="I108" i="12"/>
  <c r="H108" i="12"/>
  <c r="G108" i="12"/>
  <c r="F108" i="12"/>
  <c r="E108" i="12"/>
  <c r="D108" i="12"/>
  <c r="I107" i="12"/>
  <c r="H107" i="12"/>
  <c r="G107" i="12"/>
  <c r="F107" i="12"/>
  <c r="E107" i="12"/>
  <c r="D107" i="12"/>
  <c r="I106" i="12"/>
  <c r="H106" i="12"/>
  <c r="G106" i="12"/>
  <c r="F106" i="12"/>
  <c r="E106" i="12"/>
  <c r="D106" i="12"/>
  <c r="I105" i="12"/>
  <c r="H105" i="12"/>
  <c r="G105" i="12"/>
  <c r="F105" i="12"/>
  <c r="E105" i="12"/>
  <c r="D105" i="12"/>
  <c r="I104" i="12"/>
  <c r="H104" i="12"/>
  <c r="G104" i="12"/>
  <c r="F104" i="12"/>
  <c r="E104" i="12"/>
  <c r="D104" i="12"/>
  <c r="I103" i="12"/>
  <c r="H103" i="12"/>
  <c r="G103" i="12"/>
  <c r="F103" i="12"/>
  <c r="E103" i="12"/>
  <c r="D103" i="12"/>
  <c r="I102" i="12"/>
  <c r="H102" i="12"/>
  <c r="G102" i="12"/>
  <c r="F102" i="12"/>
  <c r="E102" i="12"/>
  <c r="D102" i="12"/>
  <c r="I101" i="12"/>
  <c r="H101" i="12"/>
  <c r="G101" i="12"/>
  <c r="F101" i="12"/>
  <c r="E101" i="12"/>
  <c r="D101" i="12"/>
  <c r="I100" i="12"/>
  <c r="H100" i="12"/>
  <c r="G100" i="12"/>
  <c r="F100" i="12"/>
  <c r="E100" i="12"/>
  <c r="D100" i="12"/>
  <c r="I99" i="12"/>
  <c r="H99" i="12"/>
  <c r="G99" i="12"/>
  <c r="F99" i="12"/>
  <c r="E99" i="12"/>
  <c r="D99" i="12"/>
  <c r="I98" i="12"/>
  <c r="H98" i="12"/>
  <c r="G98" i="12"/>
  <c r="F98" i="12"/>
  <c r="E98" i="12"/>
  <c r="D98" i="12"/>
  <c r="I97" i="12"/>
  <c r="H97" i="12"/>
  <c r="G97" i="12"/>
  <c r="F97" i="12"/>
  <c r="E97" i="12"/>
  <c r="D97" i="12"/>
  <c r="I96" i="12"/>
  <c r="H96" i="12"/>
  <c r="G96" i="12"/>
  <c r="F96" i="12"/>
  <c r="E96" i="12"/>
  <c r="D96" i="12"/>
  <c r="I95" i="12"/>
  <c r="H95" i="12"/>
  <c r="G95" i="12"/>
  <c r="F95" i="12"/>
  <c r="E95" i="12"/>
  <c r="D95" i="12"/>
  <c r="I94" i="12"/>
  <c r="H94" i="12"/>
  <c r="G94" i="12"/>
  <c r="F94" i="12"/>
  <c r="E94" i="12"/>
  <c r="D94" i="12"/>
  <c r="I93" i="12"/>
  <c r="H93" i="12"/>
  <c r="G93" i="12"/>
  <c r="F93" i="12"/>
  <c r="E93" i="12"/>
  <c r="D93" i="12"/>
  <c r="I92" i="12"/>
  <c r="H92" i="12"/>
  <c r="G92" i="12"/>
  <c r="F92" i="12"/>
  <c r="E92" i="12"/>
  <c r="D92" i="12"/>
  <c r="I91" i="12"/>
  <c r="H91" i="12"/>
  <c r="G91" i="12"/>
  <c r="F91" i="12"/>
  <c r="E91" i="12"/>
  <c r="D91" i="12"/>
  <c r="I90" i="12"/>
  <c r="H90" i="12"/>
  <c r="G90" i="12"/>
  <c r="F90" i="12"/>
  <c r="E90" i="12"/>
  <c r="D90" i="12"/>
  <c r="I89" i="12"/>
  <c r="H89" i="12"/>
  <c r="G89" i="12"/>
  <c r="F89" i="12"/>
  <c r="E89" i="12"/>
  <c r="D89" i="12"/>
  <c r="I88" i="12"/>
  <c r="H88" i="12"/>
  <c r="G88" i="12"/>
  <c r="F88" i="12"/>
  <c r="E88" i="12"/>
  <c r="D88" i="12"/>
  <c r="I87" i="12"/>
  <c r="H87" i="12"/>
  <c r="G87" i="12"/>
  <c r="F87" i="12"/>
  <c r="E87" i="12"/>
  <c r="D87" i="12"/>
  <c r="I86" i="12"/>
  <c r="H86" i="12"/>
  <c r="G86" i="12"/>
  <c r="F86" i="12"/>
  <c r="E86" i="12"/>
  <c r="D86" i="12"/>
  <c r="I85" i="12"/>
  <c r="H85" i="12"/>
  <c r="G85" i="12"/>
  <c r="F85" i="12"/>
  <c r="E85" i="12"/>
  <c r="D85" i="12"/>
  <c r="I84" i="12"/>
  <c r="H84" i="12"/>
  <c r="G84" i="12"/>
  <c r="F84" i="12"/>
  <c r="E84" i="12"/>
  <c r="D84" i="12"/>
  <c r="I83" i="12"/>
  <c r="H83" i="12"/>
  <c r="G83" i="12"/>
  <c r="F83" i="12"/>
  <c r="E83" i="12"/>
  <c r="D83" i="12"/>
  <c r="I82" i="12"/>
  <c r="H82" i="12"/>
  <c r="G82" i="12"/>
  <c r="F82" i="12"/>
  <c r="E82" i="12"/>
  <c r="D82" i="12"/>
  <c r="I81" i="12"/>
  <c r="H81" i="12"/>
  <c r="G81" i="12"/>
  <c r="F81" i="12"/>
  <c r="E81" i="12"/>
  <c r="D81" i="12"/>
  <c r="I80" i="12"/>
  <c r="H80" i="12"/>
  <c r="G80" i="12"/>
  <c r="F80" i="12"/>
  <c r="E80" i="12"/>
  <c r="D80" i="12"/>
  <c r="I79" i="12"/>
  <c r="H79" i="12"/>
  <c r="G79" i="12"/>
  <c r="F79" i="12"/>
  <c r="E79" i="12"/>
  <c r="D79" i="12"/>
  <c r="I78" i="12"/>
  <c r="H78" i="12"/>
  <c r="G78" i="12"/>
  <c r="F78" i="12"/>
  <c r="E78" i="12"/>
  <c r="D78" i="12"/>
  <c r="I77" i="12"/>
  <c r="H77" i="12"/>
  <c r="G77" i="12"/>
  <c r="F77" i="12"/>
  <c r="E77" i="12"/>
  <c r="D77" i="12"/>
  <c r="I76" i="12"/>
  <c r="H76" i="12"/>
  <c r="G76" i="12"/>
  <c r="F76" i="12"/>
  <c r="E76" i="12"/>
  <c r="D76" i="12"/>
  <c r="I75" i="12"/>
  <c r="H75" i="12"/>
  <c r="G75" i="12"/>
  <c r="F75" i="12"/>
  <c r="E75" i="12"/>
  <c r="D75" i="12"/>
  <c r="I74" i="12"/>
  <c r="H74" i="12"/>
  <c r="G74" i="12"/>
  <c r="F74" i="12"/>
  <c r="E74" i="12"/>
  <c r="D74" i="12"/>
  <c r="I73" i="12"/>
  <c r="H73" i="12"/>
  <c r="G73" i="12"/>
  <c r="F73" i="12"/>
  <c r="E73" i="12"/>
  <c r="D73" i="12"/>
  <c r="I72" i="12"/>
  <c r="H72" i="12"/>
  <c r="G72" i="12"/>
  <c r="F72" i="12"/>
  <c r="E72" i="12"/>
  <c r="D72" i="12"/>
  <c r="I71" i="12"/>
  <c r="H71" i="12"/>
  <c r="G71" i="12"/>
  <c r="F71" i="12"/>
  <c r="E71" i="12"/>
  <c r="D71" i="12"/>
  <c r="I70" i="12"/>
  <c r="H70" i="12"/>
  <c r="G70" i="12"/>
  <c r="F70" i="12"/>
  <c r="E70" i="12"/>
  <c r="D70" i="12"/>
  <c r="I69" i="12"/>
  <c r="H69" i="12"/>
  <c r="G69" i="12"/>
  <c r="F69" i="12"/>
  <c r="E69" i="12"/>
  <c r="D69" i="12"/>
  <c r="I68" i="12"/>
  <c r="H68" i="12"/>
  <c r="G68" i="12"/>
  <c r="F68" i="12"/>
  <c r="E68" i="12"/>
  <c r="D68" i="12"/>
  <c r="I67" i="12"/>
  <c r="H67" i="12"/>
  <c r="G67" i="12"/>
  <c r="F67" i="12"/>
  <c r="E67" i="12"/>
  <c r="D67" i="12"/>
  <c r="I66" i="12"/>
  <c r="H66" i="12"/>
  <c r="G66" i="12"/>
  <c r="F66" i="12"/>
  <c r="E66" i="12"/>
  <c r="D66" i="12"/>
  <c r="I65" i="12"/>
  <c r="H65" i="12"/>
  <c r="G65" i="12"/>
  <c r="F65" i="12"/>
  <c r="E65" i="12"/>
  <c r="D65" i="12"/>
  <c r="I64" i="12"/>
  <c r="H64" i="12"/>
  <c r="G64" i="12"/>
  <c r="F64" i="12"/>
  <c r="E64" i="12"/>
  <c r="D64" i="12"/>
  <c r="I63" i="12"/>
  <c r="H63" i="12"/>
  <c r="G63" i="12"/>
  <c r="F63" i="12"/>
  <c r="E63" i="12"/>
  <c r="D63" i="12"/>
  <c r="I62" i="12"/>
  <c r="H62" i="12"/>
  <c r="G62" i="12"/>
  <c r="F62" i="12"/>
  <c r="E62" i="12"/>
  <c r="D62" i="12"/>
  <c r="I61" i="12"/>
  <c r="H61" i="12"/>
  <c r="G61" i="12"/>
  <c r="F61" i="12"/>
  <c r="E61" i="12"/>
  <c r="D61" i="12"/>
  <c r="I60" i="12"/>
  <c r="H60" i="12"/>
  <c r="G60" i="12"/>
  <c r="F60" i="12"/>
  <c r="E60" i="12"/>
  <c r="D60" i="12"/>
  <c r="I59" i="12"/>
  <c r="H59" i="12"/>
  <c r="G59" i="12"/>
  <c r="F59" i="12"/>
  <c r="E59" i="12"/>
  <c r="D59" i="12"/>
  <c r="I58" i="12"/>
  <c r="H58" i="12"/>
  <c r="G58" i="12"/>
  <c r="F58" i="12"/>
  <c r="E58" i="12"/>
  <c r="D58" i="12"/>
  <c r="I57" i="12"/>
  <c r="H57" i="12"/>
  <c r="G57" i="12"/>
  <c r="F57" i="12"/>
  <c r="E57" i="12"/>
  <c r="D57" i="12"/>
  <c r="I56" i="12"/>
  <c r="H56" i="12"/>
  <c r="G56" i="12"/>
  <c r="F56" i="12"/>
  <c r="E56" i="12"/>
  <c r="D56" i="12"/>
  <c r="I55" i="12"/>
  <c r="H55" i="12"/>
  <c r="G55" i="12"/>
  <c r="F55" i="12"/>
  <c r="E55" i="12"/>
  <c r="D55" i="12"/>
  <c r="I54" i="12"/>
  <c r="H54" i="12"/>
  <c r="G54" i="12"/>
  <c r="F54" i="12"/>
  <c r="E54" i="12"/>
  <c r="D54" i="12"/>
  <c r="I53" i="12"/>
  <c r="H53" i="12"/>
  <c r="G53" i="12"/>
  <c r="F53" i="12"/>
  <c r="E53" i="12"/>
  <c r="D53" i="12"/>
  <c r="I52" i="12"/>
  <c r="H52" i="12"/>
  <c r="G52" i="12"/>
  <c r="F52" i="12"/>
  <c r="E52" i="12"/>
  <c r="D52" i="12"/>
  <c r="I51" i="12"/>
  <c r="H51" i="12"/>
  <c r="G51" i="12"/>
  <c r="F51" i="12"/>
  <c r="E51" i="12"/>
  <c r="D51" i="12"/>
  <c r="I50" i="12"/>
  <c r="H50" i="12"/>
  <c r="G50" i="12"/>
  <c r="F50" i="12"/>
  <c r="E50" i="12"/>
  <c r="D50" i="12"/>
  <c r="I49" i="12"/>
  <c r="H49" i="12"/>
  <c r="G49" i="12"/>
  <c r="F49" i="12"/>
  <c r="E49" i="12"/>
  <c r="D49" i="12"/>
  <c r="I48" i="12"/>
  <c r="H48" i="12"/>
  <c r="G48" i="12"/>
  <c r="F48" i="12"/>
  <c r="E48" i="12"/>
  <c r="D48" i="12"/>
  <c r="I47" i="12"/>
  <c r="H47" i="12"/>
  <c r="G47" i="12"/>
  <c r="F47" i="12"/>
  <c r="E47" i="12"/>
  <c r="D47" i="12"/>
  <c r="I46" i="12"/>
  <c r="H46" i="12"/>
  <c r="G46" i="12"/>
  <c r="F46" i="12"/>
  <c r="E46" i="12"/>
  <c r="D46" i="12"/>
  <c r="I45" i="12"/>
  <c r="H45" i="12"/>
  <c r="G45" i="12"/>
  <c r="F45" i="12"/>
  <c r="E45" i="12"/>
  <c r="D45" i="12"/>
  <c r="I44" i="12"/>
  <c r="H44" i="12"/>
  <c r="G44" i="12"/>
  <c r="F44" i="12"/>
  <c r="E44" i="12"/>
  <c r="D44" i="12"/>
  <c r="I43" i="12"/>
  <c r="H43" i="12"/>
  <c r="G43" i="12"/>
  <c r="F43" i="12"/>
  <c r="E43" i="12"/>
  <c r="D43" i="12"/>
  <c r="I42" i="12"/>
  <c r="H42" i="12"/>
  <c r="G42" i="12"/>
  <c r="F42" i="12"/>
  <c r="E42" i="12"/>
  <c r="D42" i="12"/>
  <c r="I41" i="12"/>
  <c r="H41" i="12"/>
  <c r="G41" i="12"/>
  <c r="F41" i="12"/>
  <c r="E41" i="12"/>
  <c r="D41" i="12"/>
  <c r="I40" i="12"/>
  <c r="H40" i="12"/>
  <c r="G40" i="12"/>
  <c r="F40" i="12"/>
  <c r="E40" i="12"/>
  <c r="D40" i="12"/>
  <c r="I39" i="12"/>
  <c r="H39" i="12"/>
  <c r="G39" i="12"/>
  <c r="F39" i="12"/>
  <c r="E39" i="12"/>
  <c r="D39" i="12"/>
  <c r="I38" i="12"/>
  <c r="H38" i="12"/>
  <c r="G38" i="12"/>
  <c r="F38" i="12"/>
  <c r="E38" i="12"/>
  <c r="D38" i="12"/>
  <c r="I37" i="12"/>
  <c r="H37" i="12"/>
  <c r="G37" i="12"/>
  <c r="F37" i="12"/>
  <c r="E37" i="12"/>
  <c r="D37" i="12"/>
  <c r="I36" i="12"/>
  <c r="H36" i="12"/>
  <c r="G36" i="12"/>
  <c r="F36" i="12"/>
  <c r="E36" i="12"/>
  <c r="D36" i="12"/>
  <c r="I35" i="12"/>
  <c r="H35" i="12"/>
  <c r="G35" i="12"/>
  <c r="F35" i="12"/>
  <c r="E35" i="12"/>
  <c r="D35" i="12"/>
  <c r="I34" i="12"/>
  <c r="H34" i="12"/>
  <c r="G34" i="12"/>
  <c r="F34" i="12"/>
  <c r="E34" i="12"/>
  <c r="D34" i="12"/>
  <c r="I33" i="12"/>
  <c r="H33" i="12"/>
  <c r="G33" i="12"/>
  <c r="F33" i="12"/>
  <c r="E33" i="12"/>
  <c r="D33" i="12"/>
  <c r="I32" i="12"/>
  <c r="H32" i="12"/>
  <c r="G32" i="12"/>
  <c r="F32" i="12"/>
  <c r="E32" i="12"/>
  <c r="D32" i="12"/>
  <c r="I31" i="12"/>
  <c r="H31" i="12"/>
  <c r="G31" i="12"/>
  <c r="F31" i="12"/>
  <c r="E31" i="12"/>
  <c r="D31" i="12"/>
  <c r="I30" i="12"/>
  <c r="H30" i="12"/>
  <c r="G30" i="12"/>
  <c r="F30" i="12"/>
  <c r="E30" i="12"/>
  <c r="D30" i="12"/>
  <c r="I29" i="12"/>
  <c r="H29" i="12"/>
  <c r="G29" i="12"/>
  <c r="F29" i="12"/>
  <c r="E29" i="12"/>
  <c r="D29" i="12"/>
  <c r="I28" i="12"/>
  <c r="H28" i="12"/>
  <c r="G28" i="12"/>
  <c r="F28" i="12"/>
  <c r="E28" i="12"/>
  <c r="D28" i="12"/>
  <c r="I27" i="12"/>
  <c r="H27" i="12"/>
  <c r="G27" i="12"/>
  <c r="F27" i="12"/>
  <c r="E27" i="12"/>
  <c r="D27" i="12"/>
  <c r="I26" i="12"/>
  <c r="H26" i="12"/>
  <c r="G26" i="12"/>
  <c r="F26" i="12"/>
  <c r="E26" i="12"/>
  <c r="D26" i="12"/>
  <c r="I25" i="12"/>
  <c r="H25" i="12"/>
  <c r="G25" i="12"/>
  <c r="F25" i="12"/>
  <c r="E25" i="12"/>
  <c r="D25" i="12"/>
  <c r="I24" i="12"/>
  <c r="H24" i="12"/>
  <c r="G24" i="12"/>
  <c r="F24" i="12"/>
  <c r="E24" i="12"/>
  <c r="D24" i="12"/>
  <c r="I23" i="12"/>
  <c r="H23" i="12"/>
  <c r="G23" i="12"/>
  <c r="F23" i="12"/>
  <c r="E23" i="12"/>
  <c r="D23" i="12"/>
  <c r="I22" i="12"/>
  <c r="H22" i="12"/>
  <c r="G22" i="12"/>
  <c r="F22" i="12"/>
  <c r="E22" i="12"/>
  <c r="D22" i="12"/>
  <c r="I21" i="12"/>
  <c r="H21" i="12"/>
  <c r="G21" i="12"/>
  <c r="F21" i="12"/>
  <c r="E21" i="12"/>
  <c r="D21" i="12"/>
  <c r="I20" i="12"/>
  <c r="H20" i="12"/>
  <c r="G20" i="12"/>
  <c r="F20" i="12"/>
  <c r="E20" i="12"/>
  <c r="D20" i="12"/>
  <c r="I19" i="12"/>
  <c r="H19" i="12"/>
  <c r="G19" i="12"/>
  <c r="F19" i="12"/>
  <c r="E19" i="12"/>
  <c r="D19" i="12"/>
  <c r="I18" i="12"/>
  <c r="H18" i="12"/>
  <c r="G18" i="12"/>
  <c r="F18" i="12"/>
  <c r="E18" i="12"/>
  <c r="D18" i="12"/>
  <c r="I17" i="12"/>
  <c r="H17" i="12"/>
  <c r="G17" i="12"/>
  <c r="F17" i="12"/>
  <c r="E17" i="12"/>
  <c r="D17" i="12"/>
  <c r="I16" i="12"/>
  <c r="H16" i="12"/>
  <c r="G16" i="12"/>
  <c r="F16" i="12"/>
  <c r="E16" i="12"/>
  <c r="D16" i="12"/>
  <c r="I15" i="12"/>
  <c r="H15" i="12"/>
  <c r="G15" i="12"/>
  <c r="F15" i="12"/>
  <c r="E15" i="12"/>
  <c r="D15" i="12"/>
  <c r="I14" i="12"/>
  <c r="H14" i="12"/>
  <c r="G14" i="12"/>
  <c r="F14" i="12"/>
  <c r="E14" i="12"/>
  <c r="D14" i="12"/>
  <c r="I13" i="12"/>
  <c r="H13" i="12"/>
  <c r="G13" i="12"/>
  <c r="F13" i="12"/>
  <c r="E13" i="12"/>
  <c r="D13" i="12"/>
  <c r="I12" i="12"/>
  <c r="H12" i="12"/>
  <c r="G12" i="12"/>
  <c r="F12" i="12"/>
  <c r="E12" i="12"/>
  <c r="D12" i="12"/>
  <c r="I11" i="12"/>
  <c r="H11" i="12"/>
  <c r="G11" i="12"/>
  <c r="F11" i="12"/>
  <c r="E11" i="12"/>
  <c r="D11" i="12"/>
  <c r="I10" i="12"/>
  <c r="H10" i="12"/>
  <c r="G10" i="12"/>
  <c r="F10" i="12"/>
  <c r="E10" i="12"/>
  <c r="D10" i="12"/>
  <c r="I9" i="12"/>
  <c r="H9" i="12"/>
  <c r="G9" i="12"/>
  <c r="F9" i="12"/>
  <c r="E9" i="12"/>
  <c r="D9" i="12"/>
  <c r="I8" i="12"/>
  <c r="H8" i="12"/>
  <c r="G8" i="12"/>
  <c r="F8" i="12"/>
  <c r="E8" i="12"/>
  <c r="D8" i="12"/>
  <c r="I7" i="12"/>
  <c r="H7" i="12"/>
  <c r="G7" i="12"/>
  <c r="F7" i="12"/>
  <c r="E7" i="12"/>
  <c r="D7" i="12"/>
  <c r="I6" i="12"/>
  <c r="H6" i="12"/>
  <c r="G6" i="12"/>
  <c r="F6" i="12"/>
  <c r="E6" i="12"/>
  <c r="D6" i="12"/>
  <c r="I5" i="12"/>
  <c r="H5" i="12"/>
  <c r="G5" i="12"/>
  <c r="F5" i="12"/>
  <c r="E5" i="12"/>
  <c r="D5" i="12"/>
  <c r="I4" i="12"/>
  <c r="H4" i="12"/>
  <c r="G4" i="12"/>
  <c r="F4" i="12"/>
  <c r="E4" i="12"/>
  <c r="D4" i="12"/>
  <c r="C4" i="12"/>
  <c r="C5" i="12" s="1"/>
  <c r="B1" i="12"/>
  <c r="C16" i="16" l="1"/>
  <c r="B15" i="16"/>
  <c r="P15" i="16" s="1"/>
  <c r="C15" i="15"/>
  <c r="B14" i="15"/>
  <c r="P14" i="15" s="1"/>
  <c r="B14" i="14"/>
  <c r="P14" i="14" s="1"/>
  <c r="C15" i="14"/>
  <c r="C15" i="13"/>
  <c r="B14" i="13"/>
  <c r="P14" i="13" s="1"/>
  <c r="C6" i="12"/>
  <c r="B5" i="12"/>
  <c r="P5" i="12" s="1"/>
  <c r="B4" i="12"/>
  <c r="P4" i="12" s="1"/>
  <c r="I157" i="7"/>
  <c r="I158" i="7"/>
  <c r="B16" i="16" l="1"/>
  <c r="P16" i="16" s="1"/>
  <c r="C17" i="16"/>
  <c r="B15" i="15"/>
  <c r="P15" i="15" s="1"/>
  <c r="C16" i="15"/>
  <c r="C16" i="14"/>
  <c r="B15" i="14"/>
  <c r="P15" i="14" s="1"/>
  <c r="C16" i="13"/>
  <c r="B15" i="13"/>
  <c r="P15" i="13" s="1"/>
  <c r="C7" i="12"/>
  <c r="B6" i="12"/>
  <c r="P6" i="12" s="1"/>
  <c r="A5" i="2"/>
  <c r="D5" i="2" s="1"/>
  <c r="C4" i="1"/>
  <c r="B4" i="1" s="1"/>
  <c r="C4" i="3"/>
  <c r="B4" i="3" s="1"/>
  <c r="P4" i="3" s="1"/>
  <c r="B1" i="1"/>
  <c r="C4" i="8"/>
  <c r="B4" i="8" s="1"/>
  <c r="P4" i="8" s="1"/>
  <c r="C4" i="7"/>
  <c r="B4" i="7" s="1"/>
  <c r="H376" i="8"/>
  <c r="H382" i="8" s="1"/>
  <c r="C376" i="8" s="1"/>
  <c r="P373" i="8"/>
  <c r="O373" i="8"/>
  <c r="O371" i="8"/>
  <c r="H376" i="7"/>
  <c r="H382" i="7" s="1"/>
  <c r="C376" i="7" s="1"/>
  <c r="P373" i="7"/>
  <c r="O373" i="7"/>
  <c r="O371" i="7"/>
  <c r="H376" i="3"/>
  <c r="H382" i="3" s="1"/>
  <c r="C376" i="3" s="1"/>
  <c r="P373" i="3"/>
  <c r="O373" i="3"/>
  <c r="O371" i="3"/>
  <c r="I369" i="8"/>
  <c r="H369" i="8"/>
  <c r="G369" i="8"/>
  <c r="F369" i="8"/>
  <c r="E369" i="8"/>
  <c r="D369" i="8"/>
  <c r="I368" i="8"/>
  <c r="H368" i="8"/>
  <c r="G368" i="8"/>
  <c r="F368" i="8"/>
  <c r="E368" i="8"/>
  <c r="D368" i="8"/>
  <c r="I367" i="8"/>
  <c r="H367" i="8"/>
  <c r="G367" i="8"/>
  <c r="F367" i="8"/>
  <c r="E367" i="8"/>
  <c r="D367" i="8"/>
  <c r="I366" i="8"/>
  <c r="H366" i="8"/>
  <c r="G366" i="8"/>
  <c r="F366" i="8"/>
  <c r="E366" i="8"/>
  <c r="D366" i="8"/>
  <c r="I365" i="8"/>
  <c r="H365" i="8"/>
  <c r="G365" i="8"/>
  <c r="F365" i="8"/>
  <c r="E365" i="8"/>
  <c r="D365" i="8"/>
  <c r="I364" i="8"/>
  <c r="H364" i="8"/>
  <c r="G364" i="8"/>
  <c r="F364" i="8"/>
  <c r="E364" i="8"/>
  <c r="D364" i="8"/>
  <c r="I363" i="8"/>
  <c r="H363" i="8"/>
  <c r="G363" i="8"/>
  <c r="F363" i="8"/>
  <c r="E363" i="8"/>
  <c r="D363" i="8"/>
  <c r="I362" i="8"/>
  <c r="H362" i="8"/>
  <c r="G362" i="8"/>
  <c r="F362" i="8"/>
  <c r="E362" i="8"/>
  <c r="D362" i="8"/>
  <c r="I361" i="8"/>
  <c r="H361" i="8"/>
  <c r="G361" i="8"/>
  <c r="F361" i="8"/>
  <c r="E361" i="8"/>
  <c r="D361" i="8"/>
  <c r="I360" i="8"/>
  <c r="H360" i="8"/>
  <c r="G360" i="8"/>
  <c r="F360" i="8"/>
  <c r="E360" i="8"/>
  <c r="D360" i="8"/>
  <c r="I359" i="8"/>
  <c r="H359" i="8"/>
  <c r="G359" i="8"/>
  <c r="F359" i="8"/>
  <c r="E359" i="8"/>
  <c r="D359" i="8"/>
  <c r="I358" i="8"/>
  <c r="H358" i="8"/>
  <c r="G358" i="8"/>
  <c r="F358" i="8"/>
  <c r="E358" i="8"/>
  <c r="D358" i="8"/>
  <c r="I357" i="8"/>
  <c r="H357" i="8"/>
  <c r="G357" i="8"/>
  <c r="F357" i="8"/>
  <c r="E357" i="8"/>
  <c r="D357" i="8"/>
  <c r="I356" i="8"/>
  <c r="H356" i="8"/>
  <c r="G356" i="8"/>
  <c r="F356" i="8"/>
  <c r="E356" i="8"/>
  <c r="D356" i="8"/>
  <c r="I355" i="8"/>
  <c r="H355" i="8"/>
  <c r="G355" i="8"/>
  <c r="F355" i="8"/>
  <c r="E355" i="8"/>
  <c r="D355" i="8"/>
  <c r="I354" i="8"/>
  <c r="H354" i="8"/>
  <c r="G354" i="8"/>
  <c r="F354" i="8"/>
  <c r="E354" i="8"/>
  <c r="D354" i="8"/>
  <c r="I353" i="8"/>
  <c r="H353" i="8"/>
  <c r="G353" i="8"/>
  <c r="F353" i="8"/>
  <c r="E353" i="8"/>
  <c r="D353" i="8"/>
  <c r="I352" i="8"/>
  <c r="H352" i="8"/>
  <c r="G352" i="8"/>
  <c r="F352" i="8"/>
  <c r="E352" i="8"/>
  <c r="D352" i="8"/>
  <c r="I351" i="8"/>
  <c r="H351" i="8"/>
  <c r="G351" i="8"/>
  <c r="F351" i="8"/>
  <c r="E351" i="8"/>
  <c r="D351" i="8"/>
  <c r="I350" i="8"/>
  <c r="H350" i="8"/>
  <c r="G350" i="8"/>
  <c r="F350" i="8"/>
  <c r="E350" i="8"/>
  <c r="D350" i="8"/>
  <c r="I349" i="8"/>
  <c r="H349" i="8"/>
  <c r="G349" i="8"/>
  <c r="F349" i="8"/>
  <c r="E349" i="8"/>
  <c r="D349" i="8"/>
  <c r="I348" i="8"/>
  <c r="H348" i="8"/>
  <c r="G348" i="8"/>
  <c r="F348" i="8"/>
  <c r="E348" i="8"/>
  <c r="D348" i="8"/>
  <c r="I347" i="8"/>
  <c r="H347" i="8"/>
  <c r="G347" i="8"/>
  <c r="F347" i="8"/>
  <c r="E347" i="8"/>
  <c r="D347" i="8"/>
  <c r="I346" i="8"/>
  <c r="H346" i="8"/>
  <c r="G346" i="8"/>
  <c r="F346" i="8"/>
  <c r="E346" i="8"/>
  <c r="D346" i="8"/>
  <c r="I345" i="8"/>
  <c r="H345" i="8"/>
  <c r="G345" i="8"/>
  <c r="F345" i="8"/>
  <c r="E345" i="8"/>
  <c r="D345" i="8"/>
  <c r="I344" i="8"/>
  <c r="H344" i="8"/>
  <c r="G344" i="8"/>
  <c r="F344" i="8"/>
  <c r="E344" i="8"/>
  <c r="D344" i="8"/>
  <c r="I343" i="8"/>
  <c r="H343" i="8"/>
  <c r="G343" i="8"/>
  <c r="F343" i="8"/>
  <c r="E343" i="8"/>
  <c r="D343" i="8"/>
  <c r="I342" i="8"/>
  <c r="H342" i="8"/>
  <c r="G342" i="8"/>
  <c r="F342" i="8"/>
  <c r="E342" i="8"/>
  <c r="D342" i="8"/>
  <c r="I341" i="8"/>
  <c r="H341" i="8"/>
  <c r="G341" i="8"/>
  <c r="F341" i="8"/>
  <c r="E341" i="8"/>
  <c r="D341" i="8"/>
  <c r="I340" i="8"/>
  <c r="H340" i="8"/>
  <c r="G340" i="8"/>
  <c r="F340" i="8"/>
  <c r="E340" i="8"/>
  <c r="D340" i="8"/>
  <c r="I339" i="8"/>
  <c r="H339" i="8"/>
  <c r="G339" i="8"/>
  <c r="F339" i="8"/>
  <c r="E339" i="8"/>
  <c r="D339" i="8"/>
  <c r="I338" i="8"/>
  <c r="H338" i="8"/>
  <c r="G338" i="8"/>
  <c r="F338" i="8"/>
  <c r="E338" i="8"/>
  <c r="D338" i="8"/>
  <c r="I337" i="8"/>
  <c r="H337" i="8"/>
  <c r="G337" i="8"/>
  <c r="F337" i="8"/>
  <c r="E337" i="8"/>
  <c r="D337" i="8"/>
  <c r="I336" i="8"/>
  <c r="H336" i="8"/>
  <c r="G336" i="8"/>
  <c r="F336" i="8"/>
  <c r="E336" i="8"/>
  <c r="D336" i="8"/>
  <c r="I335" i="8"/>
  <c r="H335" i="8"/>
  <c r="G335" i="8"/>
  <c r="F335" i="8"/>
  <c r="E335" i="8"/>
  <c r="D335" i="8"/>
  <c r="I334" i="8"/>
  <c r="H334" i="8"/>
  <c r="G334" i="8"/>
  <c r="F334" i="8"/>
  <c r="E334" i="8"/>
  <c r="D334" i="8"/>
  <c r="I333" i="8"/>
  <c r="H333" i="8"/>
  <c r="G333" i="8"/>
  <c r="F333" i="8"/>
  <c r="E333" i="8"/>
  <c r="D333" i="8"/>
  <c r="I332" i="8"/>
  <c r="H332" i="8"/>
  <c r="G332" i="8"/>
  <c r="F332" i="8"/>
  <c r="E332" i="8"/>
  <c r="D332" i="8"/>
  <c r="I331" i="8"/>
  <c r="H331" i="8"/>
  <c r="G331" i="8"/>
  <c r="F331" i="8"/>
  <c r="E331" i="8"/>
  <c r="D331" i="8"/>
  <c r="I330" i="8"/>
  <c r="H330" i="8"/>
  <c r="G330" i="8"/>
  <c r="F330" i="8"/>
  <c r="E330" i="8"/>
  <c r="D330" i="8"/>
  <c r="I329" i="8"/>
  <c r="H329" i="8"/>
  <c r="G329" i="8"/>
  <c r="F329" i="8"/>
  <c r="E329" i="8"/>
  <c r="D329" i="8"/>
  <c r="I328" i="8"/>
  <c r="H328" i="8"/>
  <c r="G328" i="8"/>
  <c r="F328" i="8"/>
  <c r="E328" i="8"/>
  <c r="D328" i="8"/>
  <c r="I327" i="8"/>
  <c r="H327" i="8"/>
  <c r="G327" i="8"/>
  <c r="F327" i="8"/>
  <c r="E327" i="8"/>
  <c r="D327" i="8"/>
  <c r="I326" i="8"/>
  <c r="H326" i="8"/>
  <c r="G326" i="8"/>
  <c r="F326" i="8"/>
  <c r="E326" i="8"/>
  <c r="D326" i="8"/>
  <c r="I325" i="8"/>
  <c r="H325" i="8"/>
  <c r="G325" i="8"/>
  <c r="F325" i="8"/>
  <c r="E325" i="8"/>
  <c r="D325" i="8"/>
  <c r="I324" i="8"/>
  <c r="H324" i="8"/>
  <c r="G324" i="8"/>
  <c r="F324" i="8"/>
  <c r="E324" i="8"/>
  <c r="D324" i="8"/>
  <c r="I323" i="8"/>
  <c r="H323" i="8"/>
  <c r="G323" i="8"/>
  <c r="F323" i="8"/>
  <c r="E323" i="8"/>
  <c r="D323" i="8"/>
  <c r="I322" i="8"/>
  <c r="H322" i="8"/>
  <c r="G322" i="8"/>
  <c r="F322" i="8"/>
  <c r="E322" i="8"/>
  <c r="D322" i="8"/>
  <c r="I321" i="8"/>
  <c r="H321" i="8"/>
  <c r="G321" i="8"/>
  <c r="F321" i="8"/>
  <c r="E321" i="8"/>
  <c r="D321" i="8"/>
  <c r="I320" i="8"/>
  <c r="H320" i="8"/>
  <c r="G320" i="8"/>
  <c r="F320" i="8"/>
  <c r="E320" i="8"/>
  <c r="D320" i="8"/>
  <c r="I319" i="8"/>
  <c r="H319" i="8"/>
  <c r="G319" i="8"/>
  <c r="F319" i="8"/>
  <c r="E319" i="8"/>
  <c r="D319" i="8"/>
  <c r="I318" i="8"/>
  <c r="H318" i="8"/>
  <c r="G318" i="8"/>
  <c r="F318" i="8"/>
  <c r="E318" i="8"/>
  <c r="D318" i="8"/>
  <c r="I317" i="8"/>
  <c r="H317" i="8"/>
  <c r="G317" i="8"/>
  <c r="F317" i="8"/>
  <c r="E317" i="8"/>
  <c r="D317" i="8"/>
  <c r="I316" i="8"/>
  <c r="H316" i="8"/>
  <c r="G316" i="8"/>
  <c r="F316" i="8"/>
  <c r="E316" i="8"/>
  <c r="D316" i="8"/>
  <c r="I315" i="8"/>
  <c r="H315" i="8"/>
  <c r="G315" i="8"/>
  <c r="F315" i="8"/>
  <c r="E315" i="8"/>
  <c r="D315" i="8"/>
  <c r="I314" i="8"/>
  <c r="H314" i="8"/>
  <c r="G314" i="8"/>
  <c r="F314" i="8"/>
  <c r="E314" i="8"/>
  <c r="D314" i="8"/>
  <c r="I313" i="8"/>
  <c r="H313" i="8"/>
  <c r="G313" i="8"/>
  <c r="F313" i="8"/>
  <c r="E313" i="8"/>
  <c r="D313" i="8"/>
  <c r="I312" i="8"/>
  <c r="H312" i="8"/>
  <c r="G312" i="8"/>
  <c r="F312" i="8"/>
  <c r="E312" i="8"/>
  <c r="D312" i="8"/>
  <c r="I311" i="8"/>
  <c r="H311" i="8"/>
  <c r="G311" i="8"/>
  <c r="F311" i="8"/>
  <c r="E311" i="8"/>
  <c r="D311" i="8"/>
  <c r="I310" i="8"/>
  <c r="H310" i="8"/>
  <c r="G310" i="8"/>
  <c r="F310" i="8"/>
  <c r="E310" i="8"/>
  <c r="D310" i="8"/>
  <c r="I309" i="8"/>
  <c r="H309" i="8"/>
  <c r="G309" i="8"/>
  <c r="F309" i="8"/>
  <c r="E309" i="8"/>
  <c r="D309" i="8"/>
  <c r="I308" i="8"/>
  <c r="H308" i="8"/>
  <c r="G308" i="8"/>
  <c r="F308" i="8"/>
  <c r="E308" i="8"/>
  <c r="D308" i="8"/>
  <c r="I307" i="8"/>
  <c r="H307" i="8"/>
  <c r="G307" i="8"/>
  <c r="F307" i="8"/>
  <c r="E307" i="8"/>
  <c r="D307" i="8"/>
  <c r="I306" i="8"/>
  <c r="H306" i="8"/>
  <c r="G306" i="8"/>
  <c r="F306" i="8"/>
  <c r="E306" i="8"/>
  <c r="D306" i="8"/>
  <c r="I305" i="8"/>
  <c r="H305" i="8"/>
  <c r="G305" i="8"/>
  <c r="F305" i="8"/>
  <c r="E305" i="8"/>
  <c r="D305" i="8"/>
  <c r="I304" i="8"/>
  <c r="H304" i="8"/>
  <c r="G304" i="8"/>
  <c r="F304" i="8"/>
  <c r="E304" i="8"/>
  <c r="D304" i="8"/>
  <c r="I303" i="8"/>
  <c r="H303" i="8"/>
  <c r="G303" i="8"/>
  <c r="F303" i="8"/>
  <c r="E303" i="8"/>
  <c r="D303" i="8"/>
  <c r="I302" i="8"/>
  <c r="H302" i="8"/>
  <c r="G302" i="8"/>
  <c r="F302" i="8"/>
  <c r="E302" i="8"/>
  <c r="D302" i="8"/>
  <c r="I301" i="8"/>
  <c r="H301" i="8"/>
  <c r="G301" i="8"/>
  <c r="F301" i="8"/>
  <c r="E301" i="8"/>
  <c r="D301" i="8"/>
  <c r="I300" i="8"/>
  <c r="H300" i="8"/>
  <c r="G300" i="8"/>
  <c r="F300" i="8"/>
  <c r="E300" i="8"/>
  <c r="D300" i="8"/>
  <c r="I299" i="8"/>
  <c r="H299" i="8"/>
  <c r="G299" i="8"/>
  <c r="F299" i="8"/>
  <c r="E299" i="8"/>
  <c r="D299" i="8"/>
  <c r="I298" i="8"/>
  <c r="H298" i="8"/>
  <c r="G298" i="8"/>
  <c r="F298" i="8"/>
  <c r="E298" i="8"/>
  <c r="D298" i="8"/>
  <c r="I297" i="8"/>
  <c r="H297" i="8"/>
  <c r="G297" i="8"/>
  <c r="F297" i="8"/>
  <c r="E297" i="8"/>
  <c r="D297" i="8"/>
  <c r="I296" i="8"/>
  <c r="H296" i="8"/>
  <c r="G296" i="8"/>
  <c r="F296" i="8"/>
  <c r="E296" i="8"/>
  <c r="D296" i="8"/>
  <c r="I295" i="8"/>
  <c r="H295" i="8"/>
  <c r="G295" i="8"/>
  <c r="F295" i="8"/>
  <c r="E295" i="8"/>
  <c r="D295" i="8"/>
  <c r="I294" i="8"/>
  <c r="H294" i="8"/>
  <c r="G294" i="8"/>
  <c r="F294" i="8"/>
  <c r="E294" i="8"/>
  <c r="D294" i="8"/>
  <c r="I293" i="8"/>
  <c r="H293" i="8"/>
  <c r="G293" i="8"/>
  <c r="F293" i="8"/>
  <c r="E293" i="8"/>
  <c r="D293" i="8"/>
  <c r="I292" i="8"/>
  <c r="H292" i="8"/>
  <c r="G292" i="8"/>
  <c r="F292" i="8"/>
  <c r="E292" i="8"/>
  <c r="D292" i="8"/>
  <c r="I291" i="8"/>
  <c r="H291" i="8"/>
  <c r="G291" i="8"/>
  <c r="F291" i="8"/>
  <c r="E291" i="8"/>
  <c r="D291" i="8"/>
  <c r="I290" i="8"/>
  <c r="H290" i="8"/>
  <c r="G290" i="8"/>
  <c r="F290" i="8"/>
  <c r="E290" i="8"/>
  <c r="D290" i="8"/>
  <c r="I289" i="8"/>
  <c r="H289" i="8"/>
  <c r="G289" i="8"/>
  <c r="F289" i="8"/>
  <c r="E289" i="8"/>
  <c r="D289" i="8"/>
  <c r="I288" i="8"/>
  <c r="H288" i="8"/>
  <c r="G288" i="8"/>
  <c r="F288" i="8"/>
  <c r="E288" i="8"/>
  <c r="D288" i="8"/>
  <c r="I287" i="8"/>
  <c r="H287" i="8"/>
  <c r="G287" i="8"/>
  <c r="F287" i="8"/>
  <c r="E287" i="8"/>
  <c r="D287" i="8"/>
  <c r="I286" i="8"/>
  <c r="H286" i="8"/>
  <c r="G286" i="8"/>
  <c r="F286" i="8"/>
  <c r="E286" i="8"/>
  <c r="D286" i="8"/>
  <c r="I285" i="8"/>
  <c r="H285" i="8"/>
  <c r="G285" i="8"/>
  <c r="F285" i="8"/>
  <c r="E285" i="8"/>
  <c r="D285" i="8"/>
  <c r="I284" i="8"/>
  <c r="H284" i="8"/>
  <c r="G284" i="8"/>
  <c r="F284" i="8"/>
  <c r="E284" i="8"/>
  <c r="D284" i="8"/>
  <c r="I283" i="8"/>
  <c r="H283" i="8"/>
  <c r="G283" i="8"/>
  <c r="F283" i="8"/>
  <c r="E283" i="8"/>
  <c r="D283" i="8"/>
  <c r="I282" i="8"/>
  <c r="H282" i="8"/>
  <c r="G282" i="8"/>
  <c r="F282" i="8"/>
  <c r="E282" i="8"/>
  <c r="D282" i="8"/>
  <c r="I281" i="8"/>
  <c r="H281" i="8"/>
  <c r="G281" i="8"/>
  <c r="F281" i="8"/>
  <c r="E281" i="8"/>
  <c r="D281" i="8"/>
  <c r="I280" i="8"/>
  <c r="H280" i="8"/>
  <c r="G280" i="8"/>
  <c r="F280" i="8"/>
  <c r="E280" i="8"/>
  <c r="D280" i="8"/>
  <c r="I279" i="8"/>
  <c r="H279" i="8"/>
  <c r="G279" i="8"/>
  <c r="F279" i="8"/>
  <c r="E279" i="8"/>
  <c r="D279" i="8"/>
  <c r="I278" i="8"/>
  <c r="H278" i="8"/>
  <c r="G278" i="8"/>
  <c r="F278" i="8"/>
  <c r="E278" i="8"/>
  <c r="D278" i="8"/>
  <c r="I277" i="8"/>
  <c r="H277" i="8"/>
  <c r="G277" i="8"/>
  <c r="F277" i="8"/>
  <c r="E277" i="8"/>
  <c r="D277" i="8"/>
  <c r="I276" i="8"/>
  <c r="H276" i="8"/>
  <c r="G276" i="8"/>
  <c r="F276" i="8"/>
  <c r="E276" i="8"/>
  <c r="D276" i="8"/>
  <c r="I275" i="8"/>
  <c r="H275" i="8"/>
  <c r="G275" i="8"/>
  <c r="F275" i="8"/>
  <c r="E275" i="8"/>
  <c r="D275" i="8"/>
  <c r="I274" i="8"/>
  <c r="H274" i="8"/>
  <c r="G274" i="8"/>
  <c r="F274" i="8"/>
  <c r="E274" i="8"/>
  <c r="D274" i="8"/>
  <c r="I273" i="8"/>
  <c r="H273" i="8"/>
  <c r="G273" i="8"/>
  <c r="F273" i="8"/>
  <c r="E273" i="8"/>
  <c r="D273" i="8"/>
  <c r="I272" i="8"/>
  <c r="H272" i="8"/>
  <c r="G272" i="8"/>
  <c r="F272" i="8"/>
  <c r="E272" i="8"/>
  <c r="D272" i="8"/>
  <c r="I271" i="8"/>
  <c r="H271" i="8"/>
  <c r="G271" i="8"/>
  <c r="F271" i="8"/>
  <c r="E271" i="8"/>
  <c r="D271" i="8"/>
  <c r="I270" i="8"/>
  <c r="H270" i="8"/>
  <c r="G270" i="8"/>
  <c r="F270" i="8"/>
  <c r="E270" i="8"/>
  <c r="D270" i="8"/>
  <c r="I269" i="8"/>
  <c r="H269" i="8"/>
  <c r="G269" i="8"/>
  <c r="F269" i="8"/>
  <c r="E269" i="8"/>
  <c r="D269" i="8"/>
  <c r="I268" i="8"/>
  <c r="H268" i="8"/>
  <c r="G268" i="8"/>
  <c r="F268" i="8"/>
  <c r="E268" i="8"/>
  <c r="D268" i="8"/>
  <c r="I267" i="8"/>
  <c r="H267" i="8"/>
  <c r="G267" i="8"/>
  <c r="F267" i="8"/>
  <c r="E267" i="8"/>
  <c r="D267" i="8"/>
  <c r="I266" i="8"/>
  <c r="H266" i="8"/>
  <c r="G266" i="8"/>
  <c r="F266" i="8"/>
  <c r="E266" i="8"/>
  <c r="D266" i="8"/>
  <c r="I265" i="8"/>
  <c r="H265" i="8"/>
  <c r="G265" i="8"/>
  <c r="F265" i="8"/>
  <c r="E265" i="8"/>
  <c r="D265" i="8"/>
  <c r="I264" i="8"/>
  <c r="H264" i="8"/>
  <c r="G264" i="8"/>
  <c r="F264" i="8"/>
  <c r="E264" i="8"/>
  <c r="D264" i="8"/>
  <c r="I263" i="8"/>
  <c r="H263" i="8"/>
  <c r="G263" i="8"/>
  <c r="F263" i="8"/>
  <c r="E263" i="8"/>
  <c r="D263" i="8"/>
  <c r="I262" i="8"/>
  <c r="H262" i="8"/>
  <c r="G262" i="8"/>
  <c r="F262" i="8"/>
  <c r="E262" i="8"/>
  <c r="D262" i="8"/>
  <c r="I261" i="8"/>
  <c r="H261" i="8"/>
  <c r="G261" i="8"/>
  <c r="F261" i="8"/>
  <c r="E261" i="8"/>
  <c r="D261" i="8"/>
  <c r="I260" i="8"/>
  <c r="H260" i="8"/>
  <c r="G260" i="8"/>
  <c r="F260" i="8"/>
  <c r="E260" i="8"/>
  <c r="D260" i="8"/>
  <c r="I259" i="8"/>
  <c r="H259" i="8"/>
  <c r="G259" i="8"/>
  <c r="F259" i="8"/>
  <c r="E259" i="8"/>
  <c r="D259" i="8"/>
  <c r="I258" i="8"/>
  <c r="H258" i="8"/>
  <c r="G258" i="8"/>
  <c r="F258" i="8"/>
  <c r="E258" i="8"/>
  <c r="D258" i="8"/>
  <c r="I257" i="8"/>
  <c r="H257" i="8"/>
  <c r="G257" i="8"/>
  <c r="F257" i="8"/>
  <c r="E257" i="8"/>
  <c r="D257" i="8"/>
  <c r="I256" i="8"/>
  <c r="H256" i="8"/>
  <c r="G256" i="8"/>
  <c r="F256" i="8"/>
  <c r="E256" i="8"/>
  <c r="D256" i="8"/>
  <c r="I255" i="8"/>
  <c r="H255" i="8"/>
  <c r="G255" i="8"/>
  <c r="F255" i="8"/>
  <c r="E255" i="8"/>
  <c r="D255" i="8"/>
  <c r="I254" i="8"/>
  <c r="H254" i="8"/>
  <c r="G254" i="8"/>
  <c r="F254" i="8"/>
  <c r="E254" i="8"/>
  <c r="D254" i="8"/>
  <c r="I253" i="8"/>
  <c r="H253" i="8"/>
  <c r="G253" i="8"/>
  <c r="F253" i="8"/>
  <c r="E253" i="8"/>
  <c r="D253" i="8"/>
  <c r="I252" i="8"/>
  <c r="H252" i="8"/>
  <c r="G252" i="8"/>
  <c r="F252" i="8"/>
  <c r="E252" i="8"/>
  <c r="D252" i="8"/>
  <c r="I251" i="8"/>
  <c r="H251" i="8"/>
  <c r="G251" i="8"/>
  <c r="F251" i="8"/>
  <c r="E251" i="8"/>
  <c r="D251" i="8"/>
  <c r="I250" i="8"/>
  <c r="H250" i="8"/>
  <c r="G250" i="8"/>
  <c r="F250" i="8"/>
  <c r="E250" i="8"/>
  <c r="D250" i="8"/>
  <c r="I249" i="8"/>
  <c r="H249" i="8"/>
  <c r="G249" i="8"/>
  <c r="F249" i="8"/>
  <c r="E249" i="8"/>
  <c r="D249" i="8"/>
  <c r="I248" i="8"/>
  <c r="H248" i="8"/>
  <c r="G248" i="8"/>
  <c r="F248" i="8"/>
  <c r="E248" i="8"/>
  <c r="D248" i="8"/>
  <c r="I247" i="8"/>
  <c r="H247" i="8"/>
  <c r="G247" i="8"/>
  <c r="F247" i="8"/>
  <c r="E247" i="8"/>
  <c r="D247" i="8"/>
  <c r="I246" i="8"/>
  <c r="H246" i="8"/>
  <c r="G246" i="8"/>
  <c r="F246" i="8"/>
  <c r="E246" i="8"/>
  <c r="D246" i="8"/>
  <c r="I245" i="8"/>
  <c r="H245" i="8"/>
  <c r="G245" i="8"/>
  <c r="F245" i="8"/>
  <c r="E245" i="8"/>
  <c r="D245" i="8"/>
  <c r="I244" i="8"/>
  <c r="H244" i="8"/>
  <c r="G244" i="8"/>
  <c r="F244" i="8"/>
  <c r="E244" i="8"/>
  <c r="D244" i="8"/>
  <c r="I243" i="8"/>
  <c r="H243" i="8"/>
  <c r="G243" i="8"/>
  <c r="F243" i="8"/>
  <c r="E243" i="8"/>
  <c r="D243" i="8"/>
  <c r="I242" i="8"/>
  <c r="H242" i="8"/>
  <c r="G242" i="8"/>
  <c r="F242" i="8"/>
  <c r="E242" i="8"/>
  <c r="D242" i="8"/>
  <c r="I241" i="8"/>
  <c r="H241" i="8"/>
  <c r="G241" i="8"/>
  <c r="F241" i="8"/>
  <c r="E241" i="8"/>
  <c r="D241" i="8"/>
  <c r="I240" i="8"/>
  <c r="H240" i="8"/>
  <c r="G240" i="8"/>
  <c r="F240" i="8"/>
  <c r="E240" i="8"/>
  <c r="D240" i="8"/>
  <c r="I239" i="8"/>
  <c r="H239" i="8"/>
  <c r="G239" i="8"/>
  <c r="F239" i="8"/>
  <c r="E239" i="8"/>
  <c r="D239" i="8"/>
  <c r="I238" i="8"/>
  <c r="H238" i="8"/>
  <c r="G238" i="8"/>
  <c r="F238" i="8"/>
  <c r="E238" i="8"/>
  <c r="D238" i="8"/>
  <c r="I237" i="8"/>
  <c r="H237" i="8"/>
  <c r="G237" i="8"/>
  <c r="F237" i="8"/>
  <c r="E237" i="8"/>
  <c r="D237" i="8"/>
  <c r="I236" i="8"/>
  <c r="H236" i="8"/>
  <c r="G236" i="8"/>
  <c r="F236" i="8"/>
  <c r="E236" i="8"/>
  <c r="D236" i="8"/>
  <c r="I235" i="8"/>
  <c r="H235" i="8"/>
  <c r="G235" i="8"/>
  <c r="F235" i="8"/>
  <c r="E235" i="8"/>
  <c r="D235" i="8"/>
  <c r="I234" i="8"/>
  <c r="H234" i="8"/>
  <c r="G234" i="8"/>
  <c r="F234" i="8"/>
  <c r="E234" i="8"/>
  <c r="D234" i="8"/>
  <c r="I233" i="8"/>
  <c r="H233" i="8"/>
  <c r="G233" i="8"/>
  <c r="F233" i="8"/>
  <c r="E233" i="8"/>
  <c r="D233" i="8"/>
  <c r="I232" i="8"/>
  <c r="H232" i="8"/>
  <c r="G232" i="8"/>
  <c r="F232" i="8"/>
  <c r="E232" i="8"/>
  <c r="D232" i="8"/>
  <c r="I231" i="8"/>
  <c r="H231" i="8"/>
  <c r="G231" i="8"/>
  <c r="F231" i="8"/>
  <c r="E231" i="8"/>
  <c r="D231" i="8"/>
  <c r="I230" i="8"/>
  <c r="H230" i="8"/>
  <c r="G230" i="8"/>
  <c r="F230" i="8"/>
  <c r="E230" i="8"/>
  <c r="D230" i="8"/>
  <c r="I229" i="8"/>
  <c r="H229" i="8"/>
  <c r="G229" i="8"/>
  <c r="F229" i="8"/>
  <c r="E229" i="8"/>
  <c r="D229" i="8"/>
  <c r="I228" i="8"/>
  <c r="H228" i="8"/>
  <c r="G228" i="8"/>
  <c r="F228" i="8"/>
  <c r="E228" i="8"/>
  <c r="D228" i="8"/>
  <c r="I227" i="8"/>
  <c r="H227" i="8"/>
  <c r="G227" i="8"/>
  <c r="F227" i="8"/>
  <c r="E227" i="8"/>
  <c r="D227" i="8"/>
  <c r="I226" i="8"/>
  <c r="H226" i="8"/>
  <c r="G226" i="8"/>
  <c r="F226" i="8"/>
  <c r="E226" i="8"/>
  <c r="D226" i="8"/>
  <c r="I225" i="8"/>
  <c r="H225" i="8"/>
  <c r="G225" i="8"/>
  <c r="F225" i="8"/>
  <c r="E225" i="8"/>
  <c r="D225" i="8"/>
  <c r="I224" i="8"/>
  <c r="H224" i="8"/>
  <c r="G224" i="8"/>
  <c r="F224" i="8"/>
  <c r="E224" i="8"/>
  <c r="D224" i="8"/>
  <c r="I223" i="8"/>
  <c r="H223" i="8"/>
  <c r="G223" i="8"/>
  <c r="F223" i="8"/>
  <c r="E223" i="8"/>
  <c r="D223" i="8"/>
  <c r="I222" i="8"/>
  <c r="H222" i="8"/>
  <c r="G222" i="8"/>
  <c r="F222" i="8"/>
  <c r="E222" i="8"/>
  <c r="D222" i="8"/>
  <c r="I221" i="8"/>
  <c r="H221" i="8"/>
  <c r="G221" i="8"/>
  <c r="F221" i="8"/>
  <c r="E221" i="8"/>
  <c r="D221" i="8"/>
  <c r="I220" i="8"/>
  <c r="H220" i="8"/>
  <c r="G220" i="8"/>
  <c r="F220" i="8"/>
  <c r="E220" i="8"/>
  <c r="D220" i="8"/>
  <c r="I219" i="8"/>
  <c r="H219" i="8"/>
  <c r="G219" i="8"/>
  <c r="F219" i="8"/>
  <c r="E219" i="8"/>
  <c r="D219" i="8"/>
  <c r="I218" i="8"/>
  <c r="H218" i="8"/>
  <c r="G218" i="8"/>
  <c r="F218" i="8"/>
  <c r="E218" i="8"/>
  <c r="D218" i="8"/>
  <c r="I217" i="8"/>
  <c r="H217" i="8"/>
  <c r="G217" i="8"/>
  <c r="F217" i="8"/>
  <c r="E217" i="8"/>
  <c r="D217" i="8"/>
  <c r="I216" i="8"/>
  <c r="H216" i="8"/>
  <c r="G216" i="8"/>
  <c r="F216" i="8"/>
  <c r="E216" i="8"/>
  <c r="D216" i="8"/>
  <c r="I215" i="8"/>
  <c r="H215" i="8"/>
  <c r="G215" i="8"/>
  <c r="F215" i="8"/>
  <c r="E215" i="8"/>
  <c r="D215" i="8"/>
  <c r="I214" i="8"/>
  <c r="H214" i="8"/>
  <c r="G214" i="8"/>
  <c r="F214" i="8"/>
  <c r="E214" i="8"/>
  <c r="D214" i="8"/>
  <c r="I213" i="8"/>
  <c r="H213" i="8"/>
  <c r="G213" i="8"/>
  <c r="F213" i="8"/>
  <c r="E213" i="8"/>
  <c r="D213" i="8"/>
  <c r="I212" i="8"/>
  <c r="H212" i="8"/>
  <c r="G212" i="8"/>
  <c r="F212" i="8"/>
  <c r="E212" i="8"/>
  <c r="D212" i="8"/>
  <c r="I211" i="8"/>
  <c r="H211" i="8"/>
  <c r="G211" i="8"/>
  <c r="F211" i="8"/>
  <c r="E211" i="8"/>
  <c r="D211" i="8"/>
  <c r="I210" i="8"/>
  <c r="H210" i="8"/>
  <c r="G210" i="8"/>
  <c r="F210" i="8"/>
  <c r="E210" i="8"/>
  <c r="D210" i="8"/>
  <c r="I209" i="8"/>
  <c r="H209" i="8"/>
  <c r="G209" i="8"/>
  <c r="F209" i="8"/>
  <c r="E209" i="8"/>
  <c r="D209" i="8"/>
  <c r="I208" i="8"/>
  <c r="H208" i="8"/>
  <c r="G208" i="8"/>
  <c r="F208" i="8"/>
  <c r="E208" i="8"/>
  <c r="D208" i="8"/>
  <c r="I207" i="8"/>
  <c r="H207" i="8"/>
  <c r="G207" i="8"/>
  <c r="F207" i="8"/>
  <c r="E207" i="8"/>
  <c r="D207" i="8"/>
  <c r="I206" i="8"/>
  <c r="H206" i="8"/>
  <c r="G206" i="8"/>
  <c r="F206" i="8"/>
  <c r="E206" i="8"/>
  <c r="D206" i="8"/>
  <c r="I205" i="8"/>
  <c r="H205" i="8"/>
  <c r="G205" i="8"/>
  <c r="F205" i="8"/>
  <c r="E205" i="8"/>
  <c r="D205" i="8"/>
  <c r="I204" i="8"/>
  <c r="H204" i="8"/>
  <c r="G204" i="8"/>
  <c r="F204" i="8"/>
  <c r="E204" i="8"/>
  <c r="D204" i="8"/>
  <c r="I203" i="8"/>
  <c r="H203" i="8"/>
  <c r="G203" i="8"/>
  <c r="F203" i="8"/>
  <c r="E203" i="8"/>
  <c r="D203" i="8"/>
  <c r="I202" i="8"/>
  <c r="H202" i="8"/>
  <c r="G202" i="8"/>
  <c r="F202" i="8"/>
  <c r="E202" i="8"/>
  <c r="D202" i="8"/>
  <c r="I201" i="8"/>
  <c r="H201" i="8"/>
  <c r="G201" i="8"/>
  <c r="F201" i="8"/>
  <c r="E201" i="8"/>
  <c r="D201" i="8"/>
  <c r="I200" i="8"/>
  <c r="H200" i="8"/>
  <c r="G200" i="8"/>
  <c r="F200" i="8"/>
  <c r="E200" i="8"/>
  <c r="D200" i="8"/>
  <c r="I199" i="8"/>
  <c r="H199" i="8"/>
  <c r="G199" i="8"/>
  <c r="F199" i="8"/>
  <c r="E199" i="8"/>
  <c r="D199" i="8"/>
  <c r="I198" i="8"/>
  <c r="H198" i="8"/>
  <c r="G198" i="8"/>
  <c r="F198" i="8"/>
  <c r="E198" i="8"/>
  <c r="D198" i="8"/>
  <c r="I197" i="8"/>
  <c r="H197" i="8"/>
  <c r="G197" i="8"/>
  <c r="F197" i="8"/>
  <c r="E197" i="8"/>
  <c r="D197" i="8"/>
  <c r="I196" i="8"/>
  <c r="H196" i="8"/>
  <c r="G196" i="8"/>
  <c r="F196" i="8"/>
  <c r="E196" i="8"/>
  <c r="D196" i="8"/>
  <c r="I195" i="8"/>
  <c r="H195" i="8"/>
  <c r="G195" i="8"/>
  <c r="F195" i="8"/>
  <c r="E195" i="8"/>
  <c r="D195" i="8"/>
  <c r="I194" i="8"/>
  <c r="H194" i="8"/>
  <c r="G194" i="8"/>
  <c r="F194" i="8"/>
  <c r="E194" i="8"/>
  <c r="D194" i="8"/>
  <c r="I193" i="8"/>
  <c r="H193" i="8"/>
  <c r="G193" i="8"/>
  <c r="F193" i="8"/>
  <c r="E193" i="8"/>
  <c r="D193" i="8"/>
  <c r="I192" i="8"/>
  <c r="H192" i="8"/>
  <c r="G192" i="8"/>
  <c r="F192" i="8"/>
  <c r="E192" i="8"/>
  <c r="D192" i="8"/>
  <c r="I191" i="8"/>
  <c r="H191" i="8"/>
  <c r="G191" i="8"/>
  <c r="F191" i="8"/>
  <c r="E191" i="8"/>
  <c r="D191" i="8"/>
  <c r="I190" i="8"/>
  <c r="H190" i="8"/>
  <c r="G190" i="8"/>
  <c r="F190" i="8"/>
  <c r="E190" i="8"/>
  <c r="D190" i="8"/>
  <c r="I189" i="8"/>
  <c r="H189" i="8"/>
  <c r="G189" i="8"/>
  <c r="F189" i="8"/>
  <c r="E189" i="8"/>
  <c r="D189" i="8"/>
  <c r="I188" i="8"/>
  <c r="H188" i="8"/>
  <c r="G188" i="8"/>
  <c r="F188" i="8"/>
  <c r="E188" i="8"/>
  <c r="D188" i="8"/>
  <c r="I187" i="8"/>
  <c r="H187" i="8"/>
  <c r="G187" i="8"/>
  <c r="F187" i="8"/>
  <c r="E187" i="8"/>
  <c r="D187" i="8"/>
  <c r="I186" i="8"/>
  <c r="H186" i="8"/>
  <c r="G186" i="8"/>
  <c r="F186" i="8"/>
  <c r="E186" i="8"/>
  <c r="D186" i="8"/>
  <c r="I185" i="8"/>
  <c r="H185" i="8"/>
  <c r="G185" i="8"/>
  <c r="F185" i="8"/>
  <c r="E185" i="8"/>
  <c r="D185" i="8"/>
  <c r="I184" i="8"/>
  <c r="H184" i="8"/>
  <c r="G184" i="8"/>
  <c r="F184" i="8"/>
  <c r="E184" i="8"/>
  <c r="D184" i="8"/>
  <c r="I183" i="8"/>
  <c r="H183" i="8"/>
  <c r="G183" i="8"/>
  <c r="F183" i="8"/>
  <c r="E183" i="8"/>
  <c r="D183" i="8"/>
  <c r="I182" i="8"/>
  <c r="H182" i="8"/>
  <c r="G182" i="8"/>
  <c r="F182" i="8"/>
  <c r="E182" i="8"/>
  <c r="D182" i="8"/>
  <c r="I181" i="8"/>
  <c r="H181" i="8"/>
  <c r="G181" i="8"/>
  <c r="F181" i="8"/>
  <c r="E181" i="8"/>
  <c r="D181" i="8"/>
  <c r="I180" i="8"/>
  <c r="H180" i="8"/>
  <c r="G180" i="8"/>
  <c r="F180" i="8"/>
  <c r="E180" i="8"/>
  <c r="D180" i="8"/>
  <c r="I179" i="8"/>
  <c r="H179" i="8"/>
  <c r="G179" i="8"/>
  <c r="F179" i="8"/>
  <c r="E179" i="8"/>
  <c r="D179" i="8"/>
  <c r="I178" i="8"/>
  <c r="H178" i="8"/>
  <c r="G178" i="8"/>
  <c r="F178" i="8"/>
  <c r="E178" i="8"/>
  <c r="D178" i="8"/>
  <c r="I177" i="8"/>
  <c r="H177" i="8"/>
  <c r="G177" i="8"/>
  <c r="F177" i="8"/>
  <c r="E177" i="8"/>
  <c r="D177" i="8"/>
  <c r="I176" i="8"/>
  <c r="H176" i="8"/>
  <c r="G176" i="8"/>
  <c r="F176" i="8"/>
  <c r="E176" i="8"/>
  <c r="D176" i="8"/>
  <c r="I175" i="8"/>
  <c r="H175" i="8"/>
  <c r="G175" i="8"/>
  <c r="F175" i="8"/>
  <c r="E175" i="8"/>
  <c r="D175" i="8"/>
  <c r="I174" i="8"/>
  <c r="H174" i="8"/>
  <c r="G174" i="8"/>
  <c r="F174" i="8"/>
  <c r="E174" i="8"/>
  <c r="D174" i="8"/>
  <c r="I173" i="8"/>
  <c r="H173" i="8"/>
  <c r="G173" i="8"/>
  <c r="F173" i="8"/>
  <c r="E173" i="8"/>
  <c r="D173" i="8"/>
  <c r="I172" i="8"/>
  <c r="H172" i="8"/>
  <c r="G172" i="8"/>
  <c r="F172" i="8"/>
  <c r="E172" i="8"/>
  <c r="D172" i="8"/>
  <c r="I171" i="8"/>
  <c r="H171" i="8"/>
  <c r="G171" i="8"/>
  <c r="F171" i="8"/>
  <c r="E171" i="8"/>
  <c r="D171" i="8"/>
  <c r="I170" i="8"/>
  <c r="H170" i="8"/>
  <c r="G170" i="8"/>
  <c r="F170" i="8"/>
  <c r="E170" i="8"/>
  <c r="D170" i="8"/>
  <c r="I169" i="8"/>
  <c r="H169" i="8"/>
  <c r="G169" i="8"/>
  <c r="F169" i="8"/>
  <c r="E169" i="8"/>
  <c r="D169" i="8"/>
  <c r="I168" i="8"/>
  <c r="H168" i="8"/>
  <c r="G168" i="8"/>
  <c r="F168" i="8"/>
  <c r="E168" i="8"/>
  <c r="D168" i="8"/>
  <c r="I167" i="8"/>
  <c r="H167" i="8"/>
  <c r="G167" i="8"/>
  <c r="F167" i="8"/>
  <c r="E167" i="8"/>
  <c r="D167" i="8"/>
  <c r="I166" i="8"/>
  <c r="H166" i="8"/>
  <c r="G166" i="8"/>
  <c r="F166" i="8"/>
  <c r="E166" i="8"/>
  <c r="D166" i="8"/>
  <c r="I165" i="8"/>
  <c r="H165" i="8"/>
  <c r="G165" i="8"/>
  <c r="F165" i="8"/>
  <c r="E165" i="8"/>
  <c r="D165" i="8"/>
  <c r="I164" i="8"/>
  <c r="H164" i="8"/>
  <c r="G164" i="8"/>
  <c r="F164" i="8"/>
  <c r="E164" i="8"/>
  <c r="D164" i="8"/>
  <c r="I163" i="8"/>
  <c r="H163" i="8"/>
  <c r="G163" i="8"/>
  <c r="F163" i="8"/>
  <c r="E163" i="8"/>
  <c r="D163" i="8"/>
  <c r="I162" i="8"/>
  <c r="H162" i="8"/>
  <c r="G162" i="8"/>
  <c r="F162" i="8"/>
  <c r="E162" i="8"/>
  <c r="D162" i="8"/>
  <c r="I161" i="8"/>
  <c r="H161" i="8"/>
  <c r="G161" i="8"/>
  <c r="F161" i="8"/>
  <c r="E161" i="8"/>
  <c r="D161" i="8"/>
  <c r="I160" i="8"/>
  <c r="H160" i="8"/>
  <c r="G160" i="8"/>
  <c r="F160" i="8"/>
  <c r="E160" i="8"/>
  <c r="D160" i="8"/>
  <c r="I159" i="8"/>
  <c r="H159" i="8"/>
  <c r="G159" i="8"/>
  <c r="F159" i="8"/>
  <c r="E159" i="8"/>
  <c r="D159" i="8"/>
  <c r="I158" i="8"/>
  <c r="H158" i="8"/>
  <c r="G158" i="8"/>
  <c r="F158" i="8"/>
  <c r="E158" i="8"/>
  <c r="D158" i="8"/>
  <c r="I157" i="8"/>
  <c r="H157" i="8"/>
  <c r="G157" i="8"/>
  <c r="F157" i="8"/>
  <c r="E157" i="8"/>
  <c r="D157" i="8"/>
  <c r="I156" i="8"/>
  <c r="H156" i="8"/>
  <c r="G156" i="8"/>
  <c r="F156" i="8"/>
  <c r="E156" i="8"/>
  <c r="D156" i="8"/>
  <c r="I155" i="8"/>
  <c r="H155" i="8"/>
  <c r="G155" i="8"/>
  <c r="F155" i="8"/>
  <c r="E155" i="8"/>
  <c r="D155" i="8"/>
  <c r="I154" i="8"/>
  <c r="H154" i="8"/>
  <c r="G154" i="8"/>
  <c r="F154" i="8"/>
  <c r="E154" i="8"/>
  <c r="D154" i="8"/>
  <c r="I153" i="8"/>
  <c r="H153" i="8"/>
  <c r="G153" i="8"/>
  <c r="F153" i="8"/>
  <c r="E153" i="8"/>
  <c r="D153" i="8"/>
  <c r="I152" i="8"/>
  <c r="H152" i="8"/>
  <c r="G152" i="8"/>
  <c r="F152" i="8"/>
  <c r="E152" i="8"/>
  <c r="D152" i="8"/>
  <c r="I151" i="8"/>
  <c r="H151" i="8"/>
  <c r="G151" i="8"/>
  <c r="F151" i="8"/>
  <c r="E151" i="8"/>
  <c r="D151" i="8"/>
  <c r="I150" i="8"/>
  <c r="H150" i="8"/>
  <c r="G150" i="8"/>
  <c r="F150" i="8"/>
  <c r="E150" i="8"/>
  <c r="D150" i="8"/>
  <c r="I149" i="8"/>
  <c r="H149" i="8"/>
  <c r="G149" i="8"/>
  <c r="F149" i="8"/>
  <c r="E149" i="8"/>
  <c r="D149" i="8"/>
  <c r="I148" i="8"/>
  <c r="H148" i="8"/>
  <c r="G148" i="8"/>
  <c r="F148" i="8"/>
  <c r="E148" i="8"/>
  <c r="D148" i="8"/>
  <c r="I147" i="8"/>
  <c r="H147" i="8"/>
  <c r="G147" i="8"/>
  <c r="F147" i="8"/>
  <c r="E147" i="8"/>
  <c r="D147" i="8"/>
  <c r="I146" i="8"/>
  <c r="H146" i="8"/>
  <c r="G146" i="8"/>
  <c r="F146" i="8"/>
  <c r="E146" i="8"/>
  <c r="D146" i="8"/>
  <c r="I145" i="8"/>
  <c r="H145" i="8"/>
  <c r="G145" i="8"/>
  <c r="F145" i="8"/>
  <c r="E145" i="8"/>
  <c r="D145" i="8"/>
  <c r="I144" i="8"/>
  <c r="H144" i="8"/>
  <c r="G144" i="8"/>
  <c r="F144" i="8"/>
  <c r="E144" i="8"/>
  <c r="D144" i="8"/>
  <c r="I143" i="8"/>
  <c r="H143" i="8"/>
  <c r="G143" i="8"/>
  <c r="F143" i="8"/>
  <c r="E143" i="8"/>
  <c r="D143" i="8"/>
  <c r="I142" i="8"/>
  <c r="H142" i="8"/>
  <c r="G142" i="8"/>
  <c r="F142" i="8"/>
  <c r="E142" i="8"/>
  <c r="D142" i="8"/>
  <c r="I141" i="8"/>
  <c r="H141" i="8"/>
  <c r="G141" i="8"/>
  <c r="F141" i="8"/>
  <c r="E141" i="8"/>
  <c r="D141" i="8"/>
  <c r="I140" i="8"/>
  <c r="H140" i="8"/>
  <c r="G140" i="8"/>
  <c r="F140" i="8"/>
  <c r="E140" i="8"/>
  <c r="D140" i="8"/>
  <c r="I139" i="8"/>
  <c r="H139" i="8"/>
  <c r="G139" i="8"/>
  <c r="F139" i="8"/>
  <c r="E139" i="8"/>
  <c r="D139" i="8"/>
  <c r="I138" i="8"/>
  <c r="H138" i="8"/>
  <c r="G138" i="8"/>
  <c r="F138" i="8"/>
  <c r="E138" i="8"/>
  <c r="D138" i="8"/>
  <c r="I137" i="8"/>
  <c r="H137" i="8"/>
  <c r="G137" i="8"/>
  <c r="F137" i="8"/>
  <c r="E137" i="8"/>
  <c r="D137" i="8"/>
  <c r="I136" i="8"/>
  <c r="H136" i="8"/>
  <c r="G136" i="8"/>
  <c r="F136" i="8"/>
  <c r="E136" i="8"/>
  <c r="D136" i="8"/>
  <c r="I135" i="8"/>
  <c r="H135" i="8"/>
  <c r="G135" i="8"/>
  <c r="F135" i="8"/>
  <c r="E135" i="8"/>
  <c r="D135" i="8"/>
  <c r="I134" i="8"/>
  <c r="H134" i="8"/>
  <c r="G134" i="8"/>
  <c r="F134" i="8"/>
  <c r="E134" i="8"/>
  <c r="D134" i="8"/>
  <c r="I133" i="8"/>
  <c r="H133" i="8"/>
  <c r="G133" i="8"/>
  <c r="F133" i="8"/>
  <c r="E133" i="8"/>
  <c r="D133" i="8"/>
  <c r="I132" i="8"/>
  <c r="H132" i="8"/>
  <c r="G132" i="8"/>
  <c r="F132" i="8"/>
  <c r="E132" i="8"/>
  <c r="D132" i="8"/>
  <c r="I131" i="8"/>
  <c r="H131" i="8"/>
  <c r="G131" i="8"/>
  <c r="F131" i="8"/>
  <c r="E131" i="8"/>
  <c r="D131" i="8"/>
  <c r="I130" i="8"/>
  <c r="H130" i="8"/>
  <c r="G130" i="8"/>
  <c r="F130" i="8"/>
  <c r="E130" i="8"/>
  <c r="D130" i="8"/>
  <c r="I129" i="8"/>
  <c r="H129" i="8"/>
  <c r="G129" i="8"/>
  <c r="F129" i="8"/>
  <c r="E129" i="8"/>
  <c r="D129" i="8"/>
  <c r="I128" i="8"/>
  <c r="H128" i="8"/>
  <c r="G128" i="8"/>
  <c r="F128" i="8"/>
  <c r="E128" i="8"/>
  <c r="D128" i="8"/>
  <c r="I127" i="8"/>
  <c r="H127" i="8"/>
  <c r="G127" i="8"/>
  <c r="F127" i="8"/>
  <c r="E127" i="8"/>
  <c r="D127" i="8"/>
  <c r="I126" i="8"/>
  <c r="H126" i="8"/>
  <c r="G126" i="8"/>
  <c r="F126" i="8"/>
  <c r="E126" i="8"/>
  <c r="D126" i="8"/>
  <c r="I125" i="8"/>
  <c r="H125" i="8"/>
  <c r="G125" i="8"/>
  <c r="F125" i="8"/>
  <c r="E125" i="8"/>
  <c r="D125" i="8"/>
  <c r="I124" i="8"/>
  <c r="H124" i="8"/>
  <c r="G124" i="8"/>
  <c r="F124" i="8"/>
  <c r="E124" i="8"/>
  <c r="D124" i="8"/>
  <c r="I123" i="8"/>
  <c r="H123" i="8"/>
  <c r="G123" i="8"/>
  <c r="F123" i="8"/>
  <c r="E123" i="8"/>
  <c r="D123" i="8"/>
  <c r="I122" i="8"/>
  <c r="H122" i="8"/>
  <c r="G122" i="8"/>
  <c r="F122" i="8"/>
  <c r="E122" i="8"/>
  <c r="D122" i="8"/>
  <c r="I121" i="8"/>
  <c r="H121" i="8"/>
  <c r="G121" i="8"/>
  <c r="F121" i="8"/>
  <c r="E121" i="8"/>
  <c r="D121" i="8"/>
  <c r="I120" i="8"/>
  <c r="H120" i="8"/>
  <c r="G120" i="8"/>
  <c r="F120" i="8"/>
  <c r="E120" i="8"/>
  <c r="D120" i="8"/>
  <c r="I119" i="8"/>
  <c r="H119" i="8"/>
  <c r="G119" i="8"/>
  <c r="F119" i="8"/>
  <c r="E119" i="8"/>
  <c r="D119" i="8"/>
  <c r="I118" i="8"/>
  <c r="H118" i="8"/>
  <c r="G118" i="8"/>
  <c r="F118" i="8"/>
  <c r="E118" i="8"/>
  <c r="D118" i="8"/>
  <c r="I117" i="8"/>
  <c r="H117" i="8"/>
  <c r="G117" i="8"/>
  <c r="F117" i="8"/>
  <c r="E117" i="8"/>
  <c r="D117" i="8"/>
  <c r="I116" i="8"/>
  <c r="H116" i="8"/>
  <c r="G116" i="8"/>
  <c r="F116" i="8"/>
  <c r="E116" i="8"/>
  <c r="D116" i="8"/>
  <c r="I115" i="8"/>
  <c r="H115" i="8"/>
  <c r="G115" i="8"/>
  <c r="F115" i="8"/>
  <c r="E115" i="8"/>
  <c r="D115" i="8"/>
  <c r="I114" i="8"/>
  <c r="H114" i="8"/>
  <c r="G114" i="8"/>
  <c r="F114" i="8"/>
  <c r="E114" i="8"/>
  <c r="D114" i="8"/>
  <c r="I113" i="8"/>
  <c r="H113" i="8"/>
  <c r="G113" i="8"/>
  <c r="F113" i="8"/>
  <c r="E113" i="8"/>
  <c r="D113" i="8"/>
  <c r="I112" i="8"/>
  <c r="H112" i="8"/>
  <c r="G112" i="8"/>
  <c r="F112" i="8"/>
  <c r="E112" i="8"/>
  <c r="D112" i="8"/>
  <c r="I111" i="8"/>
  <c r="H111" i="8"/>
  <c r="G111" i="8"/>
  <c r="F111" i="8"/>
  <c r="E111" i="8"/>
  <c r="D111" i="8"/>
  <c r="I110" i="8"/>
  <c r="H110" i="8"/>
  <c r="G110" i="8"/>
  <c r="F110" i="8"/>
  <c r="E110" i="8"/>
  <c r="D110" i="8"/>
  <c r="I109" i="8"/>
  <c r="H109" i="8"/>
  <c r="G109" i="8"/>
  <c r="F109" i="8"/>
  <c r="E109" i="8"/>
  <c r="D109" i="8"/>
  <c r="I108" i="8"/>
  <c r="H108" i="8"/>
  <c r="G108" i="8"/>
  <c r="F108" i="8"/>
  <c r="E108" i="8"/>
  <c r="D108" i="8"/>
  <c r="I107" i="8"/>
  <c r="H107" i="8"/>
  <c r="G107" i="8"/>
  <c r="F107" i="8"/>
  <c r="E107" i="8"/>
  <c r="D107" i="8"/>
  <c r="I106" i="8"/>
  <c r="H106" i="8"/>
  <c r="G106" i="8"/>
  <c r="F106" i="8"/>
  <c r="E106" i="8"/>
  <c r="D106" i="8"/>
  <c r="I105" i="8"/>
  <c r="H105" i="8"/>
  <c r="G105" i="8"/>
  <c r="F105" i="8"/>
  <c r="E105" i="8"/>
  <c r="D105" i="8"/>
  <c r="I104" i="8"/>
  <c r="H104" i="8"/>
  <c r="G104" i="8"/>
  <c r="F104" i="8"/>
  <c r="E104" i="8"/>
  <c r="D104" i="8"/>
  <c r="I103" i="8"/>
  <c r="H103" i="8"/>
  <c r="G103" i="8"/>
  <c r="F103" i="8"/>
  <c r="E103" i="8"/>
  <c r="D103" i="8"/>
  <c r="I102" i="8"/>
  <c r="H102" i="8"/>
  <c r="G102" i="8"/>
  <c r="F102" i="8"/>
  <c r="E102" i="8"/>
  <c r="D102" i="8"/>
  <c r="I101" i="8"/>
  <c r="H101" i="8"/>
  <c r="G101" i="8"/>
  <c r="F101" i="8"/>
  <c r="E101" i="8"/>
  <c r="D101" i="8"/>
  <c r="I100" i="8"/>
  <c r="H100" i="8"/>
  <c r="G100" i="8"/>
  <c r="F100" i="8"/>
  <c r="E100" i="8"/>
  <c r="D100" i="8"/>
  <c r="I99" i="8"/>
  <c r="H99" i="8"/>
  <c r="G99" i="8"/>
  <c r="F99" i="8"/>
  <c r="E99" i="8"/>
  <c r="D99" i="8"/>
  <c r="I98" i="8"/>
  <c r="H98" i="8"/>
  <c r="G98" i="8"/>
  <c r="F98" i="8"/>
  <c r="E98" i="8"/>
  <c r="D98" i="8"/>
  <c r="I97" i="8"/>
  <c r="H97" i="8"/>
  <c r="G97" i="8"/>
  <c r="F97" i="8"/>
  <c r="E97" i="8"/>
  <c r="D97" i="8"/>
  <c r="I96" i="8"/>
  <c r="H96" i="8"/>
  <c r="G96" i="8"/>
  <c r="F96" i="8"/>
  <c r="E96" i="8"/>
  <c r="D96" i="8"/>
  <c r="I95" i="8"/>
  <c r="H95" i="8"/>
  <c r="G95" i="8"/>
  <c r="F95" i="8"/>
  <c r="E95" i="8"/>
  <c r="D95" i="8"/>
  <c r="I94" i="8"/>
  <c r="H94" i="8"/>
  <c r="G94" i="8"/>
  <c r="F94" i="8"/>
  <c r="E94" i="8"/>
  <c r="D94" i="8"/>
  <c r="I93" i="8"/>
  <c r="H93" i="8"/>
  <c r="G93" i="8"/>
  <c r="F93" i="8"/>
  <c r="E93" i="8"/>
  <c r="D93" i="8"/>
  <c r="I92" i="8"/>
  <c r="H92" i="8"/>
  <c r="G92" i="8"/>
  <c r="F92" i="8"/>
  <c r="E92" i="8"/>
  <c r="D92" i="8"/>
  <c r="I91" i="8"/>
  <c r="H91" i="8"/>
  <c r="G91" i="8"/>
  <c r="F91" i="8"/>
  <c r="E91" i="8"/>
  <c r="D91" i="8"/>
  <c r="I90" i="8"/>
  <c r="H90" i="8"/>
  <c r="G90" i="8"/>
  <c r="F90" i="8"/>
  <c r="E90" i="8"/>
  <c r="D90" i="8"/>
  <c r="I89" i="8"/>
  <c r="H89" i="8"/>
  <c r="G89" i="8"/>
  <c r="F89" i="8"/>
  <c r="E89" i="8"/>
  <c r="D89" i="8"/>
  <c r="I88" i="8"/>
  <c r="H88" i="8"/>
  <c r="G88" i="8"/>
  <c r="F88" i="8"/>
  <c r="E88" i="8"/>
  <c r="D88" i="8"/>
  <c r="I87" i="8"/>
  <c r="H87" i="8"/>
  <c r="G87" i="8"/>
  <c r="F87" i="8"/>
  <c r="E87" i="8"/>
  <c r="D87" i="8"/>
  <c r="I86" i="8"/>
  <c r="H86" i="8"/>
  <c r="G86" i="8"/>
  <c r="F86" i="8"/>
  <c r="E86" i="8"/>
  <c r="D86" i="8"/>
  <c r="I85" i="8"/>
  <c r="H85" i="8"/>
  <c r="G85" i="8"/>
  <c r="F85" i="8"/>
  <c r="E85" i="8"/>
  <c r="D85" i="8"/>
  <c r="I84" i="8"/>
  <c r="H84" i="8"/>
  <c r="G84" i="8"/>
  <c r="F84" i="8"/>
  <c r="E84" i="8"/>
  <c r="D84" i="8"/>
  <c r="I83" i="8"/>
  <c r="H83" i="8"/>
  <c r="G83" i="8"/>
  <c r="F83" i="8"/>
  <c r="E83" i="8"/>
  <c r="D83" i="8"/>
  <c r="I82" i="8"/>
  <c r="H82" i="8"/>
  <c r="G82" i="8"/>
  <c r="F82" i="8"/>
  <c r="E82" i="8"/>
  <c r="D82" i="8"/>
  <c r="I81" i="8"/>
  <c r="H81" i="8"/>
  <c r="G81" i="8"/>
  <c r="F81" i="8"/>
  <c r="E81" i="8"/>
  <c r="D81" i="8"/>
  <c r="I80" i="8"/>
  <c r="H80" i="8"/>
  <c r="G80" i="8"/>
  <c r="F80" i="8"/>
  <c r="E80" i="8"/>
  <c r="D80" i="8"/>
  <c r="I79" i="8"/>
  <c r="H79" i="8"/>
  <c r="G79" i="8"/>
  <c r="F79" i="8"/>
  <c r="E79" i="8"/>
  <c r="D79" i="8"/>
  <c r="I78" i="8"/>
  <c r="H78" i="8"/>
  <c r="G78" i="8"/>
  <c r="F78" i="8"/>
  <c r="E78" i="8"/>
  <c r="D78" i="8"/>
  <c r="I77" i="8"/>
  <c r="H77" i="8"/>
  <c r="G77" i="8"/>
  <c r="F77" i="8"/>
  <c r="E77" i="8"/>
  <c r="D77" i="8"/>
  <c r="I76" i="8"/>
  <c r="H76" i="8"/>
  <c r="G76" i="8"/>
  <c r="F76" i="8"/>
  <c r="E76" i="8"/>
  <c r="D76" i="8"/>
  <c r="I75" i="8"/>
  <c r="H75" i="8"/>
  <c r="G75" i="8"/>
  <c r="F75" i="8"/>
  <c r="E75" i="8"/>
  <c r="D75" i="8"/>
  <c r="I74" i="8"/>
  <c r="H74" i="8"/>
  <c r="G74" i="8"/>
  <c r="F74" i="8"/>
  <c r="E74" i="8"/>
  <c r="D74" i="8"/>
  <c r="I73" i="8"/>
  <c r="H73" i="8"/>
  <c r="G73" i="8"/>
  <c r="F73" i="8"/>
  <c r="E73" i="8"/>
  <c r="D73" i="8"/>
  <c r="I72" i="8"/>
  <c r="H72" i="8"/>
  <c r="G72" i="8"/>
  <c r="F72" i="8"/>
  <c r="E72" i="8"/>
  <c r="D72" i="8"/>
  <c r="I71" i="8"/>
  <c r="H71" i="8"/>
  <c r="G71" i="8"/>
  <c r="F71" i="8"/>
  <c r="E71" i="8"/>
  <c r="D71" i="8"/>
  <c r="I70" i="8"/>
  <c r="H70" i="8"/>
  <c r="G70" i="8"/>
  <c r="F70" i="8"/>
  <c r="E70" i="8"/>
  <c r="D70" i="8"/>
  <c r="I69" i="8"/>
  <c r="H69" i="8"/>
  <c r="G69" i="8"/>
  <c r="F69" i="8"/>
  <c r="E69" i="8"/>
  <c r="D69" i="8"/>
  <c r="I68" i="8"/>
  <c r="H68" i="8"/>
  <c r="G68" i="8"/>
  <c r="F68" i="8"/>
  <c r="E68" i="8"/>
  <c r="D68" i="8"/>
  <c r="I67" i="8"/>
  <c r="H67" i="8"/>
  <c r="G67" i="8"/>
  <c r="F67" i="8"/>
  <c r="E67" i="8"/>
  <c r="D67" i="8"/>
  <c r="I66" i="8"/>
  <c r="H66" i="8"/>
  <c r="G66" i="8"/>
  <c r="F66" i="8"/>
  <c r="E66" i="8"/>
  <c r="D66" i="8"/>
  <c r="I65" i="8"/>
  <c r="H65" i="8"/>
  <c r="G65" i="8"/>
  <c r="F65" i="8"/>
  <c r="E65" i="8"/>
  <c r="D65" i="8"/>
  <c r="I64" i="8"/>
  <c r="H64" i="8"/>
  <c r="G64" i="8"/>
  <c r="F64" i="8"/>
  <c r="E64" i="8"/>
  <c r="D64" i="8"/>
  <c r="I63" i="8"/>
  <c r="H63" i="8"/>
  <c r="G63" i="8"/>
  <c r="F63" i="8"/>
  <c r="E63" i="8"/>
  <c r="D63" i="8"/>
  <c r="I62" i="8"/>
  <c r="H62" i="8"/>
  <c r="G62" i="8"/>
  <c r="F62" i="8"/>
  <c r="E62" i="8"/>
  <c r="D62" i="8"/>
  <c r="I61" i="8"/>
  <c r="H61" i="8"/>
  <c r="G61" i="8"/>
  <c r="F61" i="8"/>
  <c r="E61" i="8"/>
  <c r="D61" i="8"/>
  <c r="I60" i="8"/>
  <c r="H60" i="8"/>
  <c r="G60" i="8"/>
  <c r="F60" i="8"/>
  <c r="E60" i="8"/>
  <c r="D60" i="8"/>
  <c r="I59" i="8"/>
  <c r="H59" i="8"/>
  <c r="G59" i="8"/>
  <c r="F59" i="8"/>
  <c r="E59" i="8"/>
  <c r="D59" i="8"/>
  <c r="I58" i="8"/>
  <c r="H58" i="8"/>
  <c r="G58" i="8"/>
  <c r="F58" i="8"/>
  <c r="E58" i="8"/>
  <c r="D58" i="8"/>
  <c r="I57" i="8"/>
  <c r="H57" i="8"/>
  <c r="G57" i="8"/>
  <c r="F57" i="8"/>
  <c r="E57" i="8"/>
  <c r="D57" i="8"/>
  <c r="I56" i="8"/>
  <c r="H56" i="8"/>
  <c r="G56" i="8"/>
  <c r="F56" i="8"/>
  <c r="E56" i="8"/>
  <c r="D56" i="8"/>
  <c r="I55" i="8"/>
  <c r="H55" i="8"/>
  <c r="G55" i="8"/>
  <c r="F55" i="8"/>
  <c r="E55" i="8"/>
  <c r="D55" i="8"/>
  <c r="I54" i="8"/>
  <c r="H54" i="8"/>
  <c r="G54" i="8"/>
  <c r="F54" i="8"/>
  <c r="E54" i="8"/>
  <c r="D54" i="8"/>
  <c r="I53" i="8"/>
  <c r="H53" i="8"/>
  <c r="G53" i="8"/>
  <c r="F53" i="8"/>
  <c r="E53" i="8"/>
  <c r="D53" i="8"/>
  <c r="I52" i="8"/>
  <c r="H52" i="8"/>
  <c r="G52" i="8"/>
  <c r="F52" i="8"/>
  <c r="E52" i="8"/>
  <c r="D52" i="8"/>
  <c r="I51" i="8"/>
  <c r="H51" i="8"/>
  <c r="G51" i="8"/>
  <c r="F51" i="8"/>
  <c r="E51" i="8"/>
  <c r="D51" i="8"/>
  <c r="I50" i="8"/>
  <c r="H50" i="8"/>
  <c r="G50" i="8"/>
  <c r="F50" i="8"/>
  <c r="E50" i="8"/>
  <c r="D50" i="8"/>
  <c r="I49" i="8"/>
  <c r="H49" i="8"/>
  <c r="G49" i="8"/>
  <c r="F49" i="8"/>
  <c r="E49" i="8"/>
  <c r="D49" i="8"/>
  <c r="I48" i="8"/>
  <c r="H48" i="8"/>
  <c r="G48" i="8"/>
  <c r="F48" i="8"/>
  <c r="E48" i="8"/>
  <c r="D48" i="8"/>
  <c r="I47" i="8"/>
  <c r="H47" i="8"/>
  <c r="G47" i="8"/>
  <c r="F47" i="8"/>
  <c r="E47" i="8"/>
  <c r="D47" i="8"/>
  <c r="I46" i="8"/>
  <c r="H46" i="8"/>
  <c r="G46" i="8"/>
  <c r="F46" i="8"/>
  <c r="E46" i="8"/>
  <c r="D46" i="8"/>
  <c r="I45" i="8"/>
  <c r="H45" i="8"/>
  <c r="G45" i="8"/>
  <c r="F45" i="8"/>
  <c r="E45" i="8"/>
  <c r="D45" i="8"/>
  <c r="I44" i="8"/>
  <c r="H44" i="8"/>
  <c r="G44" i="8"/>
  <c r="F44" i="8"/>
  <c r="E44" i="8"/>
  <c r="D44" i="8"/>
  <c r="I43" i="8"/>
  <c r="H43" i="8"/>
  <c r="G43" i="8"/>
  <c r="F43" i="8"/>
  <c r="E43" i="8"/>
  <c r="D43" i="8"/>
  <c r="I42" i="8"/>
  <c r="H42" i="8"/>
  <c r="G42" i="8"/>
  <c r="F42" i="8"/>
  <c r="E42" i="8"/>
  <c r="D42" i="8"/>
  <c r="I41" i="8"/>
  <c r="H41" i="8"/>
  <c r="G41" i="8"/>
  <c r="F41" i="8"/>
  <c r="E41" i="8"/>
  <c r="D41" i="8"/>
  <c r="I40" i="8"/>
  <c r="H40" i="8"/>
  <c r="G40" i="8"/>
  <c r="F40" i="8"/>
  <c r="E40" i="8"/>
  <c r="D40" i="8"/>
  <c r="I39" i="8"/>
  <c r="H39" i="8"/>
  <c r="G39" i="8"/>
  <c r="F39" i="8"/>
  <c r="E39" i="8"/>
  <c r="D39" i="8"/>
  <c r="I38" i="8"/>
  <c r="H38" i="8"/>
  <c r="G38" i="8"/>
  <c r="F38" i="8"/>
  <c r="E38" i="8"/>
  <c r="D38" i="8"/>
  <c r="I37" i="8"/>
  <c r="H37" i="8"/>
  <c r="G37" i="8"/>
  <c r="F37" i="8"/>
  <c r="E37" i="8"/>
  <c r="D37" i="8"/>
  <c r="I36" i="8"/>
  <c r="H36" i="8"/>
  <c r="G36" i="8"/>
  <c r="F36" i="8"/>
  <c r="E36" i="8"/>
  <c r="D36" i="8"/>
  <c r="I35" i="8"/>
  <c r="H35" i="8"/>
  <c r="G35" i="8"/>
  <c r="F35" i="8"/>
  <c r="E35" i="8"/>
  <c r="D35" i="8"/>
  <c r="I34" i="8"/>
  <c r="H34" i="8"/>
  <c r="G34" i="8"/>
  <c r="F34" i="8"/>
  <c r="E34" i="8"/>
  <c r="D34" i="8"/>
  <c r="I33" i="8"/>
  <c r="H33" i="8"/>
  <c r="G33" i="8"/>
  <c r="F33" i="8"/>
  <c r="E33" i="8"/>
  <c r="D33" i="8"/>
  <c r="I32" i="8"/>
  <c r="H32" i="8"/>
  <c r="G32" i="8"/>
  <c r="F32" i="8"/>
  <c r="E32" i="8"/>
  <c r="D32" i="8"/>
  <c r="I31" i="8"/>
  <c r="H31" i="8"/>
  <c r="G31" i="8"/>
  <c r="F31" i="8"/>
  <c r="E31" i="8"/>
  <c r="D31" i="8"/>
  <c r="I30" i="8"/>
  <c r="H30" i="8"/>
  <c r="G30" i="8"/>
  <c r="F30" i="8"/>
  <c r="E30" i="8"/>
  <c r="D30" i="8"/>
  <c r="I29" i="8"/>
  <c r="H29" i="8"/>
  <c r="G29" i="8"/>
  <c r="F29" i="8"/>
  <c r="E29" i="8"/>
  <c r="D29" i="8"/>
  <c r="I28" i="8"/>
  <c r="H28" i="8"/>
  <c r="G28" i="8"/>
  <c r="F28" i="8"/>
  <c r="E28" i="8"/>
  <c r="D28" i="8"/>
  <c r="I27" i="8"/>
  <c r="H27" i="8"/>
  <c r="G27" i="8"/>
  <c r="F27" i="8"/>
  <c r="E27" i="8"/>
  <c r="D27" i="8"/>
  <c r="I26" i="8"/>
  <c r="H26" i="8"/>
  <c r="G26" i="8"/>
  <c r="F26" i="8"/>
  <c r="E26" i="8"/>
  <c r="D26" i="8"/>
  <c r="I25" i="8"/>
  <c r="H25" i="8"/>
  <c r="G25" i="8"/>
  <c r="F25" i="8"/>
  <c r="E25" i="8"/>
  <c r="D25" i="8"/>
  <c r="I24" i="8"/>
  <c r="H24" i="8"/>
  <c r="G24" i="8"/>
  <c r="F24" i="8"/>
  <c r="E24" i="8"/>
  <c r="D24" i="8"/>
  <c r="I23" i="8"/>
  <c r="H23" i="8"/>
  <c r="G23" i="8"/>
  <c r="F23" i="8"/>
  <c r="E23" i="8"/>
  <c r="D23" i="8"/>
  <c r="I22" i="8"/>
  <c r="H22" i="8"/>
  <c r="G22" i="8"/>
  <c r="F22" i="8"/>
  <c r="E22" i="8"/>
  <c r="D22" i="8"/>
  <c r="I21" i="8"/>
  <c r="H21" i="8"/>
  <c r="G21" i="8"/>
  <c r="F21" i="8"/>
  <c r="E21" i="8"/>
  <c r="D21" i="8"/>
  <c r="I20" i="8"/>
  <c r="H20" i="8"/>
  <c r="G20" i="8"/>
  <c r="F20" i="8"/>
  <c r="E20" i="8"/>
  <c r="D20" i="8"/>
  <c r="I19" i="8"/>
  <c r="H19" i="8"/>
  <c r="G19" i="8"/>
  <c r="F19" i="8"/>
  <c r="E19" i="8"/>
  <c r="D19" i="8"/>
  <c r="I18" i="8"/>
  <c r="H18" i="8"/>
  <c r="G18" i="8"/>
  <c r="F18" i="8"/>
  <c r="E18" i="8"/>
  <c r="D18" i="8"/>
  <c r="I17" i="8"/>
  <c r="H17" i="8"/>
  <c r="G17" i="8"/>
  <c r="F17" i="8"/>
  <c r="E17" i="8"/>
  <c r="D17" i="8"/>
  <c r="I16" i="8"/>
  <c r="H16" i="8"/>
  <c r="G16" i="8"/>
  <c r="F16" i="8"/>
  <c r="E16" i="8"/>
  <c r="D16" i="8"/>
  <c r="I15" i="8"/>
  <c r="H15" i="8"/>
  <c r="G15" i="8"/>
  <c r="F15" i="8"/>
  <c r="E15" i="8"/>
  <c r="D15" i="8"/>
  <c r="I14" i="8"/>
  <c r="H14" i="8"/>
  <c r="G14" i="8"/>
  <c r="F14" i="8"/>
  <c r="E14" i="8"/>
  <c r="D14" i="8"/>
  <c r="I13" i="8"/>
  <c r="H13" i="8"/>
  <c r="G13" i="8"/>
  <c r="F13" i="8"/>
  <c r="E13" i="8"/>
  <c r="D13" i="8"/>
  <c r="I12" i="8"/>
  <c r="H12" i="8"/>
  <c r="G12" i="8"/>
  <c r="F12" i="8"/>
  <c r="E12" i="8"/>
  <c r="D12" i="8"/>
  <c r="I11" i="8"/>
  <c r="H11" i="8"/>
  <c r="G11" i="8"/>
  <c r="F11" i="8"/>
  <c r="E11" i="8"/>
  <c r="D11" i="8"/>
  <c r="I10" i="8"/>
  <c r="H10" i="8"/>
  <c r="G10" i="8"/>
  <c r="F10" i="8"/>
  <c r="E10" i="8"/>
  <c r="D10" i="8"/>
  <c r="I9" i="8"/>
  <c r="H9" i="8"/>
  <c r="G9" i="8"/>
  <c r="F9" i="8"/>
  <c r="E9" i="8"/>
  <c r="D9" i="8"/>
  <c r="I8" i="8"/>
  <c r="H8" i="8"/>
  <c r="G8" i="8"/>
  <c r="F8" i="8"/>
  <c r="E8" i="8"/>
  <c r="D8" i="8"/>
  <c r="I7" i="8"/>
  <c r="H7" i="8"/>
  <c r="G7" i="8"/>
  <c r="F7" i="8"/>
  <c r="E7" i="8"/>
  <c r="D7" i="8"/>
  <c r="I6" i="8"/>
  <c r="H6" i="8"/>
  <c r="G6" i="8"/>
  <c r="F6" i="8"/>
  <c r="E6" i="8"/>
  <c r="D6" i="8"/>
  <c r="I5" i="8"/>
  <c r="H5" i="8"/>
  <c r="G5" i="8"/>
  <c r="F5" i="8"/>
  <c r="E5" i="8"/>
  <c r="D5" i="8"/>
  <c r="I4" i="8"/>
  <c r="H4" i="8"/>
  <c r="G4" i="8"/>
  <c r="F4" i="8"/>
  <c r="E4" i="8"/>
  <c r="D4" i="8"/>
  <c r="B1" i="8"/>
  <c r="F17" i="2"/>
  <c r="F16" i="2"/>
  <c r="I369" i="7"/>
  <c r="H369" i="7"/>
  <c r="G369" i="7"/>
  <c r="F369" i="7"/>
  <c r="E369" i="7"/>
  <c r="D369" i="7"/>
  <c r="I368" i="7"/>
  <c r="H368" i="7"/>
  <c r="G368" i="7"/>
  <c r="F368" i="7"/>
  <c r="E368" i="7"/>
  <c r="D368" i="7"/>
  <c r="I367" i="7"/>
  <c r="H367" i="7"/>
  <c r="G367" i="7"/>
  <c r="F367" i="7"/>
  <c r="E367" i="7"/>
  <c r="D367" i="7"/>
  <c r="I366" i="7"/>
  <c r="H366" i="7"/>
  <c r="G366" i="7"/>
  <c r="F366" i="7"/>
  <c r="E366" i="7"/>
  <c r="D366" i="7"/>
  <c r="I365" i="7"/>
  <c r="H365" i="7"/>
  <c r="G365" i="7"/>
  <c r="F365" i="7"/>
  <c r="E365" i="7"/>
  <c r="D365" i="7"/>
  <c r="I364" i="7"/>
  <c r="H364" i="7"/>
  <c r="G364" i="7"/>
  <c r="F364" i="7"/>
  <c r="E364" i="7"/>
  <c r="D364" i="7"/>
  <c r="I363" i="7"/>
  <c r="H363" i="7"/>
  <c r="G363" i="7"/>
  <c r="F363" i="7"/>
  <c r="E363" i="7"/>
  <c r="D363" i="7"/>
  <c r="I362" i="7"/>
  <c r="H362" i="7"/>
  <c r="G362" i="7"/>
  <c r="F362" i="7"/>
  <c r="E362" i="7"/>
  <c r="D362" i="7"/>
  <c r="I361" i="7"/>
  <c r="H361" i="7"/>
  <c r="G361" i="7"/>
  <c r="F361" i="7"/>
  <c r="E361" i="7"/>
  <c r="D361" i="7"/>
  <c r="I360" i="7"/>
  <c r="H360" i="7"/>
  <c r="G360" i="7"/>
  <c r="F360" i="7"/>
  <c r="E360" i="7"/>
  <c r="D360" i="7"/>
  <c r="I359" i="7"/>
  <c r="H359" i="7"/>
  <c r="G359" i="7"/>
  <c r="F359" i="7"/>
  <c r="E359" i="7"/>
  <c r="D359" i="7"/>
  <c r="I358" i="7"/>
  <c r="H358" i="7"/>
  <c r="G358" i="7"/>
  <c r="F358" i="7"/>
  <c r="E358" i="7"/>
  <c r="D358" i="7"/>
  <c r="I357" i="7"/>
  <c r="H357" i="7"/>
  <c r="G357" i="7"/>
  <c r="F357" i="7"/>
  <c r="E357" i="7"/>
  <c r="D357" i="7"/>
  <c r="I356" i="7"/>
  <c r="H356" i="7"/>
  <c r="G356" i="7"/>
  <c r="F356" i="7"/>
  <c r="E356" i="7"/>
  <c r="D356" i="7"/>
  <c r="I355" i="7"/>
  <c r="H355" i="7"/>
  <c r="G355" i="7"/>
  <c r="F355" i="7"/>
  <c r="E355" i="7"/>
  <c r="D355" i="7"/>
  <c r="I354" i="7"/>
  <c r="H354" i="7"/>
  <c r="G354" i="7"/>
  <c r="F354" i="7"/>
  <c r="E354" i="7"/>
  <c r="D354" i="7"/>
  <c r="I353" i="7"/>
  <c r="H353" i="7"/>
  <c r="G353" i="7"/>
  <c r="F353" i="7"/>
  <c r="E353" i="7"/>
  <c r="D353" i="7"/>
  <c r="I352" i="7"/>
  <c r="H352" i="7"/>
  <c r="G352" i="7"/>
  <c r="F352" i="7"/>
  <c r="E352" i="7"/>
  <c r="D352" i="7"/>
  <c r="I351" i="7"/>
  <c r="H351" i="7"/>
  <c r="G351" i="7"/>
  <c r="F351" i="7"/>
  <c r="E351" i="7"/>
  <c r="D351" i="7"/>
  <c r="I350" i="7"/>
  <c r="H350" i="7"/>
  <c r="G350" i="7"/>
  <c r="F350" i="7"/>
  <c r="E350" i="7"/>
  <c r="D350" i="7"/>
  <c r="I349" i="7"/>
  <c r="H349" i="7"/>
  <c r="G349" i="7"/>
  <c r="F349" i="7"/>
  <c r="E349" i="7"/>
  <c r="D349" i="7"/>
  <c r="I348" i="7"/>
  <c r="H348" i="7"/>
  <c r="G348" i="7"/>
  <c r="F348" i="7"/>
  <c r="E348" i="7"/>
  <c r="D348" i="7"/>
  <c r="I347" i="7"/>
  <c r="H347" i="7"/>
  <c r="G347" i="7"/>
  <c r="F347" i="7"/>
  <c r="E347" i="7"/>
  <c r="D347" i="7"/>
  <c r="I346" i="7"/>
  <c r="H346" i="7"/>
  <c r="G346" i="7"/>
  <c r="F346" i="7"/>
  <c r="E346" i="7"/>
  <c r="D346" i="7"/>
  <c r="I345" i="7"/>
  <c r="H345" i="7"/>
  <c r="G345" i="7"/>
  <c r="F345" i="7"/>
  <c r="E345" i="7"/>
  <c r="D345" i="7"/>
  <c r="I344" i="7"/>
  <c r="H344" i="7"/>
  <c r="G344" i="7"/>
  <c r="F344" i="7"/>
  <c r="E344" i="7"/>
  <c r="D344" i="7"/>
  <c r="I343" i="7"/>
  <c r="H343" i="7"/>
  <c r="G343" i="7"/>
  <c r="F343" i="7"/>
  <c r="E343" i="7"/>
  <c r="D343" i="7"/>
  <c r="I342" i="7"/>
  <c r="H342" i="7"/>
  <c r="G342" i="7"/>
  <c r="F342" i="7"/>
  <c r="E342" i="7"/>
  <c r="D342" i="7"/>
  <c r="I341" i="7"/>
  <c r="H341" i="7"/>
  <c r="G341" i="7"/>
  <c r="F341" i="7"/>
  <c r="E341" i="7"/>
  <c r="D341" i="7"/>
  <c r="I340" i="7"/>
  <c r="H340" i="7"/>
  <c r="G340" i="7"/>
  <c r="F340" i="7"/>
  <c r="E340" i="7"/>
  <c r="D340" i="7"/>
  <c r="I339" i="7"/>
  <c r="H339" i="7"/>
  <c r="G339" i="7"/>
  <c r="F339" i="7"/>
  <c r="E339" i="7"/>
  <c r="D339" i="7"/>
  <c r="I338" i="7"/>
  <c r="H338" i="7"/>
  <c r="G338" i="7"/>
  <c r="F338" i="7"/>
  <c r="E338" i="7"/>
  <c r="D338" i="7"/>
  <c r="I337" i="7"/>
  <c r="H337" i="7"/>
  <c r="G337" i="7"/>
  <c r="F337" i="7"/>
  <c r="E337" i="7"/>
  <c r="D337" i="7"/>
  <c r="I336" i="7"/>
  <c r="H336" i="7"/>
  <c r="G336" i="7"/>
  <c r="F336" i="7"/>
  <c r="E336" i="7"/>
  <c r="D336" i="7"/>
  <c r="I335" i="7"/>
  <c r="H335" i="7"/>
  <c r="G335" i="7"/>
  <c r="F335" i="7"/>
  <c r="E335" i="7"/>
  <c r="D335" i="7"/>
  <c r="I334" i="7"/>
  <c r="H334" i="7"/>
  <c r="G334" i="7"/>
  <c r="F334" i="7"/>
  <c r="E334" i="7"/>
  <c r="D334" i="7"/>
  <c r="I333" i="7"/>
  <c r="H333" i="7"/>
  <c r="G333" i="7"/>
  <c r="F333" i="7"/>
  <c r="E333" i="7"/>
  <c r="D333" i="7"/>
  <c r="I332" i="7"/>
  <c r="H332" i="7"/>
  <c r="G332" i="7"/>
  <c r="F332" i="7"/>
  <c r="E332" i="7"/>
  <c r="D332" i="7"/>
  <c r="I331" i="7"/>
  <c r="H331" i="7"/>
  <c r="G331" i="7"/>
  <c r="F331" i="7"/>
  <c r="E331" i="7"/>
  <c r="D331" i="7"/>
  <c r="I330" i="7"/>
  <c r="H330" i="7"/>
  <c r="G330" i="7"/>
  <c r="F330" i="7"/>
  <c r="E330" i="7"/>
  <c r="D330" i="7"/>
  <c r="I329" i="7"/>
  <c r="H329" i="7"/>
  <c r="G329" i="7"/>
  <c r="F329" i="7"/>
  <c r="E329" i="7"/>
  <c r="D329" i="7"/>
  <c r="I328" i="7"/>
  <c r="H328" i="7"/>
  <c r="G328" i="7"/>
  <c r="F328" i="7"/>
  <c r="E328" i="7"/>
  <c r="D328" i="7"/>
  <c r="I327" i="7"/>
  <c r="H327" i="7"/>
  <c r="G327" i="7"/>
  <c r="F327" i="7"/>
  <c r="E327" i="7"/>
  <c r="D327" i="7"/>
  <c r="I326" i="7"/>
  <c r="H326" i="7"/>
  <c r="G326" i="7"/>
  <c r="F326" i="7"/>
  <c r="E326" i="7"/>
  <c r="D326" i="7"/>
  <c r="I325" i="7"/>
  <c r="H325" i="7"/>
  <c r="G325" i="7"/>
  <c r="F325" i="7"/>
  <c r="E325" i="7"/>
  <c r="D325" i="7"/>
  <c r="I324" i="7"/>
  <c r="H324" i="7"/>
  <c r="G324" i="7"/>
  <c r="F324" i="7"/>
  <c r="E324" i="7"/>
  <c r="D324" i="7"/>
  <c r="I323" i="7"/>
  <c r="H323" i="7"/>
  <c r="G323" i="7"/>
  <c r="F323" i="7"/>
  <c r="E323" i="7"/>
  <c r="D323" i="7"/>
  <c r="I322" i="7"/>
  <c r="H322" i="7"/>
  <c r="G322" i="7"/>
  <c r="F322" i="7"/>
  <c r="E322" i="7"/>
  <c r="D322" i="7"/>
  <c r="I321" i="7"/>
  <c r="H321" i="7"/>
  <c r="G321" i="7"/>
  <c r="F321" i="7"/>
  <c r="E321" i="7"/>
  <c r="D321" i="7"/>
  <c r="I320" i="7"/>
  <c r="H320" i="7"/>
  <c r="G320" i="7"/>
  <c r="F320" i="7"/>
  <c r="E320" i="7"/>
  <c r="D320" i="7"/>
  <c r="I319" i="7"/>
  <c r="H319" i="7"/>
  <c r="G319" i="7"/>
  <c r="F319" i="7"/>
  <c r="E319" i="7"/>
  <c r="D319" i="7"/>
  <c r="I318" i="7"/>
  <c r="H318" i="7"/>
  <c r="G318" i="7"/>
  <c r="F318" i="7"/>
  <c r="E318" i="7"/>
  <c r="D318" i="7"/>
  <c r="I317" i="7"/>
  <c r="H317" i="7"/>
  <c r="G317" i="7"/>
  <c r="F317" i="7"/>
  <c r="E317" i="7"/>
  <c r="D317" i="7"/>
  <c r="I316" i="7"/>
  <c r="H316" i="7"/>
  <c r="G316" i="7"/>
  <c r="F316" i="7"/>
  <c r="E316" i="7"/>
  <c r="D316" i="7"/>
  <c r="I315" i="7"/>
  <c r="H315" i="7"/>
  <c r="G315" i="7"/>
  <c r="F315" i="7"/>
  <c r="E315" i="7"/>
  <c r="D315" i="7"/>
  <c r="I314" i="7"/>
  <c r="H314" i="7"/>
  <c r="G314" i="7"/>
  <c r="F314" i="7"/>
  <c r="E314" i="7"/>
  <c r="D314" i="7"/>
  <c r="I313" i="7"/>
  <c r="H313" i="7"/>
  <c r="G313" i="7"/>
  <c r="F313" i="7"/>
  <c r="E313" i="7"/>
  <c r="D313" i="7"/>
  <c r="I312" i="7"/>
  <c r="H312" i="7"/>
  <c r="G312" i="7"/>
  <c r="F312" i="7"/>
  <c r="E312" i="7"/>
  <c r="D312" i="7"/>
  <c r="I311" i="7"/>
  <c r="H311" i="7"/>
  <c r="G311" i="7"/>
  <c r="F311" i="7"/>
  <c r="E311" i="7"/>
  <c r="D311" i="7"/>
  <c r="I310" i="7"/>
  <c r="H310" i="7"/>
  <c r="G310" i="7"/>
  <c r="F310" i="7"/>
  <c r="E310" i="7"/>
  <c r="D310" i="7"/>
  <c r="I309" i="7"/>
  <c r="H309" i="7"/>
  <c r="G309" i="7"/>
  <c r="F309" i="7"/>
  <c r="E309" i="7"/>
  <c r="D309" i="7"/>
  <c r="I308" i="7"/>
  <c r="H308" i="7"/>
  <c r="G308" i="7"/>
  <c r="F308" i="7"/>
  <c r="E308" i="7"/>
  <c r="D308" i="7"/>
  <c r="I307" i="7"/>
  <c r="H307" i="7"/>
  <c r="G307" i="7"/>
  <c r="F307" i="7"/>
  <c r="E307" i="7"/>
  <c r="D307" i="7"/>
  <c r="I306" i="7"/>
  <c r="H306" i="7"/>
  <c r="G306" i="7"/>
  <c r="F306" i="7"/>
  <c r="E306" i="7"/>
  <c r="D306" i="7"/>
  <c r="I305" i="7"/>
  <c r="H305" i="7"/>
  <c r="G305" i="7"/>
  <c r="F305" i="7"/>
  <c r="E305" i="7"/>
  <c r="D305" i="7"/>
  <c r="I304" i="7"/>
  <c r="H304" i="7"/>
  <c r="G304" i="7"/>
  <c r="F304" i="7"/>
  <c r="E304" i="7"/>
  <c r="D304" i="7"/>
  <c r="I303" i="7"/>
  <c r="H303" i="7"/>
  <c r="G303" i="7"/>
  <c r="F303" i="7"/>
  <c r="E303" i="7"/>
  <c r="D303" i="7"/>
  <c r="I302" i="7"/>
  <c r="H302" i="7"/>
  <c r="G302" i="7"/>
  <c r="F302" i="7"/>
  <c r="E302" i="7"/>
  <c r="D302" i="7"/>
  <c r="I301" i="7"/>
  <c r="H301" i="7"/>
  <c r="G301" i="7"/>
  <c r="F301" i="7"/>
  <c r="E301" i="7"/>
  <c r="D301" i="7"/>
  <c r="I300" i="7"/>
  <c r="H300" i="7"/>
  <c r="G300" i="7"/>
  <c r="F300" i="7"/>
  <c r="E300" i="7"/>
  <c r="D300" i="7"/>
  <c r="I299" i="7"/>
  <c r="H299" i="7"/>
  <c r="G299" i="7"/>
  <c r="F299" i="7"/>
  <c r="E299" i="7"/>
  <c r="D299" i="7"/>
  <c r="I298" i="7"/>
  <c r="H298" i="7"/>
  <c r="G298" i="7"/>
  <c r="F298" i="7"/>
  <c r="E298" i="7"/>
  <c r="D298" i="7"/>
  <c r="I297" i="7"/>
  <c r="H297" i="7"/>
  <c r="G297" i="7"/>
  <c r="F297" i="7"/>
  <c r="E297" i="7"/>
  <c r="D297" i="7"/>
  <c r="I296" i="7"/>
  <c r="H296" i="7"/>
  <c r="G296" i="7"/>
  <c r="F296" i="7"/>
  <c r="E296" i="7"/>
  <c r="D296" i="7"/>
  <c r="I295" i="7"/>
  <c r="H295" i="7"/>
  <c r="G295" i="7"/>
  <c r="F295" i="7"/>
  <c r="E295" i="7"/>
  <c r="D295" i="7"/>
  <c r="I294" i="7"/>
  <c r="H294" i="7"/>
  <c r="G294" i="7"/>
  <c r="F294" i="7"/>
  <c r="E294" i="7"/>
  <c r="D294" i="7"/>
  <c r="I293" i="7"/>
  <c r="H293" i="7"/>
  <c r="G293" i="7"/>
  <c r="F293" i="7"/>
  <c r="E293" i="7"/>
  <c r="D293" i="7"/>
  <c r="I292" i="7"/>
  <c r="H292" i="7"/>
  <c r="G292" i="7"/>
  <c r="F292" i="7"/>
  <c r="E292" i="7"/>
  <c r="D292" i="7"/>
  <c r="I291" i="7"/>
  <c r="H291" i="7"/>
  <c r="G291" i="7"/>
  <c r="F291" i="7"/>
  <c r="E291" i="7"/>
  <c r="D291" i="7"/>
  <c r="I290" i="7"/>
  <c r="H290" i="7"/>
  <c r="G290" i="7"/>
  <c r="F290" i="7"/>
  <c r="E290" i="7"/>
  <c r="D290" i="7"/>
  <c r="I289" i="7"/>
  <c r="H289" i="7"/>
  <c r="G289" i="7"/>
  <c r="F289" i="7"/>
  <c r="E289" i="7"/>
  <c r="D289" i="7"/>
  <c r="I288" i="7"/>
  <c r="H288" i="7"/>
  <c r="G288" i="7"/>
  <c r="F288" i="7"/>
  <c r="E288" i="7"/>
  <c r="D288" i="7"/>
  <c r="I287" i="7"/>
  <c r="H287" i="7"/>
  <c r="G287" i="7"/>
  <c r="F287" i="7"/>
  <c r="E287" i="7"/>
  <c r="D287" i="7"/>
  <c r="I286" i="7"/>
  <c r="H286" i="7"/>
  <c r="G286" i="7"/>
  <c r="F286" i="7"/>
  <c r="E286" i="7"/>
  <c r="D286" i="7"/>
  <c r="I285" i="7"/>
  <c r="H285" i="7"/>
  <c r="G285" i="7"/>
  <c r="F285" i="7"/>
  <c r="E285" i="7"/>
  <c r="D285" i="7"/>
  <c r="I284" i="7"/>
  <c r="H284" i="7"/>
  <c r="G284" i="7"/>
  <c r="F284" i="7"/>
  <c r="E284" i="7"/>
  <c r="D284" i="7"/>
  <c r="I283" i="7"/>
  <c r="H283" i="7"/>
  <c r="G283" i="7"/>
  <c r="F283" i="7"/>
  <c r="E283" i="7"/>
  <c r="D283" i="7"/>
  <c r="I282" i="7"/>
  <c r="H282" i="7"/>
  <c r="G282" i="7"/>
  <c r="F282" i="7"/>
  <c r="E282" i="7"/>
  <c r="D282" i="7"/>
  <c r="I281" i="7"/>
  <c r="H281" i="7"/>
  <c r="G281" i="7"/>
  <c r="F281" i="7"/>
  <c r="E281" i="7"/>
  <c r="D281" i="7"/>
  <c r="I280" i="7"/>
  <c r="H280" i="7"/>
  <c r="G280" i="7"/>
  <c r="F280" i="7"/>
  <c r="E280" i="7"/>
  <c r="D280" i="7"/>
  <c r="I279" i="7"/>
  <c r="H279" i="7"/>
  <c r="G279" i="7"/>
  <c r="F279" i="7"/>
  <c r="E279" i="7"/>
  <c r="D279" i="7"/>
  <c r="I278" i="7"/>
  <c r="H278" i="7"/>
  <c r="G278" i="7"/>
  <c r="F278" i="7"/>
  <c r="E278" i="7"/>
  <c r="D278" i="7"/>
  <c r="I277" i="7"/>
  <c r="H277" i="7"/>
  <c r="G277" i="7"/>
  <c r="F277" i="7"/>
  <c r="E277" i="7"/>
  <c r="D277" i="7"/>
  <c r="I276" i="7"/>
  <c r="H276" i="7"/>
  <c r="G276" i="7"/>
  <c r="F276" i="7"/>
  <c r="E276" i="7"/>
  <c r="D276" i="7"/>
  <c r="I275" i="7"/>
  <c r="H275" i="7"/>
  <c r="G275" i="7"/>
  <c r="F275" i="7"/>
  <c r="E275" i="7"/>
  <c r="D275" i="7"/>
  <c r="I274" i="7"/>
  <c r="H274" i="7"/>
  <c r="G274" i="7"/>
  <c r="F274" i="7"/>
  <c r="E274" i="7"/>
  <c r="D274" i="7"/>
  <c r="I273" i="7"/>
  <c r="H273" i="7"/>
  <c r="G273" i="7"/>
  <c r="F273" i="7"/>
  <c r="E273" i="7"/>
  <c r="D273" i="7"/>
  <c r="I272" i="7"/>
  <c r="H272" i="7"/>
  <c r="G272" i="7"/>
  <c r="F272" i="7"/>
  <c r="E272" i="7"/>
  <c r="D272" i="7"/>
  <c r="I271" i="7"/>
  <c r="H271" i="7"/>
  <c r="G271" i="7"/>
  <c r="F271" i="7"/>
  <c r="E271" i="7"/>
  <c r="D271" i="7"/>
  <c r="I270" i="7"/>
  <c r="H270" i="7"/>
  <c r="G270" i="7"/>
  <c r="F270" i="7"/>
  <c r="E270" i="7"/>
  <c r="D270" i="7"/>
  <c r="I269" i="7"/>
  <c r="H269" i="7"/>
  <c r="G269" i="7"/>
  <c r="F269" i="7"/>
  <c r="E269" i="7"/>
  <c r="D269" i="7"/>
  <c r="I268" i="7"/>
  <c r="H268" i="7"/>
  <c r="G268" i="7"/>
  <c r="F268" i="7"/>
  <c r="E268" i="7"/>
  <c r="D268" i="7"/>
  <c r="I267" i="7"/>
  <c r="H267" i="7"/>
  <c r="G267" i="7"/>
  <c r="F267" i="7"/>
  <c r="E267" i="7"/>
  <c r="D267" i="7"/>
  <c r="I266" i="7"/>
  <c r="H266" i="7"/>
  <c r="G266" i="7"/>
  <c r="F266" i="7"/>
  <c r="E266" i="7"/>
  <c r="D266" i="7"/>
  <c r="I265" i="7"/>
  <c r="H265" i="7"/>
  <c r="G265" i="7"/>
  <c r="F265" i="7"/>
  <c r="E265" i="7"/>
  <c r="D265" i="7"/>
  <c r="I264" i="7"/>
  <c r="H264" i="7"/>
  <c r="G264" i="7"/>
  <c r="F264" i="7"/>
  <c r="E264" i="7"/>
  <c r="D264" i="7"/>
  <c r="I263" i="7"/>
  <c r="H263" i="7"/>
  <c r="G263" i="7"/>
  <c r="F263" i="7"/>
  <c r="E263" i="7"/>
  <c r="D263" i="7"/>
  <c r="I262" i="7"/>
  <c r="H262" i="7"/>
  <c r="G262" i="7"/>
  <c r="F262" i="7"/>
  <c r="E262" i="7"/>
  <c r="D262" i="7"/>
  <c r="I261" i="7"/>
  <c r="H261" i="7"/>
  <c r="G261" i="7"/>
  <c r="F261" i="7"/>
  <c r="E261" i="7"/>
  <c r="D261" i="7"/>
  <c r="I260" i="7"/>
  <c r="H260" i="7"/>
  <c r="G260" i="7"/>
  <c r="F260" i="7"/>
  <c r="E260" i="7"/>
  <c r="D260" i="7"/>
  <c r="I259" i="7"/>
  <c r="H259" i="7"/>
  <c r="G259" i="7"/>
  <c r="F259" i="7"/>
  <c r="E259" i="7"/>
  <c r="D259" i="7"/>
  <c r="I258" i="7"/>
  <c r="H258" i="7"/>
  <c r="G258" i="7"/>
  <c r="F258" i="7"/>
  <c r="E258" i="7"/>
  <c r="D258" i="7"/>
  <c r="I257" i="7"/>
  <c r="H257" i="7"/>
  <c r="G257" i="7"/>
  <c r="F257" i="7"/>
  <c r="E257" i="7"/>
  <c r="D257" i="7"/>
  <c r="I256" i="7"/>
  <c r="H256" i="7"/>
  <c r="G256" i="7"/>
  <c r="F256" i="7"/>
  <c r="E256" i="7"/>
  <c r="D256" i="7"/>
  <c r="I255" i="7"/>
  <c r="H255" i="7"/>
  <c r="G255" i="7"/>
  <c r="F255" i="7"/>
  <c r="E255" i="7"/>
  <c r="D255" i="7"/>
  <c r="I254" i="7"/>
  <c r="H254" i="7"/>
  <c r="G254" i="7"/>
  <c r="F254" i="7"/>
  <c r="E254" i="7"/>
  <c r="D254" i="7"/>
  <c r="I253" i="7"/>
  <c r="H253" i="7"/>
  <c r="G253" i="7"/>
  <c r="F253" i="7"/>
  <c r="E253" i="7"/>
  <c r="D253" i="7"/>
  <c r="I252" i="7"/>
  <c r="H252" i="7"/>
  <c r="G252" i="7"/>
  <c r="F252" i="7"/>
  <c r="E252" i="7"/>
  <c r="D252" i="7"/>
  <c r="I251" i="7"/>
  <c r="H251" i="7"/>
  <c r="G251" i="7"/>
  <c r="F251" i="7"/>
  <c r="E251" i="7"/>
  <c r="D251" i="7"/>
  <c r="I250" i="7"/>
  <c r="H250" i="7"/>
  <c r="G250" i="7"/>
  <c r="F250" i="7"/>
  <c r="E250" i="7"/>
  <c r="D250" i="7"/>
  <c r="I249" i="7"/>
  <c r="H249" i="7"/>
  <c r="G249" i="7"/>
  <c r="F249" i="7"/>
  <c r="E249" i="7"/>
  <c r="D249" i="7"/>
  <c r="I248" i="7"/>
  <c r="H248" i="7"/>
  <c r="G248" i="7"/>
  <c r="F248" i="7"/>
  <c r="E248" i="7"/>
  <c r="D248" i="7"/>
  <c r="I247" i="7"/>
  <c r="H247" i="7"/>
  <c r="G247" i="7"/>
  <c r="F247" i="7"/>
  <c r="E247" i="7"/>
  <c r="D247" i="7"/>
  <c r="I246" i="7"/>
  <c r="H246" i="7"/>
  <c r="G246" i="7"/>
  <c r="F246" i="7"/>
  <c r="E246" i="7"/>
  <c r="D246" i="7"/>
  <c r="I245" i="7"/>
  <c r="H245" i="7"/>
  <c r="G245" i="7"/>
  <c r="F245" i="7"/>
  <c r="E245" i="7"/>
  <c r="D245" i="7"/>
  <c r="I244" i="7"/>
  <c r="H244" i="7"/>
  <c r="G244" i="7"/>
  <c r="F244" i="7"/>
  <c r="E244" i="7"/>
  <c r="D244" i="7"/>
  <c r="I243" i="7"/>
  <c r="H243" i="7"/>
  <c r="G243" i="7"/>
  <c r="F243" i="7"/>
  <c r="E243" i="7"/>
  <c r="D243" i="7"/>
  <c r="I242" i="7"/>
  <c r="H242" i="7"/>
  <c r="G242" i="7"/>
  <c r="F242" i="7"/>
  <c r="E242" i="7"/>
  <c r="D242" i="7"/>
  <c r="I241" i="7"/>
  <c r="H241" i="7"/>
  <c r="G241" i="7"/>
  <c r="F241" i="7"/>
  <c r="E241" i="7"/>
  <c r="D241" i="7"/>
  <c r="I240" i="7"/>
  <c r="H240" i="7"/>
  <c r="G240" i="7"/>
  <c r="F240" i="7"/>
  <c r="E240" i="7"/>
  <c r="D240" i="7"/>
  <c r="I239" i="7"/>
  <c r="H239" i="7"/>
  <c r="G239" i="7"/>
  <c r="F239" i="7"/>
  <c r="E239" i="7"/>
  <c r="D239" i="7"/>
  <c r="I238" i="7"/>
  <c r="H238" i="7"/>
  <c r="G238" i="7"/>
  <c r="F238" i="7"/>
  <c r="E238" i="7"/>
  <c r="D238" i="7"/>
  <c r="I237" i="7"/>
  <c r="H237" i="7"/>
  <c r="G237" i="7"/>
  <c r="F237" i="7"/>
  <c r="E237" i="7"/>
  <c r="D237" i="7"/>
  <c r="I236" i="7"/>
  <c r="H236" i="7"/>
  <c r="G236" i="7"/>
  <c r="F236" i="7"/>
  <c r="E236" i="7"/>
  <c r="D236" i="7"/>
  <c r="I235" i="7"/>
  <c r="H235" i="7"/>
  <c r="G235" i="7"/>
  <c r="F235" i="7"/>
  <c r="E235" i="7"/>
  <c r="D235" i="7"/>
  <c r="I234" i="7"/>
  <c r="H234" i="7"/>
  <c r="G234" i="7"/>
  <c r="F234" i="7"/>
  <c r="E234" i="7"/>
  <c r="D234" i="7"/>
  <c r="I233" i="7"/>
  <c r="H233" i="7"/>
  <c r="G233" i="7"/>
  <c r="F233" i="7"/>
  <c r="E233" i="7"/>
  <c r="D233" i="7"/>
  <c r="I232" i="7"/>
  <c r="H232" i="7"/>
  <c r="G232" i="7"/>
  <c r="F232" i="7"/>
  <c r="E232" i="7"/>
  <c r="D232" i="7"/>
  <c r="I231" i="7"/>
  <c r="H231" i="7"/>
  <c r="G231" i="7"/>
  <c r="F231" i="7"/>
  <c r="E231" i="7"/>
  <c r="D231" i="7"/>
  <c r="I230" i="7"/>
  <c r="H230" i="7"/>
  <c r="G230" i="7"/>
  <c r="F230" i="7"/>
  <c r="E230" i="7"/>
  <c r="D230" i="7"/>
  <c r="I229" i="7"/>
  <c r="H229" i="7"/>
  <c r="G229" i="7"/>
  <c r="F229" i="7"/>
  <c r="E229" i="7"/>
  <c r="D229" i="7"/>
  <c r="I228" i="7"/>
  <c r="H228" i="7"/>
  <c r="G228" i="7"/>
  <c r="F228" i="7"/>
  <c r="E228" i="7"/>
  <c r="D228" i="7"/>
  <c r="I227" i="7"/>
  <c r="H227" i="7"/>
  <c r="G227" i="7"/>
  <c r="F227" i="7"/>
  <c r="E227" i="7"/>
  <c r="D227" i="7"/>
  <c r="I226" i="7"/>
  <c r="H226" i="7"/>
  <c r="G226" i="7"/>
  <c r="F226" i="7"/>
  <c r="E226" i="7"/>
  <c r="D226" i="7"/>
  <c r="I225" i="7"/>
  <c r="H225" i="7"/>
  <c r="G225" i="7"/>
  <c r="F225" i="7"/>
  <c r="E225" i="7"/>
  <c r="D225" i="7"/>
  <c r="I224" i="7"/>
  <c r="H224" i="7"/>
  <c r="G224" i="7"/>
  <c r="F224" i="7"/>
  <c r="E224" i="7"/>
  <c r="D224" i="7"/>
  <c r="I223" i="7"/>
  <c r="H223" i="7"/>
  <c r="G223" i="7"/>
  <c r="F223" i="7"/>
  <c r="E223" i="7"/>
  <c r="D223" i="7"/>
  <c r="I222" i="7"/>
  <c r="H222" i="7"/>
  <c r="G222" i="7"/>
  <c r="F222" i="7"/>
  <c r="E222" i="7"/>
  <c r="D222" i="7"/>
  <c r="I221" i="7"/>
  <c r="H221" i="7"/>
  <c r="G221" i="7"/>
  <c r="F221" i="7"/>
  <c r="E221" i="7"/>
  <c r="D221" i="7"/>
  <c r="I220" i="7"/>
  <c r="H220" i="7"/>
  <c r="G220" i="7"/>
  <c r="F220" i="7"/>
  <c r="E220" i="7"/>
  <c r="D220" i="7"/>
  <c r="I219" i="7"/>
  <c r="H219" i="7"/>
  <c r="G219" i="7"/>
  <c r="F219" i="7"/>
  <c r="E219" i="7"/>
  <c r="D219" i="7"/>
  <c r="I218" i="7"/>
  <c r="H218" i="7"/>
  <c r="G218" i="7"/>
  <c r="F218" i="7"/>
  <c r="E218" i="7"/>
  <c r="D218" i="7"/>
  <c r="I217" i="7"/>
  <c r="H217" i="7"/>
  <c r="G217" i="7"/>
  <c r="F217" i="7"/>
  <c r="E217" i="7"/>
  <c r="D217" i="7"/>
  <c r="I216" i="7"/>
  <c r="H216" i="7"/>
  <c r="G216" i="7"/>
  <c r="F216" i="7"/>
  <c r="E216" i="7"/>
  <c r="D216" i="7"/>
  <c r="I215" i="7"/>
  <c r="H215" i="7"/>
  <c r="G215" i="7"/>
  <c r="F215" i="7"/>
  <c r="E215" i="7"/>
  <c r="D215" i="7"/>
  <c r="I214" i="7"/>
  <c r="H214" i="7"/>
  <c r="G214" i="7"/>
  <c r="F214" i="7"/>
  <c r="E214" i="7"/>
  <c r="D214" i="7"/>
  <c r="I213" i="7"/>
  <c r="H213" i="7"/>
  <c r="G213" i="7"/>
  <c r="F213" i="7"/>
  <c r="E213" i="7"/>
  <c r="D213" i="7"/>
  <c r="I212" i="7"/>
  <c r="H212" i="7"/>
  <c r="G212" i="7"/>
  <c r="F212" i="7"/>
  <c r="E212" i="7"/>
  <c r="D212" i="7"/>
  <c r="I211" i="7"/>
  <c r="H211" i="7"/>
  <c r="G211" i="7"/>
  <c r="F211" i="7"/>
  <c r="E211" i="7"/>
  <c r="D211" i="7"/>
  <c r="I210" i="7"/>
  <c r="H210" i="7"/>
  <c r="G210" i="7"/>
  <c r="F210" i="7"/>
  <c r="E210" i="7"/>
  <c r="D210" i="7"/>
  <c r="I209" i="7"/>
  <c r="H209" i="7"/>
  <c r="G209" i="7"/>
  <c r="F209" i="7"/>
  <c r="E209" i="7"/>
  <c r="D209" i="7"/>
  <c r="I208" i="7"/>
  <c r="H208" i="7"/>
  <c r="G208" i="7"/>
  <c r="F208" i="7"/>
  <c r="E208" i="7"/>
  <c r="D208" i="7"/>
  <c r="I207" i="7"/>
  <c r="H207" i="7"/>
  <c r="G207" i="7"/>
  <c r="F207" i="7"/>
  <c r="E207" i="7"/>
  <c r="D207" i="7"/>
  <c r="I206" i="7"/>
  <c r="H206" i="7"/>
  <c r="G206" i="7"/>
  <c r="F206" i="7"/>
  <c r="E206" i="7"/>
  <c r="D206" i="7"/>
  <c r="I205" i="7"/>
  <c r="H205" i="7"/>
  <c r="G205" i="7"/>
  <c r="F205" i="7"/>
  <c r="E205" i="7"/>
  <c r="D205" i="7"/>
  <c r="I204" i="7"/>
  <c r="H204" i="7"/>
  <c r="G204" i="7"/>
  <c r="F204" i="7"/>
  <c r="E204" i="7"/>
  <c r="D204" i="7"/>
  <c r="I203" i="7"/>
  <c r="H203" i="7"/>
  <c r="G203" i="7"/>
  <c r="F203" i="7"/>
  <c r="E203" i="7"/>
  <c r="D203" i="7"/>
  <c r="I202" i="7"/>
  <c r="H202" i="7"/>
  <c r="G202" i="7"/>
  <c r="F202" i="7"/>
  <c r="E202" i="7"/>
  <c r="D202" i="7"/>
  <c r="I201" i="7"/>
  <c r="H201" i="7"/>
  <c r="G201" i="7"/>
  <c r="F201" i="7"/>
  <c r="E201" i="7"/>
  <c r="D201" i="7"/>
  <c r="I200" i="7"/>
  <c r="H200" i="7"/>
  <c r="G200" i="7"/>
  <c r="F200" i="7"/>
  <c r="E200" i="7"/>
  <c r="D200" i="7"/>
  <c r="I199" i="7"/>
  <c r="H199" i="7"/>
  <c r="G199" i="7"/>
  <c r="F199" i="7"/>
  <c r="E199" i="7"/>
  <c r="D199" i="7"/>
  <c r="I198" i="7"/>
  <c r="H198" i="7"/>
  <c r="G198" i="7"/>
  <c r="F198" i="7"/>
  <c r="E198" i="7"/>
  <c r="D198" i="7"/>
  <c r="I197" i="7"/>
  <c r="H197" i="7"/>
  <c r="G197" i="7"/>
  <c r="F197" i="7"/>
  <c r="E197" i="7"/>
  <c r="D197" i="7"/>
  <c r="I196" i="7"/>
  <c r="H196" i="7"/>
  <c r="G196" i="7"/>
  <c r="F196" i="7"/>
  <c r="E196" i="7"/>
  <c r="D196" i="7"/>
  <c r="I195" i="7"/>
  <c r="H195" i="7"/>
  <c r="G195" i="7"/>
  <c r="F195" i="7"/>
  <c r="E195" i="7"/>
  <c r="D195" i="7"/>
  <c r="I194" i="7"/>
  <c r="H194" i="7"/>
  <c r="G194" i="7"/>
  <c r="F194" i="7"/>
  <c r="E194" i="7"/>
  <c r="D194" i="7"/>
  <c r="I193" i="7"/>
  <c r="H193" i="7"/>
  <c r="G193" i="7"/>
  <c r="F193" i="7"/>
  <c r="E193" i="7"/>
  <c r="D193" i="7"/>
  <c r="I192" i="7"/>
  <c r="H192" i="7"/>
  <c r="G192" i="7"/>
  <c r="F192" i="7"/>
  <c r="E192" i="7"/>
  <c r="D192" i="7"/>
  <c r="I191" i="7"/>
  <c r="H191" i="7"/>
  <c r="G191" i="7"/>
  <c r="F191" i="7"/>
  <c r="E191" i="7"/>
  <c r="D191" i="7"/>
  <c r="I190" i="7"/>
  <c r="H190" i="7"/>
  <c r="G190" i="7"/>
  <c r="F190" i="7"/>
  <c r="E190" i="7"/>
  <c r="D190" i="7"/>
  <c r="I189" i="7"/>
  <c r="H189" i="7"/>
  <c r="G189" i="7"/>
  <c r="F189" i="7"/>
  <c r="E189" i="7"/>
  <c r="D189" i="7"/>
  <c r="I188" i="7"/>
  <c r="H188" i="7"/>
  <c r="G188" i="7"/>
  <c r="F188" i="7"/>
  <c r="E188" i="7"/>
  <c r="D188" i="7"/>
  <c r="I187" i="7"/>
  <c r="H187" i="7"/>
  <c r="G187" i="7"/>
  <c r="F187" i="7"/>
  <c r="E187" i="7"/>
  <c r="D187" i="7"/>
  <c r="I186" i="7"/>
  <c r="H186" i="7"/>
  <c r="G186" i="7"/>
  <c r="F186" i="7"/>
  <c r="E186" i="7"/>
  <c r="D186" i="7"/>
  <c r="I185" i="7"/>
  <c r="H185" i="7"/>
  <c r="G185" i="7"/>
  <c r="F185" i="7"/>
  <c r="E185" i="7"/>
  <c r="D185" i="7"/>
  <c r="I184" i="7"/>
  <c r="H184" i="7"/>
  <c r="G184" i="7"/>
  <c r="F184" i="7"/>
  <c r="E184" i="7"/>
  <c r="D184" i="7"/>
  <c r="I183" i="7"/>
  <c r="H183" i="7"/>
  <c r="G183" i="7"/>
  <c r="F183" i="7"/>
  <c r="E183" i="7"/>
  <c r="D183" i="7"/>
  <c r="I182" i="7"/>
  <c r="H182" i="7"/>
  <c r="G182" i="7"/>
  <c r="F182" i="7"/>
  <c r="E182" i="7"/>
  <c r="D182" i="7"/>
  <c r="I181" i="7"/>
  <c r="H181" i="7"/>
  <c r="G181" i="7"/>
  <c r="F181" i="7"/>
  <c r="E181" i="7"/>
  <c r="D181" i="7"/>
  <c r="I180" i="7"/>
  <c r="H180" i="7"/>
  <c r="G180" i="7"/>
  <c r="F180" i="7"/>
  <c r="E180" i="7"/>
  <c r="D180" i="7"/>
  <c r="I179" i="7"/>
  <c r="H179" i="7"/>
  <c r="G179" i="7"/>
  <c r="F179" i="7"/>
  <c r="E179" i="7"/>
  <c r="D179" i="7"/>
  <c r="I178" i="7"/>
  <c r="H178" i="7"/>
  <c r="G178" i="7"/>
  <c r="F178" i="7"/>
  <c r="E178" i="7"/>
  <c r="D178" i="7"/>
  <c r="I177" i="7"/>
  <c r="H177" i="7"/>
  <c r="G177" i="7"/>
  <c r="F177" i="7"/>
  <c r="E177" i="7"/>
  <c r="D177" i="7"/>
  <c r="I176" i="7"/>
  <c r="H176" i="7"/>
  <c r="G176" i="7"/>
  <c r="F176" i="7"/>
  <c r="E176" i="7"/>
  <c r="D176" i="7"/>
  <c r="I175" i="7"/>
  <c r="H175" i="7"/>
  <c r="G175" i="7"/>
  <c r="F175" i="7"/>
  <c r="E175" i="7"/>
  <c r="D175" i="7"/>
  <c r="I174" i="7"/>
  <c r="H174" i="7"/>
  <c r="G174" i="7"/>
  <c r="F174" i="7"/>
  <c r="E174" i="7"/>
  <c r="D174" i="7"/>
  <c r="I173" i="7"/>
  <c r="H173" i="7"/>
  <c r="G173" i="7"/>
  <c r="F173" i="7"/>
  <c r="E173" i="7"/>
  <c r="D173" i="7"/>
  <c r="I172" i="7"/>
  <c r="H172" i="7"/>
  <c r="G172" i="7"/>
  <c r="F172" i="7"/>
  <c r="E172" i="7"/>
  <c r="D172" i="7"/>
  <c r="I171" i="7"/>
  <c r="H171" i="7"/>
  <c r="G171" i="7"/>
  <c r="F171" i="7"/>
  <c r="E171" i="7"/>
  <c r="D171" i="7"/>
  <c r="I170" i="7"/>
  <c r="H170" i="7"/>
  <c r="G170" i="7"/>
  <c r="F170" i="7"/>
  <c r="E170" i="7"/>
  <c r="D170" i="7"/>
  <c r="I169" i="7"/>
  <c r="H169" i="7"/>
  <c r="G169" i="7"/>
  <c r="F169" i="7"/>
  <c r="E169" i="7"/>
  <c r="D169" i="7"/>
  <c r="I168" i="7"/>
  <c r="H168" i="7"/>
  <c r="G168" i="7"/>
  <c r="F168" i="7"/>
  <c r="E168" i="7"/>
  <c r="D168" i="7"/>
  <c r="I167" i="7"/>
  <c r="H167" i="7"/>
  <c r="G167" i="7"/>
  <c r="F167" i="7"/>
  <c r="E167" i="7"/>
  <c r="D167" i="7"/>
  <c r="I166" i="7"/>
  <c r="H166" i="7"/>
  <c r="G166" i="7"/>
  <c r="F166" i="7"/>
  <c r="E166" i="7"/>
  <c r="D166" i="7"/>
  <c r="I165" i="7"/>
  <c r="H165" i="7"/>
  <c r="G165" i="7"/>
  <c r="F165" i="7"/>
  <c r="E165" i="7"/>
  <c r="D165" i="7"/>
  <c r="I164" i="7"/>
  <c r="H164" i="7"/>
  <c r="G164" i="7"/>
  <c r="F164" i="7"/>
  <c r="E164" i="7"/>
  <c r="D164" i="7"/>
  <c r="I163" i="7"/>
  <c r="H163" i="7"/>
  <c r="G163" i="7"/>
  <c r="F163" i="7"/>
  <c r="E163" i="7"/>
  <c r="D163" i="7"/>
  <c r="I162" i="7"/>
  <c r="H162" i="7"/>
  <c r="G162" i="7"/>
  <c r="F162" i="7"/>
  <c r="E162" i="7"/>
  <c r="D162" i="7"/>
  <c r="I161" i="7"/>
  <c r="H161" i="7"/>
  <c r="G161" i="7"/>
  <c r="F161" i="7"/>
  <c r="E161" i="7"/>
  <c r="D161" i="7"/>
  <c r="I160" i="7"/>
  <c r="H160" i="7"/>
  <c r="G160" i="7"/>
  <c r="F160" i="7"/>
  <c r="E160" i="7"/>
  <c r="D160" i="7"/>
  <c r="I159" i="7"/>
  <c r="H159" i="7"/>
  <c r="G159" i="7"/>
  <c r="F159" i="7"/>
  <c r="E159" i="7"/>
  <c r="D159" i="7"/>
  <c r="H158" i="7"/>
  <c r="G158" i="7"/>
  <c r="F158" i="7"/>
  <c r="E158" i="7"/>
  <c r="D158" i="7"/>
  <c r="H157" i="7"/>
  <c r="G157" i="7"/>
  <c r="F157" i="7"/>
  <c r="E157" i="7"/>
  <c r="D157" i="7"/>
  <c r="I156" i="7"/>
  <c r="H156" i="7"/>
  <c r="G156" i="7"/>
  <c r="F156" i="7"/>
  <c r="E156" i="7"/>
  <c r="D156" i="7"/>
  <c r="I155" i="7"/>
  <c r="H155" i="7"/>
  <c r="G155" i="7"/>
  <c r="F155" i="7"/>
  <c r="E155" i="7"/>
  <c r="D155" i="7"/>
  <c r="I154" i="7"/>
  <c r="H154" i="7"/>
  <c r="G154" i="7"/>
  <c r="F154" i="7"/>
  <c r="E154" i="7"/>
  <c r="D154" i="7"/>
  <c r="I153" i="7"/>
  <c r="H153" i="7"/>
  <c r="G153" i="7"/>
  <c r="F153" i="7"/>
  <c r="E153" i="7"/>
  <c r="D153" i="7"/>
  <c r="I152" i="7"/>
  <c r="H152" i="7"/>
  <c r="G152" i="7"/>
  <c r="F152" i="7"/>
  <c r="E152" i="7"/>
  <c r="D152" i="7"/>
  <c r="I151" i="7"/>
  <c r="H151" i="7"/>
  <c r="G151" i="7"/>
  <c r="F151" i="7"/>
  <c r="E151" i="7"/>
  <c r="D151" i="7"/>
  <c r="I150" i="7"/>
  <c r="H150" i="7"/>
  <c r="G150" i="7"/>
  <c r="F150" i="7"/>
  <c r="E150" i="7"/>
  <c r="D150" i="7"/>
  <c r="I149" i="7"/>
  <c r="H149" i="7"/>
  <c r="G149" i="7"/>
  <c r="F149" i="7"/>
  <c r="E149" i="7"/>
  <c r="D149" i="7"/>
  <c r="I148" i="7"/>
  <c r="H148" i="7"/>
  <c r="G148" i="7"/>
  <c r="F148" i="7"/>
  <c r="E148" i="7"/>
  <c r="D148" i="7"/>
  <c r="I147" i="7"/>
  <c r="H147" i="7"/>
  <c r="G147" i="7"/>
  <c r="F147" i="7"/>
  <c r="E147" i="7"/>
  <c r="D147" i="7"/>
  <c r="I146" i="7"/>
  <c r="H146" i="7"/>
  <c r="G146" i="7"/>
  <c r="F146" i="7"/>
  <c r="E146" i="7"/>
  <c r="D146" i="7"/>
  <c r="I145" i="7"/>
  <c r="H145" i="7"/>
  <c r="G145" i="7"/>
  <c r="F145" i="7"/>
  <c r="E145" i="7"/>
  <c r="D145" i="7"/>
  <c r="I144" i="7"/>
  <c r="H144" i="7"/>
  <c r="G144" i="7"/>
  <c r="F144" i="7"/>
  <c r="E144" i="7"/>
  <c r="D144" i="7"/>
  <c r="I143" i="7"/>
  <c r="H143" i="7"/>
  <c r="G143" i="7"/>
  <c r="F143" i="7"/>
  <c r="E143" i="7"/>
  <c r="D143" i="7"/>
  <c r="I142" i="7"/>
  <c r="H142" i="7"/>
  <c r="G142" i="7"/>
  <c r="F142" i="7"/>
  <c r="E142" i="7"/>
  <c r="D142" i="7"/>
  <c r="I141" i="7"/>
  <c r="H141" i="7"/>
  <c r="G141" i="7"/>
  <c r="F141" i="7"/>
  <c r="E141" i="7"/>
  <c r="D141" i="7"/>
  <c r="I140" i="7"/>
  <c r="H140" i="7"/>
  <c r="G140" i="7"/>
  <c r="F140" i="7"/>
  <c r="E140" i="7"/>
  <c r="D140" i="7"/>
  <c r="I139" i="7"/>
  <c r="H139" i="7"/>
  <c r="G139" i="7"/>
  <c r="F139" i="7"/>
  <c r="E139" i="7"/>
  <c r="D139" i="7"/>
  <c r="I138" i="7"/>
  <c r="H138" i="7"/>
  <c r="G138" i="7"/>
  <c r="F138" i="7"/>
  <c r="E138" i="7"/>
  <c r="D138" i="7"/>
  <c r="I137" i="7"/>
  <c r="H137" i="7"/>
  <c r="G137" i="7"/>
  <c r="F137" i="7"/>
  <c r="E137" i="7"/>
  <c r="D137" i="7"/>
  <c r="I136" i="7"/>
  <c r="H136" i="7"/>
  <c r="G136" i="7"/>
  <c r="F136" i="7"/>
  <c r="E136" i="7"/>
  <c r="D136" i="7"/>
  <c r="I135" i="7"/>
  <c r="H135" i="7"/>
  <c r="G135" i="7"/>
  <c r="F135" i="7"/>
  <c r="E135" i="7"/>
  <c r="D135" i="7"/>
  <c r="I134" i="7"/>
  <c r="H134" i="7"/>
  <c r="G134" i="7"/>
  <c r="F134" i="7"/>
  <c r="E134" i="7"/>
  <c r="D134" i="7"/>
  <c r="I133" i="7"/>
  <c r="H133" i="7"/>
  <c r="G133" i="7"/>
  <c r="F133" i="7"/>
  <c r="E133" i="7"/>
  <c r="D133" i="7"/>
  <c r="I132" i="7"/>
  <c r="H132" i="7"/>
  <c r="G132" i="7"/>
  <c r="F132" i="7"/>
  <c r="E132" i="7"/>
  <c r="D132" i="7"/>
  <c r="I131" i="7"/>
  <c r="H131" i="7"/>
  <c r="G131" i="7"/>
  <c r="F131" i="7"/>
  <c r="E131" i="7"/>
  <c r="D131" i="7"/>
  <c r="I130" i="7"/>
  <c r="H130" i="7"/>
  <c r="G130" i="7"/>
  <c r="F130" i="7"/>
  <c r="E130" i="7"/>
  <c r="D130" i="7"/>
  <c r="I129" i="7"/>
  <c r="H129" i="7"/>
  <c r="G129" i="7"/>
  <c r="F129" i="7"/>
  <c r="E129" i="7"/>
  <c r="D129" i="7"/>
  <c r="I128" i="7"/>
  <c r="H128" i="7"/>
  <c r="G128" i="7"/>
  <c r="F128" i="7"/>
  <c r="E128" i="7"/>
  <c r="D128" i="7"/>
  <c r="I127" i="7"/>
  <c r="H127" i="7"/>
  <c r="G127" i="7"/>
  <c r="F127" i="7"/>
  <c r="E127" i="7"/>
  <c r="D127" i="7"/>
  <c r="I126" i="7"/>
  <c r="H126" i="7"/>
  <c r="G126" i="7"/>
  <c r="F126" i="7"/>
  <c r="E126" i="7"/>
  <c r="D126" i="7"/>
  <c r="I125" i="7"/>
  <c r="H125" i="7"/>
  <c r="G125" i="7"/>
  <c r="F125" i="7"/>
  <c r="E125" i="7"/>
  <c r="D125" i="7"/>
  <c r="I124" i="7"/>
  <c r="H124" i="7"/>
  <c r="G124" i="7"/>
  <c r="F124" i="7"/>
  <c r="E124" i="7"/>
  <c r="D124" i="7"/>
  <c r="I123" i="7"/>
  <c r="H123" i="7"/>
  <c r="G123" i="7"/>
  <c r="F123" i="7"/>
  <c r="E123" i="7"/>
  <c r="D123" i="7"/>
  <c r="I122" i="7"/>
  <c r="H122" i="7"/>
  <c r="G122" i="7"/>
  <c r="F122" i="7"/>
  <c r="E122" i="7"/>
  <c r="D122" i="7"/>
  <c r="I121" i="7"/>
  <c r="H121" i="7"/>
  <c r="G121" i="7"/>
  <c r="F121" i="7"/>
  <c r="E121" i="7"/>
  <c r="D121" i="7"/>
  <c r="I120" i="7"/>
  <c r="H120" i="7"/>
  <c r="G120" i="7"/>
  <c r="F120" i="7"/>
  <c r="E120" i="7"/>
  <c r="D120" i="7"/>
  <c r="I119" i="7"/>
  <c r="H119" i="7"/>
  <c r="G119" i="7"/>
  <c r="F119" i="7"/>
  <c r="E119" i="7"/>
  <c r="D119" i="7"/>
  <c r="I118" i="7"/>
  <c r="H118" i="7"/>
  <c r="G118" i="7"/>
  <c r="F118" i="7"/>
  <c r="E118" i="7"/>
  <c r="D118" i="7"/>
  <c r="I117" i="7"/>
  <c r="H117" i="7"/>
  <c r="G117" i="7"/>
  <c r="F117" i="7"/>
  <c r="E117" i="7"/>
  <c r="D117" i="7"/>
  <c r="I116" i="7"/>
  <c r="H116" i="7"/>
  <c r="G116" i="7"/>
  <c r="F116" i="7"/>
  <c r="E116" i="7"/>
  <c r="D116" i="7"/>
  <c r="I115" i="7"/>
  <c r="H115" i="7"/>
  <c r="G115" i="7"/>
  <c r="F115" i="7"/>
  <c r="E115" i="7"/>
  <c r="D115" i="7"/>
  <c r="I114" i="7"/>
  <c r="H114" i="7"/>
  <c r="G114" i="7"/>
  <c r="F114" i="7"/>
  <c r="E114" i="7"/>
  <c r="D114" i="7"/>
  <c r="I113" i="7"/>
  <c r="H113" i="7"/>
  <c r="G113" i="7"/>
  <c r="F113" i="7"/>
  <c r="E113" i="7"/>
  <c r="D113" i="7"/>
  <c r="I112" i="7"/>
  <c r="H112" i="7"/>
  <c r="G112" i="7"/>
  <c r="F112" i="7"/>
  <c r="E112" i="7"/>
  <c r="D112" i="7"/>
  <c r="I111" i="7"/>
  <c r="H111" i="7"/>
  <c r="G111" i="7"/>
  <c r="F111" i="7"/>
  <c r="E111" i="7"/>
  <c r="D111" i="7"/>
  <c r="I110" i="7"/>
  <c r="H110" i="7"/>
  <c r="G110" i="7"/>
  <c r="F110" i="7"/>
  <c r="E110" i="7"/>
  <c r="D110" i="7"/>
  <c r="I109" i="7"/>
  <c r="H109" i="7"/>
  <c r="G109" i="7"/>
  <c r="F109" i="7"/>
  <c r="E109" i="7"/>
  <c r="D109" i="7"/>
  <c r="I108" i="7"/>
  <c r="H108" i="7"/>
  <c r="G108" i="7"/>
  <c r="F108" i="7"/>
  <c r="E108" i="7"/>
  <c r="D108" i="7"/>
  <c r="I107" i="7"/>
  <c r="H107" i="7"/>
  <c r="G107" i="7"/>
  <c r="F107" i="7"/>
  <c r="E107" i="7"/>
  <c r="D107" i="7"/>
  <c r="I106" i="7"/>
  <c r="H106" i="7"/>
  <c r="G106" i="7"/>
  <c r="F106" i="7"/>
  <c r="E106" i="7"/>
  <c r="D106" i="7"/>
  <c r="I105" i="7"/>
  <c r="H105" i="7"/>
  <c r="G105" i="7"/>
  <c r="F105" i="7"/>
  <c r="E105" i="7"/>
  <c r="D105" i="7"/>
  <c r="I104" i="7"/>
  <c r="H104" i="7"/>
  <c r="G104" i="7"/>
  <c r="F104" i="7"/>
  <c r="E104" i="7"/>
  <c r="D104" i="7"/>
  <c r="I103" i="7"/>
  <c r="H103" i="7"/>
  <c r="G103" i="7"/>
  <c r="F103" i="7"/>
  <c r="E103" i="7"/>
  <c r="D103" i="7"/>
  <c r="I102" i="7"/>
  <c r="H102" i="7"/>
  <c r="G102" i="7"/>
  <c r="F102" i="7"/>
  <c r="E102" i="7"/>
  <c r="D102" i="7"/>
  <c r="I101" i="7"/>
  <c r="H101" i="7"/>
  <c r="G101" i="7"/>
  <c r="F101" i="7"/>
  <c r="E101" i="7"/>
  <c r="D101" i="7"/>
  <c r="I100" i="7"/>
  <c r="H100" i="7"/>
  <c r="G100" i="7"/>
  <c r="F100" i="7"/>
  <c r="E100" i="7"/>
  <c r="D100" i="7"/>
  <c r="I99" i="7"/>
  <c r="H99" i="7"/>
  <c r="G99" i="7"/>
  <c r="F99" i="7"/>
  <c r="E99" i="7"/>
  <c r="D99" i="7"/>
  <c r="I98" i="7"/>
  <c r="H98" i="7"/>
  <c r="G98" i="7"/>
  <c r="F98" i="7"/>
  <c r="E98" i="7"/>
  <c r="D98" i="7"/>
  <c r="I97" i="7"/>
  <c r="H97" i="7"/>
  <c r="G97" i="7"/>
  <c r="F97" i="7"/>
  <c r="E97" i="7"/>
  <c r="D97" i="7"/>
  <c r="I96" i="7"/>
  <c r="H96" i="7"/>
  <c r="G96" i="7"/>
  <c r="F96" i="7"/>
  <c r="E96" i="7"/>
  <c r="D96" i="7"/>
  <c r="I95" i="7"/>
  <c r="H95" i="7"/>
  <c r="G95" i="7"/>
  <c r="F95" i="7"/>
  <c r="E95" i="7"/>
  <c r="D95" i="7"/>
  <c r="I94" i="7"/>
  <c r="H94" i="7"/>
  <c r="G94" i="7"/>
  <c r="F94" i="7"/>
  <c r="E94" i="7"/>
  <c r="D94" i="7"/>
  <c r="I93" i="7"/>
  <c r="H93" i="7"/>
  <c r="G93" i="7"/>
  <c r="F93" i="7"/>
  <c r="E93" i="7"/>
  <c r="D93" i="7"/>
  <c r="I92" i="7"/>
  <c r="H92" i="7"/>
  <c r="G92" i="7"/>
  <c r="F92" i="7"/>
  <c r="E92" i="7"/>
  <c r="D92" i="7"/>
  <c r="I91" i="7"/>
  <c r="H91" i="7"/>
  <c r="G91" i="7"/>
  <c r="F91" i="7"/>
  <c r="E91" i="7"/>
  <c r="D91" i="7"/>
  <c r="I90" i="7"/>
  <c r="H90" i="7"/>
  <c r="G90" i="7"/>
  <c r="F90" i="7"/>
  <c r="E90" i="7"/>
  <c r="D90" i="7"/>
  <c r="I89" i="7"/>
  <c r="H89" i="7"/>
  <c r="G89" i="7"/>
  <c r="F89" i="7"/>
  <c r="E89" i="7"/>
  <c r="D89" i="7"/>
  <c r="I88" i="7"/>
  <c r="H88" i="7"/>
  <c r="G88" i="7"/>
  <c r="F88" i="7"/>
  <c r="E88" i="7"/>
  <c r="D88" i="7"/>
  <c r="I87" i="7"/>
  <c r="H87" i="7"/>
  <c r="G87" i="7"/>
  <c r="F87" i="7"/>
  <c r="E87" i="7"/>
  <c r="D87" i="7"/>
  <c r="I86" i="7"/>
  <c r="H86" i="7"/>
  <c r="G86" i="7"/>
  <c r="F86" i="7"/>
  <c r="E86" i="7"/>
  <c r="D86" i="7"/>
  <c r="I85" i="7"/>
  <c r="H85" i="7"/>
  <c r="G85" i="7"/>
  <c r="F85" i="7"/>
  <c r="E85" i="7"/>
  <c r="D85" i="7"/>
  <c r="I84" i="7"/>
  <c r="H84" i="7"/>
  <c r="G84" i="7"/>
  <c r="F84" i="7"/>
  <c r="E84" i="7"/>
  <c r="D84" i="7"/>
  <c r="I83" i="7"/>
  <c r="H83" i="7"/>
  <c r="G83" i="7"/>
  <c r="F83" i="7"/>
  <c r="E83" i="7"/>
  <c r="D83" i="7"/>
  <c r="I82" i="7"/>
  <c r="H82" i="7"/>
  <c r="G82" i="7"/>
  <c r="F82" i="7"/>
  <c r="E82" i="7"/>
  <c r="D82" i="7"/>
  <c r="I81" i="7"/>
  <c r="H81" i="7"/>
  <c r="G81" i="7"/>
  <c r="F81" i="7"/>
  <c r="E81" i="7"/>
  <c r="D81" i="7"/>
  <c r="I80" i="7"/>
  <c r="H80" i="7"/>
  <c r="G80" i="7"/>
  <c r="F80" i="7"/>
  <c r="E80" i="7"/>
  <c r="D80" i="7"/>
  <c r="I79" i="7"/>
  <c r="H79" i="7"/>
  <c r="G79" i="7"/>
  <c r="F79" i="7"/>
  <c r="E79" i="7"/>
  <c r="D79" i="7"/>
  <c r="I78" i="7"/>
  <c r="H78" i="7"/>
  <c r="G78" i="7"/>
  <c r="F78" i="7"/>
  <c r="E78" i="7"/>
  <c r="D78" i="7"/>
  <c r="I77" i="7"/>
  <c r="H77" i="7"/>
  <c r="G77" i="7"/>
  <c r="F77" i="7"/>
  <c r="E77" i="7"/>
  <c r="D77" i="7"/>
  <c r="I76" i="7"/>
  <c r="H76" i="7"/>
  <c r="G76" i="7"/>
  <c r="F76" i="7"/>
  <c r="E76" i="7"/>
  <c r="D76" i="7"/>
  <c r="I75" i="7"/>
  <c r="H75" i="7"/>
  <c r="G75" i="7"/>
  <c r="F75" i="7"/>
  <c r="E75" i="7"/>
  <c r="D75" i="7"/>
  <c r="I74" i="7"/>
  <c r="H74" i="7"/>
  <c r="G74" i="7"/>
  <c r="F74" i="7"/>
  <c r="E74" i="7"/>
  <c r="D74" i="7"/>
  <c r="I73" i="7"/>
  <c r="H73" i="7"/>
  <c r="G73" i="7"/>
  <c r="F73" i="7"/>
  <c r="E73" i="7"/>
  <c r="D73" i="7"/>
  <c r="I72" i="7"/>
  <c r="H72" i="7"/>
  <c r="G72" i="7"/>
  <c r="F72" i="7"/>
  <c r="E72" i="7"/>
  <c r="D72" i="7"/>
  <c r="I71" i="7"/>
  <c r="H71" i="7"/>
  <c r="G71" i="7"/>
  <c r="F71" i="7"/>
  <c r="E71" i="7"/>
  <c r="D71" i="7"/>
  <c r="I70" i="7"/>
  <c r="H70" i="7"/>
  <c r="G70" i="7"/>
  <c r="F70" i="7"/>
  <c r="E70" i="7"/>
  <c r="D70" i="7"/>
  <c r="I69" i="7"/>
  <c r="H69" i="7"/>
  <c r="G69" i="7"/>
  <c r="F69" i="7"/>
  <c r="E69" i="7"/>
  <c r="D69" i="7"/>
  <c r="I68" i="7"/>
  <c r="H68" i="7"/>
  <c r="G68" i="7"/>
  <c r="F68" i="7"/>
  <c r="E68" i="7"/>
  <c r="D68" i="7"/>
  <c r="I67" i="7"/>
  <c r="H67" i="7"/>
  <c r="G67" i="7"/>
  <c r="F67" i="7"/>
  <c r="E67" i="7"/>
  <c r="D67" i="7"/>
  <c r="I66" i="7"/>
  <c r="H66" i="7"/>
  <c r="G66" i="7"/>
  <c r="F66" i="7"/>
  <c r="E66" i="7"/>
  <c r="D66" i="7"/>
  <c r="I65" i="7"/>
  <c r="H65" i="7"/>
  <c r="G65" i="7"/>
  <c r="F65" i="7"/>
  <c r="E65" i="7"/>
  <c r="D65" i="7"/>
  <c r="I64" i="7"/>
  <c r="H64" i="7"/>
  <c r="G64" i="7"/>
  <c r="F64" i="7"/>
  <c r="E64" i="7"/>
  <c r="D64" i="7"/>
  <c r="I63" i="7"/>
  <c r="H63" i="7"/>
  <c r="G63" i="7"/>
  <c r="F63" i="7"/>
  <c r="E63" i="7"/>
  <c r="D63" i="7"/>
  <c r="I62" i="7"/>
  <c r="H62" i="7"/>
  <c r="G62" i="7"/>
  <c r="F62" i="7"/>
  <c r="E62" i="7"/>
  <c r="D62" i="7"/>
  <c r="I61" i="7"/>
  <c r="H61" i="7"/>
  <c r="G61" i="7"/>
  <c r="F61" i="7"/>
  <c r="E61" i="7"/>
  <c r="D61" i="7"/>
  <c r="I60" i="7"/>
  <c r="H60" i="7"/>
  <c r="G60" i="7"/>
  <c r="F60" i="7"/>
  <c r="E60" i="7"/>
  <c r="D60" i="7"/>
  <c r="I59" i="7"/>
  <c r="H59" i="7"/>
  <c r="G59" i="7"/>
  <c r="F59" i="7"/>
  <c r="E59" i="7"/>
  <c r="D59" i="7"/>
  <c r="I58" i="7"/>
  <c r="H58" i="7"/>
  <c r="G58" i="7"/>
  <c r="F58" i="7"/>
  <c r="E58" i="7"/>
  <c r="D58" i="7"/>
  <c r="I57" i="7"/>
  <c r="H57" i="7"/>
  <c r="G57" i="7"/>
  <c r="F57" i="7"/>
  <c r="E57" i="7"/>
  <c r="D57" i="7"/>
  <c r="I56" i="7"/>
  <c r="H56" i="7"/>
  <c r="G56" i="7"/>
  <c r="F56" i="7"/>
  <c r="E56" i="7"/>
  <c r="D56" i="7"/>
  <c r="I55" i="7"/>
  <c r="H55" i="7"/>
  <c r="G55" i="7"/>
  <c r="F55" i="7"/>
  <c r="E55" i="7"/>
  <c r="D55" i="7"/>
  <c r="I54" i="7"/>
  <c r="H54" i="7"/>
  <c r="G54" i="7"/>
  <c r="F54" i="7"/>
  <c r="E54" i="7"/>
  <c r="D54" i="7"/>
  <c r="I53" i="7"/>
  <c r="H53" i="7"/>
  <c r="G53" i="7"/>
  <c r="F53" i="7"/>
  <c r="E53" i="7"/>
  <c r="D53" i="7"/>
  <c r="I52" i="7"/>
  <c r="H52" i="7"/>
  <c r="G52" i="7"/>
  <c r="F52" i="7"/>
  <c r="E52" i="7"/>
  <c r="D52" i="7"/>
  <c r="I51" i="7"/>
  <c r="H51" i="7"/>
  <c r="G51" i="7"/>
  <c r="F51" i="7"/>
  <c r="E51" i="7"/>
  <c r="D51" i="7"/>
  <c r="I50" i="7"/>
  <c r="H50" i="7"/>
  <c r="G50" i="7"/>
  <c r="F50" i="7"/>
  <c r="E50" i="7"/>
  <c r="D50" i="7"/>
  <c r="I49" i="7"/>
  <c r="H49" i="7"/>
  <c r="G49" i="7"/>
  <c r="F49" i="7"/>
  <c r="E49" i="7"/>
  <c r="D49" i="7"/>
  <c r="I48" i="7"/>
  <c r="H48" i="7"/>
  <c r="G48" i="7"/>
  <c r="F48" i="7"/>
  <c r="E48" i="7"/>
  <c r="D48" i="7"/>
  <c r="I47" i="7"/>
  <c r="H47" i="7"/>
  <c r="G47" i="7"/>
  <c r="F47" i="7"/>
  <c r="E47" i="7"/>
  <c r="D47" i="7"/>
  <c r="I46" i="7"/>
  <c r="H46" i="7"/>
  <c r="G46" i="7"/>
  <c r="F46" i="7"/>
  <c r="E46" i="7"/>
  <c r="D46" i="7"/>
  <c r="I45" i="7"/>
  <c r="H45" i="7"/>
  <c r="G45" i="7"/>
  <c r="F45" i="7"/>
  <c r="E45" i="7"/>
  <c r="D45" i="7"/>
  <c r="I44" i="7"/>
  <c r="H44" i="7"/>
  <c r="G44" i="7"/>
  <c r="F44" i="7"/>
  <c r="E44" i="7"/>
  <c r="D44" i="7"/>
  <c r="I43" i="7"/>
  <c r="H43" i="7"/>
  <c r="G43" i="7"/>
  <c r="F43" i="7"/>
  <c r="E43" i="7"/>
  <c r="D43" i="7"/>
  <c r="I42" i="7"/>
  <c r="H42" i="7"/>
  <c r="G42" i="7"/>
  <c r="F42" i="7"/>
  <c r="E42" i="7"/>
  <c r="D42" i="7"/>
  <c r="I41" i="7"/>
  <c r="H41" i="7"/>
  <c r="G41" i="7"/>
  <c r="F41" i="7"/>
  <c r="E41" i="7"/>
  <c r="D41" i="7"/>
  <c r="I40" i="7"/>
  <c r="H40" i="7"/>
  <c r="G40" i="7"/>
  <c r="F40" i="7"/>
  <c r="E40" i="7"/>
  <c r="D40" i="7"/>
  <c r="I39" i="7"/>
  <c r="H39" i="7"/>
  <c r="G39" i="7"/>
  <c r="F39" i="7"/>
  <c r="E39" i="7"/>
  <c r="D39" i="7"/>
  <c r="I38" i="7"/>
  <c r="H38" i="7"/>
  <c r="G38" i="7"/>
  <c r="F38" i="7"/>
  <c r="E38" i="7"/>
  <c r="D38" i="7"/>
  <c r="I37" i="7"/>
  <c r="H37" i="7"/>
  <c r="G37" i="7"/>
  <c r="F37" i="7"/>
  <c r="E37" i="7"/>
  <c r="D37" i="7"/>
  <c r="I36" i="7"/>
  <c r="H36" i="7"/>
  <c r="G36" i="7"/>
  <c r="F36" i="7"/>
  <c r="E36" i="7"/>
  <c r="D36" i="7"/>
  <c r="I35" i="7"/>
  <c r="H35" i="7"/>
  <c r="G35" i="7"/>
  <c r="F35" i="7"/>
  <c r="E35" i="7"/>
  <c r="D35" i="7"/>
  <c r="I34" i="7"/>
  <c r="H34" i="7"/>
  <c r="G34" i="7"/>
  <c r="F34" i="7"/>
  <c r="E34" i="7"/>
  <c r="D34" i="7"/>
  <c r="I33" i="7"/>
  <c r="H33" i="7"/>
  <c r="G33" i="7"/>
  <c r="F33" i="7"/>
  <c r="E33" i="7"/>
  <c r="D33" i="7"/>
  <c r="I32" i="7"/>
  <c r="H32" i="7"/>
  <c r="G32" i="7"/>
  <c r="F32" i="7"/>
  <c r="E32" i="7"/>
  <c r="D32" i="7"/>
  <c r="I31" i="7"/>
  <c r="H31" i="7"/>
  <c r="G31" i="7"/>
  <c r="F31" i="7"/>
  <c r="E31" i="7"/>
  <c r="D31" i="7"/>
  <c r="I30" i="7"/>
  <c r="H30" i="7"/>
  <c r="G30" i="7"/>
  <c r="F30" i="7"/>
  <c r="E30" i="7"/>
  <c r="D30" i="7"/>
  <c r="I29" i="7"/>
  <c r="H29" i="7"/>
  <c r="G29" i="7"/>
  <c r="F29" i="7"/>
  <c r="E29" i="7"/>
  <c r="D29" i="7"/>
  <c r="I28" i="7"/>
  <c r="H28" i="7"/>
  <c r="G28" i="7"/>
  <c r="F28" i="7"/>
  <c r="E28" i="7"/>
  <c r="D28" i="7"/>
  <c r="I27" i="7"/>
  <c r="H27" i="7"/>
  <c r="G27" i="7"/>
  <c r="F27" i="7"/>
  <c r="E27" i="7"/>
  <c r="D27" i="7"/>
  <c r="I26" i="7"/>
  <c r="H26" i="7"/>
  <c r="G26" i="7"/>
  <c r="F26" i="7"/>
  <c r="E26" i="7"/>
  <c r="D26" i="7"/>
  <c r="I25" i="7"/>
  <c r="H25" i="7"/>
  <c r="G25" i="7"/>
  <c r="F25" i="7"/>
  <c r="E25" i="7"/>
  <c r="D25" i="7"/>
  <c r="I24" i="7"/>
  <c r="H24" i="7"/>
  <c r="G24" i="7"/>
  <c r="F24" i="7"/>
  <c r="E24" i="7"/>
  <c r="D24" i="7"/>
  <c r="I23" i="7"/>
  <c r="H23" i="7"/>
  <c r="G23" i="7"/>
  <c r="F23" i="7"/>
  <c r="E23" i="7"/>
  <c r="D23" i="7"/>
  <c r="I22" i="7"/>
  <c r="H22" i="7"/>
  <c r="G22" i="7"/>
  <c r="F22" i="7"/>
  <c r="E22" i="7"/>
  <c r="D22" i="7"/>
  <c r="I21" i="7"/>
  <c r="H21" i="7"/>
  <c r="G21" i="7"/>
  <c r="F21" i="7"/>
  <c r="E21" i="7"/>
  <c r="D21" i="7"/>
  <c r="I20" i="7"/>
  <c r="H20" i="7"/>
  <c r="G20" i="7"/>
  <c r="F20" i="7"/>
  <c r="E20" i="7"/>
  <c r="D20" i="7"/>
  <c r="I19" i="7"/>
  <c r="H19" i="7"/>
  <c r="G19" i="7"/>
  <c r="F19" i="7"/>
  <c r="E19" i="7"/>
  <c r="D19" i="7"/>
  <c r="I18" i="7"/>
  <c r="H18" i="7"/>
  <c r="G18" i="7"/>
  <c r="F18" i="7"/>
  <c r="E18" i="7"/>
  <c r="D18" i="7"/>
  <c r="I17" i="7"/>
  <c r="H17" i="7"/>
  <c r="G17" i="7"/>
  <c r="F17" i="7"/>
  <c r="E17" i="7"/>
  <c r="D17" i="7"/>
  <c r="I16" i="7"/>
  <c r="H16" i="7"/>
  <c r="G16" i="7"/>
  <c r="F16" i="7"/>
  <c r="E16" i="7"/>
  <c r="D16" i="7"/>
  <c r="I15" i="7"/>
  <c r="H15" i="7"/>
  <c r="G15" i="7"/>
  <c r="F15" i="7"/>
  <c r="E15" i="7"/>
  <c r="D15" i="7"/>
  <c r="I14" i="7"/>
  <c r="H14" i="7"/>
  <c r="G14" i="7"/>
  <c r="F14" i="7"/>
  <c r="E14" i="7"/>
  <c r="D14" i="7"/>
  <c r="I13" i="7"/>
  <c r="H13" i="7"/>
  <c r="G13" i="7"/>
  <c r="F13" i="7"/>
  <c r="E13" i="7"/>
  <c r="D13" i="7"/>
  <c r="I12" i="7"/>
  <c r="H12" i="7"/>
  <c r="G12" i="7"/>
  <c r="F12" i="7"/>
  <c r="E12" i="7"/>
  <c r="D12" i="7"/>
  <c r="I11" i="7"/>
  <c r="H11" i="7"/>
  <c r="G11" i="7"/>
  <c r="F11" i="7"/>
  <c r="E11" i="7"/>
  <c r="D11" i="7"/>
  <c r="I10" i="7"/>
  <c r="H10" i="7"/>
  <c r="G10" i="7"/>
  <c r="F10" i="7"/>
  <c r="E10" i="7"/>
  <c r="D10" i="7"/>
  <c r="I9" i="7"/>
  <c r="H9" i="7"/>
  <c r="G9" i="7"/>
  <c r="F9" i="7"/>
  <c r="E9" i="7"/>
  <c r="D9" i="7"/>
  <c r="I8" i="7"/>
  <c r="H8" i="7"/>
  <c r="G8" i="7"/>
  <c r="F8" i="7"/>
  <c r="E8" i="7"/>
  <c r="D8" i="7"/>
  <c r="I7" i="7"/>
  <c r="H7" i="7"/>
  <c r="G7" i="7"/>
  <c r="F7" i="7"/>
  <c r="E7" i="7"/>
  <c r="D7" i="7"/>
  <c r="I6" i="7"/>
  <c r="H6" i="7"/>
  <c r="G6" i="7"/>
  <c r="F6" i="7"/>
  <c r="E6" i="7"/>
  <c r="D6" i="7"/>
  <c r="I5" i="7"/>
  <c r="H5" i="7"/>
  <c r="G5" i="7"/>
  <c r="F5" i="7"/>
  <c r="E5" i="7"/>
  <c r="D5" i="7"/>
  <c r="I4" i="7"/>
  <c r="H4" i="7"/>
  <c r="G4" i="7"/>
  <c r="F4" i="7"/>
  <c r="E4" i="7"/>
  <c r="D4" i="7"/>
  <c r="B1" i="7"/>
  <c r="AB84" i="2"/>
  <c r="AB85" i="2"/>
  <c r="AB86" i="2"/>
  <c r="AB87" i="2"/>
  <c r="AB88" i="2"/>
  <c r="AB89" i="2"/>
  <c r="AB90" i="2"/>
  <c r="F18" i="2"/>
  <c r="F19" i="2"/>
  <c r="F20" i="2"/>
  <c r="F21" i="2"/>
  <c r="F22" i="2"/>
  <c r="F23" i="2"/>
  <c r="AB83" i="2"/>
  <c r="B1" i="3"/>
  <c r="D7" i="3"/>
  <c r="D5" i="3"/>
  <c r="D8" i="3"/>
  <c r="D4" i="3"/>
  <c r="H21" i="3"/>
  <c r="I21" i="3"/>
  <c r="H22" i="3"/>
  <c r="I22" i="3"/>
  <c r="H23" i="3"/>
  <c r="I23" i="3"/>
  <c r="H24" i="3"/>
  <c r="I24" i="3"/>
  <c r="H25" i="3"/>
  <c r="I25" i="3"/>
  <c r="H26" i="3"/>
  <c r="I26" i="3"/>
  <c r="H27" i="3"/>
  <c r="I27" i="3"/>
  <c r="H28" i="3"/>
  <c r="I28" i="3"/>
  <c r="H29" i="3"/>
  <c r="I29" i="3"/>
  <c r="H30" i="3"/>
  <c r="I30" i="3"/>
  <c r="H31" i="3"/>
  <c r="I31" i="3"/>
  <c r="H32" i="3"/>
  <c r="I32" i="3"/>
  <c r="H33" i="3"/>
  <c r="I33" i="3"/>
  <c r="H34" i="3"/>
  <c r="I34" i="3"/>
  <c r="H35" i="3"/>
  <c r="I35" i="3"/>
  <c r="H36" i="3"/>
  <c r="I36" i="3"/>
  <c r="H37" i="3"/>
  <c r="I37" i="3"/>
  <c r="H38" i="3"/>
  <c r="I38" i="3"/>
  <c r="H39" i="3"/>
  <c r="I39" i="3"/>
  <c r="H40" i="3"/>
  <c r="I40" i="3"/>
  <c r="H41" i="3"/>
  <c r="I41" i="3"/>
  <c r="H42" i="3"/>
  <c r="I42" i="3"/>
  <c r="H43" i="3"/>
  <c r="I43" i="3"/>
  <c r="H44" i="3"/>
  <c r="I44" i="3"/>
  <c r="H45" i="3"/>
  <c r="I45" i="3"/>
  <c r="H46" i="3"/>
  <c r="I46" i="3"/>
  <c r="H47" i="3"/>
  <c r="I47" i="3"/>
  <c r="H48" i="3"/>
  <c r="I48" i="3"/>
  <c r="H49" i="3"/>
  <c r="I49" i="3"/>
  <c r="H50" i="3"/>
  <c r="I50" i="3"/>
  <c r="H51" i="3"/>
  <c r="I51" i="3"/>
  <c r="H52" i="3"/>
  <c r="I52" i="3"/>
  <c r="H53" i="3"/>
  <c r="I53" i="3"/>
  <c r="H54" i="3"/>
  <c r="I54" i="3"/>
  <c r="H55" i="3"/>
  <c r="I55" i="3"/>
  <c r="H56" i="3"/>
  <c r="I56" i="3"/>
  <c r="H57" i="3"/>
  <c r="I57" i="3"/>
  <c r="H58" i="3"/>
  <c r="I58" i="3"/>
  <c r="H59" i="3"/>
  <c r="I59" i="3"/>
  <c r="H60" i="3"/>
  <c r="I60" i="3"/>
  <c r="H61" i="3"/>
  <c r="I61" i="3"/>
  <c r="H62" i="3"/>
  <c r="I62" i="3"/>
  <c r="H63" i="3"/>
  <c r="I63" i="3"/>
  <c r="H64" i="3"/>
  <c r="I64" i="3"/>
  <c r="H65" i="3"/>
  <c r="I65" i="3"/>
  <c r="H66" i="3"/>
  <c r="I66" i="3"/>
  <c r="H67" i="3"/>
  <c r="I67" i="3"/>
  <c r="H68" i="3"/>
  <c r="I68" i="3"/>
  <c r="H69" i="3"/>
  <c r="I69" i="3"/>
  <c r="H70" i="3"/>
  <c r="I70" i="3"/>
  <c r="H71" i="3"/>
  <c r="I71" i="3"/>
  <c r="H72" i="3"/>
  <c r="I72" i="3"/>
  <c r="H73" i="3"/>
  <c r="I73" i="3"/>
  <c r="H74" i="3"/>
  <c r="I74" i="3"/>
  <c r="H75" i="3"/>
  <c r="I75" i="3"/>
  <c r="H76" i="3"/>
  <c r="I76" i="3"/>
  <c r="H77" i="3"/>
  <c r="I77" i="3"/>
  <c r="H78" i="3"/>
  <c r="I78" i="3"/>
  <c r="H79" i="3"/>
  <c r="I79" i="3"/>
  <c r="H80" i="3"/>
  <c r="I80" i="3"/>
  <c r="H81" i="3"/>
  <c r="I81" i="3"/>
  <c r="H82" i="3"/>
  <c r="I82" i="3"/>
  <c r="H83" i="3"/>
  <c r="I83" i="3"/>
  <c r="H84" i="3"/>
  <c r="I84" i="3"/>
  <c r="H85" i="3"/>
  <c r="I85" i="3"/>
  <c r="H86" i="3"/>
  <c r="I86" i="3"/>
  <c r="H87" i="3"/>
  <c r="I87" i="3"/>
  <c r="H88" i="3"/>
  <c r="I88" i="3"/>
  <c r="H89" i="3"/>
  <c r="I89" i="3"/>
  <c r="H90" i="3"/>
  <c r="I90" i="3"/>
  <c r="H91" i="3"/>
  <c r="I91" i="3"/>
  <c r="H92" i="3"/>
  <c r="I92" i="3"/>
  <c r="H93" i="3"/>
  <c r="I93" i="3"/>
  <c r="H94" i="3"/>
  <c r="I94" i="3"/>
  <c r="H95" i="3"/>
  <c r="I95" i="3"/>
  <c r="H96" i="3"/>
  <c r="I96" i="3"/>
  <c r="H97" i="3"/>
  <c r="I97" i="3"/>
  <c r="H98" i="3"/>
  <c r="I98" i="3"/>
  <c r="H99" i="3"/>
  <c r="I99" i="3"/>
  <c r="H100" i="3"/>
  <c r="I100" i="3"/>
  <c r="H101" i="3"/>
  <c r="I101" i="3"/>
  <c r="H102" i="3"/>
  <c r="I102" i="3"/>
  <c r="H103" i="3"/>
  <c r="I103" i="3"/>
  <c r="H104" i="3"/>
  <c r="I104" i="3"/>
  <c r="H105" i="3"/>
  <c r="I105" i="3"/>
  <c r="H106" i="3"/>
  <c r="I106" i="3"/>
  <c r="H107" i="3"/>
  <c r="I107" i="3"/>
  <c r="H108" i="3"/>
  <c r="I108" i="3"/>
  <c r="H109" i="3"/>
  <c r="I109" i="3"/>
  <c r="H110" i="3"/>
  <c r="I110" i="3"/>
  <c r="H111" i="3"/>
  <c r="I111" i="3"/>
  <c r="H112" i="3"/>
  <c r="I112" i="3"/>
  <c r="H113" i="3"/>
  <c r="I113" i="3"/>
  <c r="H114" i="3"/>
  <c r="I114" i="3"/>
  <c r="H115" i="3"/>
  <c r="I115" i="3"/>
  <c r="H116" i="3"/>
  <c r="I116" i="3"/>
  <c r="H117" i="3"/>
  <c r="I117" i="3"/>
  <c r="H118" i="3"/>
  <c r="I118" i="3"/>
  <c r="H119" i="3"/>
  <c r="I119" i="3"/>
  <c r="H120" i="3"/>
  <c r="I120" i="3"/>
  <c r="H121" i="3"/>
  <c r="I121" i="3"/>
  <c r="H122" i="3"/>
  <c r="I122" i="3"/>
  <c r="H123" i="3"/>
  <c r="I123" i="3"/>
  <c r="H124" i="3"/>
  <c r="I124" i="3"/>
  <c r="H125" i="3"/>
  <c r="I125" i="3"/>
  <c r="H126" i="3"/>
  <c r="I126" i="3"/>
  <c r="H127" i="3"/>
  <c r="I127" i="3"/>
  <c r="H128" i="3"/>
  <c r="I128" i="3"/>
  <c r="H129" i="3"/>
  <c r="I129" i="3"/>
  <c r="H130" i="3"/>
  <c r="I130" i="3"/>
  <c r="H131" i="3"/>
  <c r="I131" i="3"/>
  <c r="H132" i="3"/>
  <c r="I132" i="3"/>
  <c r="H133" i="3"/>
  <c r="I133" i="3"/>
  <c r="H134" i="3"/>
  <c r="I134" i="3"/>
  <c r="H135" i="3"/>
  <c r="I135" i="3"/>
  <c r="H136" i="3"/>
  <c r="I136" i="3"/>
  <c r="H137" i="3"/>
  <c r="I137" i="3"/>
  <c r="H138" i="3"/>
  <c r="I138" i="3"/>
  <c r="H139" i="3"/>
  <c r="I139" i="3"/>
  <c r="H140" i="3"/>
  <c r="I140" i="3"/>
  <c r="H141" i="3"/>
  <c r="I141" i="3"/>
  <c r="H142" i="3"/>
  <c r="I142" i="3"/>
  <c r="H143" i="3"/>
  <c r="I143" i="3"/>
  <c r="H144" i="3"/>
  <c r="I144" i="3"/>
  <c r="H145" i="3"/>
  <c r="I145" i="3"/>
  <c r="H146" i="3"/>
  <c r="I146" i="3"/>
  <c r="H147" i="3"/>
  <c r="I147" i="3"/>
  <c r="H148" i="3"/>
  <c r="I148" i="3"/>
  <c r="H149" i="3"/>
  <c r="I149" i="3"/>
  <c r="H150" i="3"/>
  <c r="I150" i="3"/>
  <c r="H151" i="3"/>
  <c r="I151" i="3"/>
  <c r="H152" i="3"/>
  <c r="I152" i="3"/>
  <c r="H153" i="3"/>
  <c r="I153" i="3"/>
  <c r="H154" i="3"/>
  <c r="I154" i="3"/>
  <c r="H155" i="3"/>
  <c r="I155" i="3"/>
  <c r="H156" i="3"/>
  <c r="I156" i="3"/>
  <c r="H157" i="3"/>
  <c r="I157" i="3"/>
  <c r="H158" i="3"/>
  <c r="I158" i="3"/>
  <c r="H159" i="3"/>
  <c r="I159" i="3"/>
  <c r="H160" i="3"/>
  <c r="I160" i="3"/>
  <c r="H161" i="3"/>
  <c r="I161" i="3"/>
  <c r="H162" i="3"/>
  <c r="I162" i="3"/>
  <c r="H163" i="3"/>
  <c r="I163" i="3"/>
  <c r="H164" i="3"/>
  <c r="I164" i="3"/>
  <c r="H165" i="3"/>
  <c r="I165" i="3"/>
  <c r="H166" i="3"/>
  <c r="I166" i="3"/>
  <c r="H167" i="3"/>
  <c r="I167" i="3"/>
  <c r="H168" i="3"/>
  <c r="I168" i="3"/>
  <c r="H169" i="3"/>
  <c r="I169" i="3"/>
  <c r="H170" i="3"/>
  <c r="I170" i="3"/>
  <c r="H171" i="3"/>
  <c r="I171" i="3"/>
  <c r="H172" i="3"/>
  <c r="I172" i="3"/>
  <c r="H173" i="3"/>
  <c r="I173" i="3"/>
  <c r="H174" i="3"/>
  <c r="I174" i="3"/>
  <c r="H175" i="3"/>
  <c r="I175" i="3"/>
  <c r="H176" i="3"/>
  <c r="I176" i="3"/>
  <c r="H177" i="3"/>
  <c r="I177" i="3"/>
  <c r="H178" i="3"/>
  <c r="I178" i="3"/>
  <c r="H179" i="3"/>
  <c r="I179" i="3"/>
  <c r="H180" i="3"/>
  <c r="I180" i="3"/>
  <c r="H181" i="3"/>
  <c r="I181" i="3"/>
  <c r="H182" i="3"/>
  <c r="I182" i="3"/>
  <c r="H183" i="3"/>
  <c r="I183" i="3"/>
  <c r="H184" i="3"/>
  <c r="I184" i="3"/>
  <c r="H185" i="3"/>
  <c r="I185" i="3"/>
  <c r="H186" i="3"/>
  <c r="I186" i="3"/>
  <c r="H187" i="3"/>
  <c r="I187" i="3"/>
  <c r="H188" i="3"/>
  <c r="I188" i="3"/>
  <c r="H189" i="3"/>
  <c r="I189" i="3"/>
  <c r="H190" i="3"/>
  <c r="I190" i="3"/>
  <c r="H191" i="3"/>
  <c r="I191" i="3"/>
  <c r="H192" i="3"/>
  <c r="I192" i="3"/>
  <c r="H193" i="3"/>
  <c r="I193" i="3"/>
  <c r="H194" i="3"/>
  <c r="I194" i="3"/>
  <c r="H195" i="3"/>
  <c r="I195" i="3"/>
  <c r="H196" i="3"/>
  <c r="I196" i="3"/>
  <c r="H197" i="3"/>
  <c r="I197" i="3"/>
  <c r="H198" i="3"/>
  <c r="I198" i="3"/>
  <c r="H199" i="3"/>
  <c r="I199" i="3"/>
  <c r="H200" i="3"/>
  <c r="I200" i="3"/>
  <c r="H201" i="3"/>
  <c r="I201" i="3"/>
  <c r="H202" i="3"/>
  <c r="I202" i="3"/>
  <c r="H203" i="3"/>
  <c r="I203" i="3"/>
  <c r="H204" i="3"/>
  <c r="I204" i="3"/>
  <c r="H205" i="3"/>
  <c r="I205" i="3"/>
  <c r="H206" i="3"/>
  <c r="I206" i="3"/>
  <c r="H207" i="3"/>
  <c r="I207" i="3"/>
  <c r="H208" i="3"/>
  <c r="I208" i="3"/>
  <c r="H209" i="3"/>
  <c r="I209" i="3"/>
  <c r="H210" i="3"/>
  <c r="I210" i="3"/>
  <c r="H211" i="3"/>
  <c r="I211" i="3"/>
  <c r="H212" i="3"/>
  <c r="I212" i="3"/>
  <c r="H213" i="3"/>
  <c r="I213" i="3"/>
  <c r="H214" i="3"/>
  <c r="I214" i="3"/>
  <c r="H215" i="3"/>
  <c r="I215" i="3"/>
  <c r="H216" i="3"/>
  <c r="I216" i="3"/>
  <c r="H217" i="3"/>
  <c r="I217" i="3"/>
  <c r="H218" i="3"/>
  <c r="I218" i="3"/>
  <c r="H219" i="3"/>
  <c r="I219" i="3"/>
  <c r="H220" i="3"/>
  <c r="I220" i="3"/>
  <c r="H221" i="3"/>
  <c r="I221" i="3"/>
  <c r="H222" i="3"/>
  <c r="I222" i="3"/>
  <c r="H223" i="3"/>
  <c r="I223" i="3"/>
  <c r="H224" i="3"/>
  <c r="I224" i="3"/>
  <c r="H225" i="3"/>
  <c r="I225" i="3"/>
  <c r="H226" i="3"/>
  <c r="I226" i="3"/>
  <c r="H227" i="3"/>
  <c r="I227" i="3"/>
  <c r="H228" i="3"/>
  <c r="I228" i="3"/>
  <c r="H229" i="3"/>
  <c r="I229" i="3"/>
  <c r="H230" i="3"/>
  <c r="I230" i="3"/>
  <c r="H231" i="3"/>
  <c r="I231" i="3"/>
  <c r="H232" i="3"/>
  <c r="I232" i="3"/>
  <c r="H233" i="3"/>
  <c r="I233" i="3"/>
  <c r="H234" i="3"/>
  <c r="I234" i="3"/>
  <c r="H235" i="3"/>
  <c r="I235" i="3"/>
  <c r="H236" i="3"/>
  <c r="I236" i="3"/>
  <c r="H237" i="3"/>
  <c r="I237" i="3"/>
  <c r="H238" i="3"/>
  <c r="I238" i="3"/>
  <c r="H239" i="3"/>
  <c r="I239" i="3"/>
  <c r="H240" i="3"/>
  <c r="I240" i="3"/>
  <c r="H241" i="3"/>
  <c r="I241" i="3"/>
  <c r="H242" i="3"/>
  <c r="I242" i="3"/>
  <c r="H243" i="3"/>
  <c r="I243" i="3"/>
  <c r="H244" i="3"/>
  <c r="I244" i="3"/>
  <c r="H245" i="3"/>
  <c r="I245" i="3"/>
  <c r="H246" i="3"/>
  <c r="I246" i="3"/>
  <c r="H247" i="3"/>
  <c r="I247" i="3"/>
  <c r="H248" i="3"/>
  <c r="I248" i="3"/>
  <c r="H249" i="3"/>
  <c r="I249" i="3"/>
  <c r="H250" i="3"/>
  <c r="I250" i="3"/>
  <c r="H251" i="3"/>
  <c r="I251" i="3"/>
  <c r="H252" i="3"/>
  <c r="I252" i="3"/>
  <c r="H253" i="3"/>
  <c r="I253" i="3"/>
  <c r="H254" i="3"/>
  <c r="I254" i="3"/>
  <c r="H255" i="3"/>
  <c r="I255" i="3"/>
  <c r="H256" i="3"/>
  <c r="I256" i="3"/>
  <c r="H257" i="3"/>
  <c r="I257" i="3"/>
  <c r="H258" i="3"/>
  <c r="I258" i="3"/>
  <c r="H259" i="3"/>
  <c r="I259" i="3"/>
  <c r="H260" i="3"/>
  <c r="I260" i="3"/>
  <c r="H261" i="3"/>
  <c r="I261" i="3"/>
  <c r="H262" i="3"/>
  <c r="I262" i="3"/>
  <c r="H263" i="3"/>
  <c r="I263" i="3"/>
  <c r="H264" i="3"/>
  <c r="I264" i="3"/>
  <c r="H265" i="3"/>
  <c r="I265" i="3"/>
  <c r="H266" i="3"/>
  <c r="I266" i="3"/>
  <c r="H267" i="3"/>
  <c r="I267" i="3"/>
  <c r="H268" i="3"/>
  <c r="I268" i="3"/>
  <c r="H269" i="3"/>
  <c r="I269" i="3"/>
  <c r="H270" i="3"/>
  <c r="I270" i="3"/>
  <c r="H271" i="3"/>
  <c r="I271" i="3"/>
  <c r="H272" i="3"/>
  <c r="I272" i="3"/>
  <c r="H273" i="3"/>
  <c r="I273" i="3"/>
  <c r="H274" i="3"/>
  <c r="I274" i="3"/>
  <c r="H275" i="3"/>
  <c r="I275" i="3"/>
  <c r="H276" i="3"/>
  <c r="I276" i="3"/>
  <c r="H277" i="3"/>
  <c r="I277" i="3"/>
  <c r="H278" i="3"/>
  <c r="I278" i="3"/>
  <c r="H279" i="3"/>
  <c r="I279" i="3"/>
  <c r="H280" i="3"/>
  <c r="I280" i="3"/>
  <c r="H281" i="3"/>
  <c r="I281" i="3"/>
  <c r="H282" i="3"/>
  <c r="I282" i="3"/>
  <c r="H283" i="3"/>
  <c r="I283" i="3"/>
  <c r="H284" i="3"/>
  <c r="I284" i="3"/>
  <c r="H285" i="3"/>
  <c r="I285" i="3"/>
  <c r="H286" i="3"/>
  <c r="I286" i="3"/>
  <c r="H287" i="3"/>
  <c r="I287" i="3"/>
  <c r="H288" i="3"/>
  <c r="I288" i="3"/>
  <c r="H289" i="3"/>
  <c r="I289" i="3"/>
  <c r="H290" i="3"/>
  <c r="I290" i="3"/>
  <c r="H291" i="3"/>
  <c r="I291" i="3"/>
  <c r="H292" i="3"/>
  <c r="I292" i="3"/>
  <c r="H293" i="3"/>
  <c r="I293" i="3"/>
  <c r="H294" i="3"/>
  <c r="I294" i="3"/>
  <c r="H295" i="3"/>
  <c r="I295" i="3"/>
  <c r="H296" i="3"/>
  <c r="I296" i="3"/>
  <c r="H297" i="3"/>
  <c r="I297" i="3"/>
  <c r="H298" i="3"/>
  <c r="I298" i="3"/>
  <c r="H299" i="3"/>
  <c r="I299" i="3"/>
  <c r="H300" i="3"/>
  <c r="I300" i="3"/>
  <c r="H301" i="3"/>
  <c r="I301" i="3"/>
  <c r="H302" i="3"/>
  <c r="I302" i="3"/>
  <c r="H303" i="3"/>
  <c r="I303" i="3"/>
  <c r="H304" i="3"/>
  <c r="I304" i="3"/>
  <c r="H305" i="3"/>
  <c r="I305" i="3"/>
  <c r="H306" i="3"/>
  <c r="I306" i="3"/>
  <c r="H307" i="3"/>
  <c r="I307" i="3"/>
  <c r="H308" i="3"/>
  <c r="I308" i="3"/>
  <c r="H309" i="3"/>
  <c r="I309" i="3"/>
  <c r="H310" i="3"/>
  <c r="I310" i="3"/>
  <c r="H311" i="3"/>
  <c r="I311" i="3"/>
  <c r="H312" i="3"/>
  <c r="I312" i="3"/>
  <c r="H313" i="3"/>
  <c r="I313" i="3"/>
  <c r="H314" i="3"/>
  <c r="I314" i="3"/>
  <c r="H315" i="3"/>
  <c r="I315" i="3"/>
  <c r="H316" i="3"/>
  <c r="I316" i="3"/>
  <c r="H317" i="3"/>
  <c r="I317" i="3"/>
  <c r="H318" i="3"/>
  <c r="I318" i="3"/>
  <c r="H319" i="3"/>
  <c r="I319" i="3"/>
  <c r="H320" i="3"/>
  <c r="I320" i="3"/>
  <c r="H321" i="3"/>
  <c r="I321" i="3"/>
  <c r="H322" i="3"/>
  <c r="I322" i="3"/>
  <c r="H323" i="3"/>
  <c r="I323" i="3"/>
  <c r="H324" i="3"/>
  <c r="I324" i="3"/>
  <c r="H325" i="3"/>
  <c r="I325" i="3"/>
  <c r="H326" i="3"/>
  <c r="I326" i="3"/>
  <c r="H327" i="3"/>
  <c r="I327" i="3"/>
  <c r="H328" i="3"/>
  <c r="I328" i="3"/>
  <c r="H329" i="3"/>
  <c r="I329" i="3"/>
  <c r="H330" i="3"/>
  <c r="I330" i="3"/>
  <c r="H331" i="3"/>
  <c r="I331" i="3"/>
  <c r="H332" i="3"/>
  <c r="I332" i="3"/>
  <c r="H333" i="3"/>
  <c r="I333" i="3"/>
  <c r="H334" i="3"/>
  <c r="I334" i="3"/>
  <c r="H335" i="3"/>
  <c r="I335" i="3"/>
  <c r="H336" i="3"/>
  <c r="I336" i="3"/>
  <c r="H337" i="3"/>
  <c r="I337" i="3"/>
  <c r="H338" i="3"/>
  <c r="I338" i="3"/>
  <c r="H339" i="3"/>
  <c r="I339" i="3"/>
  <c r="H340" i="3"/>
  <c r="I340" i="3"/>
  <c r="H341" i="3"/>
  <c r="I341" i="3"/>
  <c r="H342" i="3"/>
  <c r="I342" i="3"/>
  <c r="H343" i="3"/>
  <c r="I343" i="3"/>
  <c r="H344" i="3"/>
  <c r="I344" i="3"/>
  <c r="H345" i="3"/>
  <c r="I345" i="3"/>
  <c r="H346" i="3"/>
  <c r="I346" i="3"/>
  <c r="H347" i="3"/>
  <c r="I347" i="3"/>
  <c r="H348" i="3"/>
  <c r="I348" i="3"/>
  <c r="H349" i="3"/>
  <c r="I349" i="3"/>
  <c r="H350" i="3"/>
  <c r="I350" i="3"/>
  <c r="H351" i="3"/>
  <c r="I351" i="3"/>
  <c r="H352" i="3"/>
  <c r="I352" i="3"/>
  <c r="H353" i="3"/>
  <c r="I353" i="3"/>
  <c r="H354" i="3"/>
  <c r="I354" i="3"/>
  <c r="H355" i="3"/>
  <c r="I355" i="3"/>
  <c r="H356" i="3"/>
  <c r="I356" i="3"/>
  <c r="H357" i="3"/>
  <c r="I357" i="3"/>
  <c r="H358" i="3"/>
  <c r="I358" i="3"/>
  <c r="H359" i="3"/>
  <c r="I359" i="3"/>
  <c r="H360" i="3"/>
  <c r="I360" i="3"/>
  <c r="H361" i="3"/>
  <c r="I361" i="3"/>
  <c r="H362" i="3"/>
  <c r="I362" i="3"/>
  <c r="H363" i="3"/>
  <c r="I363" i="3"/>
  <c r="H364" i="3"/>
  <c r="I364" i="3"/>
  <c r="H365" i="3"/>
  <c r="I365" i="3"/>
  <c r="H366" i="3"/>
  <c r="I366" i="3"/>
  <c r="H367" i="3"/>
  <c r="I367" i="3"/>
  <c r="H368" i="3"/>
  <c r="I368" i="3"/>
  <c r="H369" i="3"/>
  <c r="I369" i="3"/>
  <c r="H5" i="3"/>
  <c r="I5" i="3"/>
  <c r="H6" i="3"/>
  <c r="I6" i="3"/>
  <c r="H7" i="3"/>
  <c r="I7" i="3"/>
  <c r="H8" i="3"/>
  <c r="I8" i="3"/>
  <c r="H9" i="3"/>
  <c r="I9" i="3"/>
  <c r="H10" i="3"/>
  <c r="I10" i="3"/>
  <c r="H11" i="3"/>
  <c r="I11" i="3"/>
  <c r="H12" i="3"/>
  <c r="I12" i="3"/>
  <c r="H13" i="3"/>
  <c r="I13" i="3"/>
  <c r="H14" i="3"/>
  <c r="I14" i="3"/>
  <c r="H15" i="3"/>
  <c r="I15" i="3"/>
  <c r="H16" i="3"/>
  <c r="I16" i="3"/>
  <c r="H17" i="3"/>
  <c r="I17" i="3"/>
  <c r="H18" i="3"/>
  <c r="I18" i="3"/>
  <c r="H19" i="3"/>
  <c r="I19" i="3"/>
  <c r="H20" i="3"/>
  <c r="I20" i="3"/>
  <c r="H4" i="3"/>
  <c r="I4" i="3"/>
  <c r="D9" i="3"/>
  <c r="E9" i="3"/>
  <c r="F9" i="3"/>
  <c r="G9" i="3"/>
  <c r="D10" i="3"/>
  <c r="E10" i="3"/>
  <c r="F10" i="3"/>
  <c r="G10" i="3"/>
  <c r="D11" i="3"/>
  <c r="E11" i="3"/>
  <c r="F11" i="3"/>
  <c r="G11" i="3"/>
  <c r="D12" i="3"/>
  <c r="E12" i="3"/>
  <c r="F12" i="3"/>
  <c r="G12" i="3"/>
  <c r="D13" i="3"/>
  <c r="E13" i="3"/>
  <c r="F13" i="3"/>
  <c r="G13" i="3"/>
  <c r="D14" i="3"/>
  <c r="E14" i="3"/>
  <c r="F14" i="3"/>
  <c r="G14" i="3"/>
  <c r="D15" i="3"/>
  <c r="E15" i="3"/>
  <c r="F15" i="3"/>
  <c r="G15" i="3"/>
  <c r="D16" i="3"/>
  <c r="E16" i="3"/>
  <c r="F16" i="3"/>
  <c r="G16" i="3"/>
  <c r="D17" i="3"/>
  <c r="E17" i="3"/>
  <c r="F17" i="3"/>
  <c r="G17" i="3"/>
  <c r="D18" i="3"/>
  <c r="E18" i="3"/>
  <c r="F18" i="3"/>
  <c r="G18" i="3"/>
  <c r="D19" i="3"/>
  <c r="E19" i="3"/>
  <c r="F19" i="3"/>
  <c r="G19" i="3"/>
  <c r="D20" i="3"/>
  <c r="E20" i="3"/>
  <c r="F20" i="3"/>
  <c r="G20" i="3"/>
  <c r="D21" i="3"/>
  <c r="E21" i="3"/>
  <c r="F21" i="3"/>
  <c r="G21" i="3"/>
  <c r="D22" i="3"/>
  <c r="E22" i="3"/>
  <c r="F22" i="3"/>
  <c r="G22" i="3"/>
  <c r="D23" i="3"/>
  <c r="E23" i="3"/>
  <c r="F23" i="3"/>
  <c r="G23" i="3"/>
  <c r="D24" i="3"/>
  <c r="E24" i="3"/>
  <c r="F24" i="3"/>
  <c r="G24" i="3"/>
  <c r="D25" i="3"/>
  <c r="E25" i="3"/>
  <c r="F25" i="3"/>
  <c r="G25" i="3"/>
  <c r="D26" i="3"/>
  <c r="E26" i="3"/>
  <c r="F26" i="3"/>
  <c r="G26" i="3"/>
  <c r="D27" i="3"/>
  <c r="E27" i="3"/>
  <c r="F27" i="3"/>
  <c r="G27" i="3"/>
  <c r="D28" i="3"/>
  <c r="E28" i="3"/>
  <c r="F28" i="3"/>
  <c r="G28" i="3"/>
  <c r="D29" i="3"/>
  <c r="E29" i="3"/>
  <c r="F29" i="3"/>
  <c r="G29" i="3"/>
  <c r="D30" i="3"/>
  <c r="E30" i="3"/>
  <c r="F30" i="3"/>
  <c r="G30" i="3"/>
  <c r="D31" i="3"/>
  <c r="E31" i="3"/>
  <c r="F31" i="3"/>
  <c r="G31" i="3"/>
  <c r="D32" i="3"/>
  <c r="E32" i="3"/>
  <c r="F32" i="3"/>
  <c r="G32" i="3"/>
  <c r="D33" i="3"/>
  <c r="E33" i="3"/>
  <c r="F33" i="3"/>
  <c r="G33" i="3"/>
  <c r="D34" i="3"/>
  <c r="E34" i="3"/>
  <c r="F34" i="3"/>
  <c r="G34" i="3"/>
  <c r="D35" i="3"/>
  <c r="E35" i="3"/>
  <c r="F35" i="3"/>
  <c r="G35" i="3"/>
  <c r="D36" i="3"/>
  <c r="E36" i="3"/>
  <c r="F36" i="3"/>
  <c r="G36" i="3"/>
  <c r="D37" i="3"/>
  <c r="E37" i="3"/>
  <c r="F37" i="3"/>
  <c r="G37" i="3"/>
  <c r="D38" i="3"/>
  <c r="E38" i="3"/>
  <c r="F38" i="3"/>
  <c r="G38" i="3"/>
  <c r="D39" i="3"/>
  <c r="E39" i="3"/>
  <c r="F39" i="3"/>
  <c r="G39" i="3"/>
  <c r="D40" i="3"/>
  <c r="E40" i="3"/>
  <c r="F40" i="3"/>
  <c r="G40" i="3"/>
  <c r="D41" i="3"/>
  <c r="E41" i="3"/>
  <c r="F41" i="3"/>
  <c r="G41" i="3"/>
  <c r="D42" i="3"/>
  <c r="E42" i="3"/>
  <c r="F42" i="3"/>
  <c r="G42" i="3"/>
  <c r="D43" i="3"/>
  <c r="E43" i="3"/>
  <c r="F43" i="3"/>
  <c r="G43" i="3"/>
  <c r="D44" i="3"/>
  <c r="E44" i="3"/>
  <c r="F44" i="3"/>
  <c r="G44" i="3"/>
  <c r="D45" i="3"/>
  <c r="E45" i="3"/>
  <c r="F45" i="3"/>
  <c r="G45" i="3"/>
  <c r="D46" i="3"/>
  <c r="E46" i="3"/>
  <c r="F46" i="3"/>
  <c r="G46" i="3"/>
  <c r="D47" i="3"/>
  <c r="E47" i="3"/>
  <c r="F47" i="3"/>
  <c r="G47" i="3"/>
  <c r="D48" i="3"/>
  <c r="E48" i="3"/>
  <c r="F48" i="3"/>
  <c r="G48" i="3"/>
  <c r="D49" i="3"/>
  <c r="E49" i="3"/>
  <c r="F49" i="3"/>
  <c r="G49" i="3"/>
  <c r="D50" i="3"/>
  <c r="E50" i="3"/>
  <c r="F50" i="3"/>
  <c r="G50" i="3"/>
  <c r="D51" i="3"/>
  <c r="E51" i="3"/>
  <c r="F51" i="3"/>
  <c r="G51" i="3"/>
  <c r="D52" i="3"/>
  <c r="E52" i="3"/>
  <c r="F52" i="3"/>
  <c r="G52" i="3"/>
  <c r="D53" i="3"/>
  <c r="E53" i="3"/>
  <c r="F53" i="3"/>
  <c r="G53" i="3"/>
  <c r="D54" i="3"/>
  <c r="E54" i="3"/>
  <c r="F54" i="3"/>
  <c r="G54" i="3"/>
  <c r="D55" i="3"/>
  <c r="E55" i="3"/>
  <c r="F55" i="3"/>
  <c r="G55" i="3"/>
  <c r="D56" i="3"/>
  <c r="E56" i="3"/>
  <c r="F56" i="3"/>
  <c r="G56" i="3"/>
  <c r="D57" i="3"/>
  <c r="E57" i="3"/>
  <c r="F57" i="3"/>
  <c r="G57" i="3"/>
  <c r="D58" i="3"/>
  <c r="E58" i="3"/>
  <c r="F58" i="3"/>
  <c r="G58" i="3"/>
  <c r="D59" i="3"/>
  <c r="E59" i="3"/>
  <c r="F59" i="3"/>
  <c r="G59" i="3"/>
  <c r="D60" i="3"/>
  <c r="E60" i="3"/>
  <c r="F60" i="3"/>
  <c r="G60" i="3"/>
  <c r="D61" i="3"/>
  <c r="E61" i="3"/>
  <c r="F61" i="3"/>
  <c r="G61" i="3"/>
  <c r="D62" i="3"/>
  <c r="E62" i="3"/>
  <c r="F62" i="3"/>
  <c r="G62" i="3"/>
  <c r="D63" i="3"/>
  <c r="E63" i="3"/>
  <c r="F63" i="3"/>
  <c r="G63" i="3"/>
  <c r="D64" i="3"/>
  <c r="E64" i="3"/>
  <c r="F64" i="3"/>
  <c r="G64" i="3"/>
  <c r="D65" i="3"/>
  <c r="E65" i="3"/>
  <c r="F65" i="3"/>
  <c r="G65" i="3"/>
  <c r="D66" i="3"/>
  <c r="E66" i="3"/>
  <c r="F66" i="3"/>
  <c r="G66" i="3"/>
  <c r="D67" i="3"/>
  <c r="E67" i="3"/>
  <c r="F67" i="3"/>
  <c r="G67" i="3"/>
  <c r="D68" i="3"/>
  <c r="E68" i="3"/>
  <c r="F68" i="3"/>
  <c r="G68" i="3"/>
  <c r="D69" i="3"/>
  <c r="E69" i="3"/>
  <c r="F69" i="3"/>
  <c r="G69" i="3"/>
  <c r="D70" i="3"/>
  <c r="E70" i="3"/>
  <c r="F70" i="3"/>
  <c r="G70" i="3"/>
  <c r="D71" i="3"/>
  <c r="E71" i="3"/>
  <c r="F71" i="3"/>
  <c r="G71" i="3"/>
  <c r="D72" i="3"/>
  <c r="E72" i="3"/>
  <c r="F72" i="3"/>
  <c r="G72" i="3"/>
  <c r="D73" i="3"/>
  <c r="E73" i="3"/>
  <c r="F73" i="3"/>
  <c r="G73" i="3"/>
  <c r="D74" i="3"/>
  <c r="E74" i="3"/>
  <c r="F74" i="3"/>
  <c r="G74" i="3"/>
  <c r="D75" i="3"/>
  <c r="E75" i="3"/>
  <c r="F75" i="3"/>
  <c r="G75" i="3"/>
  <c r="D76" i="3"/>
  <c r="E76" i="3"/>
  <c r="F76" i="3"/>
  <c r="G76" i="3"/>
  <c r="D77" i="3"/>
  <c r="E77" i="3"/>
  <c r="F77" i="3"/>
  <c r="G77" i="3"/>
  <c r="D78" i="3"/>
  <c r="E78" i="3"/>
  <c r="F78" i="3"/>
  <c r="G78" i="3"/>
  <c r="D79" i="3"/>
  <c r="E79" i="3"/>
  <c r="F79" i="3"/>
  <c r="G79" i="3"/>
  <c r="D80" i="3"/>
  <c r="E80" i="3"/>
  <c r="F80" i="3"/>
  <c r="G80" i="3"/>
  <c r="D81" i="3"/>
  <c r="E81" i="3"/>
  <c r="F81" i="3"/>
  <c r="G81" i="3"/>
  <c r="D82" i="3"/>
  <c r="E82" i="3"/>
  <c r="F82" i="3"/>
  <c r="G82" i="3"/>
  <c r="D83" i="3"/>
  <c r="E83" i="3"/>
  <c r="F83" i="3"/>
  <c r="G83" i="3"/>
  <c r="D84" i="3"/>
  <c r="E84" i="3"/>
  <c r="F84" i="3"/>
  <c r="G84" i="3"/>
  <c r="D85" i="3"/>
  <c r="E85" i="3"/>
  <c r="F85" i="3"/>
  <c r="G85" i="3"/>
  <c r="D86" i="3"/>
  <c r="E86" i="3"/>
  <c r="F86" i="3"/>
  <c r="G86" i="3"/>
  <c r="D87" i="3"/>
  <c r="E87" i="3"/>
  <c r="F87" i="3"/>
  <c r="G87" i="3"/>
  <c r="D88" i="3"/>
  <c r="E88" i="3"/>
  <c r="F88" i="3"/>
  <c r="G88" i="3"/>
  <c r="D89" i="3"/>
  <c r="E89" i="3"/>
  <c r="F89" i="3"/>
  <c r="G89" i="3"/>
  <c r="D90" i="3"/>
  <c r="E90" i="3"/>
  <c r="F90" i="3"/>
  <c r="G90" i="3"/>
  <c r="D91" i="3"/>
  <c r="E91" i="3"/>
  <c r="F91" i="3"/>
  <c r="G91" i="3"/>
  <c r="D92" i="3"/>
  <c r="E92" i="3"/>
  <c r="F92" i="3"/>
  <c r="G92" i="3"/>
  <c r="D93" i="3"/>
  <c r="E93" i="3"/>
  <c r="F93" i="3"/>
  <c r="G93" i="3"/>
  <c r="D94" i="3"/>
  <c r="E94" i="3"/>
  <c r="F94" i="3"/>
  <c r="G94" i="3"/>
  <c r="D95" i="3"/>
  <c r="E95" i="3"/>
  <c r="F95" i="3"/>
  <c r="G95" i="3"/>
  <c r="D96" i="3"/>
  <c r="E96" i="3"/>
  <c r="F96" i="3"/>
  <c r="G96" i="3"/>
  <c r="D97" i="3"/>
  <c r="E97" i="3"/>
  <c r="F97" i="3"/>
  <c r="G97" i="3"/>
  <c r="D98" i="3"/>
  <c r="E98" i="3"/>
  <c r="F98" i="3"/>
  <c r="G98" i="3"/>
  <c r="D99" i="3"/>
  <c r="E99" i="3"/>
  <c r="F99" i="3"/>
  <c r="G99" i="3"/>
  <c r="D100" i="3"/>
  <c r="E100" i="3"/>
  <c r="F100" i="3"/>
  <c r="G100" i="3"/>
  <c r="D101" i="3"/>
  <c r="E101" i="3"/>
  <c r="F101" i="3"/>
  <c r="G101" i="3"/>
  <c r="D102" i="3"/>
  <c r="E102" i="3"/>
  <c r="F102" i="3"/>
  <c r="G102" i="3"/>
  <c r="D103" i="3"/>
  <c r="E103" i="3"/>
  <c r="F103" i="3"/>
  <c r="G103" i="3"/>
  <c r="D104" i="3"/>
  <c r="E104" i="3"/>
  <c r="F104" i="3"/>
  <c r="G104" i="3"/>
  <c r="D105" i="3"/>
  <c r="E105" i="3"/>
  <c r="F105" i="3"/>
  <c r="G105" i="3"/>
  <c r="D106" i="3"/>
  <c r="E106" i="3"/>
  <c r="F106" i="3"/>
  <c r="G106" i="3"/>
  <c r="D107" i="3"/>
  <c r="E107" i="3"/>
  <c r="F107" i="3"/>
  <c r="G107" i="3"/>
  <c r="D108" i="3"/>
  <c r="E108" i="3"/>
  <c r="F108" i="3"/>
  <c r="G108" i="3"/>
  <c r="D109" i="3"/>
  <c r="E109" i="3"/>
  <c r="F109" i="3"/>
  <c r="G109" i="3"/>
  <c r="D110" i="3"/>
  <c r="E110" i="3"/>
  <c r="F110" i="3"/>
  <c r="G110" i="3"/>
  <c r="D111" i="3"/>
  <c r="E111" i="3"/>
  <c r="F111" i="3"/>
  <c r="G111" i="3"/>
  <c r="D112" i="3"/>
  <c r="E112" i="3"/>
  <c r="F112" i="3"/>
  <c r="G112" i="3"/>
  <c r="D113" i="3"/>
  <c r="E113" i="3"/>
  <c r="F113" i="3"/>
  <c r="G113" i="3"/>
  <c r="D114" i="3"/>
  <c r="E114" i="3"/>
  <c r="F114" i="3"/>
  <c r="G114" i="3"/>
  <c r="D115" i="3"/>
  <c r="E115" i="3"/>
  <c r="F115" i="3"/>
  <c r="G115" i="3"/>
  <c r="D116" i="3"/>
  <c r="E116" i="3"/>
  <c r="F116" i="3"/>
  <c r="G116" i="3"/>
  <c r="D117" i="3"/>
  <c r="E117" i="3"/>
  <c r="F117" i="3"/>
  <c r="G117" i="3"/>
  <c r="D118" i="3"/>
  <c r="E118" i="3"/>
  <c r="F118" i="3"/>
  <c r="G118" i="3"/>
  <c r="D119" i="3"/>
  <c r="E119" i="3"/>
  <c r="F119" i="3"/>
  <c r="G119" i="3"/>
  <c r="D120" i="3"/>
  <c r="E120" i="3"/>
  <c r="F120" i="3"/>
  <c r="G120" i="3"/>
  <c r="D121" i="3"/>
  <c r="E121" i="3"/>
  <c r="F121" i="3"/>
  <c r="G121" i="3"/>
  <c r="D122" i="3"/>
  <c r="E122" i="3"/>
  <c r="F122" i="3"/>
  <c r="G122" i="3"/>
  <c r="D123" i="3"/>
  <c r="E123" i="3"/>
  <c r="F123" i="3"/>
  <c r="G123" i="3"/>
  <c r="D124" i="3"/>
  <c r="E124" i="3"/>
  <c r="F124" i="3"/>
  <c r="G124" i="3"/>
  <c r="D125" i="3"/>
  <c r="E125" i="3"/>
  <c r="F125" i="3"/>
  <c r="G125" i="3"/>
  <c r="D126" i="3"/>
  <c r="E126" i="3"/>
  <c r="F126" i="3"/>
  <c r="G126" i="3"/>
  <c r="D127" i="3"/>
  <c r="E127" i="3"/>
  <c r="F127" i="3"/>
  <c r="G127" i="3"/>
  <c r="D128" i="3"/>
  <c r="E128" i="3"/>
  <c r="F128" i="3"/>
  <c r="G128" i="3"/>
  <c r="D129" i="3"/>
  <c r="E129" i="3"/>
  <c r="F129" i="3"/>
  <c r="G129" i="3"/>
  <c r="D130" i="3"/>
  <c r="E130" i="3"/>
  <c r="F130" i="3"/>
  <c r="G130" i="3"/>
  <c r="D131" i="3"/>
  <c r="E131" i="3"/>
  <c r="F131" i="3"/>
  <c r="G131" i="3"/>
  <c r="D132" i="3"/>
  <c r="E132" i="3"/>
  <c r="F132" i="3"/>
  <c r="G132" i="3"/>
  <c r="D133" i="3"/>
  <c r="E133" i="3"/>
  <c r="F133" i="3"/>
  <c r="G133" i="3"/>
  <c r="D134" i="3"/>
  <c r="E134" i="3"/>
  <c r="F134" i="3"/>
  <c r="G134" i="3"/>
  <c r="D135" i="3"/>
  <c r="E135" i="3"/>
  <c r="F135" i="3"/>
  <c r="G135" i="3"/>
  <c r="D136" i="3"/>
  <c r="E136" i="3"/>
  <c r="F136" i="3"/>
  <c r="G136" i="3"/>
  <c r="D137" i="3"/>
  <c r="E137" i="3"/>
  <c r="F137" i="3"/>
  <c r="G137" i="3"/>
  <c r="D138" i="3"/>
  <c r="E138" i="3"/>
  <c r="F138" i="3"/>
  <c r="G138" i="3"/>
  <c r="D139" i="3"/>
  <c r="E139" i="3"/>
  <c r="F139" i="3"/>
  <c r="G139" i="3"/>
  <c r="D140" i="3"/>
  <c r="E140" i="3"/>
  <c r="F140" i="3"/>
  <c r="G140" i="3"/>
  <c r="D141" i="3"/>
  <c r="E141" i="3"/>
  <c r="F141" i="3"/>
  <c r="G141" i="3"/>
  <c r="D142" i="3"/>
  <c r="E142" i="3"/>
  <c r="F142" i="3"/>
  <c r="G142" i="3"/>
  <c r="D143" i="3"/>
  <c r="E143" i="3"/>
  <c r="F143" i="3"/>
  <c r="G143" i="3"/>
  <c r="D144" i="3"/>
  <c r="E144" i="3"/>
  <c r="F144" i="3"/>
  <c r="G144" i="3"/>
  <c r="D145" i="3"/>
  <c r="E145" i="3"/>
  <c r="F145" i="3"/>
  <c r="G145" i="3"/>
  <c r="D146" i="3"/>
  <c r="E146" i="3"/>
  <c r="F146" i="3"/>
  <c r="G146" i="3"/>
  <c r="D147" i="3"/>
  <c r="E147" i="3"/>
  <c r="F147" i="3"/>
  <c r="G147" i="3"/>
  <c r="D148" i="3"/>
  <c r="E148" i="3"/>
  <c r="F148" i="3"/>
  <c r="G148" i="3"/>
  <c r="D149" i="3"/>
  <c r="E149" i="3"/>
  <c r="F149" i="3"/>
  <c r="G149" i="3"/>
  <c r="D150" i="3"/>
  <c r="E150" i="3"/>
  <c r="F150" i="3"/>
  <c r="G150" i="3"/>
  <c r="D151" i="3"/>
  <c r="E151" i="3"/>
  <c r="F151" i="3"/>
  <c r="G151" i="3"/>
  <c r="D152" i="3"/>
  <c r="E152" i="3"/>
  <c r="F152" i="3"/>
  <c r="G152" i="3"/>
  <c r="D153" i="3"/>
  <c r="E153" i="3"/>
  <c r="F153" i="3"/>
  <c r="G153" i="3"/>
  <c r="D154" i="3"/>
  <c r="E154" i="3"/>
  <c r="F154" i="3"/>
  <c r="G154" i="3"/>
  <c r="D155" i="3"/>
  <c r="E155" i="3"/>
  <c r="F155" i="3"/>
  <c r="G155" i="3"/>
  <c r="D156" i="3"/>
  <c r="E156" i="3"/>
  <c r="F156" i="3"/>
  <c r="G156" i="3"/>
  <c r="D157" i="3"/>
  <c r="E157" i="3"/>
  <c r="F157" i="3"/>
  <c r="G157" i="3"/>
  <c r="D158" i="3"/>
  <c r="E158" i="3"/>
  <c r="F158" i="3"/>
  <c r="G158" i="3"/>
  <c r="D159" i="3"/>
  <c r="E159" i="3"/>
  <c r="F159" i="3"/>
  <c r="G159" i="3"/>
  <c r="D160" i="3"/>
  <c r="E160" i="3"/>
  <c r="F160" i="3"/>
  <c r="G160" i="3"/>
  <c r="D161" i="3"/>
  <c r="E161" i="3"/>
  <c r="F161" i="3"/>
  <c r="G161" i="3"/>
  <c r="D162" i="3"/>
  <c r="E162" i="3"/>
  <c r="F162" i="3"/>
  <c r="G162" i="3"/>
  <c r="D163" i="3"/>
  <c r="E163" i="3"/>
  <c r="F163" i="3"/>
  <c r="G163" i="3"/>
  <c r="D164" i="3"/>
  <c r="E164" i="3"/>
  <c r="F164" i="3"/>
  <c r="G164" i="3"/>
  <c r="D165" i="3"/>
  <c r="E165" i="3"/>
  <c r="F165" i="3"/>
  <c r="G165" i="3"/>
  <c r="D166" i="3"/>
  <c r="E166" i="3"/>
  <c r="F166" i="3"/>
  <c r="G166" i="3"/>
  <c r="D167" i="3"/>
  <c r="E167" i="3"/>
  <c r="F167" i="3"/>
  <c r="G167" i="3"/>
  <c r="D168" i="3"/>
  <c r="E168" i="3"/>
  <c r="F168" i="3"/>
  <c r="G168" i="3"/>
  <c r="D169" i="3"/>
  <c r="E169" i="3"/>
  <c r="F169" i="3"/>
  <c r="G169" i="3"/>
  <c r="D170" i="3"/>
  <c r="E170" i="3"/>
  <c r="F170" i="3"/>
  <c r="G170" i="3"/>
  <c r="D171" i="3"/>
  <c r="E171" i="3"/>
  <c r="F171" i="3"/>
  <c r="G171" i="3"/>
  <c r="D172" i="3"/>
  <c r="E172" i="3"/>
  <c r="F172" i="3"/>
  <c r="G172" i="3"/>
  <c r="D173" i="3"/>
  <c r="E173" i="3"/>
  <c r="F173" i="3"/>
  <c r="G173" i="3"/>
  <c r="D174" i="3"/>
  <c r="E174" i="3"/>
  <c r="F174" i="3"/>
  <c r="G174" i="3"/>
  <c r="D175" i="3"/>
  <c r="E175" i="3"/>
  <c r="F175" i="3"/>
  <c r="G175" i="3"/>
  <c r="D176" i="3"/>
  <c r="E176" i="3"/>
  <c r="F176" i="3"/>
  <c r="G176" i="3"/>
  <c r="D177" i="3"/>
  <c r="E177" i="3"/>
  <c r="F177" i="3"/>
  <c r="G177" i="3"/>
  <c r="D178" i="3"/>
  <c r="E178" i="3"/>
  <c r="F178" i="3"/>
  <c r="G178" i="3"/>
  <c r="D179" i="3"/>
  <c r="E179" i="3"/>
  <c r="F179" i="3"/>
  <c r="G179" i="3"/>
  <c r="D180" i="3"/>
  <c r="E180" i="3"/>
  <c r="F180" i="3"/>
  <c r="G180" i="3"/>
  <c r="D181" i="3"/>
  <c r="E181" i="3"/>
  <c r="F181" i="3"/>
  <c r="G181" i="3"/>
  <c r="D182" i="3"/>
  <c r="E182" i="3"/>
  <c r="F182" i="3"/>
  <c r="G182" i="3"/>
  <c r="D183" i="3"/>
  <c r="E183" i="3"/>
  <c r="F183" i="3"/>
  <c r="G183" i="3"/>
  <c r="D184" i="3"/>
  <c r="E184" i="3"/>
  <c r="F184" i="3"/>
  <c r="G184" i="3"/>
  <c r="D185" i="3"/>
  <c r="E185" i="3"/>
  <c r="F185" i="3"/>
  <c r="G185" i="3"/>
  <c r="D186" i="3"/>
  <c r="E186" i="3"/>
  <c r="F186" i="3"/>
  <c r="G186" i="3"/>
  <c r="D187" i="3"/>
  <c r="E187" i="3"/>
  <c r="F187" i="3"/>
  <c r="G187" i="3"/>
  <c r="D188" i="3"/>
  <c r="E188" i="3"/>
  <c r="F188" i="3"/>
  <c r="G188" i="3"/>
  <c r="D189" i="3"/>
  <c r="E189" i="3"/>
  <c r="F189" i="3"/>
  <c r="G189" i="3"/>
  <c r="D190" i="3"/>
  <c r="E190" i="3"/>
  <c r="F190" i="3"/>
  <c r="G190" i="3"/>
  <c r="D191" i="3"/>
  <c r="E191" i="3"/>
  <c r="F191" i="3"/>
  <c r="G191" i="3"/>
  <c r="D192" i="3"/>
  <c r="E192" i="3"/>
  <c r="F192" i="3"/>
  <c r="G192" i="3"/>
  <c r="D193" i="3"/>
  <c r="E193" i="3"/>
  <c r="F193" i="3"/>
  <c r="G193" i="3"/>
  <c r="D194" i="3"/>
  <c r="E194" i="3"/>
  <c r="F194" i="3"/>
  <c r="G194" i="3"/>
  <c r="D195" i="3"/>
  <c r="E195" i="3"/>
  <c r="F195" i="3"/>
  <c r="G195" i="3"/>
  <c r="D196" i="3"/>
  <c r="E196" i="3"/>
  <c r="F196" i="3"/>
  <c r="G196" i="3"/>
  <c r="D197" i="3"/>
  <c r="E197" i="3"/>
  <c r="F197" i="3"/>
  <c r="G197" i="3"/>
  <c r="D198" i="3"/>
  <c r="E198" i="3"/>
  <c r="F198" i="3"/>
  <c r="G198" i="3"/>
  <c r="D199" i="3"/>
  <c r="E199" i="3"/>
  <c r="F199" i="3"/>
  <c r="G199" i="3"/>
  <c r="D200" i="3"/>
  <c r="E200" i="3"/>
  <c r="F200" i="3"/>
  <c r="G200" i="3"/>
  <c r="D201" i="3"/>
  <c r="E201" i="3"/>
  <c r="F201" i="3"/>
  <c r="G201" i="3"/>
  <c r="D202" i="3"/>
  <c r="E202" i="3"/>
  <c r="F202" i="3"/>
  <c r="G202" i="3"/>
  <c r="D203" i="3"/>
  <c r="E203" i="3"/>
  <c r="F203" i="3"/>
  <c r="G203" i="3"/>
  <c r="D204" i="3"/>
  <c r="E204" i="3"/>
  <c r="F204" i="3"/>
  <c r="G204" i="3"/>
  <c r="D205" i="3"/>
  <c r="E205" i="3"/>
  <c r="F205" i="3"/>
  <c r="G205" i="3"/>
  <c r="D206" i="3"/>
  <c r="E206" i="3"/>
  <c r="F206" i="3"/>
  <c r="G206" i="3"/>
  <c r="D207" i="3"/>
  <c r="E207" i="3"/>
  <c r="F207" i="3"/>
  <c r="G207" i="3"/>
  <c r="D208" i="3"/>
  <c r="E208" i="3"/>
  <c r="F208" i="3"/>
  <c r="G208" i="3"/>
  <c r="D209" i="3"/>
  <c r="E209" i="3"/>
  <c r="F209" i="3"/>
  <c r="G209" i="3"/>
  <c r="D210" i="3"/>
  <c r="E210" i="3"/>
  <c r="F210" i="3"/>
  <c r="G210" i="3"/>
  <c r="D211" i="3"/>
  <c r="E211" i="3"/>
  <c r="F211" i="3"/>
  <c r="G211" i="3"/>
  <c r="D212" i="3"/>
  <c r="E212" i="3"/>
  <c r="F212" i="3"/>
  <c r="G212" i="3"/>
  <c r="D213" i="3"/>
  <c r="E213" i="3"/>
  <c r="F213" i="3"/>
  <c r="G213" i="3"/>
  <c r="D214" i="3"/>
  <c r="E214" i="3"/>
  <c r="F214" i="3"/>
  <c r="G214" i="3"/>
  <c r="D215" i="3"/>
  <c r="E215" i="3"/>
  <c r="F215" i="3"/>
  <c r="G215" i="3"/>
  <c r="D216" i="3"/>
  <c r="E216" i="3"/>
  <c r="F216" i="3"/>
  <c r="G216" i="3"/>
  <c r="D217" i="3"/>
  <c r="E217" i="3"/>
  <c r="F217" i="3"/>
  <c r="G217" i="3"/>
  <c r="D218" i="3"/>
  <c r="E218" i="3"/>
  <c r="F218" i="3"/>
  <c r="G218" i="3"/>
  <c r="D219" i="3"/>
  <c r="E219" i="3"/>
  <c r="F219" i="3"/>
  <c r="G219" i="3"/>
  <c r="D220" i="3"/>
  <c r="E220" i="3"/>
  <c r="F220" i="3"/>
  <c r="G220" i="3"/>
  <c r="D221" i="3"/>
  <c r="E221" i="3"/>
  <c r="F221" i="3"/>
  <c r="G221" i="3"/>
  <c r="D222" i="3"/>
  <c r="E222" i="3"/>
  <c r="F222" i="3"/>
  <c r="G222" i="3"/>
  <c r="D223" i="3"/>
  <c r="E223" i="3"/>
  <c r="F223" i="3"/>
  <c r="G223" i="3"/>
  <c r="D224" i="3"/>
  <c r="E224" i="3"/>
  <c r="F224" i="3"/>
  <c r="G224" i="3"/>
  <c r="D225" i="3"/>
  <c r="E225" i="3"/>
  <c r="F225" i="3"/>
  <c r="G225" i="3"/>
  <c r="D226" i="3"/>
  <c r="E226" i="3"/>
  <c r="F226" i="3"/>
  <c r="G226" i="3"/>
  <c r="D227" i="3"/>
  <c r="E227" i="3"/>
  <c r="F227" i="3"/>
  <c r="G227" i="3"/>
  <c r="D228" i="3"/>
  <c r="E228" i="3"/>
  <c r="F228" i="3"/>
  <c r="G228" i="3"/>
  <c r="D229" i="3"/>
  <c r="E229" i="3"/>
  <c r="F229" i="3"/>
  <c r="G229" i="3"/>
  <c r="D230" i="3"/>
  <c r="E230" i="3"/>
  <c r="F230" i="3"/>
  <c r="G230" i="3"/>
  <c r="D231" i="3"/>
  <c r="E231" i="3"/>
  <c r="F231" i="3"/>
  <c r="G231" i="3"/>
  <c r="D232" i="3"/>
  <c r="E232" i="3"/>
  <c r="F232" i="3"/>
  <c r="G232" i="3"/>
  <c r="D233" i="3"/>
  <c r="E233" i="3"/>
  <c r="F233" i="3"/>
  <c r="G233" i="3"/>
  <c r="D234" i="3"/>
  <c r="E234" i="3"/>
  <c r="F234" i="3"/>
  <c r="G234" i="3"/>
  <c r="D235" i="3"/>
  <c r="E235" i="3"/>
  <c r="F235" i="3"/>
  <c r="G235" i="3"/>
  <c r="D236" i="3"/>
  <c r="E236" i="3"/>
  <c r="F236" i="3"/>
  <c r="G236" i="3"/>
  <c r="D237" i="3"/>
  <c r="E237" i="3"/>
  <c r="F237" i="3"/>
  <c r="G237" i="3"/>
  <c r="D238" i="3"/>
  <c r="E238" i="3"/>
  <c r="F238" i="3"/>
  <c r="G238" i="3"/>
  <c r="D239" i="3"/>
  <c r="E239" i="3"/>
  <c r="F239" i="3"/>
  <c r="G239" i="3"/>
  <c r="D240" i="3"/>
  <c r="E240" i="3"/>
  <c r="F240" i="3"/>
  <c r="G240" i="3"/>
  <c r="D241" i="3"/>
  <c r="E241" i="3"/>
  <c r="F241" i="3"/>
  <c r="G241" i="3"/>
  <c r="D242" i="3"/>
  <c r="E242" i="3"/>
  <c r="F242" i="3"/>
  <c r="G242" i="3"/>
  <c r="D243" i="3"/>
  <c r="E243" i="3"/>
  <c r="F243" i="3"/>
  <c r="G243" i="3"/>
  <c r="D244" i="3"/>
  <c r="E244" i="3"/>
  <c r="F244" i="3"/>
  <c r="G244" i="3"/>
  <c r="D245" i="3"/>
  <c r="E245" i="3"/>
  <c r="F245" i="3"/>
  <c r="G245" i="3"/>
  <c r="D246" i="3"/>
  <c r="E246" i="3"/>
  <c r="F246" i="3"/>
  <c r="G246" i="3"/>
  <c r="D247" i="3"/>
  <c r="E247" i="3"/>
  <c r="F247" i="3"/>
  <c r="G247" i="3"/>
  <c r="D248" i="3"/>
  <c r="E248" i="3"/>
  <c r="F248" i="3"/>
  <c r="G248" i="3"/>
  <c r="D249" i="3"/>
  <c r="E249" i="3"/>
  <c r="F249" i="3"/>
  <c r="G249" i="3"/>
  <c r="D250" i="3"/>
  <c r="E250" i="3"/>
  <c r="F250" i="3"/>
  <c r="G250" i="3"/>
  <c r="D251" i="3"/>
  <c r="E251" i="3"/>
  <c r="F251" i="3"/>
  <c r="G251" i="3"/>
  <c r="D252" i="3"/>
  <c r="E252" i="3"/>
  <c r="F252" i="3"/>
  <c r="G252" i="3"/>
  <c r="D253" i="3"/>
  <c r="E253" i="3"/>
  <c r="F253" i="3"/>
  <c r="G253" i="3"/>
  <c r="D254" i="3"/>
  <c r="E254" i="3"/>
  <c r="F254" i="3"/>
  <c r="G254" i="3"/>
  <c r="D255" i="3"/>
  <c r="E255" i="3"/>
  <c r="F255" i="3"/>
  <c r="G255" i="3"/>
  <c r="D256" i="3"/>
  <c r="E256" i="3"/>
  <c r="F256" i="3"/>
  <c r="G256" i="3"/>
  <c r="D257" i="3"/>
  <c r="E257" i="3"/>
  <c r="F257" i="3"/>
  <c r="G257" i="3"/>
  <c r="D258" i="3"/>
  <c r="E258" i="3"/>
  <c r="F258" i="3"/>
  <c r="G258" i="3"/>
  <c r="D259" i="3"/>
  <c r="E259" i="3"/>
  <c r="F259" i="3"/>
  <c r="G259" i="3"/>
  <c r="D260" i="3"/>
  <c r="E260" i="3"/>
  <c r="F260" i="3"/>
  <c r="G260" i="3"/>
  <c r="D261" i="3"/>
  <c r="E261" i="3"/>
  <c r="F261" i="3"/>
  <c r="G261" i="3"/>
  <c r="D262" i="3"/>
  <c r="E262" i="3"/>
  <c r="F262" i="3"/>
  <c r="G262" i="3"/>
  <c r="D263" i="3"/>
  <c r="E263" i="3"/>
  <c r="F263" i="3"/>
  <c r="G263" i="3"/>
  <c r="D264" i="3"/>
  <c r="E264" i="3"/>
  <c r="F264" i="3"/>
  <c r="G264" i="3"/>
  <c r="D265" i="3"/>
  <c r="E265" i="3"/>
  <c r="F265" i="3"/>
  <c r="G265" i="3"/>
  <c r="D266" i="3"/>
  <c r="E266" i="3"/>
  <c r="F266" i="3"/>
  <c r="G266" i="3"/>
  <c r="D267" i="3"/>
  <c r="E267" i="3"/>
  <c r="F267" i="3"/>
  <c r="G267" i="3"/>
  <c r="D268" i="3"/>
  <c r="E268" i="3"/>
  <c r="F268" i="3"/>
  <c r="G268" i="3"/>
  <c r="D269" i="3"/>
  <c r="E269" i="3"/>
  <c r="F269" i="3"/>
  <c r="G269" i="3"/>
  <c r="D270" i="3"/>
  <c r="E270" i="3"/>
  <c r="F270" i="3"/>
  <c r="G270" i="3"/>
  <c r="D271" i="3"/>
  <c r="E271" i="3"/>
  <c r="F271" i="3"/>
  <c r="G271" i="3"/>
  <c r="D272" i="3"/>
  <c r="E272" i="3"/>
  <c r="F272" i="3"/>
  <c r="G272" i="3"/>
  <c r="D273" i="3"/>
  <c r="E273" i="3"/>
  <c r="F273" i="3"/>
  <c r="G273" i="3"/>
  <c r="D274" i="3"/>
  <c r="E274" i="3"/>
  <c r="F274" i="3"/>
  <c r="G274" i="3"/>
  <c r="D275" i="3"/>
  <c r="E275" i="3"/>
  <c r="F275" i="3"/>
  <c r="G275" i="3"/>
  <c r="D276" i="3"/>
  <c r="E276" i="3"/>
  <c r="F276" i="3"/>
  <c r="G276" i="3"/>
  <c r="D277" i="3"/>
  <c r="E277" i="3"/>
  <c r="F277" i="3"/>
  <c r="G277" i="3"/>
  <c r="D278" i="3"/>
  <c r="E278" i="3"/>
  <c r="F278" i="3"/>
  <c r="G278" i="3"/>
  <c r="D279" i="3"/>
  <c r="E279" i="3"/>
  <c r="F279" i="3"/>
  <c r="G279" i="3"/>
  <c r="D280" i="3"/>
  <c r="E280" i="3"/>
  <c r="F280" i="3"/>
  <c r="G280" i="3"/>
  <c r="D281" i="3"/>
  <c r="E281" i="3"/>
  <c r="F281" i="3"/>
  <c r="G281" i="3"/>
  <c r="D282" i="3"/>
  <c r="E282" i="3"/>
  <c r="F282" i="3"/>
  <c r="G282" i="3"/>
  <c r="D283" i="3"/>
  <c r="E283" i="3"/>
  <c r="F283" i="3"/>
  <c r="G283" i="3"/>
  <c r="D284" i="3"/>
  <c r="E284" i="3"/>
  <c r="F284" i="3"/>
  <c r="G284" i="3"/>
  <c r="D285" i="3"/>
  <c r="E285" i="3"/>
  <c r="F285" i="3"/>
  <c r="G285" i="3"/>
  <c r="D286" i="3"/>
  <c r="E286" i="3"/>
  <c r="F286" i="3"/>
  <c r="G286" i="3"/>
  <c r="D287" i="3"/>
  <c r="E287" i="3"/>
  <c r="F287" i="3"/>
  <c r="G287" i="3"/>
  <c r="D288" i="3"/>
  <c r="E288" i="3"/>
  <c r="F288" i="3"/>
  <c r="G288" i="3"/>
  <c r="D289" i="3"/>
  <c r="E289" i="3"/>
  <c r="F289" i="3"/>
  <c r="G289" i="3"/>
  <c r="D290" i="3"/>
  <c r="E290" i="3"/>
  <c r="F290" i="3"/>
  <c r="G290" i="3"/>
  <c r="D291" i="3"/>
  <c r="E291" i="3"/>
  <c r="F291" i="3"/>
  <c r="G291" i="3"/>
  <c r="D292" i="3"/>
  <c r="E292" i="3"/>
  <c r="F292" i="3"/>
  <c r="G292" i="3"/>
  <c r="D293" i="3"/>
  <c r="E293" i="3"/>
  <c r="F293" i="3"/>
  <c r="G293" i="3"/>
  <c r="D294" i="3"/>
  <c r="E294" i="3"/>
  <c r="F294" i="3"/>
  <c r="G294" i="3"/>
  <c r="D295" i="3"/>
  <c r="E295" i="3"/>
  <c r="F295" i="3"/>
  <c r="G295" i="3"/>
  <c r="D296" i="3"/>
  <c r="E296" i="3"/>
  <c r="F296" i="3"/>
  <c r="G296" i="3"/>
  <c r="D297" i="3"/>
  <c r="E297" i="3"/>
  <c r="F297" i="3"/>
  <c r="G297" i="3"/>
  <c r="D298" i="3"/>
  <c r="E298" i="3"/>
  <c r="F298" i="3"/>
  <c r="G298" i="3"/>
  <c r="D299" i="3"/>
  <c r="E299" i="3"/>
  <c r="F299" i="3"/>
  <c r="G299" i="3"/>
  <c r="D300" i="3"/>
  <c r="E300" i="3"/>
  <c r="F300" i="3"/>
  <c r="G300" i="3"/>
  <c r="D301" i="3"/>
  <c r="E301" i="3"/>
  <c r="F301" i="3"/>
  <c r="G301" i="3"/>
  <c r="D302" i="3"/>
  <c r="E302" i="3"/>
  <c r="F302" i="3"/>
  <c r="G302" i="3"/>
  <c r="D303" i="3"/>
  <c r="E303" i="3"/>
  <c r="F303" i="3"/>
  <c r="G303" i="3"/>
  <c r="D304" i="3"/>
  <c r="E304" i="3"/>
  <c r="F304" i="3"/>
  <c r="G304" i="3"/>
  <c r="D305" i="3"/>
  <c r="E305" i="3"/>
  <c r="F305" i="3"/>
  <c r="G305" i="3"/>
  <c r="D306" i="3"/>
  <c r="E306" i="3"/>
  <c r="F306" i="3"/>
  <c r="G306" i="3"/>
  <c r="D307" i="3"/>
  <c r="E307" i="3"/>
  <c r="F307" i="3"/>
  <c r="G307" i="3"/>
  <c r="D308" i="3"/>
  <c r="E308" i="3"/>
  <c r="F308" i="3"/>
  <c r="G308" i="3"/>
  <c r="D309" i="3"/>
  <c r="E309" i="3"/>
  <c r="F309" i="3"/>
  <c r="G309" i="3"/>
  <c r="D310" i="3"/>
  <c r="E310" i="3"/>
  <c r="F310" i="3"/>
  <c r="G310" i="3"/>
  <c r="D311" i="3"/>
  <c r="E311" i="3"/>
  <c r="F311" i="3"/>
  <c r="G311" i="3"/>
  <c r="D312" i="3"/>
  <c r="E312" i="3"/>
  <c r="F312" i="3"/>
  <c r="G312" i="3"/>
  <c r="D313" i="3"/>
  <c r="E313" i="3"/>
  <c r="F313" i="3"/>
  <c r="G313" i="3"/>
  <c r="D314" i="3"/>
  <c r="E314" i="3"/>
  <c r="F314" i="3"/>
  <c r="G314" i="3"/>
  <c r="D315" i="3"/>
  <c r="E315" i="3"/>
  <c r="F315" i="3"/>
  <c r="G315" i="3"/>
  <c r="D316" i="3"/>
  <c r="E316" i="3"/>
  <c r="F316" i="3"/>
  <c r="G316" i="3"/>
  <c r="D317" i="3"/>
  <c r="E317" i="3"/>
  <c r="F317" i="3"/>
  <c r="G317" i="3"/>
  <c r="D318" i="3"/>
  <c r="E318" i="3"/>
  <c r="F318" i="3"/>
  <c r="G318" i="3"/>
  <c r="D319" i="3"/>
  <c r="E319" i="3"/>
  <c r="F319" i="3"/>
  <c r="G319" i="3"/>
  <c r="D320" i="3"/>
  <c r="E320" i="3"/>
  <c r="F320" i="3"/>
  <c r="G320" i="3"/>
  <c r="D321" i="3"/>
  <c r="E321" i="3"/>
  <c r="F321" i="3"/>
  <c r="G321" i="3"/>
  <c r="D322" i="3"/>
  <c r="E322" i="3"/>
  <c r="F322" i="3"/>
  <c r="G322" i="3"/>
  <c r="D323" i="3"/>
  <c r="E323" i="3"/>
  <c r="F323" i="3"/>
  <c r="G323" i="3"/>
  <c r="D324" i="3"/>
  <c r="E324" i="3"/>
  <c r="F324" i="3"/>
  <c r="G324" i="3"/>
  <c r="D325" i="3"/>
  <c r="E325" i="3"/>
  <c r="F325" i="3"/>
  <c r="G325" i="3"/>
  <c r="D326" i="3"/>
  <c r="E326" i="3"/>
  <c r="F326" i="3"/>
  <c r="G326" i="3"/>
  <c r="D327" i="3"/>
  <c r="E327" i="3"/>
  <c r="F327" i="3"/>
  <c r="G327" i="3"/>
  <c r="D328" i="3"/>
  <c r="E328" i="3"/>
  <c r="F328" i="3"/>
  <c r="G328" i="3"/>
  <c r="D329" i="3"/>
  <c r="E329" i="3"/>
  <c r="F329" i="3"/>
  <c r="G329" i="3"/>
  <c r="D330" i="3"/>
  <c r="E330" i="3"/>
  <c r="F330" i="3"/>
  <c r="G330" i="3"/>
  <c r="D331" i="3"/>
  <c r="E331" i="3"/>
  <c r="F331" i="3"/>
  <c r="G331" i="3"/>
  <c r="D332" i="3"/>
  <c r="E332" i="3"/>
  <c r="F332" i="3"/>
  <c r="G332" i="3"/>
  <c r="D333" i="3"/>
  <c r="E333" i="3"/>
  <c r="F333" i="3"/>
  <c r="G333" i="3"/>
  <c r="D334" i="3"/>
  <c r="E334" i="3"/>
  <c r="F334" i="3"/>
  <c r="G334" i="3"/>
  <c r="D335" i="3"/>
  <c r="E335" i="3"/>
  <c r="F335" i="3"/>
  <c r="G335" i="3"/>
  <c r="D336" i="3"/>
  <c r="E336" i="3"/>
  <c r="F336" i="3"/>
  <c r="G336" i="3"/>
  <c r="D337" i="3"/>
  <c r="E337" i="3"/>
  <c r="F337" i="3"/>
  <c r="G337" i="3"/>
  <c r="D338" i="3"/>
  <c r="E338" i="3"/>
  <c r="F338" i="3"/>
  <c r="G338" i="3"/>
  <c r="D339" i="3"/>
  <c r="E339" i="3"/>
  <c r="F339" i="3"/>
  <c r="G339" i="3"/>
  <c r="D340" i="3"/>
  <c r="E340" i="3"/>
  <c r="F340" i="3"/>
  <c r="G340" i="3"/>
  <c r="D341" i="3"/>
  <c r="E341" i="3"/>
  <c r="F341" i="3"/>
  <c r="G341" i="3"/>
  <c r="D342" i="3"/>
  <c r="E342" i="3"/>
  <c r="F342" i="3"/>
  <c r="G342" i="3"/>
  <c r="D343" i="3"/>
  <c r="E343" i="3"/>
  <c r="F343" i="3"/>
  <c r="G343" i="3"/>
  <c r="D344" i="3"/>
  <c r="E344" i="3"/>
  <c r="F344" i="3"/>
  <c r="G344" i="3"/>
  <c r="D345" i="3"/>
  <c r="E345" i="3"/>
  <c r="F345" i="3"/>
  <c r="G345" i="3"/>
  <c r="D346" i="3"/>
  <c r="E346" i="3"/>
  <c r="F346" i="3"/>
  <c r="G346" i="3"/>
  <c r="D347" i="3"/>
  <c r="E347" i="3"/>
  <c r="F347" i="3"/>
  <c r="G347" i="3"/>
  <c r="D348" i="3"/>
  <c r="E348" i="3"/>
  <c r="F348" i="3"/>
  <c r="G348" i="3"/>
  <c r="D349" i="3"/>
  <c r="E349" i="3"/>
  <c r="F349" i="3"/>
  <c r="G349" i="3"/>
  <c r="D350" i="3"/>
  <c r="E350" i="3"/>
  <c r="F350" i="3"/>
  <c r="G350" i="3"/>
  <c r="D351" i="3"/>
  <c r="E351" i="3"/>
  <c r="F351" i="3"/>
  <c r="G351" i="3"/>
  <c r="D352" i="3"/>
  <c r="E352" i="3"/>
  <c r="F352" i="3"/>
  <c r="G352" i="3"/>
  <c r="D353" i="3"/>
  <c r="E353" i="3"/>
  <c r="F353" i="3"/>
  <c r="G353" i="3"/>
  <c r="D354" i="3"/>
  <c r="E354" i="3"/>
  <c r="F354" i="3"/>
  <c r="G354" i="3"/>
  <c r="D355" i="3"/>
  <c r="E355" i="3"/>
  <c r="F355" i="3"/>
  <c r="G355" i="3"/>
  <c r="D356" i="3"/>
  <c r="E356" i="3"/>
  <c r="F356" i="3"/>
  <c r="G356" i="3"/>
  <c r="D357" i="3"/>
  <c r="E357" i="3"/>
  <c r="F357" i="3"/>
  <c r="G357" i="3"/>
  <c r="D358" i="3"/>
  <c r="E358" i="3"/>
  <c r="F358" i="3"/>
  <c r="G358" i="3"/>
  <c r="D359" i="3"/>
  <c r="E359" i="3"/>
  <c r="F359" i="3"/>
  <c r="G359" i="3"/>
  <c r="D360" i="3"/>
  <c r="E360" i="3"/>
  <c r="F360" i="3"/>
  <c r="G360" i="3"/>
  <c r="D361" i="3"/>
  <c r="E361" i="3"/>
  <c r="F361" i="3"/>
  <c r="G361" i="3"/>
  <c r="D362" i="3"/>
  <c r="E362" i="3"/>
  <c r="F362" i="3"/>
  <c r="G362" i="3"/>
  <c r="D363" i="3"/>
  <c r="E363" i="3"/>
  <c r="F363" i="3"/>
  <c r="G363" i="3"/>
  <c r="D364" i="3"/>
  <c r="E364" i="3"/>
  <c r="F364" i="3"/>
  <c r="G364" i="3"/>
  <c r="D365" i="3"/>
  <c r="E365" i="3"/>
  <c r="F365" i="3"/>
  <c r="G365" i="3"/>
  <c r="D366" i="3"/>
  <c r="E366" i="3"/>
  <c r="F366" i="3"/>
  <c r="G366" i="3"/>
  <c r="D367" i="3"/>
  <c r="E367" i="3"/>
  <c r="F367" i="3"/>
  <c r="G367" i="3"/>
  <c r="D368" i="3"/>
  <c r="E368" i="3"/>
  <c r="F368" i="3"/>
  <c r="G368" i="3"/>
  <c r="D369" i="3"/>
  <c r="E369" i="3"/>
  <c r="F369" i="3"/>
  <c r="G369" i="3"/>
  <c r="E5" i="3"/>
  <c r="F5" i="3"/>
  <c r="G5" i="3"/>
  <c r="D6" i="3"/>
  <c r="E6" i="3"/>
  <c r="F6" i="3"/>
  <c r="G6" i="3"/>
  <c r="E7" i="3"/>
  <c r="F7" i="3"/>
  <c r="G7" i="3"/>
  <c r="E8" i="3"/>
  <c r="F8" i="3"/>
  <c r="G8" i="3"/>
  <c r="E4" i="3"/>
  <c r="F4" i="3"/>
  <c r="G4" i="3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AH12" i="2"/>
  <c r="AH10" i="2"/>
  <c r="AH9" i="2"/>
  <c r="AH8" i="2"/>
  <c r="AH5" i="2"/>
  <c r="AH11" i="2"/>
  <c r="AH6" i="2"/>
  <c r="AH7" i="2"/>
  <c r="F34" i="2" l="1"/>
  <c r="F30" i="2"/>
  <c r="F28" i="2"/>
  <c r="F33" i="2"/>
  <c r="F29" i="2"/>
  <c r="F32" i="2"/>
  <c r="F31" i="2"/>
  <c r="F27" i="2"/>
  <c r="C18" i="16"/>
  <c r="B17" i="16"/>
  <c r="P17" i="16" s="1"/>
  <c r="C17" i="15"/>
  <c r="B16" i="15"/>
  <c r="P16" i="15" s="1"/>
  <c r="B16" i="14"/>
  <c r="P16" i="14" s="1"/>
  <c r="C17" i="14"/>
  <c r="B16" i="13"/>
  <c r="P16" i="13" s="1"/>
  <c r="C17" i="13"/>
  <c r="C2" i="2"/>
  <c r="C8" i="12"/>
  <c r="B7" i="12"/>
  <c r="P7" i="12" s="1"/>
  <c r="C5" i="7"/>
  <c r="B5" i="7" s="1"/>
  <c r="P5" i="7" s="1"/>
  <c r="C5" i="3"/>
  <c r="C5" i="8"/>
  <c r="B5" i="8" s="1"/>
  <c r="P5" i="8" s="1"/>
  <c r="J12" i="1"/>
  <c r="A4" i="1"/>
  <c r="C5" i="1"/>
  <c r="C6" i="1" s="1"/>
  <c r="C7" i="1" s="1"/>
  <c r="D16" i="2"/>
  <c r="AJ4" i="2"/>
  <c r="P4" i="7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AH19" i="2"/>
  <c r="AH18" i="2"/>
  <c r="AH21" i="2"/>
  <c r="AH16" i="2"/>
  <c r="V22" i="2"/>
  <c r="L22" i="2"/>
  <c r="X16" i="2"/>
  <c r="AE18" i="2"/>
  <c r="Q22" i="2"/>
  <c r="S16" i="2"/>
  <c r="I16" i="2"/>
  <c r="R16" i="2"/>
  <c r="S10" i="2"/>
  <c r="M10" i="2"/>
  <c r="AA10" i="2"/>
  <c r="J7" i="2"/>
  <c r="AC6" i="2"/>
  <c r="N11" i="2"/>
  <c r="X6" i="2"/>
  <c r="AF23" i="2"/>
  <c r="I18" i="2"/>
  <c r="N22" i="2"/>
  <c r="AC21" i="2"/>
  <c r="P16" i="2"/>
  <c r="X17" i="2"/>
  <c r="W22" i="2"/>
  <c r="AB17" i="2"/>
  <c r="AC11" i="2"/>
  <c r="W11" i="2"/>
  <c r="W12" i="2"/>
  <c r="M9" i="2"/>
  <c r="AD22" i="2"/>
  <c r="M20" i="2"/>
  <c r="T11" i="2"/>
  <c r="X11" i="2"/>
  <c r="H23" i="2"/>
  <c r="K20" i="2"/>
  <c r="Y23" i="2"/>
  <c r="O23" i="2"/>
  <c r="R18" i="2"/>
  <c r="T23" i="2"/>
  <c r="AA18" i="2"/>
  <c r="AG7" i="2"/>
  <c r="AA7" i="2"/>
  <c r="H9" i="2"/>
  <c r="AG9" i="2"/>
  <c r="Z9" i="2"/>
  <c r="M19" i="2"/>
  <c r="AG18" i="2"/>
  <c r="L21" i="2"/>
  <c r="AF18" i="2"/>
  <c r="AG12" i="2"/>
  <c r="AA12" i="2"/>
  <c r="X9" i="2"/>
  <c r="R9" i="2"/>
  <c r="K10" i="2"/>
  <c r="AD5" i="2"/>
  <c r="P8" i="2"/>
  <c r="H17" i="2"/>
  <c r="W20" i="2"/>
  <c r="AD18" i="2"/>
  <c r="Q20" i="2"/>
  <c r="Y7" i="2"/>
  <c r="S9" i="2"/>
  <c r="I11" i="2"/>
  <c r="AB10" i="2"/>
  <c r="AB11" i="2"/>
  <c r="AB8" i="2"/>
  <c r="O12" i="2"/>
  <c r="W5" i="2"/>
  <c r="AF20" i="2"/>
  <c r="P21" i="2"/>
  <c r="V10" i="2"/>
  <c r="W8" i="2"/>
  <c r="M7" i="2"/>
  <c r="AB12" i="2"/>
  <c r="I7" i="2"/>
  <c r="Y18" i="2"/>
  <c r="AF16" i="2"/>
  <c r="Y17" i="2"/>
  <c r="T10" i="2"/>
  <c r="I22" i="2"/>
  <c r="K16" i="2"/>
  <c r="P20" i="2"/>
  <c r="T18" i="2"/>
  <c r="U17" i="2"/>
  <c r="Y20" i="2"/>
  <c r="H5" i="2"/>
  <c r="AE9" i="2"/>
  <c r="S17" i="2"/>
  <c r="AB21" i="2"/>
  <c r="U22" i="2"/>
  <c r="N17" i="2"/>
  <c r="AB20" i="2"/>
  <c r="AA19" i="2"/>
  <c r="J16" i="2"/>
  <c r="O22" i="2"/>
  <c r="P5" i="2"/>
  <c r="J5" i="2"/>
  <c r="U11" i="2"/>
  <c r="AF12" i="2"/>
  <c r="Z12" i="2"/>
  <c r="AA5" i="2"/>
  <c r="AG11" i="2"/>
  <c r="V8" i="2"/>
  <c r="AC18" i="2"/>
  <c r="R22" i="2"/>
  <c r="AG21" i="2"/>
  <c r="K17" i="2"/>
  <c r="U20" i="2"/>
  <c r="M22" i="2"/>
  <c r="K22" i="2"/>
  <c r="T17" i="2"/>
  <c r="Z6" i="2"/>
  <c r="T6" i="2"/>
  <c r="Z18" i="2"/>
  <c r="U18" i="2"/>
  <c r="N23" i="2"/>
  <c r="K7" i="2"/>
  <c r="K8" i="2"/>
  <c r="V18" i="2"/>
  <c r="Q18" i="2"/>
  <c r="AD19" i="2"/>
  <c r="P18" i="2"/>
  <c r="Q12" i="2"/>
  <c r="K12" i="2"/>
  <c r="AG8" i="2"/>
  <c r="AA8" i="2"/>
  <c r="AC8" i="2"/>
  <c r="AG19" i="2"/>
  <c r="AC17" i="2"/>
  <c r="AB19" i="2"/>
  <c r="Q23" i="2"/>
  <c r="AF22" i="2"/>
  <c r="X18" i="2"/>
  <c r="AD7" i="2"/>
  <c r="X7" i="2"/>
  <c r="X5" i="2"/>
  <c r="I8" i="2"/>
  <c r="AD10" i="2"/>
  <c r="K6" i="2"/>
  <c r="AB7" i="2"/>
  <c r="H21" i="2"/>
  <c r="R21" i="2"/>
  <c r="Y19" i="2"/>
  <c r="AD16" i="2"/>
  <c r="N16" i="2"/>
  <c r="I20" i="2"/>
  <c r="H11" i="2"/>
  <c r="O9" i="2"/>
  <c r="I9" i="2"/>
  <c r="I6" i="2"/>
  <c r="AE5" i="2"/>
  <c r="Y5" i="2"/>
  <c r="V12" i="2"/>
  <c r="AC9" i="2"/>
  <c r="AB16" i="2"/>
  <c r="Z21" i="2"/>
  <c r="V9" i="2"/>
  <c r="AD11" i="2"/>
  <c r="M6" i="2"/>
  <c r="AF9" i="2"/>
  <c r="U12" i="2"/>
  <c r="T19" i="2"/>
  <c r="Z17" i="2"/>
  <c r="V7" i="2"/>
  <c r="AE16" i="2"/>
  <c r="T20" i="2"/>
  <c r="K19" i="2"/>
  <c r="H20" i="2"/>
  <c r="O20" i="2"/>
  <c r="O18" i="2"/>
  <c r="AH23" i="2"/>
  <c r="AH17" i="2"/>
  <c r="AH22" i="2"/>
  <c r="AH20" i="2"/>
  <c r="P23" i="2"/>
  <c r="R17" i="2"/>
  <c r="W21" i="2"/>
  <c r="M21" i="2"/>
  <c r="J20" i="2"/>
  <c r="AF21" i="2"/>
  <c r="L17" i="2"/>
  <c r="M11" i="2"/>
  <c r="AF10" i="2"/>
  <c r="AD9" i="2"/>
  <c r="AC7" i="2"/>
  <c r="W7" i="2"/>
  <c r="R5" i="2"/>
  <c r="U6" i="2"/>
  <c r="M23" i="2"/>
  <c r="AB22" i="2"/>
  <c r="O17" i="2"/>
  <c r="T21" i="2"/>
  <c r="AG22" i="2"/>
  <c r="J17" i="2"/>
  <c r="P17" i="2"/>
  <c r="I17" i="2"/>
  <c r="J11" i="2"/>
  <c r="AC10" i="2"/>
  <c r="I12" i="2"/>
  <c r="H10" i="2"/>
  <c r="Y6" i="2"/>
  <c r="S18" i="2"/>
  <c r="H6" i="2"/>
  <c r="Q19" i="2"/>
  <c r="L19" i="2"/>
  <c r="Z22" i="2"/>
  <c r="P22" i="2"/>
  <c r="AG17" i="2"/>
  <c r="N7" i="2"/>
  <c r="AG6" i="2"/>
  <c r="AA6" i="2"/>
  <c r="W9" i="2"/>
  <c r="N5" i="2"/>
  <c r="H19" i="2"/>
  <c r="AF19" i="2"/>
  <c r="AA23" i="2"/>
  <c r="N18" i="2"/>
  <c r="Z19" i="2"/>
  <c r="R6" i="2"/>
  <c r="L8" i="2"/>
  <c r="R10" i="2"/>
  <c r="L10" i="2"/>
  <c r="U10" i="2"/>
  <c r="U7" i="2"/>
  <c r="L7" i="2"/>
  <c r="O16" i="2"/>
  <c r="AC19" i="2"/>
  <c r="M17" i="2"/>
  <c r="H22" i="2"/>
  <c r="X19" i="2"/>
  <c r="AG16" i="2"/>
  <c r="W19" i="2"/>
  <c r="AB6" i="2"/>
  <c r="O10" i="2"/>
  <c r="I10" i="2"/>
  <c r="R11" i="2"/>
  <c r="S8" i="2"/>
  <c r="J10" i="2"/>
  <c r="Y22" i="2"/>
  <c r="AA16" i="2"/>
  <c r="R20" i="2"/>
  <c r="AB18" i="2"/>
  <c r="U16" i="2"/>
  <c r="P10" i="2"/>
  <c r="AF6" i="2"/>
  <c r="T7" i="2"/>
  <c r="AE7" i="2"/>
  <c r="X23" i="2"/>
  <c r="R23" i="2"/>
  <c r="T12" i="2"/>
  <c r="O21" i="2"/>
  <c r="AD20" i="2"/>
  <c r="H16" i="2"/>
  <c r="J21" i="2"/>
  <c r="AE19" i="2"/>
  <c r="L9" i="2"/>
  <c r="AE8" i="2"/>
  <c r="M8" i="2"/>
  <c r="T16" i="2"/>
  <c r="AC16" i="2"/>
  <c r="X10" i="2"/>
  <c r="L6" i="2"/>
  <c r="L23" i="2"/>
  <c r="I21" i="2"/>
  <c r="Z5" i="2"/>
  <c r="X22" i="2"/>
  <c r="Z8" i="2"/>
  <c r="P19" i="2"/>
  <c r="S22" i="2"/>
  <c r="AD12" i="2"/>
  <c r="U9" i="2"/>
  <c r="AA20" i="2"/>
  <c r="O7" i="2"/>
  <c r="W23" i="2"/>
  <c r="O8" i="2"/>
  <c r="AG10" i="2"/>
  <c r="V20" i="2"/>
  <c r="AE17" i="2"/>
  <c r="K9" i="2"/>
  <c r="N21" i="2"/>
  <c r="V16" i="2"/>
  <c r="Y9" i="2"/>
  <c r="J8" i="2"/>
  <c r="AE10" i="2"/>
  <c r="Y10" i="2"/>
  <c r="Y12" i="2"/>
  <c r="Y8" i="2"/>
  <c r="V17" i="2"/>
  <c r="Z20" i="2"/>
  <c r="V19" i="2"/>
  <c r="M5" i="2"/>
  <c r="V11" i="2"/>
  <c r="T8" i="2"/>
  <c r="I23" i="2"/>
  <c r="N12" i="2"/>
  <c r="M18" i="2"/>
  <c r="AF17" i="2"/>
  <c r="M12" i="2"/>
  <c r="AD6" i="2"/>
  <c r="Z16" i="2"/>
  <c r="AE11" i="2"/>
  <c r="AC22" i="2"/>
  <c r="H18" i="2"/>
  <c r="U23" i="2"/>
  <c r="AD23" i="2"/>
  <c r="K5" i="2"/>
  <c r="N9" i="2"/>
  <c r="X8" i="2"/>
  <c r="O5" i="2"/>
  <c r="O19" i="2"/>
  <c r="AE6" i="2"/>
  <c r="L12" i="2"/>
  <c r="U21" i="2"/>
  <c r="AB9" i="2"/>
  <c r="N6" i="2"/>
  <c r="AA22" i="2"/>
  <c r="H8" i="2"/>
  <c r="W10" i="2"/>
  <c r="AB5" i="2"/>
  <c r="V5" i="2"/>
  <c r="R12" i="2"/>
  <c r="N19" i="2"/>
  <c r="L20" i="2"/>
  <c r="N10" i="2"/>
  <c r="P12" i="2"/>
  <c r="AG5" i="2"/>
  <c r="K11" i="2"/>
  <c r="AB23" i="2"/>
  <c r="J22" i="2"/>
  <c r="V23" i="2"/>
  <c r="S12" i="2"/>
  <c r="AD8" i="2"/>
  <c r="AA21" i="2"/>
  <c r="V21" i="2"/>
  <c r="J6" i="2"/>
  <c r="AF11" i="2"/>
  <c r="J18" i="2"/>
  <c r="AD17" i="2"/>
  <c r="AE22" i="2"/>
  <c r="Z7" i="2"/>
  <c r="W6" i="2"/>
  <c r="K23" i="2"/>
  <c r="J19" i="2"/>
  <c r="AE23" i="2"/>
  <c r="R8" i="2"/>
  <c r="I5" i="2"/>
  <c r="X20" i="2"/>
  <c r="S20" i="2"/>
  <c r="P9" i="2"/>
  <c r="R7" i="2"/>
  <c r="Q16" i="2"/>
  <c r="T9" i="2"/>
  <c r="N8" i="2"/>
  <c r="Q17" i="2"/>
  <c r="L16" i="2"/>
  <c r="N20" i="2"/>
  <c r="AF8" i="2"/>
  <c r="Q11" i="2"/>
  <c r="Y11" i="2"/>
  <c r="S11" i="2"/>
  <c r="AE12" i="2"/>
  <c r="K21" i="2"/>
  <c r="AE20" i="2"/>
  <c r="M16" i="2"/>
  <c r="S5" i="2"/>
  <c r="Q9" i="2"/>
  <c r="P11" i="2"/>
  <c r="U5" i="2"/>
  <c r="L11" i="2"/>
  <c r="O6" i="2"/>
  <c r="AC23" i="2"/>
  <c r="J23" i="2"/>
  <c r="Y21" i="2"/>
  <c r="Z11" i="2"/>
  <c r="T5" i="2"/>
  <c r="AF7" i="2"/>
  <c r="W18" i="2"/>
  <c r="Q8" i="2"/>
  <c r="T22" i="2"/>
  <c r="Q21" i="2"/>
  <c r="AC20" i="2"/>
  <c r="AC5" i="2"/>
  <c r="Z23" i="2"/>
  <c r="S21" i="2"/>
  <c r="AF5" i="2"/>
  <c r="H7" i="2"/>
  <c r="W17" i="2"/>
  <c r="AA9" i="2"/>
  <c r="I19" i="2"/>
  <c r="R19" i="2"/>
  <c r="O11" i="2"/>
  <c r="S19" i="2"/>
  <c r="AG23" i="2"/>
  <c r="U8" i="2"/>
  <c r="L5" i="2"/>
  <c r="Q10" i="2"/>
  <c r="S6" i="2"/>
  <c r="Q5" i="2"/>
  <c r="Q6" i="2"/>
  <c r="Y16" i="2"/>
  <c r="U19" i="2"/>
  <c r="AG20" i="2"/>
  <c r="P7" i="2"/>
  <c r="V6" i="2"/>
  <c r="P6" i="2"/>
  <c r="H12" i="2"/>
  <c r="AE21" i="2"/>
  <c r="AD21" i="2"/>
  <c r="W16" i="2"/>
  <c r="L18" i="2"/>
  <c r="X21" i="2"/>
  <c r="X12" i="2"/>
  <c r="J12" i="2"/>
  <c r="Z10" i="2"/>
  <c r="AC12" i="2"/>
  <c r="S7" i="2"/>
  <c r="S23" i="2"/>
  <c r="AA17" i="2"/>
  <c r="Q7" i="2"/>
  <c r="J9" i="2"/>
  <c r="K18" i="2"/>
  <c r="AA11" i="2"/>
  <c r="F42" i="2" l="1"/>
  <c r="F44" i="2"/>
  <c r="F39" i="2"/>
  <c r="F45" i="2"/>
  <c r="F38" i="2"/>
  <c r="F43" i="2"/>
  <c r="F40" i="2"/>
  <c r="F41" i="2"/>
  <c r="C8" i="1"/>
  <c r="A4" i="16"/>
  <c r="A7" i="16"/>
  <c r="C19" i="16"/>
  <c r="B18" i="16"/>
  <c r="P18" i="16" s="1"/>
  <c r="A4" i="15"/>
  <c r="A7" i="15"/>
  <c r="C18" i="15"/>
  <c r="B17" i="15"/>
  <c r="P17" i="15" s="1"/>
  <c r="B5" i="1"/>
  <c r="A5" i="1" s="1"/>
  <c r="A4" i="14"/>
  <c r="A7" i="14"/>
  <c r="C18" i="14"/>
  <c r="B17" i="14"/>
  <c r="P17" i="14" s="1"/>
  <c r="B17" i="13"/>
  <c r="P17" i="13" s="1"/>
  <c r="C18" i="13"/>
  <c r="A7" i="13"/>
  <c r="A4" i="13"/>
  <c r="A4" i="3"/>
  <c r="A7" i="12"/>
  <c r="A4" i="12"/>
  <c r="C9" i="12"/>
  <c r="B8" i="12"/>
  <c r="P8" i="12" s="1"/>
  <c r="A7" i="7"/>
  <c r="C6" i="8"/>
  <c r="C7" i="8" s="1"/>
  <c r="A7" i="8"/>
  <c r="B7" i="1"/>
  <c r="A7" i="1" s="1"/>
  <c r="B6" i="1"/>
  <c r="A6" i="1" s="1"/>
  <c r="C6" i="7"/>
  <c r="A7" i="3"/>
  <c r="C6" i="3"/>
  <c r="B5" i="3"/>
  <c r="P5" i="3" s="1"/>
  <c r="A4" i="8"/>
  <c r="A4" i="7"/>
  <c r="D2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F29" i="2"/>
  <c r="O31" i="2"/>
  <c r="W30" i="2"/>
  <c r="AA34" i="2"/>
  <c r="P31" i="2"/>
  <c r="L31" i="2"/>
  <c r="R31" i="2"/>
  <c r="T28" i="2"/>
  <c r="W29" i="2"/>
  <c r="J32" i="2"/>
  <c r="K33" i="2"/>
  <c r="Q32" i="2"/>
  <c r="Y34" i="2"/>
  <c r="K29" i="2"/>
  <c r="H32" i="2"/>
  <c r="J27" i="2"/>
  <c r="X34" i="2"/>
  <c r="V27" i="2"/>
  <c r="Y28" i="2"/>
  <c r="Q28" i="2"/>
  <c r="AC30" i="2"/>
  <c r="I31" i="2"/>
  <c r="AG27" i="2"/>
  <c r="AD32" i="2"/>
  <c r="K30" i="2"/>
  <c r="AF31" i="2"/>
  <c r="L33" i="2"/>
  <c r="AA29" i="2"/>
  <c r="Z34" i="2"/>
  <c r="S34" i="2"/>
  <c r="S32" i="2"/>
  <c r="T32" i="2"/>
  <c r="AB32" i="2"/>
  <c r="Z33" i="2"/>
  <c r="Q34" i="2"/>
  <c r="P27" i="2"/>
  <c r="Y29" i="2"/>
  <c r="J28" i="2"/>
  <c r="H30" i="2"/>
  <c r="AB29" i="2"/>
  <c r="O27" i="2"/>
  <c r="V33" i="2"/>
  <c r="M31" i="2"/>
  <c r="V28" i="2"/>
  <c r="J31" i="2"/>
  <c r="L28" i="2"/>
  <c r="AF32" i="2"/>
  <c r="X29" i="2"/>
  <c r="AG29" i="2"/>
  <c r="X32" i="2"/>
  <c r="AH31" i="2"/>
  <c r="AH33" i="2"/>
  <c r="AH34" i="2"/>
  <c r="AH32" i="2"/>
  <c r="O28" i="2"/>
  <c r="I27" i="2"/>
  <c r="X30" i="2"/>
  <c r="L27" i="2"/>
  <c r="N32" i="2"/>
  <c r="AA31" i="2"/>
  <c r="Y30" i="2"/>
  <c r="U30" i="2"/>
  <c r="Z27" i="2"/>
  <c r="N28" i="2"/>
  <c r="R33" i="2"/>
  <c r="Z29" i="2"/>
  <c r="N27" i="2"/>
  <c r="Z32" i="2"/>
  <c r="N33" i="2"/>
  <c r="L32" i="2"/>
  <c r="AB34" i="2"/>
  <c r="H28" i="2"/>
  <c r="J30" i="2"/>
  <c r="AD34" i="2"/>
  <c r="R30" i="2"/>
  <c r="P28" i="2"/>
  <c r="O34" i="2"/>
  <c r="AG28" i="2"/>
  <c r="AE34" i="2"/>
  <c r="K32" i="2"/>
  <c r="W28" i="2"/>
  <c r="M27" i="2"/>
  <c r="V34" i="2"/>
  <c r="N34" i="2"/>
  <c r="N30" i="2"/>
  <c r="K27" i="2"/>
  <c r="AC33" i="2"/>
  <c r="U31" i="2"/>
  <c r="X33" i="2"/>
  <c r="S27" i="2"/>
  <c r="AG30" i="2"/>
  <c r="AC28" i="2"/>
  <c r="AD30" i="2"/>
  <c r="T27" i="2"/>
  <c r="X27" i="2"/>
  <c r="AF27" i="2"/>
  <c r="H27" i="2"/>
  <c r="O29" i="2"/>
  <c r="P32" i="2"/>
  <c r="R27" i="2"/>
  <c r="AE27" i="2"/>
  <c r="P29" i="2"/>
  <c r="T33" i="2"/>
  <c r="I30" i="2"/>
  <c r="AD29" i="2"/>
  <c r="AA30" i="2"/>
  <c r="AC27" i="2"/>
  <c r="I29" i="2"/>
  <c r="M32" i="2"/>
  <c r="U29" i="2"/>
  <c r="S28" i="2"/>
  <c r="U34" i="2"/>
  <c r="Y27" i="2"/>
  <c r="AC31" i="2"/>
  <c r="AE33" i="2"/>
  <c r="W31" i="2"/>
  <c r="K31" i="2"/>
  <c r="V32" i="2"/>
  <c r="AE32" i="2"/>
  <c r="Q33" i="2"/>
  <c r="I32" i="2"/>
  <c r="O30" i="2"/>
  <c r="S31" i="2"/>
  <c r="AF34" i="2"/>
  <c r="T34" i="2"/>
  <c r="M34" i="2"/>
  <c r="H34" i="2"/>
  <c r="X31" i="2"/>
  <c r="AG31" i="2"/>
  <c r="AA28" i="2"/>
  <c r="AC34" i="2"/>
  <c r="I34" i="2"/>
  <c r="AE31" i="2"/>
  <c r="AD27" i="2"/>
  <c r="Y32" i="2"/>
  <c r="AC32" i="2"/>
  <c r="J33" i="2"/>
  <c r="W27" i="2"/>
  <c r="M28" i="2"/>
  <c r="N31" i="2"/>
  <c r="R28" i="2"/>
  <c r="T31" i="2"/>
  <c r="AB27" i="2"/>
  <c r="I33" i="2"/>
  <c r="AG34" i="2"/>
  <c r="AB30" i="2"/>
  <c r="W34" i="2"/>
  <c r="L34" i="2"/>
  <c r="H31" i="2"/>
  <c r="AF30" i="2"/>
  <c r="P30" i="2"/>
  <c r="R29" i="2"/>
  <c r="N29" i="2"/>
  <c r="L29" i="2"/>
  <c r="AB33" i="2"/>
  <c r="V31" i="2"/>
  <c r="AD33" i="2"/>
  <c r="K28" i="2"/>
  <c r="S30" i="2"/>
  <c r="AH28" i="2"/>
  <c r="AH27" i="2"/>
  <c r="AH29" i="2"/>
  <c r="AH30" i="2"/>
  <c r="AB31" i="2"/>
  <c r="AA33" i="2"/>
  <c r="L30" i="2"/>
  <c r="AA32" i="2"/>
  <c r="Z31" i="2"/>
  <c r="AB28" i="2"/>
  <c r="W33" i="2"/>
  <c r="U32" i="2"/>
  <c r="AD31" i="2"/>
  <c r="V29" i="2"/>
  <c r="M33" i="2"/>
  <c r="S29" i="2"/>
  <c r="R32" i="2"/>
  <c r="Q27" i="2"/>
  <c r="Q30" i="2"/>
  <c r="O32" i="2"/>
  <c r="AG32" i="2"/>
  <c r="U28" i="2"/>
  <c r="P33" i="2"/>
  <c r="M29" i="2"/>
  <c r="AD28" i="2"/>
  <c r="AF33" i="2"/>
  <c r="Z28" i="2"/>
  <c r="I28" i="2"/>
  <c r="W32" i="2"/>
  <c r="AF28" i="2"/>
  <c r="M30" i="2"/>
  <c r="R34" i="2"/>
  <c r="AG33" i="2"/>
  <c r="AE29" i="2"/>
  <c r="H33" i="2"/>
  <c r="Z30" i="2"/>
  <c r="AE28" i="2"/>
  <c r="U33" i="2"/>
  <c r="AE30" i="2"/>
  <c r="T29" i="2"/>
  <c r="X28" i="2"/>
  <c r="AC29" i="2"/>
  <c r="AA27" i="2"/>
  <c r="Y33" i="2"/>
  <c r="Y31" i="2"/>
  <c r="U27" i="2"/>
  <c r="P34" i="2"/>
  <c r="K34" i="2"/>
  <c r="H29" i="2"/>
  <c r="V30" i="2"/>
  <c r="O33" i="2"/>
  <c r="T30" i="2"/>
  <c r="Q29" i="2"/>
  <c r="J29" i="2"/>
  <c r="Q31" i="2"/>
  <c r="J34" i="2"/>
  <c r="S33" i="2"/>
  <c r="F52" i="2" l="1"/>
  <c r="F51" i="2"/>
  <c r="F49" i="2"/>
  <c r="F50" i="2"/>
  <c r="F54" i="2"/>
  <c r="F56" i="2"/>
  <c r="F55" i="2"/>
  <c r="F53" i="2"/>
  <c r="C9" i="1"/>
  <c r="B8" i="1"/>
  <c r="A8" i="1" s="1"/>
  <c r="A8" i="3" s="1"/>
  <c r="B6" i="8"/>
  <c r="P6" i="8" s="1"/>
  <c r="A6" i="15"/>
  <c r="A6" i="16"/>
  <c r="A5" i="13"/>
  <c r="A5" i="16"/>
  <c r="C20" i="16"/>
  <c r="B19" i="16"/>
  <c r="P19" i="16" s="1"/>
  <c r="A5" i="3"/>
  <c r="A5" i="14"/>
  <c r="A5" i="15"/>
  <c r="A5" i="7"/>
  <c r="A5" i="8"/>
  <c r="C19" i="15"/>
  <c r="B18" i="15"/>
  <c r="P18" i="15" s="1"/>
  <c r="A5" i="12"/>
  <c r="A6" i="13"/>
  <c r="A6" i="14"/>
  <c r="B18" i="14"/>
  <c r="P18" i="14" s="1"/>
  <c r="C19" i="14"/>
  <c r="C19" i="13"/>
  <c r="B18" i="13"/>
  <c r="P18" i="13" s="1"/>
  <c r="A6" i="3"/>
  <c r="A6" i="12"/>
  <c r="C10" i="12"/>
  <c r="B9" i="12"/>
  <c r="P9" i="12" s="1"/>
  <c r="A6" i="7"/>
  <c r="A6" i="8"/>
  <c r="B6" i="7"/>
  <c r="P6" i="7" s="1"/>
  <c r="C7" i="7"/>
  <c r="C7" i="3"/>
  <c r="B6" i="3"/>
  <c r="P6" i="3" s="1"/>
  <c r="D38" i="2"/>
  <c r="C8" i="8"/>
  <c r="B7" i="8"/>
  <c r="P7" i="8" s="1"/>
  <c r="AH48" i="2"/>
  <c r="AG48" i="2"/>
  <c r="AF48" i="2"/>
  <c r="AE48" i="2"/>
  <c r="AD48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AH47" i="2"/>
  <c r="AG47" i="2"/>
  <c r="AF47" i="2"/>
  <c r="AE47" i="2"/>
  <c r="AD47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AH46" i="2"/>
  <c r="AG46" i="2"/>
  <c r="AF46" i="2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8" i="2"/>
  <c r="G47" i="2"/>
  <c r="G46" i="2"/>
  <c r="O39" i="2"/>
  <c r="N43" i="2"/>
  <c r="M38" i="2"/>
  <c r="AA42" i="2"/>
  <c r="AG42" i="2"/>
  <c r="Z42" i="2"/>
  <c r="P41" i="2"/>
  <c r="X44" i="2"/>
  <c r="Z39" i="2"/>
  <c r="AF42" i="2"/>
  <c r="AC43" i="2"/>
  <c r="O38" i="2"/>
  <c r="W39" i="2"/>
  <c r="K44" i="2"/>
  <c r="K41" i="2"/>
  <c r="Q44" i="2"/>
  <c r="I43" i="2"/>
  <c r="AB39" i="2"/>
  <c r="AB43" i="2"/>
  <c r="AA40" i="2"/>
  <c r="V45" i="2"/>
  <c r="S41" i="2"/>
  <c r="H45" i="2"/>
  <c r="R41" i="2"/>
  <c r="J41" i="2"/>
  <c r="AG43" i="2"/>
  <c r="AE41" i="2"/>
  <c r="I44" i="2"/>
  <c r="L42" i="2"/>
  <c r="O42" i="2"/>
  <c r="K45" i="2"/>
  <c r="Y44" i="2"/>
  <c r="W45" i="2"/>
  <c r="AD38" i="2"/>
  <c r="Y43" i="2"/>
  <c r="AA45" i="2"/>
  <c r="M40" i="2"/>
  <c r="J45" i="2"/>
  <c r="AE39" i="2"/>
  <c r="I42" i="2"/>
  <c r="J40" i="2"/>
  <c r="AE42" i="2"/>
  <c r="AD40" i="2"/>
  <c r="M42" i="2"/>
  <c r="Q41" i="2"/>
  <c r="N42" i="2"/>
  <c r="Y42" i="2"/>
  <c r="AE40" i="2"/>
  <c r="T45" i="2"/>
  <c r="S43" i="2"/>
  <c r="T43" i="2"/>
  <c r="V38" i="2"/>
  <c r="J38" i="2"/>
  <c r="AG41" i="2"/>
  <c r="AA43" i="2"/>
  <c r="Z43" i="2"/>
  <c r="X43" i="2"/>
  <c r="P39" i="2"/>
  <c r="N40" i="2"/>
  <c r="AE38" i="2"/>
  <c r="V39" i="2"/>
  <c r="Q38" i="2"/>
  <c r="P45" i="2"/>
  <c r="J44" i="2"/>
  <c r="AC40" i="2"/>
  <c r="T39" i="2"/>
  <c r="AE44" i="2"/>
  <c r="N38" i="2"/>
  <c r="S40" i="2"/>
  <c r="X39" i="2"/>
  <c r="L45" i="2"/>
  <c r="AB40" i="2"/>
  <c r="Y45" i="2"/>
  <c r="H40" i="2"/>
  <c r="W38" i="2"/>
  <c r="Y39" i="2"/>
  <c r="S45" i="2"/>
  <c r="AF40" i="2"/>
  <c r="L39" i="2"/>
  <c r="AE43" i="2"/>
  <c r="U40" i="2"/>
  <c r="AC44" i="2"/>
  <c r="M39" i="2"/>
  <c r="J42" i="2"/>
  <c r="AH41" i="2"/>
  <c r="AH38" i="2"/>
  <c r="AH45" i="2"/>
  <c r="AH42" i="2"/>
  <c r="L40" i="2"/>
  <c r="AA38" i="2"/>
  <c r="Q43" i="2"/>
  <c r="S38" i="2"/>
  <c r="P42" i="2"/>
  <c r="M43" i="2"/>
  <c r="AG45" i="2"/>
  <c r="V41" i="2"/>
  <c r="AA44" i="2"/>
  <c r="AC39" i="2"/>
  <c r="Z38" i="2"/>
  <c r="X42" i="2"/>
  <c r="R38" i="2"/>
  <c r="T40" i="2"/>
  <c r="J39" i="2"/>
  <c r="I45" i="2"/>
  <c r="H41" i="2"/>
  <c r="N41" i="2"/>
  <c r="N39" i="2"/>
  <c r="L38" i="2"/>
  <c r="K39" i="2"/>
  <c r="AB38" i="2"/>
  <c r="I40" i="2"/>
  <c r="K38" i="2"/>
  <c r="AD44" i="2"/>
  <c r="V44" i="2"/>
  <c r="I38" i="2"/>
  <c r="R39" i="2"/>
  <c r="R40" i="2"/>
  <c r="M45" i="2"/>
  <c r="Y40" i="2"/>
  <c r="AC45" i="2"/>
  <c r="T44" i="2"/>
  <c r="L44" i="2"/>
  <c r="U42" i="2"/>
  <c r="AG39" i="2"/>
  <c r="AB44" i="2"/>
  <c r="AD45" i="2"/>
  <c r="P40" i="2"/>
  <c r="W42" i="2"/>
  <c r="U39" i="2"/>
  <c r="U45" i="2"/>
  <c r="H44" i="2"/>
  <c r="Q40" i="2"/>
  <c r="Q45" i="2"/>
  <c r="T41" i="2"/>
  <c r="K43" i="2"/>
  <c r="L43" i="2"/>
  <c r="AA41" i="2"/>
  <c r="M41" i="2"/>
  <c r="H38" i="2"/>
  <c r="S42" i="2"/>
  <c r="AG38" i="2"/>
  <c r="AD42" i="2"/>
  <c r="AF39" i="2"/>
  <c r="AF43" i="2"/>
  <c r="R44" i="2"/>
  <c r="AB45" i="2"/>
  <c r="W43" i="2"/>
  <c r="Q39" i="2"/>
  <c r="X41" i="2"/>
  <c r="M44" i="2"/>
  <c r="X45" i="2"/>
  <c r="AC42" i="2"/>
  <c r="L41" i="2"/>
  <c r="W41" i="2"/>
  <c r="O44" i="2"/>
  <c r="N44" i="2"/>
  <c r="K40" i="2"/>
  <c r="AA39" i="2"/>
  <c r="AF45" i="2"/>
  <c r="H43" i="2"/>
  <c r="Z40" i="2"/>
  <c r="AF41" i="2"/>
  <c r="Q42" i="2"/>
  <c r="AF44" i="2"/>
  <c r="P38" i="2"/>
  <c r="O43" i="2"/>
  <c r="AG44" i="2"/>
  <c r="AB42" i="2"/>
  <c r="V40" i="2"/>
  <c r="AB41" i="2"/>
  <c r="Y41" i="2"/>
  <c r="AD39" i="2"/>
  <c r="W40" i="2"/>
  <c r="H39" i="2"/>
  <c r="O40" i="2"/>
  <c r="Z41" i="2"/>
  <c r="K42" i="2"/>
  <c r="R43" i="2"/>
  <c r="N45" i="2"/>
  <c r="X40" i="2"/>
  <c r="O41" i="2"/>
  <c r="U43" i="2"/>
  <c r="AD41" i="2"/>
  <c r="Z44" i="2"/>
  <c r="S39" i="2"/>
  <c r="X38" i="2"/>
  <c r="V42" i="2"/>
  <c r="R45" i="2"/>
  <c r="AH40" i="2"/>
  <c r="AH39" i="2"/>
  <c r="AH43" i="2"/>
  <c r="AH44" i="2"/>
  <c r="Z45" i="2"/>
  <c r="P44" i="2"/>
  <c r="T42" i="2"/>
  <c r="Y38" i="2"/>
  <c r="J43" i="2"/>
  <c r="P43" i="2"/>
  <c r="AC41" i="2"/>
  <c r="H42" i="2"/>
  <c r="U44" i="2"/>
  <c r="AF38" i="2"/>
  <c r="AC38" i="2"/>
  <c r="U38" i="2"/>
  <c r="O45" i="2"/>
  <c r="AD43" i="2"/>
  <c r="AE45" i="2"/>
  <c r="AG40" i="2"/>
  <c r="T38" i="2"/>
  <c r="W44" i="2"/>
  <c r="I39" i="2"/>
  <c r="R42" i="2"/>
  <c r="V43" i="2"/>
  <c r="I41" i="2"/>
  <c r="U41" i="2"/>
  <c r="S44" i="2"/>
  <c r="A8" i="13" l="1"/>
  <c r="F66" i="2"/>
  <c r="F65" i="2"/>
  <c r="F61" i="2"/>
  <c r="F62" i="2"/>
  <c r="F64" i="2"/>
  <c r="F67" i="2"/>
  <c r="F60" i="2"/>
  <c r="F63" i="2"/>
  <c r="C10" i="1"/>
  <c r="B9" i="1"/>
  <c r="A9" i="1" s="1"/>
  <c r="A8" i="8"/>
  <c r="A8" i="14"/>
  <c r="A8" i="15"/>
  <c r="A8" i="16"/>
  <c r="A8" i="7"/>
  <c r="A8" i="12"/>
  <c r="C21" i="16"/>
  <c r="B20" i="16"/>
  <c r="P20" i="16" s="1"/>
  <c r="B19" i="15"/>
  <c r="P19" i="15" s="1"/>
  <c r="C20" i="15"/>
  <c r="C20" i="14"/>
  <c r="B19" i="14"/>
  <c r="P19" i="14" s="1"/>
  <c r="C20" i="13"/>
  <c r="B19" i="13"/>
  <c r="P19" i="13" s="1"/>
  <c r="C11" i="12"/>
  <c r="B10" i="12"/>
  <c r="P10" i="12" s="1"/>
  <c r="B7" i="7"/>
  <c r="P7" i="7" s="1"/>
  <c r="C8" i="7"/>
  <c r="C8" i="3"/>
  <c r="B7" i="3"/>
  <c r="P7" i="3" s="1"/>
  <c r="D49" i="2"/>
  <c r="C9" i="8"/>
  <c r="B8" i="8"/>
  <c r="P8" i="8" s="1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A49" i="2"/>
  <c r="O49" i="2"/>
  <c r="AD49" i="2"/>
  <c r="AF49" i="2"/>
  <c r="U49" i="2"/>
  <c r="AG49" i="2"/>
  <c r="J49" i="2"/>
  <c r="R49" i="2"/>
  <c r="V49" i="2"/>
  <c r="M49" i="2"/>
  <c r="AE49" i="2"/>
  <c r="Q49" i="2"/>
  <c r="K49" i="2"/>
  <c r="T49" i="2"/>
  <c r="L49" i="2"/>
  <c r="Z49" i="2"/>
  <c r="S49" i="2"/>
  <c r="W49" i="2"/>
  <c r="I49" i="2"/>
  <c r="AB49" i="2"/>
  <c r="N49" i="2"/>
  <c r="AC49" i="2"/>
  <c r="H49" i="2"/>
  <c r="AH49" i="2"/>
  <c r="P49" i="2"/>
  <c r="Y49" i="2"/>
  <c r="X49" i="2"/>
  <c r="F71" i="2" l="1"/>
  <c r="F75" i="2"/>
  <c r="F72" i="2"/>
  <c r="F76" i="2"/>
  <c r="F74" i="2"/>
  <c r="F78" i="2"/>
  <c r="F73" i="2"/>
  <c r="F77" i="2"/>
  <c r="A9" i="8"/>
  <c r="A9" i="12"/>
  <c r="A9" i="16"/>
  <c r="A9" i="15"/>
  <c r="A9" i="14"/>
  <c r="A9" i="7"/>
  <c r="A9" i="3"/>
  <c r="A9" i="13"/>
  <c r="B10" i="1"/>
  <c r="C11" i="1"/>
  <c r="C22" i="16"/>
  <c r="B21" i="16"/>
  <c r="P21" i="16" s="1"/>
  <c r="C21" i="15"/>
  <c r="B20" i="15"/>
  <c r="P20" i="15" s="1"/>
  <c r="B20" i="14"/>
  <c r="P20" i="14" s="1"/>
  <c r="C21" i="14"/>
  <c r="B20" i="13"/>
  <c r="P20" i="13" s="1"/>
  <c r="C21" i="13"/>
  <c r="C12" i="12"/>
  <c r="B11" i="12"/>
  <c r="P11" i="12" s="1"/>
  <c r="C9" i="7"/>
  <c r="B8" i="7"/>
  <c r="P8" i="7" s="1"/>
  <c r="C9" i="3"/>
  <c r="B8" i="3"/>
  <c r="P8" i="3" s="1"/>
  <c r="D60" i="2"/>
  <c r="C10" i="8"/>
  <c r="B9" i="8"/>
  <c r="P9" i="8" s="1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AD70" i="2"/>
  <c r="AE70" i="2"/>
  <c r="AF70" i="2"/>
  <c r="AG70" i="2"/>
  <c r="AH70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AD69" i="2"/>
  <c r="AE69" i="2"/>
  <c r="AF69" i="2"/>
  <c r="AG69" i="2"/>
  <c r="AH69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AD68" i="2"/>
  <c r="AE68" i="2"/>
  <c r="AF68" i="2"/>
  <c r="AG68" i="2"/>
  <c r="AH68" i="2"/>
  <c r="C12" i="1" l="1"/>
  <c r="B11" i="1"/>
  <c r="C23" i="16"/>
  <c r="B22" i="16"/>
  <c r="P22" i="16" s="1"/>
  <c r="C22" i="15"/>
  <c r="B21" i="15"/>
  <c r="P21" i="15" s="1"/>
  <c r="C22" i="14"/>
  <c r="B21" i="14"/>
  <c r="P21" i="14" s="1"/>
  <c r="B21" i="13"/>
  <c r="P21" i="13" s="1"/>
  <c r="C22" i="13"/>
  <c r="C13" i="12"/>
  <c r="B12" i="12"/>
  <c r="P12" i="12" s="1"/>
  <c r="C10" i="7"/>
  <c r="B9" i="7"/>
  <c r="P9" i="7" s="1"/>
  <c r="C10" i="3"/>
  <c r="B9" i="3"/>
  <c r="P9" i="3" s="1"/>
  <c r="D71" i="2"/>
  <c r="B10" i="8"/>
  <c r="P10" i="8" s="1"/>
  <c r="C11" i="8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AD81" i="2"/>
  <c r="AE81" i="2"/>
  <c r="AF81" i="2"/>
  <c r="AG81" i="2"/>
  <c r="AH81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AD80" i="2"/>
  <c r="AE80" i="2"/>
  <c r="AF80" i="2"/>
  <c r="AG80" i="2"/>
  <c r="AH80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AD79" i="2"/>
  <c r="AE79" i="2"/>
  <c r="AF79" i="2"/>
  <c r="AG79" i="2"/>
  <c r="AH79" i="2"/>
  <c r="AE78" i="2"/>
  <c r="Z78" i="2"/>
  <c r="AA76" i="2"/>
  <c r="V76" i="2"/>
  <c r="J76" i="2"/>
  <c r="AB78" i="2"/>
  <c r="AD77" i="2"/>
  <c r="T78" i="2"/>
  <c r="X78" i="2"/>
  <c r="R75" i="2"/>
  <c r="AF76" i="2"/>
  <c r="T77" i="2"/>
  <c r="Q76" i="2"/>
  <c r="AC76" i="2"/>
  <c r="I75" i="2"/>
  <c r="U76" i="2"/>
  <c r="J77" i="2"/>
  <c r="Z77" i="2"/>
  <c r="K78" i="2"/>
  <c r="X76" i="2"/>
  <c r="AG77" i="2"/>
  <c r="AG75" i="2"/>
  <c r="AE75" i="2"/>
  <c r="AB77" i="2"/>
  <c r="M78" i="2"/>
  <c r="N76" i="2"/>
  <c r="I77" i="2"/>
  <c r="R76" i="2"/>
  <c r="L78" i="2"/>
  <c r="Y75" i="2"/>
  <c r="Y77" i="2"/>
  <c r="AC75" i="2"/>
  <c r="U75" i="2"/>
  <c r="S76" i="2"/>
  <c r="AC77" i="2"/>
  <c r="X75" i="2"/>
  <c r="P75" i="2"/>
  <c r="L75" i="2"/>
  <c r="P77" i="2"/>
  <c r="Q75" i="2"/>
  <c r="L77" i="2"/>
  <c r="N77" i="2"/>
  <c r="L76" i="2"/>
  <c r="V75" i="2"/>
  <c r="AF77" i="2"/>
  <c r="AB75" i="2"/>
  <c r="AA78" i="2"/>
  <c r="R77" i="2"/>
  <c r="AC78" i="2"/>
  <c r="P76" i="2"/>
  <c r="R78" i="2"/>
  <c r="S78" i="2"/>
  <c r="AD76" i="2"/>
  <c r="O77" i="2"/>
  <c r="W75" i="2"/>
  <c r="AA75" i="2"/>
  <c r="O75" i="2"/>
  <c r="Q78" i="2"/>
  <c r="I78" i="2"/>
  <c r="AD78" i="2"/>
  <c r="V78" i="2"/>
  <c r="J75" i="2"/>
  <c r="V77" i="2"/>
  <c r="M76" i="2"/>
  <c r="N78" i="2"/>
  <c r="AF75" i="2"/>
  <c r="U77" i="2"/>
  <c r="H75" i="2"/>
  <c r="M75" i="2"/>
  <c r="Y76" i="2"/>
  <c r="K77" i="2"/>
  <c r="T75" i="2"/>
  <c r="AF78" i="2"/>
  <c r="S75" i="2"/>
  <c r="AG76" i="2"/>
  <c r="AA77" i="2"/>
  <c r="W78" i="2"/>
  <c r="X77" i="2"/>
  <c r="AH77" i="2"/>
  <c r="AH78" i="2"/>
  <c r="AH76" i="2"/>
  <c r="AH75" i="2"/>
  <c r="Q77" i="2"/>
  <c r="W77" i="2"/>
  <c r="K75" i="2"/>
  <c r="H77" i="2"/>
  <c r="Z76" i="2"/>
  <c r="AG78" i="2"/>
  <c r="H76" i="2"/>
  <c r="M77" i="2"/>
  <c r="W76" i="2"/>
  <c r="I76" i="2"/>
  <c r="Z75" i="2"/>
  <c r="O76" i="2"/>
  <c r="AD75" i="2"/>
  <c r="P78" i="2"/>
  <c r="Y78" i="2"/>
  <c r="AE76" i="2"/>
  <c r="T76" i="2"/>
  <c r="N75" i="2"/>
  <c r="AB76" i="2"/>
  <c r="H78" i="2"/>
  <c r="AE77" i="2"/>
  <c r="O78" i="2"/>
  <c r="J78" i="2"/>
  <c r="U78" i="2"/>
  <c r="K76" i="2"/>
  <c r="S77" i="2"/>
  <c r="A11" i="1" l="1"/>
  <c r="A11" i="13" s="1"/>
  <c r="L16" i="1"/>
  <c r="B12" i="1"/>
  <c r="C13" i="1"/>
  <c r="A10" i="1" s="1"/>
  <c r="A11" i="12"/>
  <c r="C24" i="16"/>
  <c r="B23" i="16"/>
  <c r="P23" i="16" s="1"/>
  <c r="C23" i="15"/>
  <c r="B22" i="15"/>
  <c r="P22" i="15" s="1"/>
  <c r="B22" i="14"/>
  <c r="P22" i="14" s="1"/>
  <c r="C23" i="14"/>
  <c r="C23" i="13"/>
  <c r="B22" i="13"/>
  <c r="P22" i="13" s="1"/>
  <c r="C14" i="12"/>
  <c r="B13" i="12"/>
  <c r="P13" i="12" s="1"/>
  <c r="B10" i="7"/>
  <c r="P10" i="7" s="1"/>
  <c r="C11" i="7"/>
  <c r="C11" i="3"/>
  <c r="B10" i="3"/>
  <c r="P10" i="3" s="1"/>
  <c r="C12" i="8"/>
  <c r="B11" i="8"/>
  <c r="P11" i="8" s="1"/>
  <c r="A11" i="14" l="1"/>
  <c r="A11" i="15"/>
  <c r="A11" i="3"/>
  <c r="A11" i="16"/>
  <c r="A11" i="8"/>
  <c r="A11" i="7"/>
  <c r="A10" i="7"/>
  <c r="A10" i="8"/>
  <c r="A10" i="14"/>
  <c r="A10" i="3"/>
  <c r="A10" i="13"/>
  <c r="A10" i="16"/>
  <c r="A10" i="12"/>
  <c r="A10" i="15"/>
  <c r="C14" i="1"/>
  <c r="B13" i="1"/>
  <c r="C25" i="16"/>
  <c r="B24" i="16"/>
  <c r="P24" i="16" s="1"/>
  <c r="B23" i="15"/>
  <c r="P23" i="15" s="1"/>
  <c r="C24" i="15"/>
  <c r="C24" i="14"/>
  <c r="B23" i="14"/>
  <c r="P23" i="14" s="1"/>
  <c r="B23" i="13"/>
  <c r="P23" i="13" s="1"/>
  <c r="C24" i="13"/>
  <c r="C15" i="12"/>
  <c r="B14" i="12"/>
  <c r="P14" i="12" s="1"/>
  <c r="C12" i="7"/>
  <c r="B11" i="7"/>
  <c r="P11" i="7" s="1"/>
  <c r="C12" i="3"/>
  <c r="B11" i="3"/>
  <c r="P11" i="3" s="1"/>
  <c r="B12" i="8"/>
  <c r="P12" i="8" s="1"/>
  <c r="C13" i="8"/>
  <c r="B14" i="1" l="1"/>
  <c r="A14" i="1" s="1"/>
  <c r="C15" i="1"/>
  <c r="C26" i="16"/>
  <c r="B25" i="16"/>
  <c r="P25" i="16" s="1"/>
  <c r="C25" i="15"/>
  <c r="B24" i="15"/>
  <c r="P24" i="15" s="1"/>
  <c r="B24" i="14"/>
  <c r="P24" i="14" s="1"/>
  <c r="C25" i="14"/>
  <c r="B24" i="13"/>
  <c r="P24" i="13" s="1"/>
  <c r="C25" i="13"/>
  <c r="C16" i="12"/>
  <c r="B15" i="12"/>
  <c r="P15" i="12" s="1"/>
  <c r="C13" i="7"/>
  <c r="B12" i="7"/>
  <c r="P12" i="7" s="1"/>
  <c r="C13" i="3"/>
  <c r="B12" i="3"/>
  <c r="P12" i="3" s="1"/>
  <c r="C14" i="8"/>
  <c r="B13" i="8"/>
  <c r="P13" i="8" s="1"/>
  <c r="A14" i="15" l="1"/>
  <c r="A14" i="14"/>
  <c r="A14" i="3"/>
  <c r="A14" i="16"/>
  <c r="A14" i="7"/>
  <c r="A14" i="12"/>
  <c r="A14" i="13"/>
  <c r="A14" i="8"/>
  <c r="B15" i="1"/>
  <c r="A15" i="1" s="1"/>
  <c r="C16" i="1"/>
  <c r="A12" i="1"/>
  <c r="C27" i="16"/>
  <c r="B26" i="16"/>
  <c r="P26" i="16" s="1"/>
  <c r="C26" i="15"/>
  <c r="B25" i="15"/>
  <c r="P25" i="15" s="1"/>
  <c r="C26" i="14"/>
  <c r="B25" i="14"/>
  <c r="P25" i="14" s="1"/>
  <c r="B25" i="13"/>
  <c r="P25" i="13" s="1"/>
  <c r="C26" i="13"/>
  <c r="C17" i="12"/>
  <c r="B16" i="12"/>
  <c r="P16" i="12" s="1"/>
  <c r="B13" i="7"/>
  <c r="P13" i="7" s="1"/>
  <c r="C14" i="7"/>
  <c r="C14" i="3"/>
  <c r="B13" i="3"/>
  <c r="P13" i="3" s="1"/>
  <c r="C15" i="8"/>
  <c r="B14" i="8"/>
  <c r="P14" i="8" s="1"/>
  <c r="A15" i="7" l="1"/>
  <c r="A15" i="15"/>
  <c r="A15" i="13"/>
  <c r="A15" i="14"/>
  <c r="A15" i="3"/>
  <c r="A15" i="8"/>
  <c r="A15" i="16"/>
  <c r="A15" i="12"/>
  <c r="A13" i="1"/>
  <c r="C17" i="1"/>
  <c r="B16" i="1"/>
  <c r="A16" i="1" s="1"/>
  <c r="A12" i="16"/>
  <c r="A12" i="12"/>
  <c r="A12" i="15"/>
  <c r="A12" i="7"/>
  <c r="A12" i="14"/>
  <c r="A12" i="8"/>
  <c r="A12" i="3"/>
  <c r="A12" i="13"/>
  <c r="C28" i="16"/>
  <c r="B27" i="16"/>
  <c r="P27" i="16" s="1"/>
  <c r="C27" i="15"/>
  <c r="B26" i="15"/>
  <c r="P26" i="15" s="1"/>
  <c r="C27" i="14"/>
  <c r="B26" i="14"/>
  <c r="P26" i="14" s="1"/>
  <c r="C27" i="13"/>
  <c r="B26" i="13"/>
  <c r="P26" i="13" s="1"/>
  <c r="C18" i="12"/>
  <c r="B17" i="12"/>
  <c r="P17" i="12" s="1"/>
  <c r="B14" i="7"/>
  <c r="P14" i="7" s="1"/>
  <c r="C15" i="7"/>
  <c r="B14" i="3"/>
  <c r="P14" i="3" s="1"/>
  <c r="C15" i="3"/>
  <c r="C16" i="8"/>
  <c r="B15" i="8"/>
  <c r="P15" i="8" s="1"/>
  <c r="A13" i="14" l="1"/>
  <c r="A13" i="13"/>
  <c r="A13" i="16"/>
  <c r="A13" i="12"/>
  <c r="A13" i="8"/>
  <c r="A13" i="7"/>
  <c r="A13" i="15"/>
  <c r="A13" i="3"/>
  <c r="B17" i="1"/>
  <c r="C18" i="1"/>
  <c r="A16" i="3"/>
  <c r="A16" i="13"/>
  <c r="A16" i="12"/>
  <c r="A16" i="15"/>
  <c r="A16" i="16"/>
  <c r="A16" i="14"/>
  <c r="A16" i="7"/>
  <c r="A16" i="8"/>
  <c r="B28" i="16"/>
  <c r="P28" i="16" s="1"/>
  <c r="C29" i="16"/>
  <c r="C28" i="15"/>
  <c r="B27" i="15"/>
  <c r="P27" i="15" s="1"/>
  <c r="B27" i="14"/>
  <c r="P27" i="14" s="1"/>
  <c r="C28" i="14"/>
  <c r="C28" i="13"/>
  <c r="B27" i="13"/>
  <c r="P27" i="13" s="1"/>
  <c r="C19" i="12"/>
  <c r="B18" i="12"/>
  <c r="P18" i="12" s="1"/>
  <c r="B15" i="7"/>
  <c r="P15" i="7" s="1"/>
  <c r="C16" i="7"/>
  <c r="C16" i="3"/>
  <c r="B15" i="3"/>
  <c r="P15" i="3" s="1"/>
  <c r="C17" i="8"/>
  <c r="B16" i="8"/>
  <c r="P16" i="8" s="1"/>
  <c r="B18" i="1" l="1"/>
  <c r="A18" i="1" s="1"/>
  <c r="C19" i="1"/>
  <c r="C30" i="16"/>
  <c r="B29" i="16"/>
  <c r="P29" i="16" s="1"/>
  <c r="C29" i="15"/>
  <c r="B28" i="15"/>
  <c r="P28" i="15" s="1"/>
  <c r="C29" i="14"/>
  <c r="B28" i="14"/>
  <c r="P28" i="14" s="1"/>
  <c r="C29" i="13"/>
  <c r="B28" i="13"/>
  <c r="P28" i="13" s="1"/>
  <c r="C20" i="12"/>
  <c r="B19" i="12"/>
  <c r="P19" i="12" s="1"/>
  <c r="B16" i="7"/>
  <c r="P16" i="7" s="1"/>
  <c r="C17" i="7"/>
  <c r="C17" i="3"/>
  <c r="B16" i="3"/>
  <c r="P16" i="3" s="1"/>
  <c r="C18" i="8"/>
  <c r="B17" i="8"/>
  <c r="P17" i="8" s="1"/>
  <c r="A18" i="3" l="1"/>
  <c r="A18" i="16"/>
  <c r="A18" i="8"/>
  <c r="A18" i="15"/>
  <c r="A18" i="14"/>
  <c r="A18" i="13"/>
  <c r="A18" i="12"/>
  <c r="A18" i="7"/>
  <c r="B19" i="1"/>
  <c r="C20" i="1"/>
  <c r="A17" i="1" s="1"/>
  <c r="C31" i="16"/>
  <c r="B30" i="16"/>
  <c r="P30" i="16" s="1"/>
  <c r="C30" i="15"/>
  <c r="B29" i="15"/>
  <c r="P29" i="15" s="1"/>
  <c r="C30" i="14"/>
  <c r="B29" i="14"/>
  <c r="P29" i="14" s="1"/>
  <c r="C30" i="13"/>
  <c r="B29" i="13"/>
  <c r="P29" i="13" s="1"/>
  <c r="C21" i="12"/>
  <c r="B20" i="12"/>
  <c r="P20" i="12" s="1"/>
  <c r="B17" i="7"/>
  <c r="P17" i="7" s="1"/>
  <c r="C18" i="7"/>
  <c r="C18" i="3"/>
  <c r="B17" i="3"/>
  <c r="P17" i="3" s="1"/>
  <c r="B18" i="8"/>
  <c r="P18" i="8" s="1"/>
  <c r="C19" i="8"/>
  <c r="A17" i="14" l="1"/>
  <c r="A17" i="12"/>
  <c r="A17" i="8"/>
  <c r="A17" i="15"/>
  <c r="A17" i="16"/>
  <c r="A17" i="7"/>
  <c r="A17" i="13"/>
  <c r="A17" i="3"/>
  <c r="C21" i="1"/>
  <c r="B20" i="1"/>
  <c r="C32" i="16"/>
  <c r="B31" i="16"/>
  <c r="P31" i="16" s="1"/>
  <c r="C31" i="15"/>
  <c r="B30" i="15"/>
  <c r="P30" i="15" s="1"/>
  <c r="C31" i="14"/>
  <c r="B30" i="14"/>
  <c r="P30" i="14" s="1"/>
  <c r="C31" i="13"/>
  <c r="B30" i="13"/>
  <c r="P30" i="13" s="1"/>
  <c r="C22" i="12"/>
  <c r="B21" i="12"/>
  <c r="P21" i="12" s="1"/>
  <c r="B18" i="7"/>
  <c r="P18" i="7" s="1"/>
  <c r="C19" i="7"/>
  <c r="C19" i="3"/>
  <c r="B18" i="3"/>
  <c r="P18" i="3" s="1"/>
  <c r="C20" i="8"/>
  <c r="B19" i="8"/>
  <c r="P19" i="8" s="1"/>
  <c r="B21" i="1" l="1"/>
  <c r="A21" i="1" s="1"/>
  <c r="C22" i="1"/>
  <c r="B32" i="16"/>
  <c r="P32" i="16" s="1"/>
  <c r="C33" i="16"/>
  <c r="C32" i="15"/>
  <c r="B31" i="15"/>
  <c r="P31" i="15" s="1"/>
  <c r="B31" i="14"/>
  <c r="P31" i="14" s="1"/>
  <c r="C32" i="14"/>
  <c r="C32" i="13"/>
  <c r="B31" i="13"/>
  <c r="P31" i="13" s="1"/>
  <c r="C23" i="12"/>
  <c r="B22" i="12"/>
  <c r="P22" i="12" s="1"/>
  <c r="C20" i="7"/>
  <c r="B19" i="7"/>
  <c r="P19" i="7" s="1"/>
  <c r="B19" i="3"/>
  <c r="P19" i="3" s="1"/>
  <c r="C20" i="3"/>
  <c r="B20" i="8"/>
  <c r="P20" i="8" s="1"/>
  <c r="C21" i="8"/>
  <c r="A21" i="7" l="1"/>
  <c r="A21" i="8"/>
  <c r="A21" i="16"/>
  <c r="A21" i="15"/>
  <c r="A21" i="14"/>
  <c r="A21" i="12"/>
  <c r="A21" i="3"/>
  <c r="A21" i="13"/>
  <c r="C23" i="1"/>
  <c r="B22" i="1"/>
  <c r="A22" i="1" s="1"/>
  <c r="A19" i="1"/>
  <c r="C34" i="16"/>
  <c r="B33" i="16"/>
  <c r="P33" i="16" s="1"/>
  <c r="C33" i="15"/>
  <c r="B32" i="15"/>
  <c r="P32" i="15" s="1"/>
  <c r="B32" i="14"/>
  <c r="P32" i="14" s="1"/>
  <c r="C33" i="14"/>
  <c r="C33" i="13"/>
  <c r="B32" i="13"/>
  <c r="P32" i="13" s="1"/>
  <c r="C24" i="12"/>
  <c r="B23" i="12"/>
  <c r="P23" i="12" s="1"/>
  <c r="B20" i="7"/>
  <c r="P20" i="7" s="1"/>
  <c r="C21" i="7"/>
  <c r="B20" i="3"/>
  <c r="P20" i="3" s="1"/>
  <c r="C21" i="3"/>
  <c r="C22" i="8"/>
  <c r="B21" i="8"/>
  <c r="P21" i="8" s="1"/>
  <c r="A20" i="1" l="1"/>
  <c r="B23" i="1"/>
  <c r="A23" i="1" s="1"/>
  <c r="C24" i="1"/>
  <c r="A22" i="16"/>
  <c r="A22" i="12"/>
  <c r="A22" i="15"/>
  <c r="A22" i="7"/>
  <c r="A22" i="14"/>
  <c r="A22" i="8"/>
  <c r="A22" i="3"/>
  <c r="A22" i="13"/>
  <c r="A19" i="3"/>
  <c r="A19" i="7"/>
  <c r="A19" i="8"/>
  <c r="A19" i="14"/>
  <c r="A19" i="12"/>
  <c r="A19" i="16"/>
  <c r="A19" i="15"/>
  <c r="A19" i="13"/>
  <c r="C35" i="16"/>
  <c r="B34" i="16"/>
  <c r="P34" i="16" s="1"/>
  <c r="C34" i="15"/>
  <c r="B33" i="15"/>
  <c r="P33" i="15" s="1"/>
  <c r="C34" i="14"/>
  <c r="B33" i="14"/>
  <c r="P33" i="14" s="1"/>
  <c r="C34" i="13"/>
  <c r="B33" i="13"/>
  <c r="P33" i="13" s="1"/>
  <c r="C25" i="12"/>
  <c r="B24" i="12"/>
  <c r="P24" i="12" s="1"/>
  <c r="B21" i="7"/>
  <c r="P21" i="7" s="1"/>
  <c r="C22" i="7"/>
  <c r="C22" i="3"/>
  <c r="B21" i="3"/>
  <c r="P21" i="3" s="1"/>
  <c r="C23" i="8"/>
  <c r="B22" i="8"/>
  <c r="P22" i="8" s="1"/>
  <c r="A20" i="15" l="1"/>
  <c r="A20" i="14"/>
  <c r="A20" i="13"/>
  <c r="A20" i="8"/>
  <c r="A20" i="16"/>
  <c r="A20" i="12"/>
  <c r="A20" i="3"/>
  <c r="A20" i="7"/>
  <c r="A23" i="14"/>
  <c r="A23" i="8"/>
  <c r="A23" i="13"/>
  <c r="A23" i="12"/>
  <c r="A23" i="16"/>
  <c r="A23" i="3"/>
  <c r="A23" i="7"/>
  <c r="A23" i="15"/>
  <c r="B24" i="1"/>
  <c r="C25" i="1"/>
  <c r="C36" i="16"/>
  <c r="B35" i="16"/>
  <c r="P35" i="16" s="1"/>
  <c r="C35" i="15"/>
  <c r="B34" i="15"/>
  <c r="P34" i="15" s="1"/>
  <c r="C35" i="14"/>
  <c r="B34" i="14"/>
  <c r="P34" i="14" s="1"/>
  <c r="C35" i="13"/>
  <c r="B34" i="13"/>
  <c r="P34" i="13" s="1"/>
  <c r="C26" i="12"/>
  <c r="B25" i="12"/>
  <c r="P25" i="12" s="1"/>
  <c r="C23" i="7"/>
  <c r="B22" i="7"/>
  <c r="P22" i="7" s="1"/>
  <c r="C23" i="3"/>
  <c r="B22" i="3"/>
  <c r="P22" i="3" s="1"/>
  <c r="C24" i="8"/>
  <c r="B23" i="8"/>
  <c r="P23" i="8" s="1"/>
  <c r="C26" i="1" l="1"/>
  <c r="B25" i="1"/>
  <c r="A25" i="1" s="1"/>
  <c r="C37" i="16"/>
  <c r="B36" i="16"/>
  <c r="P36" i="16" s="1"/>
  <c r="C36" i="15"/>
  <c r="B35" i="15"/>
  <c r="P35" i="15" s="1"/>
  <c r="C36" i="14"/>
  <c r="B35" i="14"/>
  <c r="P35" i="14" s="1"/>
  <c r="C36" i="13"/>
  <c r="B35" i="13"/>
  <c r="P35" i="13" s="1"/>
  <c r="C27" i="12"/>
  <c r="B26" i="12"/>
  <c r="P26" i="12" s="1"/>
  <c r="C24" i="7"/>
  <c r="B23" i="7"/>
  <c r="P23" i="7" s="1"/>
  <c r="B23" i="3"/>
  <c r="P23" i="3" s="1"/>
  <c r="C24" i="3"/>
  <c r="C25" i="8"/>
  <c r="B24" i="8"/>
  <c r="P24" i="8" s="1"/>
  <c r="C27" i="1" l="1"/>
  <c r="A24" i="1" s="1"/>
  <c r="B26" i="1"/>
  <c r="A25" i="8"/>
  <c r="A25" i="7"/>
  <c r="A25" i="15"/>
  <c r="A25" i="13"/>
  <c r="A25" i="12"/>
  <c r="A25" i="14"/>
  <c r="A25" i="3"/>
  <c r="A25" i="16"/>
  <c r="C38" i="16"/>
  <c r="B37" i="16"/>
  <c r="P37" i="16" s="1"/>
  <c r="C37" i="15"/>
  <c r="B36" i="15"/>
  <c r="P36" i="15" s="1"/>
  <c r="C37" i="14"/>
  <c r="B36" i="14"/>
  <c r="P36" i="14" s="1"/>
  <c r="C37" i="13"/>
  <c r="B36" i="13"/>
  <c r="P36" i="13" s="1"/>
  <c r="C28" i="12"/>
  <c r="B27" i="12"/>
  <c r="P27" i="12" s="1"/>
  <c r="B24" i="7"/>
  <c r="P24" i="7" s="1"/>
  <c r="C25" i="7"/>
  <c r="C25" i="3"/>
  <c r="B24" i="3"/>
  <c r="P24" i="3" s="1"/>
  <c r="C26" i="8"/>
  <c r="B25" i="8"/>
  <c r="P25" i="8" s="1"/>
  <c r="A24" i="12" l="1"/>
  <c r="A24" i="7"/>
  <c r="A24" i="8"/>
  <c r="A24" i="15"/>
  <c r="A24" i="16"/>
  <c r="A24" i="3"/>
  <c r="A24" i="14"/>
  <c r="A24" i="13"/>
  <c r="B27" i="1"/>
  <c r="C28" i="1"/>
  <c r="C39" i="16"/>
  <c r="B38" i="16"/>
  <c r="P38" i="16" s="1"/>
  <c r="C38" i="15"/>
  <c r="B37" i="15"/>
  <c r="P37" i="15" s="1"/>
  <c r="C38" i="14"/>
  <c r="B37" i="14"/>
  <c r="P37" i="14" s="1"/>
  <c r="C38" i="13"/>
  <c r="B37" i="13"/>
  <c r="P37" i="13" s="1"/>
  <c r="C29" i="12"/>
  <c r="B28" i="12"/>
  <c r="P28" i="12" s="1"/>
  <c r="C26" i="7"/>
  <c r="B25" i="7"/>
  <c r="P25" i="7" s="1"/>
  <c r="C26" i="3"/>
  <c r="B25" i="3"/>
  <c r="P25" i="3" s="1"/>
  <c r="B26" i="8"/>
  <c r="P26" i="8" s="1"/>
  <c r="C27" i="8"/>
  <c r="B28" i="1" l="1"/>
  <c r="A28" i="1" s="1"/>
  <c r="C29" i="1"/>
  <c r="C40" i="16"/>
  <c r="B39" i="16"/>
  <c r="P39" i="16" s="1"/>
  <c r="C39" i="15"/>
  <c r="B38" i="15"/>
  <c r="P38" i="15" s="1"/>
  <c r="C39" i="14"/>
  <c r="B38" i="14"/>
  <c r="P38" i="14" s="1"/>
  <c r="C39" i="13"/>
  <c r="B38" i="13"/>
  <c r="P38" i="13" s="1"/>
  <c r="C30" i="12"/>
  <c r="B29" i="12"/>
  <c r="P29" i="12" s="1"/>
  <c r="B26" i="7"/>
  <c r="P26" i="7" s="1"/>
  <c r="C27" i="7"/>
  <c r="C27" i="3"/>
  <c r="B26" i="3"/>
  <c r="P26" i="3" s="1"/>
  <c r="C28" i="8"/>
  <c r="B27" i="8"/>
  <c r="P27" i="8" s="1"/>
  <c r="A28" i="8" l="1"/>
  <c r="A28" i="3"/>
  <c r="A28" i="16"/>
  <c r="A28" i="15"/>
  <c r="A28" i="13"/>
  <c r="A28" i="14"/>
  <c r="A28" i="12"/>
  <c r="A28" i="7"/>
  <c r="B29" i="1"/>
  <c r="A29" i="1" s="1"/>
  <c r="C30" i="1"/>
  <c r="A26" i="1"/>
  <c r="B40" i="16"/>
  <c r="P40" i="16" s="1"/>
  <c r="C41" i="16"/>
  <c r="C40" i="15"/>
  <c r="B39" i="15"/>
  <c r="P39" i="15" s="1"/>
  <c r="B39" i="14"/>
  <c r="P39" i="14" s="1"/>
  <c r="C40" i="14"/>
  <c r="C40" i="13"/>
  <c r="B39" i="13"/>
  <c r="P39" i="13" s="1"/>
  <c r="C31" i="12"/>
  <c r="B30" i="12"/>
  <c r="P30" i="12" s="1"/>
  <c r="B27" i="7"/>
  <c r="P27" i="7" s="1"/>
  <c r="C28" i="7"/>
  <c r="B27" i="3"/>
  <c r="P27" i="3" s="1"/>
  <c r="C28" i="3"/>
  <c r="C29" i="8"/>
  <c r="B28" i="8"/>
  <c r="P28" i="8" s="1"/>
  <c r="A29" i="12" l="1"/>
  <c r="A29" i="3"/>
  <c r="A29" i="16"/>
  <c r="A29" i="8"/>
  <c r="A29" i="14"/>
  <c r="A29" i="7"/>
  <c r="A29" i="13"/>
  <c r="A29" i="15"/>
  <c r="A27" i="1"/>
  <c r="B30" i="1"/>
  <c r="A30" i="1" s="1"/>
  <c r="C31" i="1"/>
  <c r="A26" i="13"/>
  <c r="A26" i="12"/>
  <c r="A26" i="3"/>
  <c r="A26" i="7"/>
  <c r="A26" i="16"/>
  <c r="A26" i="14"/>
  <c r="A26" i="15"/>
  <c r="A26" i="8"/>
  <c r="C42" i="16"/>
  <c r="B41" i="16"/>
  <c r="P41" i="16" s="1"/>
  <c r="C41" i="15"/>
  <c r="B40" i="15"/>
  <c r="P40" i="15" s="1"/>
  <c r="C41" i="14"/>
  <c r="B40" i="14"/>
  <c r="P40" i="14" s="1"/>
  <c r="C41" i="13"/>
  <c r="B40" i="13"/>
  <c r="P40" i="13" s="1"/>
  <c r="C32" i="12"/>
  <c r="B31" i="12"/>
  <c r="P31" i="12" s="1"/>
  <c r="C29" i="7"/>
  <c r="B28" i="7"/>
  <c r="P28" i="7" s="1"/>
  <c r="C29" i="3"/>
  <c r="B28" i="3"/>
  <c r="P28" i="3" s="1"/>
  <c r="C30" i="8"/>
  <c r="B29" i="8"/>
  <c r="P29" i="8" s="1"/>
  <c r="A27" i="16" l="1"/>
  <c r="A27" i="15"/>
  <c r="A27" i="14"/>
  <c r="A27" i="3"/>
  <c r="A27" i="12"/>
  <c r="A27" i="13"/>
  <c r="A27" i="7"/>
  <c r="A27" i="8"/>
  <c r="A30" i="14"/>
  <c r="A30" i="12"/>
  <c r="A30" i="8"/>
  <c r="A30" i="15"/>
  <c r="A30" i="13"/>
  <c r="A30" i="16"/>
  <c r="A30" i="3"/>
  <c r="A30" i="7"/>
  <c r="B31" i="1"/>
  <c r="C32" i="1"/>
  <c r="C43" i="16"/>
  <c r="B42" i="16"/>
  <c r="P42" i="16" s="1"/>
  <c r="C42" i="15"/>
  <c r="B41" i="15"/>
  <c r="P41" i="15" s="1"/>
  <c r="C42" i="14"/>
  <c r="B41" i="14"/>
  <c r="P41" i="14" s="1"/>
  <c r="C42" i="13"/>
  <c r="B41" i="13"/>
  <c r="P41" i="13" s="1"/>
  <c r="C33" i="12"/>
  <c r="B32" i="12"/>
  <c r="P32" i="12" s="1"/>
  <c r="C30" i="7"/>
  <c r="B29" i="7"/>
  <c r="P29" i="7" s="1"/>
  <c r="B29" i="3"/>
  <c r="P29" i="3" s="1"/>
  <c r="C30" i="3"/>
  <c r="C31" i="8"/>
  <c r="B30" i="8"/>
  <c r="P30" i="8" s="1"/>
  <c r="C33" i="1" l="1"/>
  <c r="B32" i="1"/>
  <c r="A32" i="1" s="1"/>
  <c r="C44" i="16"/>
  <c r="B43" i="16"/>
  <c r="P43" i="16" s="1"/>
  <c r="C43" i="15"/>
  <c r="B42" i="15"/>
  <c r="P42" i="15" s="1"/>
  <c r="B42" i="14"/>
  <c r="P42" i="14" s="1"/>
  <c r="C43" i="14"/>
  <c r="C43" i="13"/>
  <c r="B42" i="13"/>
  <c r="P42" i="13" s="1"/>
  <c r="C34" i="12"/>
  <c r="B33" i="12"/>
  <c r="P33" i="12" s="1"/>
  <c r="C31" i="7"/>
  <c r="B30" i="7"/>
  <c r="P30" i="7" s="1"/>
  <c r="C31" i="3"/>
  <c r="B30" i="3"/>
  <c r="P30" i="3" s="1"/>
  <c r="C32" i="8"/>
  <c r="B31" i="8"/>
  <c r="P31" i="8" s="1"/>
  <c r="C34" i="1" l="1"/>
  <c r="A31" i="1" s="1"/>
  <c r="B33" i="1"/>
  <c r="A32" i="8"/>
  <c r="A32" i="15"/>
  <c r="A32" i="14"/>
  <c r="A32" i="3"/>
  <c r="A32" i="12"/>
  <c r="A32" i="7"/>
  <c r="A32" i="13"/>
  <c r="A32" i="16"/>
  <c r="C45" i="16"/>
  <c r="B44" i="16"/>
  <c r="P44" i="16" s="1"/>
  <c r="C44" i="15"/>
  <c r="B43" i="15"/>
  <c r="P43" i="15" s="1"/>
  <c r="C44" i="14"/>
  <c r="B43" i="14"/>
  <c r="P43" i="14" s="1"/>
  <c r="C44" i="13"/>
  <c r="B43" i="13"/>
  <c r="P43" i="13" s="1"/>
  <c r="C35" i="12"/>
  <c r="B34" i="12"/>
  <c r="P34" i="12" s="1"/>
  <c r="B31" i="7"/>
  <c r="P31" i="7" s="1"/>
  <c r="C32" i="7"/>
  <c r="B31" i="3"/>
  <c r="P31" i="3" s="1"/>
  <c r="C32" i="3"/>
  <c r="C33" i="8"/>
  <c r="B32" i="8"/>
  <c r="P32" i="8" s="1"/>
  <c r="A31" i="16" l="1"/>
  <c r="A31" i="3"/>
  <c r="A31" i="8"/>
  <c r="A31" i="7"/>
  <c r="A31" i="12"/>
  <c r="A31" i="13"/>
  <c r="A31" i="15"/>
  <c r="A31" i="14"/>
  <c r="B34" i="1"/>
  <c r="C35" i="1"/>
  <c r="C46" i="16"/>
  <c r="B45" i="16"/>
  <c r="P45" i="16" s="1"/>
  <c r="C45" i="15"/>
  <c r="B44" i="15"/>
  <c r="P44" i="15" s="1"/>
  <c r="C45" i="14"/>
  <c r="B44" i="14"/>
  <c r="P44" i="14" s="1"/>
  <c r="C45" i="13"/>
  <c r="B44" i="13"/>
  <c r="P44" i="13" s="1"/>
  <c r="C36" i="12"/>
  <c r="B35" i="12"/>
  <c r="P35" i="12" s="1"/>
  <c r="C33" i="7"/>
  <c r="B32" i="7"/>
  <c r="P32" i="7" s="1"/>
  <c r="C33" i="3"/>
  <c r="B32" i="3"/>
  <c r="P32" i="3" s="1"/>
  <c r="C34" i="8"/>
  <c r="B33" i="8"/>
  <c r="P33" i="8" s="1"/>
  <c r="B35" i="1" l="1"/>
  <c r="A35" i="1" s="1"/>
  <c r="C36" i="1"/>
  <c r="C47" i="16"/>
  <c r="B46" i="16"/>
  <c r="P46" i="16" s="1"/>
  <c r="C46" i="15"/>
  <c r="B45" i="15"/>
  <c r="P45" i="15" s="1"/>
  <c r="C46" i="14"/>
  <c r="B45" i="14"/>
  <c r="P45" i="14" s="1"/>
  <c r="C46" i="13"/>
  <c r="B45" i="13"/>
  <c r="P45" i="13" s="1"/>
  <c r="C37" i="12"/>
  <c r="B36" i="12"/>
  <c r="P36" i="12" s="1"/>
  <c r="B33" i="7"/>
  <c r="P33" i="7" s="1"/>
  <c r="C34" i="7"/>
  <c r="B33" i="3"/>
  <c r="P33" i="3" s="1"/>
  <c r="C34" i="3"/>
  <c r="B34" i="8"/>
  <c r="P34" i="8" s="1"/>
  <c r="C35" i="8"/>
  <c r="A35" i="16" l="1"/>
  <c r="A35" i="3"/>
  <c r="A35" i="15"/>
  <c r="A35" i="13"/>
  <c r="A35" i="7"/>
  <c r="A35" i="14"/>
  <c r="A35" i="12"/>
  <c r="A35" i="8"/>
  <c r="B36" i="1"/>
  <c r="A36" i="1" s="1"/>
  <c r="C37" i="1"/>
  <c r="A33" i="1"/>
  <c r="C48" i="16"/>
  <c r="B47" i="16"/>
  <c r="P47" i="16" s="1"/>
  <c r="C47" i="15"/>
  <c r="B46" i="15"/>
  <c r="P46" i="15" s="1"/>
  <c r="B46" i="14"/>
  <c r="P46" i="14" s="1"/>
  <c r="C47" i="14"/>
  <c r="C47" i="13"/>
  <c r="B46" i="13"/>
  <c r="P46" i="13" s="1"/>
  <c r="C38" i="12"/>
  <c r="B37" i="12"/>
  <c r="P37" i="12" s="1"/>
  <c r="B34" i="7"/>
  <c r="P34" i="7" s="1"/>
  <c r="C35" i="7"/>
  <c r="B34" i="3"/>
  <c r="P34" i="3" s="1"/>
  <c r="C35" i="3"/>
  <c r="B35" i="8"/>
  <c r="P35" i="8" s="1"/>
  <c r="C36" i="8"/>
  <c r="A36" i="7" l="1"/>
  <c r="A36" i="15"/>
  <c r="A36" i="8"/>
  <c r="A36" i="16"/>
  <c r="A36" i="14"/>
  <c r="A36" i="3"/>
  <c r="A36" i="12"/>
  <c r="A36" i="13"/>
  <c r="A34" i="1"/>
  <c r="B37" i="1"/>
  <c r="A37" i="1" s="1"/>
  <c r="C38" i="1"/>
  <c r="A33" i="15"/>
  <c r="A33" i="13"/>
  <c r="A33" i="14"/>
  <c r="A33" i="7"/>
  <c r="A33" i="12"/>
  <c r="A33" i="16"/>
  <c r="A33" i="8"/>
  <c r="A33" i="3"/>
  <c r="C49" i="16"/>
  <c r="B48" i="16"/>
  <c r="P48" i="16" s="1"/>
  <c r="C48" i="15"/>
  <c r="B47" i="15"/>
  <c r="P47" i="15" s="1"/>
  <c r="C48" i="14"/>
  <c r="B47" i="14"/>
  <c r="P47" i="14" s="1"/>
  <c r="C48" i="13"/>
  <c r="B47" i="13"/>
  <c r="P47" i="13" s="1"/>
  <c r="C39" i="12"/>
  <c r="B38" i="12"/>
  <c r="P38" i="12" s="1"/>
  <c r="C36" i="7"/>
  <c r="B35" i="7"/>
  <c r="P35" i="7" s="1"/>
  <c r="C36" i="3"/>
  <c r="B35" i="3"/>
  <c r="P35" i="3" s="1"/>
  <c r="B36" i="8"/>
  <c r="P36" i="8" s="1"/>
  <c r="C37" i="8"/>
  <c r="A34" i="16" l="1"/>
  <c r="A34" i="14"/>
  <c r="A34" i="12"/>
  <c r="A34" i="13"/>
  <c r="A34" i="15"/>
  <c r="A34" i="8"/>
  <c r="A34" i="3"/>
  <c r="A34" i="7"/>
  <c r="A37" i="13"/>
  <c r="A37" i="12"/>
  <c r="A37" i="3"/>
  <c r="A37" i="15"/>
  <c r="A37" i="8"/>
  <c r="A37" i="16"/>
  <c r="A37" i="14"/>
  <c r="A37" i="7"/>
  <c r="C39" i="1"/>
  <c r="B38" i="1"/>
  <c r="C50" i="16"/>
  <c r="B49" i="16"/>
  <c r="P49" i="16" s="1"/>
  <c r="C49" i="15"/>
  <c r="B48" i="15"/>
  <c r="P48" i="15" s="1"/>
  <c r="C49" i="14"/>
  <c r="B48" i="14"/>
  <c r="P48" i="14" s="1"/>
  <c r="C49" i="13"/>
  <c r="B48" i="13"/>
  <c r="P48" i="13" s="1"/>
  <c r="C40" i="12"/>
  <c r="B39" i="12"/>
  <c r="P39" i="12" s="1"/>
  <c r="C37" i="7"/>
  <c r="B36" i="7"/>
  <c r="P36" i="7" s="1"/>
  <c r="C37" i="3"/>
  <c r="B36" i="3"/>
  <c r="P36" i="3" s="1"/>
  <c r="C38" i="8"/>
  <c r="B37" i="8"/>
  <c r="P37" i="8" s="1"/>
  <c r="B39" i="1" l="1"/>
  <c r="A39" i="1" s="1"/>
  <c r="C40" i="1"/>
  <c r="C51" i="16"/>
  <c r="B50" i="16"/>
  <c r="P50" i="16" s="1"/>
  <c r="C50" i="15"/>
  <c r="B49" i="15"/>
  <c r="P49" i="15" s="1"/>
  <c r="C50" i="14"/>
  <c r="B49" i="14"/>
  <c r="P49" i="14" s="1"/>
  <c r="C50" i="13"/>
  <c r="B49" i="13"/>
  <c r="P49" i="13" s="1"/>
  <c r="C41" i="12"/>
  <c r="B40" i="12"/>
  <c r="P40" i="12" s="1"/>
  <c r="B37" i="7"/>
  <c r="P37" i="7" s="1"/>
  <c r="C38" i="7"/>
  <c r="C38" i="3"/>
  <c r="B37" i="3"/>
  <c r="P37" i="3" s="1"/>
  <c r="C39" i="8"/>
  <c r="B38" i="8"/>
  <c r="P38" i="8" s="1"/>
  <c r="A39" i="15" l="1"/>
  <c r="A39" i="16"/>
  <c r="A39" i="14"/>
  <c r="A39" i="13"/>
  <c r="A39" i="12"/>
  <c r="A39" i="7"/>
  <c r="A39" i="8"/>
  <c r="A39" i="3"/>
  <c r="C41" i="1"/>
  <c r="A38" i="1" s="1"/>
  <c r="B40" i="1"/>
  <c r="C52" i="16"/>
  <c r="B51" i="16"/>
  <c r="P51" i="16" s="1"/>
  <c r="C51" i="15"/>
  <c r="B50" i="15"/>
  <c r="P50" i="15" s="1"/>
  <c r="B50" i="14"/>
  <c r="P50" i="14" s="1"/>
  <c r="C51" i="14"/>
  <c r="C51" i="13"/>
  <c r="B50" i="13"/>
  <c r="P50" i="13" s="1"/>
  <c r="C42" i="12"/>
  <c r="B41" i="12"/>
  <c r="P41" i="12" s="1"/>
  <c r="B38" i="7"/>
  <c r="P38" i="7" s="1"/>
  <c r="C39" i="7"/>
  <c r="C39" i="3"/>
  <c r="B38" i="3"/>
  <c r="P38" i="3" s="1"/>
  <c r="C40" i="8"/>
  <c r="B39" i="8"/>
  <c r="P39" i="8" s="1"/>
  <c r="A38" i="13" l="1"/>
  <c r="A38" i="16"/>
  <c r="A38" i="14"/>
  <c r="A38" i="7"/>
  <c r="A38" i="12"/>
  <c r="A38" i="8"/>
  <c r="A38" i="15"/>
  <c r="A38" i="3"/>
  <c r="C42" i="1"/>
  <c r="B41" i="1"/>
  <c r="C53" i="16"/>
  <c r="B52" i="16"/>
  <c r="P52" i="16" s="1"/>
  <c r="C52" i="15"/>
  <c r="B51" i="15"/>
  <c r="P51" i="15" s="1"/>
  <c r="C52" i="14"/>
  <c r="B51" i="14"/>
  <c r="P51" i="14" s="1"/>
  <c r="C52" i="13"/>
  <c r="B51" i="13"/>
  <c r="P51" i="13" s="1"/>
  <c r="C43" i="12"/>
  <c r="B42" i="12"/>
  <c r="P42" i="12" s="1"/>
  <c r="C40" i="7"/>
  <c r="B39" i="7"/>
  <c r="P39" i="7" s="1"/>
  <c r="C40" i="3"/>
  <c r="B39" i="3"/>
  <c r="P39" i="3" s="1"/>
  <c r="B40" i="8"/>
  <c r="P40" i="8" s="1"/>
  <c r="C41" i="8"/>
  <c r="B42" i="1" l="1"/>
  <c r="A42" i="1" s="1"/>
  <c r="C43" i="1"/>
  <c r="C54" i="16"/>
  <c r="B53" i="16"/>
  <c r="P53" i="16" s="1"/>
  <c r="C53" i="15"/>
  <c r="B52" i="15"/>
  <c r="P52" i="15" s="1"/>
  <c r="C53" i="14"/>
  <c r="B52" i="14"/>
  <c r="P52" i="14" s="1"/>
  <c r="B52" i="13"/>
  <c r="P52" i="13" s="1"/>
  <c r="C53" i="13"/>
  <c r="C44" i="12"/>
  <c r="B43" i="12"/>
  <c r="P43" i="12" s="1"/>
  <c r="B40" i="7"/>
  <c r="P40" i="7" s="1"/>
  <c r="C41" i="7"/>
  <c r="C41" i="3"/>
  <c r="B40" i="3"/>
  <c r="P40" i="3" s="1"/>
  <c r="B41" i="8"/>
  <c r="P41" i="8" s="1"/>
  <c r="C42" i="8"/>
  <c r="A42" i="16" l="1"/>
  <c r="A42" i="14"/>
  <c r="A42" i="7"/>
  <c r="A42" i="8"/>
  <c r="A42" i="15"/>
  <c r="A42" i="13"/>
  <c r="A42" i="12"/>
  <c r="A42" i="3"/>
  <c r="C44" i="1"/>
  <c r="B43" i="1"/>
  <c r="A43" i="1" s="1"/>
  <c r="A40" i="1"/>
  <c r="C55" i="16"/>
  <c r="B54" i="16"/>
  <c r="P54" i="16" s="1"/>
  <c r="C54" i="15"/>
  <c r="B53" i="15"/>
  <c r="P53" i="15" s="1"/>
  <c r="C54" i="14"/>
  <c r="B53" i="14"/>
  <c r="P53" i="14" s="1"/>
  <c r="C54" i="13"/>
  <c r="B53" i="13"/>
  <c r="P53" i="13" s="1"/>
  <c r="C45" i="12"/>
  <c r="B44" i="12"/>
  <c r="P44" i="12" s="1"/>
  <c r="B41" i="7"/>
  <c r="P41" i="7" s="1"/>
  <c r="C42" i="7"/>
  <c r="B41" i="3"/>
  <c r="P41" i="3" s="1"/>
  <c r="C42" i="3"/>
  <c r="C43" i="8"/>
  <c r="B42" i="8"/>
  <c r="P42" i="8" s="1"/>
  <c r="A41" i="1" l="1"/>
  <c r="B44" i="1"/>
  <c r="A44" i="1" s="1"/>
  <c r="C45" i="1"/>
  <c r="A43" i="12"/>
  <c r="A43" i="3"/>
  <c r="A43" i="15"/>
  <c r="A43" i="7"/>
  <c r="A43" i="14"/>
  <c r="A43" i="8"/>
  <c r="A43" i="13"/>
  <c r="A43" i="16"/>
  <c r="A40" i="14"/>
  <c r="A40" i="16"/>
  <c r="A40" i="13"/>
  <c r="A40" i="3"/>
  <c r="A40" i="12"/>
  <c r="A40" i="15"/>
  <c r="A40" i="8"/>
  <c r="A40" i="7"/>
  <c r="C56" i="16"/>
  <c r="B55" i="16"/>
  <c r="P55" i="16" s="1"/>
  <c r="C55" i="15"/>
  <c r="B54" i="15"/>
  <c r="P54" i="15" s="1"/>
  <c r="B54" i="14"/>
  <c r="P54" i="14" s="1"/>
  <c r="C55" i="14"/>
  <c r="C55" i="13"/>
  <c r="B54" i="13"/>
  <c r="P54" i="13" s="1"/>
  <c r="C46" i="12"/>
  <c r="B45" i="12"/>
  <c r="P45" i="12" s="1"/>
  <c r="C43" i="7"/>
  <c r="B42" i="7"/>
  <c r="P42" i="7" s="1"/>
  <c r="C43" i="3"/>
  <c r="B42" i="3"/>
  <c r="P42" i="3" s="1"/>
  <c r="C44" i="8"/>
  <c r="B43" i="8"/>
  <c r="P43" i="8" s="1"/>
  <c r="A41" i="16" l="1"/>
  <c r="A41" i="13"/>
  <c r="A41" i="12"/>
  <c r="A41" i="15"/>
  <c r="A41" i="14"/>
  <c r="A41" i="8"/>
  <c r="A41" i="7"/>
  <c r="A41" i="3"/>
  <c r="A44" i="14"/>
  <c r="A44" i="12"/>
  <c r="A44" i="8"/>
  <c r="A44" i="3"/>
  <c r="A44" i="7"/>
  <c r="A44" i="15"/>
  <c r="A44" i="16"/>
  <c r="A44" i="13"/>
  <c r="B45" i="1"/>
  <c r="C46" i="1"/>
  <c r="C57" i="16"/>
  <c r="B56" i="16"/>
  <c r="P56" i="16" s="1"/>
  <c r="C56" i="15"/>
  <c r="B55" i="15"/>
  <c r="P55" i="15" s="1"/>
  <c r="C56" i="14"/>
  <c r="B55" i="14"/>
  <c r="P55" i="14" s="1"/>
  <c r="C56" i="13"/>
  <c r="B55" i="13"/>
  <c r="P55" i="13" s="1"/>
  <c r="B46" i="12"/>
  <c r="P46" i="12" s="1"/>
  <c r="C47" i="12"/>
  <c r="C44" i="7"/>
  <c r="B43" i="7"/>
  <c r="P43" i="7" s="1"/>
  <c r="C44" i="3"/>
  <c r="B43" i="3"/>
  <c r="P43" i="3" s="1"/>
  <c r="B44" i="8"/>
  <c r="P44" i="8" s="1"/>
  <c r="C45" i="8"/>
  <c r="B46" i="1" l="1"/>
  <c r="A46" i="1" s="1"/>
  <c r="C47" i="1"/>
  <c r="C58" i="16"/>
  <c r="B57" i="16"/>
  <c r="P57" i="16" s="1"/>
  <c r="C57" i="15"/>
  <c r="B56" i="15"/>
  <c r="P56" i="15" s="1"/>
  <c r="C57" i="14"/>
  <c r="B56" i="14"/>
  <c r="P56" i="14" s="1"/>
  <c r="B56" i="13"/>
  <c r="P56" i="13" s="1"/>
  <c r="C57" i="13"/>
  <c r="C48" i="12"/>
  <c r="B47" i="12"/>
  <c r="P47" i="12" s="1"/>
  <c r="B44" i="7"/>
  <c r="P44" i="7" s="1"/>
  <c r="C45" i="7"/>
  <c r="B44" i="3"/>
  <c r="P44" i="3" s="1"/>
  <c r="C45" i="3"/>
  <c r="B45" i="8"/>
  <c r="P45" i="8" s="1"/>
  <c r="C46" i="8"/>
  <c r="A46" i="7" l="1"/>
  <c r="A46" i="16"/>
  <c r="A46" i="8"/>
  <c r="A46" i="15"/>
  <c r="A46" i="13"/>
  <c r="A46" i="14"/>
  <c r="A46" i="12"/>
  <c r="A46" i="3"/>
  <c r="B47" i="1"/>
  <c r="C48" i="1"/>
  <c r="A45" i="1" s="1"/>
  <c r="C59" i="16"/>
  <c r="B58" i="16"/>
  <c r="P58" i="16" s="1"/>
  <c r="C58" i="15"/>
  <c r="B57" i="15"/>
  <c r="P57" i="15" s="1"/>
  <c r="C58" i="14"/>
  <c r="B57" i="14"/>
  <c r="P57" i="14" s="1"/>
  <c r="C58" i="13"/>
  <c r="B57" i="13"/>
  <c r="P57" i="13" s="1"/>
  <c r="C49" i="12"/>
  <c r="B48" i="12"/>
  <c r="P48" i="12" s="1"/>
  <c r="B45" i="7"/>
  <c r="P45" i="7" s="1"/>
  <c r="C46" i="7"/>
  <c r="B45" i="3"/>
  <c r="P45" i="3" s="1"/>
  <c r="C46" i="3"/>
  <c r="C47" i="8"/>
  <c r="B46" i="8"/>
  <c r="P46" i="8" s="1"/>
  <c r="A45" i="16" l="1"/>
  <c r="A45" i="14"/>
  <c r="A45" i="8"/>
  <c r="A45" i="12"/>
  <c r="A45" i="3"/>
  <c r="A45" i="7"/>
  <c r="A45" i="13"/>
  <c r="A45" i="15"/>
  <c r="C49" i="1"/>
  <c r="B48" i="1"/>
  <c r="C60" i="16"/>
  <c r="B59" i="16"/>
  <c r="P59" i="16" s="1"/>
  <c r="C59" i="15"/>
  <c r="B58" i="15"/>
  <c r="P58" i="15" s="1"/>
  <c r="B58" i="14"/>
  <c r="P58" i="14" s="1"/>
  <c r="C59" i="14"/>
  <c r="C59" i="13"/>
  <c r="B58" i="13"/>
  <c r="P58" i="13" s="1"/>
  <c r="C50" i="12"/>
  <c r="B49" i="12"/>
  <c r="P49" i="12" s="1"/>
  <c r="C47" i="7"/>
  <c r="B46" i="7"/>
  <c r="P46" i="7" s="1"/>
  <c r="C47" i="3"/>
  <c r="B46" i="3"/>
  <c r="P46" i="3" s="1"/>
  <c r="C48" i="8"/>
  <c r="B47" i="8"/>
  <c r="P47" i="8" s="1"/>
  <c r="B49" i="1" l="1"/>
  <c r="A49" i="1" s="1"/>
  <c r="C50" i="1"/>
  <c r="B60" i="16"/>
  <c r="P60" i="16" s="1"/>
  <c r="C61" i="16"/>
  <c r="C60" i="15"/>
  <c r="B59" i="15"/>
  <c r="P59" i="15" s="1"/>
  <c r="C60" i="14"/>
  <c r="B59" i="14"/>
  <c r="P59" i="14" s="1"/>
  <c r="C60" i="13"/>
  <c r="B59" i="13"/>
  <c r="P59" i="13" s="1"/>
  <c r="B50" i="12"/>
  <c r="P50" i="12" s="1"/>
  <c r="C51" i="12"/>
  <c r="C48" i="7"/>
  <c r="B47" i="7"/>
  <c r="P47" i="7" s="1"/>
  <c r="C48" i="3"/>
  <c r="B47" i="3"/>
  <c r="P47" i="3" s="1"/>
  <c r="B48" i="8"/>
  <c r="P48" i="8" s="1"/>
  <c r="C49" i="8"/>
  <c r="B50" i="1" l="1"/>
  <c r="A50" i="1" s="1"/>
  <c r="C51" i="1"/>
  <c r="A47" i="1"/>
  <c r="A49" i="16"/>
  <c r="A49" i="3"/>
  <c r="A49" i="15"/>
  <c r="A49" i="14"/>
  <c r="A49" i="12"/>
  <c r="A49" i="7"/>
  <c r="A49" i="13"/>
  <c r="A49" i="8"/>
  <c r="C62" i="16"/>
  <c r="B61" i="16"/>
  <c r="P61" i="16" s="1"/>
  <c r="C61" i="15"/>
  <c r="B60" i="15"/>
  <c r="P60" i="15" s="1"/>
  <c r="C61" i="14"/>
  <c r="B60" i="14"/>
  <c r="P60" i="14" s="1"/>
  <c r="B60" i="13"/>
  <c r="P60" i="13" s="1"/>
  <c r="C61" i="13"/>
  <c r="C52" i="12"/>
  <c r="B51" i="12"/>
  <c r="P51" i="12" s="1"/>
  <c r="B48" i="7"/>
  <c r="P48" i="7" s="1"/>
  <c r="C49" i="7"/>
  <c r="C49" i="3"/>
  <c r="B48" i="3"/>
  <c r="P48" i="3" s="1"/>
  <c r="B49" i="8"/>
  <c r="P49" i="8" s="1"/>
  <c r="C50" i="8"/>
  <c r="A50" i="16" l="1"/>
  <c r="A50" i="7"/>
  <c r="A50" i="13"/>
  <c r="A50" i="8"/>
  <c r="A50" i="12"/>
  <c r="A50" i="3"/>
  <c r="A50" i="15"/>
  <c r="A50" i="14"/>
  <c r="A48" i="1"/>
  <c r="B51" i="1"/>
  <c r="A51" i="1" s="1"/>
  <c r="C52" i="1"/>
  <c r="A47" i="15"/>
  <c r="A47" i="14"/>
  <c r="A47" i="13"/>
  <c r="A47" i="7"/>
  <c r="A47" i="3"/>
  <c r="A47" i="16"/>
  <c r="A47" i="12"/>
  <c r="A47" i="8"/>
  <c r="C63" i="16"/>
  <c r="B62" i="16"/>
  <c r="P62" i="16" s="1"/>
  <c r="C62" i="15"/>
  <c r="B61" i="15"/>
  <c r="P61" i="15" s="1"/>
  <c r="C62" i="14"/>
  <c r="B61" i="14"/>
  <c r="P61" i="14" s="1"/>
  <c r="C62" i="13"/>
  <c r="B61" i="13"/>
  <c r="P61" i="13" s="1"/>
  <c r="C53" i="12"/>
  <c r="B52" i="12"/>
  <c r="P52" i="12" s="1"/>
  <c r="C50" i="7"/>
  <c r="B49" i="7"/>
  <c r="P49" i="7" s="1"/>
  <c r="B49" i="3"/>
  <c r="P49" i="3" s="1"/>
  <c r="C50" i="3"/>
  <c r="B50" i="8"/>
  <c r="P50" i="8" s="1"/>
  <c r="C51" i="8"/>
  <c r="A48" i="12" l="1"/>
  <c r="A48" i="16"/>
  <c r="A48" i="14"/>
  <c r="A48" i="3"/>
  <c r="A48" i="8"/>
  <c r="A48" i="15"/>
  <c r="A48" i="13"/>
  <c r="A48" i="7"/>
  <c r="A51" i="14"/>
  <c r="A51" i="12"/>
  <c r="A51" i="3"/>
  <c r="A51" i="7"/>
  <c r="A51" i="8"/>
  <c r="A51" i="16"/>
  <c r="A51" i="15"/>
  <c r="A51" i="13"/>
  <c r="B52" i="1"/>
  <c r="C53" i="1"/>
  <c r="C64" i="16"/>
  <c r="B63" i="16"/>
  <c r="P63" i="16" s="1"/>
  <c r="C63" i="15"/>
  <c r="B62" i="15"/>
  <c r="P62" i="15" s="1"/>
  <c r="B62" i="14"/>
  <c r="P62" i="14" s="1"/>
  <c r="C63" i="14"/>
  <c r="C63" i="13"/>
  <c r="B62" i="13"/>
  <c r="P62" i="13" s="1"/>
  <c r="C54" i="12"/>
  <c r="B53" i="12"/>
  <c r="P53" i="12" s="1"/>
  <c r="C51" i="7"/>
  <c r="B50" i="7"/>
  <c r="P50" i="7" s="1"/>
  <c r="B50" i="3"/>
  <c r="P50" i="3" s="1"/>
  <c r="C51" i="3"/>
  <c r="C52" i="8"/>
  <c r="B51" i="8"/>
  <c r="P51" i="8" s="1"/>
  <c r="B53" i="1" l="1"/>
  <c r="A53" i="1" s="1"/>
  <c r="C54" i="1"/>
  <c r="B64" i="16"/>
  <c r="P64" i="16" s="1"/>
  <c r="C65" i="16"/>
  <c r="C64" i="15"/>
  <c r="B63" i="15"/>
  <c r="P63" i="15" s="1"/>
  <c r="C64" i="14"/>
  <c r="B63" i="14"/>
  <c r="P63" i="14" s="1"/>
  <c r="C64" i="13"/>
  <c r="B63" i="13"/>
  <c r="P63" i="13" s="1"/>
  <c r="B54" i="12"/>
  <c r="P54" i="12" s="1"/>
  <c r="C55" i="12"/>
  <c r="C52" i="7"/>
  <c r="B51" i="7"/>
  <c r="P51" i="7" s="1"/>
  <c r="C52" i="3"/>
  <c r="B51" i="3"/>
  <c r="P51" i="3" s="1"/>
  <c r="B52" i="8"/>
  <c r="P52" i="8" s="1"/>
  <c r="C53" i="8"/>
  <c r="A53" i="15" l="1"/>
  <c r="A53" i="7"/>
  <c r="A53" i="16"/>
  <c r="A53" i="14"/>
  <c r="A53" i="8"/>
  <c r="A53" i="13"/>
  <c r="A53" i="12"/>
  <c r="A53" i="3"/>
  <c r="C55" i="1"/>
  <c r="A52" i="1" s="1"/>
  <c r="B54" i="1"/>
  <c r="C66" i="16"/>
  <c r="B65" i="16"/>
  <c r="P65" i="16" s="1"/>
  <c r="C65" i="15"/>
  <c r="B64" i="15"/>
  <c r="P64" i="15" s="1"/>
  <c r="C65" i="14"/>
  <c r="B64" i="14"/>
  <c r="P64" i="14" s="1"/>
  <c r="B64" i="13"/>
  <c r="P64" i="13" s="1"/>
  <c r="C65" i="13"/>
  <c r="C56" i="12"/>
  <c r="B55" i="12"/>
  <c r="P55" i="12" s="1"/>
  <c r="B52" i="7"/>
  <c r="P52" i="7" s="1"/>
  <c r="C53" i="7"/>
  <c r="B52" i="3"/>
  <c r="P52" i="3" s="1"/>
  <c r="C53" i="3"/>
  <c r="B53" i="8"/>
  <c r="P53" i="8" s="1"/>
  <c r="C54" i="8"/>
  <c r="A52" i="13" l="1"/>
  <c r="A52" i="15"/>
  <c r="A52" i="3"/>
  <c r="A52" i="14"/>
  <c r="A52" i="8"/>
  <c r="A52" i="7"/>
  <c r="A52" i="12"/>
  <c r="A52" i="16"/>
  <c r="B55" i="1"/>
  <c r="C56" i="1"/>
  <c r="C67" i="16"/>
  <c r="B66" i="16"/>
  <c r="P66" i="16" s="1"/>
  <c r="C66" i="15"/>
  <c r="B65" i="15"/>
  <c r="P65" i="15" s="1"/>
  <c r="C66" i="14"/>
  <c r="B65" i="14"/>
  <c r="P65" i="14" s="1"/>
  <c r="C66" i="13"/>
  <c r="B65" i="13"/>
  <c r="P65" i="13" s="1"/>
  <c r="B56" i="12"/>
  <c r="P56" i="12" s="1"/>
  <c r="C57" i="12"/>
  <c r="B53" i="7"/>
  <c r="P53" i="7" s="1"/>
  <c r="C54" i="7"/>
  <c r="B53" i="3"/>
  <c r="P53" i="3" s="1"/>
  <c r="C54" i="3"/>
  <c r="C55" i="8"/>
  <c r="B54" i="8"/>
  <c r="P54" i="8" s="1"/>
  <c r="B56" i="1" l="1"/>
  <c r="A56" i="1" s="1"/>
  <c r="C57" i="1"/>
  <c r="C68" i="16"/>
  <c r="B67" i="16"/>
  <c r="P67" i="16" s="1"/>
  <c r="C67" i="15"/>
  <c r="B66" i="15"/>
  <c r="P66" i="15" s="1"/>
  <c r="B66" i="14"/>
  <c r="P66" i="14" s="1"/>
  <c r="C67" i="14"/>
  <c r="C67" i="13"/>
  <c r="B66" i="13"/>
  <c r="P66" i="13" s="1"/>
  <c r="C58" i="12"/>
  <c r="B57" i="12"/>
  <c r="P57" i="12" s="1"/>
  <c r="B54" i="7"/>
  <c r="P54" i="7" s="1"/>
  <c r="C55" i="7"/>
  <c r="C55" i="3"/>
  <c r="B54" i="3"/>
  <c r="P54" i="3" s="1"/>
  <c r="C56" i="8"/>
  <c r="B55" i="8"/>
  <c r="P55" i="8" s="1"/>
  <c r="B57" i="1" l="1"/>
  <c r="A57" i="1" s="1"/>
  <c r="C58" i="1"/>
  <c r="A54" i="1"/>
  <c r="A56" i="12"/>
  <c r="A56" i="8"/>
  <c r="A56" i="15"/>
  <c r="A56" i="16"/>
  <c r="A56" i="14"/>
  <c r="A56" i="13"/>
  <c r="A56" i="7"/>
  <c r="A56" i="3"/>
  <c r="C69" i="16"/>
  <c r="B68" i="16"/>
  <c r="P68" i="16" s="1"/>
  <c r="C68" i="15"/>
  <c r="B67" i="15"/>
  <c r="P67" i="15" s="1"/>
  <c r="C68" i="14"/>
  <c r="B67" i="14"/>
  <c r="P67" i="14" s="1"/>
  <c r="C68" i="13"/>
  <c r="B67" i="13"/>
  <c r="P67" i="13" s="1"/>
  <c r="B58" i="12"/>
  <c r="P58" i="12" s="1"/>
  <c r="C59" i="12"/>
  <c r="B55" i="7"/>
  <c r="P55" i="7" s="1"/>
  <c r="C56" i="7"/>
  <c r="C56" i="3"/>
  <c r="B55" i="3"/>
  <c r="P55" i="3" s="1"/>
  <c r="B56" i="8"/>
  <c r="P56" i="8" s="1"/>
  <c r="C57" i="8"/>
  <c r="A57" i="15" l="1"/>
  <c r="A57" i="14"/>
  <c r="A57" i="13"/>
  <c r="A57" i="16"/>
  <c r="A57" i="8"/>
  <c r="A57" i="3"/>
  <c r="A57" i="7"/>
  <c r="A57" i="12"/>
  <c r="A55" i="1"/>
  <c r="B58" i="1"/>
  <c r="A58" i="1" s="1"/>
  <c r="C59" i="1"/>
  <c r="A54" i="12"/>
  <c r="A54" i="7"/>
  <c r="A54" i="15"/>
  <c r="A54" i="14"/>
  <c r="A54" i="8"/>
  <c r="A54" i="16"/>
  <c r="A54" i="13"/>
  <c r="A54" i="3"/>
  <c r="C70" i="16"/>
  <c r="B69" i="16"/>
  <c r="P69" i="16" s="1"/>
  <c r="C69" i="15"/>
  <c r="B68" i="15"/>
  <c r="P68" i="15" s="1"/>
  <c r="C69" i="14"/>
  <c r="B68" i="14"/>
  <c r="P68" i="14" s="1"/>
  <c r="B68" i="13"/>
  <c r="P68" i="13" s="1"/>
  <c r="C69" i="13"/>
  <c r="C60" i="12"/>
  <c r="B59" i="12"/>
  <c r="P59" i="12" s="1"/>
  <c r="C57" i="7"/>
  <c r="B56" i="7"/>
  <c r="P56" i="7" s="1"/>
  <c r="C57" i="3"/>
  <c r="B56" i="3"/>
  <c r="P56" i="3" s="1"/>
  <c r="B57" i="8"/>
  <c r="P57" i="8" s="1"/>
  <c r="C58" i="8"/>
  <c r="A55" i="16" l="1"/>
  <c r="A55" i="14"/>
  <c r="A55" i="3"/>
  <c r="A55" i="13"/>
  <c r="A55" i="12"/>
  <c r="A55" i="8"/>
  <c r="A55" i="7"/>
  <c r="A55" i="15"/>
  <c r="A58" i="12"/>
  <c r="A58" i="3"/>
  <c r="A58" i="8"/>
  <c r="A58" i="7"/>
  <c r="A58" i="15"/>
  <c r="A58" i="16"/>
  <c r="A58" i="14"/>
  <c r="A58" i="13"/>
  <c r="B59" i="1"/>
  <c r="C60" i="1"/>
  <c r="B70" i="16"/>
  <c r="P70" i="16" s="1"/>
  <c r="C71" i="16"/>
  <c r="C70" i="15"/>
  <c r="B69" i="15"/>
  <c r="P69" i="15" s="1"/>
  <c r="C70" i="14"/>
  <c r="B69" i="14"/>
  <c r="P69" i="14" s="1"/>
  <c r="C70" i="13"/>
  <c r="B69" i="13"/>
  <c r="P69" i="13" s="1"/>
  <c r="B60" i="12"/>
  <c r="P60" i="12" s="1"/>
  <c r="C61" i="12"/>
  <c r="C58" i="7"/>
  <c r="B57" i="7"/>
  <c r="P57" i="7" s="1"/>
  <c r="C58" i="3"/>
  <c r="B57" i="3"/>
  <c r="P57" i="3" s="1"/>
  <c r="B58" i="8"/>
  <c r="P58" i="8" s="1"/>
  <c r="C59" i="8"/>
  <c r="C61" i="1" l="1"/>
  <c r="B60" i="1"/>
  <c r="A60" i="1" s="1"/>
  <c r="B71" i="16"/>
  <c r="P71" i="16" s="1"/>
  <c r="C72" i="16"/>
  <c r="C71" i="15"/>
  <c r="B70" i="15"/>
  <c r="P70" i="15" s="1"/>
  <c r="B70" i="14"/>
  <c r="P70" i="14" s="1"/>
  <c r="C71" i="14"/>
  <c r="C71" i="13"/>
  <c r="B70" i="13"/>
  <c r="P70" i="13" s="1"/>
  <c r="C62" i="12"/>
  <c r="B61" i="12"/>
  <c r="P61" i="12" s="1"/>
  <c r="C59" i="7"/>
  <c r="B58" i="7"/>
  <c r="P58" i="7" s="1"/>
  <c r="C59" i="3"/>
  <c r="B58" i="3"/>
  <c r="P58" i="3" s="1"/>
  <c r="C60" i="8"/>
  <c r="B59" i="8"/>
  <c r="P59" i="8" s="1"/>
  <c r="C62" i="1" l="1"/>
  <c r="A59" i="1" s="1"/>
  <c r="B61" i="1"/>
  <c r="A60" i="15"/>
  <c r="A60" i="14"/>
  <c r="A60" i="7"/>
  <c r="A60" i="13"/>
  <c r="A60" i="3"/>
  <c r="A60" i="12"/>
  <c r="A60" i="8"/>
  <c r="A60" i="16"/>
  <c r="C73" i="16"/>
  <c r="B72" i="16"/>
  <c r="P72" i="16" s="1"/>
  <c r="C72" i="15"/>
  <c r="B71" i="15"/>
  <c r="P71" i="15" s="1"/>
  <c r="C72" i="14"/>
  <c r="B71" i="14"/>
  <c r="P71" i="14" s="1"/>
  <c r="C72" i="13"/>
  <c r="B71" i="13"/>
  <c r="P71" i="13" s="1"/>
  <c r="B62" i="12"/>
  <c r="P62" i="12" s="1"/>
  <c r="C63" i="12"/>
  <c r="B59" i="7"/>
  <c r="P59" i="7" s="1"/>
  <c r="C60" i="7"/>
  <c r="B59" i="3"/>
  <c r="P59" i="3" s="1"/>
  <c r="C60" i="3"/>
  <c r="B60" i="8"/>
  <c r="P60" i="8" s="1"/>
  <c r="C61" i="8"/>
  <c r="A59" i="13" l="1"/>
  <c r="A59" i="7"/>
  <c r="A59" i="14"/>
  <c r="A59" i="3"/>
  <c r="A59" i="15"/>
  <c r="A59" i="12"/>
  <c r="A59" i="8"/>
  <c r="A59" i="16"/>
  <c r="B62" i="1"/>
  <c r="C63" i="1"/>
  <c r="B73" i="16"/>
  <c r="P73" i="16" s="1"/>
  <c r="C74" i="16"/>
  <c r="C73" i="15"/>
  <c r="B72" i="15"/>
  <c r="P72" i="15" s="1"/>
  <c r="C73" i="14"/>
  <c r="B72" i="14"/>
  <c r="P72" i="14" s="1"/>
  <c r="B72" i="13"/>
  <c r="P72" i="13" s="1"/>
  <c r="C73" i="13"/>
  <c r="C64" i="12"/>
  <c r="B63" i="12"/>
  <c r="P63" i="12" s="1"/>
  <c r="C61" i="7"/>
  <c r="B60" i="7"/>
  <c r="P60" i="7" s="1"/>
  <c r="C61" i="3"/>
  <c r="B60" i="3"/>
  <c r="P60" i="3" s="1"/>
  <c r="B61" i="8"/>
  <c r="P61" i="8" s="1"/>
  <c r="C62" i="8"/>
  <c r="B63" i="1" l="1"/>
  <c r="A63" i="1" s="1"/>
  <c r="C64" i="1"/>
  <c r="B74" i="16"/>
  <c r="P74" i="16" s="1"/>
  <c r="C75" i="16"/>
  <c r="C74" i="15"/>
  <c r="B73" i="15"/>
  <c r="P73" i="15" s="1"/>
  <c r="C74" i="14"/>
  <c r="B73" i="14"/>
  <c r="P73" i="14" s="1"/>
  <c r="C74" i="13"/>
  <c r="B73" i="13"/>
  <c r="P73" i="13" s="1"/>
  <c r="B64" i="12"/>
  <c r="P64" i="12" s="1"/>
  <c r="C65" i="12"/>
  <c r="C62" i="7"/>
  <c r="B61" i="7"/>
  <c r="P61" i="7" s="1"/>
  <c r="C62" i="3"/>
  <c r="B61" i="3"/>
  <c r="P61" i="3" s="1"/>
  <c r="C63" i="8"/>
  <c r="B62" i="8"/>
  <c r="P62" i="8" s="1"/>
  <c r="A63" i="16" l="1"/>
  <c r="A63" i="15"/>
  <c r="A63" i="14"/>
  <c r="A63" i="3"/>
  <c r="A63" i="13"/>
  <c r="A63" i="7"/>
  <c r="A63" i="12"/>
  <c r="A63" i="8"/>
  <c r="C65" i="1"/>
  <c r="B64" i="1"/>
  <c r="A64" i="1" s="1"/>
  <c r="A61" i="1"/>
  <c r="B75" i="16"/>
  <c r="P75" i="16" s="1"/>
  <c r="C76" i="16"/>
  <c r="C75" i="15"/>
  <c r="B74" i="15"/>
  <c r="P74" i="15" s="1"/>
  <c r="B74" i="14"/>
  <c r="P74" i="14" s="1"/>
  <c r="C75" i="14"/>
  <c r="C75" i="13"/>
  <c r="B74" i="13"/>
  <c r="P74" i="13" s="1"/>
  <c r="C66" i="12"/>
  <c r="B65" i="12"/>
  <c r="P65" i="12" s="1"/>
  <c r="B62" i="7"/>
  <c r="P62" i="7" s="1"/>
  <c r="C63" i="7"/>
  <c r="C63" i="3"/>
  <c r="B62" i="3"/>
  <c r="P62" i="3" s="1"/>
  <c r="C64" i="8"/>
  <c r="B63" i="8"/>
  <c r="P63" i="8" s="1"/>
  <c r="A62" i="1" l="1"/>
  <c r="B65" i="1"/>
  <c r="A65" i="1" s="1"/>
  <c r="C66" i="1"/>
  <c r="A64" i="15"/>
  <c r="A64" i="16"/>
  <c r="A64" i="8"/>
  <c r="A64" i="13"/>
  <c r="A64" i="14"/>
  <c r="A64" i="12"/>
  <c r="A64" i="7"/>
  <c r="A64" i="3"/>
  <c r="A61" i="14"/>
  <c r="A61" i="3"/>
  <c r="A61" i="7"/>
  <c r="A61" i="8"/>
  <c r="A61" i="12"/>
  <c r="A61" i="16"/>
  <c r="A61" i="15"/>
  <c r="A61" i="13"/>
  <c r="C77" i="16"/>
  <c r="B76" i="16"/>
  <c r="P76" i="16" s="1"/>
  <c r="C76" i="15"/>
  <c r="B75" i="15"/>
  <c r="P75" i="15" s="1"/>
  <c r="C76" i="14"/>
  <c r="B75" i="14"/>
  <c r="P75" i="14" s="1"/>
  <c r="C76" i="13"/>
  <c r="B75" i="13"/>
  <c r="P75" i="13" s="1"/>
  <c r="B66" i="12"/>
  <c r="P66" i="12" s="1"/>
  <c r="C67" i="12"/>
  <c r="C64" i="7"/>
  <c r="B63" i="7"/>
  <c r="P63" i="7" s="1"/>
  <c r="C64" i="3"/>
  <c r="B63" i="3"/>
  <c r="P63" i="3" s="1"/>
  <c r="B64" i="8"/>
  <c r="P64" i="8" s="1"/>
  <c r="C65" i="8"/>
  <c r="A65" i="14" l="1"/>
  <c r="A65" i="8"/>
  <c r="A65" i="13"/>
  <c r="A65" i="12"/>
  <c r="A65" i="16"/>
  <c r="A65" i="3"/>
  <c r="A65" i="15"/>
  <c r="A65" i="7"/>
  <c r="A62" i="16"/>
  <c r="A62" i="13"/>
  <c r="A62" i="12"/>
  <c r="A62" i="8"/>
  <c r="A62" i="15"/>
  <c r="A62" i="3"/>
  <c r="A62" i="14"/>
  <c r="A62" i="7"/>
  <c r="B66" i="1"/>
  <c r="C67" i="1"/>
  <c r="B77" i="16"/>
  <c r="P77" i="16" s="1"/>
  <c r="C78" i="16"/>
  <c r="C77" i="15"/>
  <c r="B76" i="15"/>
  <c r="P76" i="15" s="1"/>
  <c r="C77" i="14"/>
  <c r="B76" i="14"/>
  <c r="P76" i="14" s="1"/>
  <c r="B76" i="13"/>
  <c r="P76" i="13" s="1"/>
  <c r="C77" i="13"/>
  <c r="C68" i="12"/>
  <c r="B67" i="12"/>
  <c r="P67" i="12" s="1"/>
  <c r="C65" i="7"/>
  <c r="B64" i="7"/>
  <c r="P64" i="7" s="1"/>
  <c r="C65" i="3"/>
  <c r="B64" i="3"/>
  <c r="P64" i="3" s="1"/>
  <c r="B65" i="8"/>
  <c r="P65" i="8" s="1"/>
  <c r="C66" i="8"/>
  <c r="B67" i="1" l="1"/>
  <c r="A67" i="1" s="1"/>
  <c r="C68" i="1"/>
  <c r="B78" i="16"/>
  <c r="P78" i="16" s="1"/>
  <c r="C79" i="16"/>
  <c r="C78" i="15"/>
  <c r="B77" i="15"/>
  <c r="P77" i="15" s="1"/>
  <c r="B77" i="14"/>
  <c r="P77" i="14" s="1"/>
  <c r="C78" i="14"/>
  <c r="C78" i="13"/>
  <c r="B77" i="13"/>
  <c r="P77" i="13" s="1"/>
  <c r="C69" i="12"/>
  <c r="B68" i="12"/>
  <c r="P68" i="12" s="1"/>
  <c r="C66" i="7"/>
  <c r="B65" i="7"/>
  <c r="P65" i="7" s="1"/>
  <c r="B65" i="3"/>
  <c r="P65" i="3" s="1"/>
  <c r="C66" i="3"/>
  <c r="B66" i="8"/>
  <c r="P66" i="8" s="1"/>
  <c r="C67" i="8"/>
  <c r="A67" i="8" l="1"/>
  <c r="A67" i="16"/>
  <c r="A67" i="7"/>
  <c r="A67" i="15"/>
  <c r="A67" i="14"/>
  <c r="A67" i="13"/>
  <c r="A67" i="12"/>
  <c r="A67" i="3"/>
  <c r="B68" i="1"/>
  <c r="C69" i="1"/>
  <c r="A66" i="1" s="1"/>
  <c r="B79" i="16"/>
  <c r="P79" i="16" s="1"/>
  <c r="C80" i="16"/>
  <c r="C79" i="15"/>
  <c r="B78" i="15"/>
  <c r="P78" i="15" s="1"/>
  <c r="B78" i="14"/>
  <c r="P78" i="14" s="1"/>
  <c r="C79" i="14"/>
  <c r="C79" i="13"/>
  <c r="B78" i="13"/>
  <c r="P78" i="13" s="1"/>
  <c r="C70" i="12"/>
  <c r="B69" i="12"/>
  <c r="P69" i="12" s="1"/>
  <c r="B66" i="7"/>
  <c r="P66" i="7" s="1"/>
  <c r="C67" i="7"/>
  <c r="B66" i="3"/>
  <c r="P66" i="3" s="1"/>
  <c r="C67" i="3"/>
  <c r="C68" i="8"/>
  <c r="B67" i="8"/>
  <c r="P67" i="8" s="1"/>
  <c r="A66" i="14" l="1"/>
  <c r="A66" i="13"/>
  <c r="A66" i="3"/>
  <c r="A66" i="15"/>
  <c r="A66" i="12"/>
  <c r="A66" i="7"/>
  <c r="A66" i="8"/>
  <c r="A66" i="16"/>
  <c r="B69" i="1"/>
  <c r="C70" i="1"/>
  <c r="C81" i="16"/>
  <c r="B80" i="16"/>
  <c r="P80" i="16" s="1"/>
  <c r="C80" i="15"/>
  <c r="B79" i="15"/>
  <c r="P79" i="15" s="1"/>
  <c r="C80" i="14"/>
  <c r="B79" i="14"/>
  <c r="P79" i="14" s="1"/>
  <c r="C80" i="13"/>
  <c r="B79" i="13"/>
  <c r="P79" i="13" s="1"/>
  <c r="B70" i="12"/>
  <c r="P70" i="12" s="1"/>
  <c r="C71" i="12"/>
  <c r="C68" i="7"/>
  <c r="B67" i="7"/>
  <c r="P67" i="7" s="1"/>
  <c r="C68" i="3"/>
  <c r="B67" i="3"/>
  <c r="P67" i="3" s="1"/>
  <c r="B68" i="8"/>
  <c r="P68" i="8" s="1"/>
  <c r="C69" i="8"/>
  <c r="B70" i="1" l="1"/>
  <c r="A70" i="1" s="1"/>
  <c r="C71" i="1"/>
  <c r="B81" i="16"/>
  <c r="P81" i="16" s="1"/>
  <c r="C82" i="16"/>
  <c r="C81" i="15"/>
  <c r="B80" i="15"/>
  <c r="P80" i="15" s="1"/>
  <c r="C81" i="14"/>
  <c r="B80" i="14"/>
  <c r="P80" i="14" s="1"/>
  <c r="B80" i="13"/>
  <c r="P80" i="13" s="1"/>
  <c r="C81" i="13"/>
  <c r="C72" i="12"/>
  <c r="B71" i="12"/>
  <c r="P71" i="12" s="1"/>
  <c r="B68" i="7"/>
  <c r="P68" i="7" s="1"/>
  <c r="C69" i="7"/>
  <c r="C69" i="3"/>
  <c r="B68" i="3"/>
  <c r="P68" i="3" s="1"/>
  <c r="B69" i="8"/>
  <c r="P69" i="8" s="1"/>
  <c r="C70" i="8"/>
  <c r="A70" i="16" l="1"/>
  <c r="A70" i="7"/>
  <c r="A70" i="12"/>
  <c r="A70" i="15"/>
  <c r="A70" i="3"/>
  <c r="A70" i="14"/>
  <c r="A70" i="13"/>
  <c r="A70" i="8"/>
  <c r="B71" i="1"/>
  <c r="A71" i="1" s="1"/>
  <c r="C72" i="1"/>
  <c r="A68" i="1"/>
  <c r="B82" i="16"/>
  <c r="P82" i="16" s="1"/>
  <c r="C83" i="16"/>
  <c r="C82" i="15"/>
  <c r="B81" i="15"/>
  <c r="P81" i="15" s="1"/>
  <c r="B81" i="14"/>
  <c r="P81" i="14" s="1"/>
  <c r="C82" i="14"/>
  <c r="C82" i="13"/>
  <c r="B81" i="13"/>
  <c r="P81" i="13" s="1"/>
  <c r="C73" i="12"/>
  <c r="B72" i="12"/>
  <c r="P72" i="12" s="1"/>
  <c r="B69" i="7"/>
  <c r="P69" i="7" s="1"/>
  <c r="C70" i="7"/>
  <c r="B69" i="3"/>
  <c r="P69" i="3" s="1"/>
  <c r="C70" i="3"/>
  <c r="C71" i="8"/>
  <c r="B70" i="8"/>
  <c r="P70" i="8" s="1"/>
  <c r="A71" i="14" l="1"/>
  <c r="A71" i="3"/>
  <c r="A71" i="13"/>
  <c r="A71" i="7"/>
  <c r="A71" i="12"/>
  <c r="A71" i="8"/>
  <c r="A71" i="16"/>
  <c r="A71" i="15"/>
  <c r="A69" i="1"/>
  <c r="C73" i="1"/>
  <c r="B72" i="1"/>
  <c r="A72" i="1" s="1"/>
  <c r="A68" i="16"/>
  <c r="A68" i="12"/>
  <c r="A68" i="15"/>
  <c r="A68" i="14"/>
  <c r="A68" i="13"/>
  <c r="A68" i="7"/>
  <c r="A68" i="8"/>
  <c r="A68" i="3"/>
  <c r="C84" i="16"/>
  <c r="B83" i="16"/>
  <c r="P83" i="16" s="1"/>
  <c r="C83" i="15"/>
  <c r="B82" i="15"/>
  <c r="P82" i="15" s="1"/>
  <c r="B82" i="14"/>
  <c r="P82" i="14" s="1"/>
  <c r="C83" i="14"/>
  <c r="C83" i="13"/>
  <c r="B82" i="13"/>
  <c r="P82" i="13" s="1"/>
  <c r="C74" i="12"/>
  <c r="B73" i="12"/>
  <c r="P73" i="12" s="1"/>
  <c r="C71" i="7"/>
  <c r="B70" i="7"/>
  <c r="P70" i="7" s="1"/>
  <c r="B70" i="3"/>
  <c r="P70" i="3" s="1"/>
  <c r="C71" i="3"/>
  <c r="C72" i="8"/>
  <c r="B71" i="8"/>
  <c r="P71" i="8" s="1"/>
  <c r="A69" i="16" l="1"/>
  <c r="A69" i="13"/>
  <c r="A69" i="15"/>
  <c r="A69" i="7"/>
  <c r="A69" i="12"/>
  <c r="A69" i="3"/>
  <c r="A69" i="14"/>
  <c r="A69" i="8"/>
  <c r="B73" i="1"/>
  <c r="C74" i="1"/>
  <c r="A72" i="14"/>
  <c r="A72" i="7"/>
  <c r="A72" i="13"/>
  <c r="A72" i="12"/>
  <c r="A72" i="8"/>
  <c r="A72" i="15"/>
  <c r="A72" i="3"/>
  <c r="A72" i="16"/>
  <c r="C85" i="16"/>
  <c r="B84" i="16"/>
  <c r="P84" i="16" s="1"/>
  <c r="C84" i="15"/>
  <c r="B83" i="15"/>
  <c r="P83" i="15" s="1"/>
  <c r="C84" i="14"/>
  <c r="B83" i="14"/>
  <c r="P83" i="14" s="1"/>
  <c r="C84" i="13"/>
  <c r="B83" i="13"/>
  <c r="P83" i="13" s="1"/>
  <c r="C75" i="12"/>
  <c r="B74" i="12"/>
  <c r="P74" i="12" s="1"/>
  <c r="C72" i="7"/>
  <c r="B71" i="7"/>
  <c r="P71" i="7" s="1"/>
  <c r="B71" i="3"/>
  <c r="P71" i="3" s="1"/>
  <c r="C72" i="3"/>
  <c r="B72" i="8"/>
  <c r="P72" i="8" s="1"/>
  <c r="C73" i="8"/>
  <c r="B74" i="1" l="1"/>
  <c r="A74" i="1" s="1"/>
  <c r="C75" i="1"/>
  <c r="B85" i="16"/>
  <c r="P85" i="16" s="1"/>
  <c r="C86" i="16"/>
  <c r="C85" i="15"/>
  <c r="B84" i="15"/>
  <c r="P84" i="15" s="1"/>
  <c r="C85" i="14"/>
  <c r="B84" i="14"/>
  <c r="P84" i="14" s="1"/>
  <c r="B84" i="13"/>
  <c r="P84" i="13" s="1"/>
  <c r="C85" i="13"/>
  <c r="B75" i="12"/>
  <c r="P75" i="12" s="1"/>
  <c r="C76" i="12"/>
  <c r="C73" i="7"/>
  <c r="B72" i="7"/>
  <c r="P72" i="7" s="1"/>
  <c r="C73" i="3"/>
  <c r="B72" i="3"/>
  <c r="P72" i="3" s="1"/>
  <c r="B73" i="8"/>
  <c r="P73" i="8" s="1"/>
  <c r="C74" i="8"/>
  <c r="A74" i="15" l="1"/>
  <c r="A74" i="16"/>
  <c r="A74" i="14"/>
  <c r="A74" i="13"/>
  <c r="A74" i="12"/>
  <c r="A74" i="3"/>
  <c r="A74" i="7"/>
  <c r="A74" i="8"/>
  <c r="B75" i="1"/>
  <c r="C76" i="1"/>
  <c r="A73" i="1" s="1"/>
  <c r="B86" i="16"/>
  <c r="P86" i="16" s="1"/>
  <c r="C87" i="16"/>
  <c r="C86" i="15"/>
  <c r="B85" i="15"/>
  <c r="P85" i="15" s="1"/>
  <c r="B85" i="14"/>
  <c r="P85" i="14" s="1"/>
  <c r="C86" i="14"/>
  <c r="C86" i="13"/>
  <c r="B85" i="13"/>
  <c r="P85" i="13" s="1"/>
  <c r="B76" i="12"/>
  <c r="P76" i="12" s="1"/>
  <c r="C77" i="12"/>
  <c r="B73" i="7"/>
  <c r="P73" i="7" s="1"/>
  <c r="C74" i="7"/>
  <c r="B73" i="3"/>
  <c r="P73" i="3" s="1"/>
  <c r="C74" i="3"/>
  <c r="B74" i="8"/>
  <c r="P74" i="8" s="1"/>
  <c r="C75" i="8"/>
  <c r="A73" i="3" l="1"/>
  <c r="A73" i="15"/>
  <c r="A73" i="16"/>
  <c r="A73" i="8"/>
  <c r="A73" i="13"/>
  <c r="A73" i="14"/>
  <c r="A73" i="7"/>
  <c r="A73" i="12"/>
  <c r="C77" i="1"/>
  <c r="B76" i="1"/>
  <c r="B87" i="16"/>
  <c r="P87" i="16" s="1"/>
  <c r="C88" i="16"/>
  <c r="C87" i="15"/>
  <c r="B86" i="15"/>
  <c r="P86" i="15" s="1"/>
  <c r="B86" i="14"/>
  <c r="P86" i="14" s="1"/>
  <c r="C87" i="14"/>
  <c r="C87" i="13"/>
  <c r="B86" i="13"/>
  <c r="P86" i="13" s="1"/>
  <c r="C78" i="12"/>
  <c r="B77" i="12"/>
  <c r="P77" i="12" s="1"/>
  <c r="C75" i="7"/>
  <c r="B74" i="7"/>
  <c r="P74" i="7" s="1"/>
  <c r="B74" i="3"/>
  <c r="P74" i="3" s="1"/>
  <c r="C75" i="3"/>
  <c r="C76" i="8"/>
  <c r="B75" i="8"/>
  <c r="P75" i="8" s="1"/>
  <c r="B77" i="1" l="1"/>
  <c r="A77" i="1" s="1"/>
  <c r="C78" i="1"/>
  <c r="C89" i="16"/>
  <c r="B88" i="16"/>
  <c r="P88" i="16" s="1"/>
  <c r="C88" i="15"/>
  <c r="B87" i="15"/>
  <c r="P87" i="15" s="1"/>
  <c r="C88" i="14"/>
  <c r="B87" i="14"/>
  <c r="P87" i="14" s="1"/>
  <c r="C88" i="13"/>
  <c r="B87" i="13"/>
  <c r="P87" i="13" s="1"/>
  <c r="C79" i="12"/>
  <c r="B78" i="12"/>
  <c r="P78" i="12" s="1"/>
  <c r="B75" i="7"/>
  <c r="P75" i="7" s="1"/>
  <c r="C76" i="7"/>
  <c r="C76" i="3"/>
  <c r="B75" i="3"/>
  <c r="P75" i="3" s="1"/>
  <c r="B76" i="8"/>
  <c r="P76" i="8" s="1"/>
  <c r="C77" i="8"/>
  <c r="A77" i="3" l="1"/>
  <c r="A77" i="16"/>
  <c r="A77" i="8"/>
  <c r="A77" i="15"/>
  <c r="A77" i="7"/>
  <c r="A77" i="14"/>
  <c r="A77" i="13"/>
  <c r="A77" i="12"/>
  <c r="B78" i="1"/>
  <c r="A78" i="1" s="1"/>
  <c r="C79" i="1"/>
  <c r="A75" i="1"/>
  <c r="B89" i="16"/>
  <c r="P89" i="16" s="1"/>
  <c r="C90" i="16"/>
  <c r="C89" i="15"/>
  <c r="B88" i="15"/>
  <c r="P88" i="15" s="1"/>
  <c r="C89" i="14"/>
  <c r="B88" i="14"/>
  <c r="P88" i="14" s="1"/>
  <c r="B88" i="13"/>
  <c r="P88" i="13" s="1"/>
  <c r="C89" i="13"/>
  <c r="B79" i="12"/>
  <c r="P79" i="12" s="1"/>
  <c r="C80" i="12"/>
  <c r="B76" i="7"/>
  <c r="P76" i="7" s="1"/>
  <c r="C77" i="7"/>
  <c r="B76" i="3"/>
  <c r="P76" i="3" s="1"/>
  <c r="C77" i="3"/>
  <c r="B77" i="8"/>
  <c r="P77" i="8" s="1"/>
  <c r="C78" i="8"/>
  <c r="A76" i="1" l="1"/>
  <c r="B79" i="1"/>
  <c r="A79" i="1" s="1"/>
  <c r="C80" i="1"/>
  <c r="A78" i="8"/>
  <c r="A78" i="7"/>
  <c r="A78" i="3"/>
  <c r="A78" i="13"/>
  <c r="A78" i="16"/>
  <c r="A78" i="14"/>
  <c r="A78" i="12"/>
  <c r="A78" i="15"/>
  <c r="A75" i="16"/>
  <c r="A75" i="15"/>
  <c r="A75" i="14"/>
  <c r="A75" i="13"/>
  <c r="A75" i="12"/>
  <c r="A75" i="8"/>
  <c r="A75" i="3"/>
  <c r="A75" i="7"/>
  <c r="B90" i="16"/>
  <c r="P90" i="16" s="1"/>
  <c r="C91" i="16"/>
  <c r="C90" i="15"/>
  <c r="B89" i="15"/>
  <c r="P89" i="15" s="1"/>
  <c r="B89" i="14"/>
  <c r="P89" i="14" s="1"/>
  <c r="C90" i="14"/>
  <c r="C90" i="13"/>
  <c r="B89" i="13"/>
  <c r="P89" i="13" s="1"/>
  <c r="B80" i="12"/>
  <c r="P80" i="12" s="1"/>
  <c r="C81" i="12"/>
  <c r="C78" i="7"/>
  <c r="B77" i="7"/>
  <c r="P77" i="7" s="1"/>
  <c r="C78" i="3"/>
  <c r="B77" i="3"/>
  <c r="P77" i="3" s="1"/>
  <c r="C79" i="8"/>
  <c r="B78" i="8"/>
  <c r="P78" i="8" s="1"/>
  <c r="A76" i="15" l="1"/>
  <c r="A76" i="13"/>
  <c r="A76" i="14"/>
  <c r="A76" i="12"/>
  <c r="A76" i="16"/>
  <c r="A76" i="8"/>
  <c r="A76" i="3"/>
  <c r="A76" i="7"/>
  <c r="B80" i="1"/>
  <c r="C81" i="1"/>
  <c r="A79" i="14"/>
  <c r="A79" i="8"/>
  <c r="A79" i="13"/>
  <c r="A79" i="12"/>
  <c r="A79" i="16"/>
  <c r="A79" i="3"/>
  <c r="A79" i="7"/>
  <c r="A79" i="15"/>
  <c r="C92" i="16"/>
  <c r="B91" i="16"/>
  <c r="P91" i="16" s="1"/>
  <c r="C91" i="15"/>
  <c r="B90" i="15"/>
  <c r="P90" i="15" s="1"/>
  <c r="B90" i="14"/>
  <c r="P90" i="14" s="1"/>
  <c r="C91" i="14"/>
  <c r="C91" i="13"/>
  <c r="B90" i="13"/>
  <c r="P90" i="13" s="1"/>
  <c r="C82" i="12"/>
  <c r="B81" i="12"/>
  <c r="P81" i="12" s="1"/>
  <c r="C79" i="7"/>
  <c r="B78" i="7"/>
  <c r="P78" i="7" s="1"/>
  <c r="C79" i="3"/>
  <c r="B78" i="3"/>
  <c r="P78" i="3" s="1"/>
  <c r="C80" i="8"/>
  <c r="B79" i="8"/>
  <c r="P79" i="8" s="1"/>
  <c r="C82" i="1" l="1"/>
  <c r="B81" i="1"/>
  <c r="A81" i="1" s="1"/>
  <c r="C93" i="16"/>
  <c r="B92" i="16"/>
  <c r="P92" i="16" s="1"/>
  <c r="C92" i="15"/>
  <c r="B91" i="15"/>
  <c r="P91" i="15" s="1"/>
  <c r="C92" i="14"/>
  <c r="B91" i="14"/>
  <c r="P91" i="14" s="1"/>
  <c r="C92" i="13"/>
  <c r="B91" i="13"/>
  <c r="P91" i="13" s="1"/>
  <c r="C83" i="12"/>
  <c r="B82" i="12"/>
  <c r="P82" i="12" s="1"/>
  <c r="B79" i="7"/>
  <c r="P79" i="7" s="1"/>
  <c r="C80" i="7"/>
  <c r="C80" i="3"/>
  <c r="B79" i="3"/>
  <c r="P79" i="3" s="1"/>
  <c r="B80" i="8"/>
  <c r="P80" i="8" s="1"/>
  <c r="C81" i="8"/>
  <c r="C83" i="1" l="1"/>
  <c r="A80" i="1" s="1"/>
  <c r="B82" i="1"/>
  <c r="A81" i="3"/>
  <c r="A81" i="13"/>
  <c r="A81" i="7"/>
  <c r="A81" i="14"/>
  <c r="A81" i="12"/>
  <c r="A81" i="8"/>
  <c r="A81" i="15"/>
  <c r="A81" i="16"/>
  <c r="B93" i="16"/>
  <c r="P93" i="16" s="1"/>
  <c r="C94" i="16"/>
  <c r="C93" i="15"/>
  <c r="B92" i="15"/>
  <c r="P92" i="15" s="1"/>
  <c r="C93" i="14"/>
  <c r="B92" i="14"/>
  <c r="P92" i="14" s="1"/>
  <c r="B92" i="13"/>
  <c r="P92" i="13" s="1"/>
  <c r="C93" i="13"/>
  <c r="B83" i="12"/>
  <c r="P83" i="12" s="1"/>
  <c r="C84" i="12"/>
  <c r="B80" i="7"/>
  <c r="P80" i="7" s="1"/>
  <c r="C81" i="7"/>
  <c r="B80" i="3"/>
  <c r="P80" i="3" s="1"/>
  <c r="C81" i="3"/>
  <c r="B81" i="8"/>
  <c r="P81" i="8" s="1"/>
  <c r="C82" i="8"/>
  <c r="A80" i="14" l="1"/>
  <c r="A80" i="7"/>
  <c r="A80" i="8"/>
  <c r="A80" i="3"/>
  <c r="A80" i="16"/>
  <c r="A80" i="13"/>
  <c r="A80" i="12"/>
  <c r="A80" i="15"/>
  <c r="B83" i="1"/>
  <c r="C84" i="1"/>
  <c r="B94" i="16"/>
  <c r="P94" i="16" s="1"/>
  <c r="C95" i="16"/>
  <c r="C94" i="15"/>
  <c r="B93" i="15"/>
  <c r="P93" i="15" s="1"/>
  <c r="C94" i="14"/>
  <c r="B93" i="14"/>
  <c r="P93" i="14" s="1"/>
  <c r="C94" i="13"/>
  <c r="B93" i="13"/>
  <c r="P93" i="13" s="1"/>
  <c r="B84" i="12"/>
  <c r="P84" i="12" s="1"/>
  <c r="C85" i="12"/>
  <c r="B81" i="7"/>
  <c r="P81" i="7" s="1"/>
  <c r="C82" i="7"/>
  <c r="C82" i="3"/>
  <c r="B81" i="3"/>
  <c r="P81" i="3" s="1"/>
  <c r="B82" i="8"/>
  <c r="P82" i="8" s="1"/>
  <c r="C83" i="8"/>
  <c r="B84" i="1" l="1"/>
  <c r="A84" i="1" s="1"/>
  <c r="C85" i="1"/>
  <c r="C96" i="16"/>
  <c r="B95" i="16"/>
  <c r="P95" i="16" s="1"/>
  <c r="C95" i="15"/>
  <c r="B94" i="15"/>
  <c r="P94" i="15" s="1"/>
  <c r="C95" i="14"/>
  <c r="B94" i="14"/>
  <c r="P94" i="14" s="1"/>
  <c r="C95" i="13"/>
  <c r="B94" i="13"/>
  <c r="P94" i="13" s="1"/>
  <c r="C86" i="12"/>
  <c r="B85" i="12"/>
  <c r="P85" i="12" s="1"/>
  <c r="B82" i="7"/>
  <c r="P82" i="7" s="1"/>
  <c r="C83" i="7"/>
  <c r="C83" i="3"/>
  <c r="B82" i="3"/>
  <c r="P82" i="3" s="1"/>
  <c r="C84" i="8"/>
  <c r="B83" i="8"/>
  <c r="P83" i="8" s="1"/>
  <c r="A84" i="16" l="1"/>
  <c r="A84" i="15"/>
  <c r="A84" i="7"/>
  <c r="A84" i="12"/>
  <c r="A84" i="14"/>
  <c r="A84" i="3"/>
  <c r="A84" i="13"/>
  <c r="A84" i="8"/>
  <c r="C86" i="1"/>
  <c r="B85" i="1"/>
  <c r="A85" i="1" s="1"/>
  <c r="A82" i="1"/>
  <c r="C97" i="16"/>
  <c r="B96" i="16"/>
  <c r="P96" i="16" s="1"/>
  <c r="C96" i="15"/>
  <c r="B95" i="15"/>
  <c r="P95" i="15" s="1"/>
  <c r="C96" i="14"/>
  <c r="B95" i="14"/>
  <c r="P95" i="14" s="1"/>
  <c r="C96" i="13"/>
  <c r="B95" i="13"/>
  <c r="P95" i="13" s="1"/>
  <c r="C87" i="12"/>
  <c r="B86" i="12"/>
  <c r="P86" i="12" s="1"/>
  <c r="B83" i="7"/>
  <c r="P83" i="7" s="1"/>
  <c r="C84" i="7"/>
  <c r="B83" i="3"/>
  <c r="P83" i="3" s="1"/>
  <c r="C84" i="3"/>
  <c r="B84" i="8"/>
  <c r="P84" i="8" s="1"/>
  <c r="C85" i="8"/>
  <c r="A83" i="1" l="1"/>
  <c r="C87" i="1"/>
  <c r="B86" i="1"/>
  <c r="A86" i="1" s="1"/>
  <c r="A85" i="3"/>
  <c r="A85" i="8"/>
  <c r="A85" i="15"/>
  <c r="A85" i="14"/>
  <c r="A85" i="7"/>
  <c r="A85" i="16"/>
  <c r="A85" i="12"/>
  <c r="A85" i="13"/>
  <c r="A82" i="16"/>
  <c r="A82" i="13"/>
  <c r="A82" i="12"/>
  <c r="A82" i="15"/>
  <c r="A82" i="8"/>
  <c r="A82" i="14"/>
  <c r="A82" i="7"/>
  <c r="A82" i="3"/>
  <c r="C98" i="16"/>
  <c r="B97" i="16"/>
  <c r="P97" i="16" s="1"/>
  <c r="C97" i="15"/>
  <c r="B96" i="15"/>
  <c r="P96" i="15" s="1"/>
  <c r="C97" i="14"/>
  <c r="B96" i="14"/>
  <c r="P96" i="14" s="1"/>
  <c r="B96" i="13"/>
  <c r="P96" i="13" s="1"/>
  <c r="C97" i="13"/>
  <c r="C88" i="12"/>
  <c r="B87" i="12"/>
  <c r="P87" i="12" s="1"/>
  <c r="C85" i="7"/>
  <c r="B84" i="7"/>
  <c r="P84" i="7" s="1"/>
  <c r="B84" i="3"/>
  <c r="P84" i="3" s="1"/>
  <c r="C85" i="3"/>
  <c r="B85" i="8"/>
  <c r="P85" i="8" s="1"/>
  <c r="C86" i="8"/>
  <c r="A86" i="14" l="1"/>
  <c r="A86" i="8"/>
  <c r="A86" i="12"/>
  <c r="A86" i="13"/>
  <c r="A86" i="16"/>
  <c r="A86" i="3"/>
  <c r="A86" i="15"/>
  <c r="A86" i="7"/>
  <c r="A83" i="12"/>
  <c r="A83" i="15"/>
  <c r="A83" i="16"/>
  <c r="A83" i="14"/>
  <c r="A83" i="3"/>
  <c r="A83" i="7"/>
  <c r="A83" i="8"/>
  <c r="A83" i="13"/>
  <c r="B87" i="1"/>
  <c r="C88" i="1"/>
  <c r="C99" i="16"/>
  <c r="B98" i="16"/>
  <c r="P98" i="16" s="1"/>
  <c r="C98" i="15"/>
  <c r="B97" i="15"/>
  <c r="P97" i="15" s="1"/>
  <c r="C98" i="14"/>
  <c r="B97" i="14"/>
  <c r="P97" i="14" s="1"/>
  <c r="C98" i="13"/>
  <c r="B97" i="13"/>
  <c r="P97" i="13" s="1"/>
  <c r="B88" i="12"/>
  <c r="P88" i="12" s="1"/>
  <c r="C89" i="12"/>
  <c r="C86" i="7"/>
  <c r="B85" i="7"/>
  <c r="P85" i="7" s="1"/>
  <c r="B85" i="3"/>
  <c r="P85" i="3" s="1"/>
  <c r="C86" i="3"/>
  <c r="C87" i="8"/>
  <c r="B86" i="8"/>
  <c r="P86" i="8" s="1"/>
  <c r="C89" i="1" l="1"/>
  <c r="B88" i="1"/>
  <c r="A88" i="1" s="1"/>
  <c r="B99" i="16"/>
  <c r="P99" i="16" s="1"/>
  <c r="C100" i="16"/>
  <c r="C99" i="15"/>
  <c r="B98" i="15"/>
  <c r="P98" i="15" s="1"/>
  <c r="C99" i="14"/>
  <c r="B98" i="14"/>
  <c r="P98" i="14" s="1"/>
  <c r="C99" i="13"/>
  <c r="B98" i="13"/>
  <c r="P98" i="13" s="1"/>
  <c r="C90" i="12"/>
  <c r="B89" i="12"/>
  <c r="P89" i="12" s="1"/>
  <c r="C87" i="7"/>
  <c r="B86" i="7"/>
  <c r="P86" i="7" s="1"/>
  <c r="B86" i="3"/>
  <c r="P86" i="3" s="1"/>
  <c r="C87" i="3"/>
  <c r="C88" i="8"/>
  <c r="B87" i="8"/>
  <c r="P87" i="8" s="1"/>
  <c r="B89" i="1" l="1"/>
  <c r="C90" i="1"/>
  <c r="A87" i="1" s="1"/>
  <c r="A88" i="15"/>
  <c r="A88" i="14"/>
  <c r="A88" i="13"/>
  <c r="A88" i="3"/>
  <c r="A88" i="12"/>
  <c r="A88" i="8"/>
  <c r="A88" i="16"/>
  <c r="A88" i="7"/>
  <c r="C101" i="16"/>
  <c r="B100" i="16"/>
  <c r="P100" i="16" s="1"/>
  <c r="C100" i="15"/>
  <c r="B99" i="15"/>
  <c r="P99" i="15" s="1"/>
  <c r="C100" i="14"/>
  <c r="B99" i="14"/>
  <c r="P99" i="14" s="1"/>
  <c r="C100" i="13"/>
  <c r="B99" i="13"/>
  <c r="P99" i="13" s="1"/>
  <c r="C91" i="12"/>
  <c r="B90" i="12"/>
  <c r="P90" i="12" s="1"/>
  <c r="B87" i="7"/>
  <c r="P87" i="7" s="1"/>
  <c r="C88" i="7"/>
  <c r="C88" i="3"/>
  <c r="B87" i="3"/>
  <c r="P87" i="3" s="1"/>
  <c r="B88" i="8"/>
  <c r="P88" i="8" s="1"/>
  <c r="C89" i="8"/>
  <c r="A87" i="8" l="1"/>
  <c r="A87" i="15"/>
  <c r="A87" i="3"/>
  <c r="A87" i="7"/>
  <c r="A87" i="13"/>
  <c r="A87" i="16"/>
  <c r="A87" i="14"/>
  <c r="A87" i="12"/>
  <c r="C91" i="1"/>
  <c r="B90" i="1"/>
  <c r="C102" i="16"/>
  <c r="B101" i="16"/>
  <c r="P101" i="16" s="1"/>
  <c r="C101" i="15"/>
  <c r="B100" i="15"/>
  <c r="P100" i="15" s="1"/>
  <c r="C101" i="14"/>
  <c r="B100" i="14"/>
  <c r="P100" i="14" s="1"/>
  <c r="B100" i="13"/>
  <c r="P100" i="13" s="1"/>
  <c r="C101" i="13"/>
  <c r="C92" i="12"/>
  <c r="B91" i="12"/>
  <c r="P91" i="12" s="1"/>
  <c r="C89" i="7"/>
  <c r="B88" i="7"/>
  <c r="P88" i="7" s="1"/>
  <c r="C89" i="3"/>
  <c r="B88" i="3"/>
  <c r="P88" i="3" s="1"/>
  <c r="C90" i="8"/>
  <c r="B89" i="8"/>
  <c r="P89" i="8" s="1"/>
  <c r="C92" i="1" l="1"/>
  <c r="B91" i="1"/>
  <c r="A91" i="1" s="1"/>
  <c r="C103" i="16"/>
  <c r="B102" i="16"/>
  <c r="P102" i="16" s="1"/>
  <c r="C102" i="15"/>
  <c r="B101" i="15"/>
  <c r="P101" i="15" s="1"/>
  <c r="C102" i="14"/>
  <c r="B101" i="14"/>
  <c r="P101" i="14" s="1"/>
  <c r="C102" i="13"/>
  <c r="B101" i="13"/>
  <c r="P101" i="13" s="1"/>
  <c r="B92" i="12"/>
  <c r="P92" i="12" s="1"/>
  <c r="C93" i="12"/>
  <c r="B89" i="7"/>
  <c r="P89" i="7" s="1"/>
  <c r="C90" i="7"/>
  <c r="C90" i="3"/>
  <c r="B89" i="3"/>
  <c r="P89" i="3" s="1"/>
  <c r="C91" i="8"/>
  <c r="B90" i="8"/>
  <c r="P90" i="8" s="1"/>
  <c r="B92" i="1" l="1"/>
  <c r="A92" i="1" s="1"/>
  <c r="C93" i="1"/>
  <c r="A89" i="1"/>
  <c r="A91" i="7"/>
  <c r="A91" i="8"/>
  <c r="A91" i="12"/>
  <c r="A91" i="3"/>
  <c r="A91" i="13"/>
  <c r="A91" i="16"/>
  <c r="A91" i="15"/>
  <c r="A91" i="14"/>
  <c r="B103" i="16"/>
  <c r="P103" i="16" s="1"/>
  <c r="C104" i="16"/>
  <c r="C103" i="15"/>
  <c r="B102" i="15"/>
  <c r="P102" i="15" s="1"/>
  <c r="C103" i="14"/>
  <c r="B102" i="14"/>
  <c r="P102" i="14" s="1"/>
  <c r="C103" i="13"/>
  <c r="B102" i="13"/>
  <c r="P102" i="13" s="1"/>
  <c r="C94" i="12"/>
  <c r="B93" i="12"/>
  <c r="P93" i="12" s="1"/>
  <c r="B90" i="7"/>
  <c r="P90" i="7" s="1"/>
  <c r="C91" i="7"/>
  <c r="C91" i="3"/>
  <c r="B90" i="3"/>
  <c r="P90" i="3" s="1"/>
  <c r="B91" i="8"/>
  <c r="P91" i="8" s="1"/>
  <c r="C92" i="8"/>
  <c r="A92" i="16" l="1"/>
  <c r="A92" i="12"/>
  <c r="A92" i="14"/>
  <c r="A92" i="13"/>
  <c r="A92" i="7"/>
  <c r="A92" i="15"/>
  <c r="A92" i="3"/>
  <c r="A92" i="8"/>
  <c r="A90" i="1"/>
  <c r="B93" i="1"/>
  <c r="A93" i="1" s="1"/>
  <c r="C94" i="1"/>
  <c r="A89" i="14"/>
  <c r="A89" i="3"/>
  <c r="A89" i="8"/>
  <c r="A89" i="15"/>
  <c r="A89" i="13"/>
  <c r="A89" i="12"/>
  <c r="A89" i="16"/>
  <c r="A89" i="7"/>
  <c r="C105" i="16"/>
  <c r="B104" i="16"/>
  <c r="P104" i="16" s="1"/>
  <c r="C104" i="15"/>
  <c r="B103" i="15"/>
  <c r="P103" i="15" s="1"/>
  <c r="C104" i="14"/>
  <c r="B103" i="14"/>
  <c r="P103" i="14" s="1"/>
  <c r="C104" i="13"/>
  <c r="B103" i="13"/>
  <c r="P103" i="13" s="1"/>
  <c r="C95" i="12"/>
  <c r="B94" i="12"/>
  <c r="P94" i="12" s="1"/>
  <c r="C92" i="7"/>
  <c r="B91" i="7"/>
  <c r="P91" i="7" s="1"/>
  <c r="B91" i="3"/>
  <c r="P91" i="3" s="1"/>
  <c r="C92" i="3"/>
  <c r="C93" i="8"/>
  <c r="B92" i="8"/>
  <c r="P92" i="8" s="1"/>
  <c r="A90" i="8" l="1"/>
  <c r="A90" i="7"/>
  <c r="A90" i="15"/>
  <c r="A90" i="13"/>
  <c r="A90" i="3"/>
  <c r="A90" i="14"/>
  <c r="A90" i="12"/>
  <c r="A90" i="16"/>
  <c r="A93" i="12"/>
  <c r="A93" i="8"/>
  <c r="A93" i="16"/>
  <c r="A93" i="3"/>
  <c r="A93" i="7"/>
  <c r="A93" i="13"/>
  <c r="A93" i="14"/>
  <c r="A93" i="15"/>
  <c r="B94" i="1"/>
  <c r="C95" i="1"/>
  <c r="B105" i="16"/>
  <c r="P105" i="16" s="1"/>
  <c r="C106" i="16"/>
  <c r="C105" i="15"/>
  <c r="B104" i="15"/>
  <c r="P104" i="15" s="1"/>
  <c r="C105" i="14"/>
  <c r="B104" i="14"/>
  <c r="P104" i="14" s="1"/>
  <c r="B104" i="13"/>
  <c r="P104" i="13" s="1"/>
  <c r="C105" i="13"/>
  <c r="C96" i="12"/>
  <c r="B95" i="12"/>
  <c r="P95" i="12" s="1"/>
  <c r="C93" i="7"/>
  <c r="B92" i="7"/>
  <c r="P92" i="7" s="1"/>
  <c r="B92" i="3"/>
  <c r="P92" i="3" s="1"/>
  <c r="C93" i="3"/>
  <c r="C94" i="8"/>
  <c r="B93" i="8"/>
  <c r="P93" i="8" s="1"/>
  <c r="C96" i="1" l="1"/>
  <c r="B95" i="1"/>
  <c r="A95" i="1" s="1"/>
  <c r="C107" i="16"/>
  <c r="B106" i="16"/>
  <c r="P106" i="16" s="1"/>
  <c r="C106" i="15"/>
  <c r="B105" i="15"/>
  <c r="P105" i="15" s="1"/>
  <c r="C106" i="14"/>
  <c r="B105" i="14"/>
  <c r="P105" i="14" s="1"/>
  <c r="C106" i="13"/>
  <c r="B105" i="13"/>
  <c r="P105" i="13" s="1"/>
  <c r="B96" i="12"/>
  <c r="P96" i="12" s="1"/>
  <c r="C97" i="12"/>
  <c r="B93" i="7"/>
  <c r="P93" i="7" s="1"/>
  <c r="C94" i="7"/>
  <c r="B93" i="3"/>
  <c r="P93" i="3" s="1"/>
  <c r="C94" i="3"/>
  <c r="C95" i="8"/>
  <c r="B94" i="8"/>
  <c r="P94" i="8" s="1"/>
  <c r="A95" i="16" l="1"/>
  <c r="A95" i="3"/>
  <c r="A95" i="15"/>
  <c r="A95" i="13"/>
  <c r="A95" i="8"/>
  <c r="A95" i="14"/>
  <c r="A95" i="12"/>
  <c r="A95" i="7"/>
  <c r="B96" i="1"/>
  <c r="C97" i="1"/>
  <c r="A94" i="1" s="1"/>
  <c r="B107" i="16"/>
  <c r="P107" i="16" s="1"/>
  <c r="C108" i="16"/>
  <c r="C107" i="15"/>
  <c r="B106" i="15"/>
  <c r="P106" i="15" s="1"/>
  <c r="C107" i="14"/>
  <c r="B106" i="14"/>
  <c r="P106" i="14" s="1"/>
  <c r="C107" i="13"/>
  <c r="B106" i="13"/>
  <c r="P106" i="13" s="1"/>
  <c r="C98" i="12"/>
  <c r="B97" i="12"/>
  <c r="P97" i="12" s="1"/>
  <c r="C95" i="7"/>
  <c r="B94" i="7"/>
  <c r="P94" i="7" s="1"/>
  <c r="C95" i="3"/>
  <c r="B94" i="3"/>
  <c r="P94" i="3" s="1"/>
  <c r="B95" i="8"/>
  <c r="P95" i="8" s="1"/>
  <c r="C96" i="8"/>
  <c r="A94" i="13" l="1"/>
  <c r="A94" i="14"/>
  <c r="A94" i="8"/>
  <c r="A94" i="12"/>
  <c r="A94" i="3"/>
  <c r="A94" i="15"/>
  <c r="A94" i="7"/>
  <c r="A94" i="16"/>
  <c r="B97" i="1"/>
  <c r="C98" i="1"/>
  <c r="C109" i="16"/>
  <c r="B108" i="16"/>
  <c r="P108" i="16" s="1"/>
  <c r="C108" i="15"/>
  <c r="B107" i="15"/>
  <c r="P107" i="15" s="1"/>
  <c r="C108" i="14"/>
  <c r="B107" i="14"/>
  <c r="P107" i="14" s="1"/>
  <c r="C108" i="13"/>
  <c r="B107" i="13"/>
  <c r="P107" i="13" s="1"/>
  <c r="C99" i="12"/>
  <c r="B98" i="12"/>
  <c r="P98" i="12" s="1"/>
  <c r="C96" i="7"/>
  <c r="B95" i="7"/>
  <c r="P95" i="7" s="1"/>
  <c r="C96" i="3"/>
  <c r="B95" i="3"/>
  <c r="P95" i="3" s="1"/>
  <c r="B96" i="8"/>
  <c r="P96" i="8" s="1"/>
  <c r="C97" i="8"/>
  <c r="B98" i="1" l="1"/>
  <c r="A98" i="1" s="1"/>
  <c r="C99" i="1"/>
  <c r="C110" i="16"/>
  <c r="B109" i="16"/>
  <c r="P109" i="16" s="1"/>
  <c r="C109" i="15"/>
  <c r="B108" i="15"/>
  <c r="P108" i="15" s="1"/>
  <c r="C109" i="14"/>
  <c r="B108" i="14"/>
  <c r="P108" i="14" s="1"/>
  <c r="B108" i="13"/>
  <c r="P108" i="13" s="1"/>
  <c r="C109" i="13"/>
  <c r="C100" i="12"/>
  <c r="B99" i="12"/>
  <c r="P99" i="12" s="1"/>
  <c r="B96" i="7"/>
  <c r="P96" i="7" s="1"/>
  <c r="C97" i="7"/>
  <c r="B96" i="3"/>
  <c r="P96" i="3" s="1"/>
  <c r="C97" i="3"/>
  <c r="C98" i="8"/>
  <c r="B97" i="8"/>
  <c r="P97" i="8" s="1"/>
  <c r="A98" i="8" l="1"/>
  <c r="A98" i="12"/>
  <c r="A98" i="16"/>
  <c r="A98" i="14"/>
  <c r="A98" i="7"/>
  <c r="A98" i="15"/>
  <c r="A98" i="3"/>
  <c r="A98" i="13"/>
  <c r="B99" i="1"/>
  <c r="A99" i="1" s="1"/>
  <c r="C100" i="1"/>
  <c r="A96" i="1"/>
  <c r="C111" i="16"/>
  <c r="B110" i="16"/>
  <c r="P110" i="16" s="1"/>
  <c r="C110" i="15"/>
  <c r="B109" i="15"/>
  <c r="P109" i="15" s="1"/>
  <c r="C110" i="14"/>
  <c r="B109" i="14"/>
  <c r="P109" i="14" s="1"/>
  <c r="C110" i="13"/>
  <c r="B109" i="13"/>
  <c r="P109" i="13" s="1"/>
  <c r="B100" i="12"/>
  <c r="P100" i="12" s="1"/>
  <c r="C101" i="12"/>
  <c r="B97" i="7"/>
  <c r="P97" i="7" s="1"/>
  <c r="C98" i="7"/>
  <c r="B97" i="3"/>
  <c r="P97" i="3" s="1"/>
  <c r="C98" i="3"/>
  <c r="B98" i="8"/>
  <c r="P98" i="8" s="1"/>
  <c r="C99" i="8"/>
  <c r="A99" i="14" l="1"/>
  <c r="A99" i="12"/>
  <c r="A99" i="3"/>
  <c r="A99" i="7"/>
  <c r="A99" i="8"/>
  <c r="A99" i="16"/>
  <c r="A99" i="15"/>
  <c r="A99" i="13"/>
  <c r="A97" i="1"/>
  <c r="B100" i="1"/>
  <c r="A100" i="1" s="1"/>
  <c r="C101" i="1"/>
  <c r="A96" i="16"/>
  <c r="A96" i="3"/>
  <c r="A96" i="15"/>
  <c r="A96" i="14"/>
  <c r="A96" i="7"/>
  <c r="A96" i="13"/>
  <c r="A96" i="8"/>
  <c r="A96" i="12"/>
  <c r="B111" i="16"/>
  <c r="P111" i="16" s="1"/>
  <c r="C112" i="16"/>
  <c r="C111" i="15"/>
  <c r="B110" i="15"/>
  <c r="P110" i="15" s="1"/>
  <c r="C111" i="14"/>
  <c r="B110" i="14"/>
  <c r="P110" i="14" s="1"/>
  <c r="C111" i="13"/>
  <c r="B110" i="13"/>
  <c r="P110" i="13" s="1"/>
  <c r="C102" i="12"/>
  <c r="B101" i="12"/>
  <c r="P101" i="12" s="1"/>
  <c r="C99" i="7"/>
  <c r="B98" i="7"/>
  <c r="P98" i="7" s="1"/>
  <c r="C99" i="3"/>
  <c r="B98" i="3"/>
  <c r="P98" i="3" s="1"/>
  <c r="B99" i="8"/>
  <c r="P99" i="8" s="1"/>
  <c r="C100" i="8"/>
  <c r="A97" i="7" l="1"/>
  <c r="A97" i="14"/>
  <c r="A97" i="13"/>
  <c r="A97" i="12"/>
  <c r="A97" i="16"/>
  <c r="A97" i="3"/>
  <c r="A97" i="8"/>
  <c r="A97" i="15"/>
  <c r="A100" i="14"/>
  <c r="A100" i="8"/>
  <c r="A100" i="3"/>
  <c r="A100" i="13"/>
  <c r="A100" i="12"/>
  <c r="A100" i="7"/>
  <c r="A100" i="16"/>
  <c r="A100" i="15"/>
  <c r="C102" i="1"/>
  <c r="B101" i="1"/>
  <c r="C113" i="16"/>
  <c r="B112" i="16"/>
  <c r="P112" i="16" s="1"/>
  <c r="C112" i="15"/>
  <c r="B111" i="15"/>
  <c r="P111" i="15" s="1"/>
  <c r="C112" i="14"/>
  <c r="B111" i="14"/>
  <c r="P111" i="14" s="1"/>
  <c r="C112" i="13"/>
  <c r="B111" i="13"/>
  <c r="P111" i="13" s="1"/>
  <c r="C103" i="12"/>
  <c r="B102" i="12"/>
  <c r="P102" i="12" s="1"/>
  <c r="C100" i="7"/>
  <c r="B99" i="7"/>
  <c r="P99" i="7" s="1"/>
  <c r="B99" i="3"/>
  <c r="P99" i="3" s="1"/>
  <c r="C100" i="3"/>
  <c r="B100" i="8"/>
  <c r="P100" i="8" s="1"/>
  <c r="C101" i="8"/>
  <c r="C103" i="1" l="1"/>
  <c r="B102" i="1"/>
  <c r="A102" i="1" s="1"/>
  <c r="C114" i="16"/>
  <c r="B113" i="16"/>
  <c r="P113" i="16" s="1"/>
  <c r="C113" i="15"/>
  <c r="B112" i="15"/>
  <c r="P112" i="15" s="1"/>
  <c r="C113" i="14"/>
  <c r="B112" i="14"/>
  <c r="P112" i="14" s="1"/>
  <c r="B112" i="13"/>
  <c r="P112" i="13" s="1"/>
  <c r="C113" i="13"/>
  <c r="C104" i="12"/>
  <c r="B103" i="12"/>
  <c r="P103" i="12" s="1"/>
  <c r="C101" i="7"/>
  <c r="B100" i="7"/>
  <c r="P100" i="7" s="1"/>
  <c r="B100" i="3"/>
  <c r="P100" i="3" s="1"/>
  <c r="C101" i="3"/>
  <c r="C102" i="8"/>
  <c r="B101" i="8"/>
  <c r="P101" i="8" s="1"/>
  <c r="A102" i="15" l="1"/>
  <c r="A102" i="14"/>
  <c r="A102" i="3"/>
  <c r="A102" i="16"/>
  <c r="A102" i="13"/>
  <c r="A102" i="7"/>
  <c r="A102" i="12"/>
  <c r="A102" i="8"/>
  <c r="B103" i="1"/>
  <c r="C104" i="1"/>
  <c r="A101" i="1" s="1"/>
  <c r="C115" i="16"/>
  <c r="B114" i="16"/>
  <c r="P114" i="16" s="1"/>
  <c r="C114" i="15"/>
  <c r="B113" i="15"/>
  <c r="P113" i="15" s="1"/>
  <c r="C114" i="14"/>
  <c r="B113" i="14"/>
  <c r="P113" i="14" s="1"/>
  <c r="C114" i="13"/>
  <c r="B113" i="13"/>
  <c r="P113" i="13" s="1"/>
  <c r="B104" i="12"/>
  <c r="P104" i="12" s="1"/>
  <c r="C105" i="12"/>
  <c r="B101" i="7"/>
  <c r="P101" i="7" s="1"/>
  <c r="C102" i="7"/>
  <c r="C102" i="3"/>
  <c r="B101" i="3"/>
  <c r="P101" i="3" s="1"/>
  <c r="B102" i="8"/>
  <c r="P102" i="8" s="1"/>
  <c r="C103" i="8"/>
  <c r="A101" i="7" l="1"/>
  <c r="A101" i="14"/>
  <c r="A101" i="13"/>
  <c r="A101" i="8"/>
  <c r="A101" i="12"/>
  <c r="A101" i="15"/>
  <c r="A101" i="3"/>
  <c r="A101" i="16"/>
  <c r="C105" i="1"/>
  <c r="B104" i="1"/>
  <c r="B115" i="16"/>
  <c r="P115" i="16" s="1"/>
  <c r="C116" i="16"/>
  <c r="C115" i="15"/>
  <c r="B114" i="15"/>
  <c r="P114" i="15" s="1"/>
  <c r="C115" i="14"/>
  <c r="B114" i="14"/>
  <c r="P114" i="14" s="1"/>
  <c r="C115" i="13"/>
  <c r="B114" i="13"/>
  <c r="P114" i="13" s="1"/>
  <c r="C106" i="12"/>
  <c r="B105" i="12"/>
  <c r="P105" i="12" s="1"/>
  <c r="C103" i="7"/>
  <c r="B102" i="7"/>
  <c r="P102" i="7" s="1"/>
  <c r="C103" i="3"/>
  <c r="B102" i="3"/>
  <c r="P102" i="3" s="1"/>
  <c r="B103" i="8"/>
  <c r="P103" i="8" s="1"/>
  <c r="C104" i="8"/>
  <c r="B105" i="1" l="1"/>
  <c r="A105" i="1" s="1"/>
  <c r="C106" i="1"/>
  <c r="C117" i="16"/>
  <c r="B116" i="16"/>
  <c r="P116" i="16" s="1"/>
  <c r="C116" i="15"/>
  <c r="B115" i="15"/>
  <c r="P115" i="15" s="1"/>
  <c r="C116" i="14"/>
  <c r="B115" i="14"/>
  <c r="P115" i="14" s="1"/>
  <c r="C116" i="13"/>
  <c r="B115" i="13"/>
  <c r="P115" i="13" s="1"/>
  <c r="C107" i="12"/>
  <c r="B106" i="12"/>
  <c r="P106" i="12" s="1"/>
  <c r="C104" i="7"/>
  <c r="B103" i="7"/>
  <c r="P103" i="7" s="1"/>
  <c r="B103" i="3"/>
  <c r="P103" i="3" s="1"/>
  <c r="C104" i="3"/>
  <c r="B104" i="8"/>
  <c r="P104" i="8" s="1"/>
  <c r="C105" i="8"/>
  <c r="A105" i="3" l="1"/>
  <c r="A105" i="12"/>
  <c r="A105" i="16"/>
  <c r="A105" i="8"/>
  <c r="A105" i="15"/>
  <c r="A105" i="7"/>
  <c r="A105" i="14"/>
  <c r="A105" i="13"/>
  <c r="C107" i="1"/>
  <c r="B106" i="1"/>
  <c r="A106" i="1" s="1"/>
  <c r="A103" i="1"/>
  <c r="C118" i="16"/>
  <c r="B117" i="16"/>
  <c r="P117" i="16" s="1"/>
  <c r="C117" i="15"/>
  <c r="B116" i="15"/>
  <c r="P116" i="15" s="1"/>
  <c r="C117" i="14"/>
  <c r="B116" i="14"/>
  <c r="P116" i="14" s="1"/>
  <c r="B116" i="13"/>
  <c r="P116" i="13" s="1"/>
  <c r="C117" i="13"/>
  <c r="C108" i="12"/>
  <c r="B107" i="12"/>
  <c r="P107" i="12" s="1"/>
  <c r="B104" i="7"/>
  <c r="P104" i="7" s="1"/>
  <c r="C105" i="7"/>
  <c r="C105" i="3"/>
  <c r="B104" i="3"/>
  <c r="P104" i="3" s="1"/>
  <c r="C106" i="8"/>
  <c r="B105" i="8"/>
  <c r="P105" i="8" s="1"/>
  <c r="A104" i="1" l="1"/>
  <c r="C108" i="1"/>
  <c r="B107" i="1"/>
  <c r="A107" i="1" s="1"/>
  <c r="A106" i="7"/>
  <c r="A106" i="14"/>
  <c r="A106" i="3"/>
  <c r="A106" i="13"/>
  <c r="A106" i="15"/>
  <c r="A106" i="16"/>
  <c r="A106" i="12"/>
  <c r="A106" i="8"/>
  <c r="A103" i="16"/>
  <c r="A103" i="13"/>
  <c r="A103" i="12"/>
  <c r="A103" i="15"/>
  <c r="A103" i="14"/>
  <c r="A103" i="8"/>
  <c r="A103" i="3"/>
  <c r="A103" i="7"/>
  <c r="C119" i="16"/>
  <c r="B118" i="16"/>
  <c r="P118" i="16" s="1"/>
  <c r="C118" i="15"/>
  <c r="B117" i="15"/>
  <c r="P117" i="15" s="1"/>
  <c r="C118" i="14"/>
  <c r="B117" i="14"/>
  <c r="P117" i="14" s="1"/>
  <c r="C118" i="13"/>
  <c r="B117" i="13"/>
  <c r="P117" i="13" s="1"/>
  <c r="B108" i="12"/>
  <c r="P108" i="12" s="1"/>
  <c r="C109" i="12"/>
  <c r="C106" i="7"/>
  <c r="B105" i="7"/>
  <c r="P105" i="7" s="1"/>
  <c r="B105" i="3"/>
  <c r="P105" i="3" s="1"/>
  <c r="C106" i="3"/>
  <c r="C107" i="8"/>
  <c r="B106" i="8"/>
  <c r="P106" i="8" s="1"/>
  <c r="A107" i="14" l="1"/>
  <c r="A107" i="12"/>
  <c r="A107" i="13"/>
  <c r="A107" i="16"/>
  <c r="A107" i="3"/>
  <c r="A107" i="7"/>
  <c r="A107" i="8"/>
  <c r="A107" i="15"/>
  <c r="A104" i="3"/>
  <c r="A104" i="8"/>
  <c r="A104" i="15"/>
  <c r="A104" i="13"/>
  <c r="A104" i="16"/>
  <c r="A104" i="14"/>
  <c r="A104" i="12"/>
  <c r="A104" i="7"/>
  <c r="C109" i="1"/>
  <c r="B108" i="1"/>
  <c r="C120" i="16"/>
  <c r="B119" i="16"/>
  <c r="P119" i="16" s="1"/>
  <c r="C119" i="15"/>
  <c r="B118" i="15"/>
  <c r="P118" i="15" s="1"/>
  <c r="C119" i="14"/>
  <c r="B118" i="14"/>
  <c r="P118" i="14" s="1"/>
  <c r="C119" i="13"/>
  <c r="B118" i="13"/>
  <c r="P118" i="13" s="1"/>
  <c r="C110" i="12"/>
  <c r="B109" i="12"/>
  <c r="P109" i="12" s="1"/>
  <c r="C107" i="7"/>
  <c r="B106" i="7"/>
  <c r="P106" i="7" s="1"/>
  <c r="C107" i="3"/>
  <c r="B106" i="3"/>
  <c r="P106" i="3" s="1"/>
  <c r="B107" i="8"/>
  <c r="P107" i="8" s="1"/>
  <c r="C108" i="8"/>
  <c r="C110" i="1" l="1"/>
  <c r="B109" i="1"/>
  <c r="A109" i="1" s="1"/>
  <c r="C121" i="16"/>
  <c r="B120" i="16"/>
  <c r="P120" i="16" s="1"/>
  <c r="C120" i="15"/>
  <c r="B119" i="15"/>
  <c r="P119" i="15" s="1"/>
  <c r="C120" i="14"/>
  <c r="B119" i="14"/>
  <c r="P119" i="14" s="1"/>
  <c r="C120" i="13"/>
  <c r="B119" i="13"/>
  <c r="P119" i="13" s="1"/>
  <c r="C111" i="12"/>
  <c r="B110" i="12"/>
  <c r="P110" i="12" s="1"/>
  <c r="B107" i="7"/>
  <c r="P107" i="7" s="1"/>
  <c r="C108" i="7"/>
  <c r="C108" i="3"/>
  <c r="B107" i="3"/>
  <c r="P107" i="3" s="1"/>
  <c r="C109" i="8"/>
  <c r="B108" i="8"/>
  <c r="P108" i="8" s="1"/>
  <c r="A109" i="16" l="1"/>
  <c r="A109" i="3"/>
  <c r="A109" i="15"/>
  <c r="A109" i="7"/>
  <c r="A109" i="14"/>
  <c r="A109" i="8"/>
  <c r="A109" i="13"/>
  <c r="A109" i="12"/>
  <c r="B110" i="1"/>
  <c r="C111" i="1"/>
  <c r="A108" i="1" s="1"/>
  <c r="B121" i="16"/>
  <c r="P121" i="16" s="1"/>
  <c r="C122" i="16"/>
  <c r="C121" i="15"/>
  <c r="B120" i="15"/>
  <c r="P120" i="15" s="1"/>
  <c r="C121" i="14"/>
  <c r="B120" i="14"/>
  <c r="P120" i="14" s="1"/>
  <c r="B120" i="13"/>
  <c r="P120" i="13" s="1"/>
  <c r="C121" i="13"/>
  <c r="C112" i="12"/>
  <c r="B111" i="12"/>
  <c r="P111" i="12" s="1"/>
  <c r="B108" i="7"/>
  <c r="P108" i="7" s="1"/>
  <c r="C109" i="7"/>
  <c r="C109" i="3"/>
  <c r="B108" i="3"/>
  <c r="P108" i="3" s="1"/>
  <c r="C110" i="8"/>
  <c r="B109" i="8"/>
  <c r="P109" i="8" s="1"/>
  <c r="A108" i="7" l="1"/>
  <c r="A108" i="12"/>
  <c r="A108" i="15"/>
  <c r="A108" i="13"/>
  <c r="A108" i="14"/>
  <c r="A108" i="16"/>
  <c r="A108" i="8"/>
  <c r="A108" i="3"/>
  <c r="B111" i="1"/>
  <c r="C112" i="1"/>
  <c r="C123" i="16"/>
  <c r="B122" i="16"/>
  <c r="P122" i="16" s="1"/>
  <c r="C122" i="15"/>
  <c r="B121" i="15"/>
  <c r="P121" i="15" s="1"/>
  <c r="C122" i="14"/>
  <c r="B121" i="14"/>
  <c r="P121" i="14" s="1"/>
  <c r="C122" i="13"/>
  <c r="B121" i="13"/>
  <c r="P121" i="13" s="1"/>
  <c r="B112" i="12"/>
  <c r="P112" i="12" s="1"/>
  <c r="C113" i="12"/>
  <c r="B109" i="7"/>
  <c r="P109" i="7" s="1"/>
  <c r="C110" i="7"/>
  <c r="C110" i="3"/>
  <c r="B109" i="3"/>
  <c r="P109" i="3" s="1"/>
  <c r="C111" i="8"/>
  <c r="B110" i="8"/>
  <c r="P110" i="8" s="1"/>
  <c r="C113" i="1" l="1"/>
  <c r="B112" i="1"/>
  <c r="A112" i="1" s="1"/>
  <c r="B123" i="16"/>
  <c r="P123" i="16" s="1"/>
  <c r="C124" i="16"/>
  <c r="C123" i="15"/>
  <c r="B122" i="15"/>
  <c r="P122" i="15" s="1"/>
  <c r="C123" i="14"/>
  <c r="B122" i="14"/>
  <c r="P122" i="14" s="1"/>
  <c r="C123" i="13"/>
  <c r="B122" i="13"/>
  <c r="P122" i="13" s="1"/>
  <c r="C114" i="12"/>
  <c r="B113" i="12"/>
  <c r="P113" i="12" s="1"/>
  <c r="B110" i="7"/>
  <c r="P110" i="7" s="1"/>
  <c r="C111" i="7"/>
  <c r="B110" i="3"/>
  <c r="P110" i="3" s="1"/>
  <c r="C111" i="3"/>
  <c r="B111" i="8"/>
  <c r="P111" i="8" s="1"/>
  <c r="C112" i="8"/>
  <c r="A112" i="13" l="1"/>
  <c r="A112" i="7"/>
  <c r="A112" i="14"/>
  <c r="A112" i="16"/>
  <c r="A112" i="3"/>
  <c r="A112" i="12"/>
  <c r="A112" i="15"/>
  <c r="A112" i="8"/>
  <c r="B113" i="1"/>
  <c r="A113" i="1" s="1"/>
  <c r="C114" i="1"/>
  <c r="A110" i="1"/>
  <c r="C125" i="16"/>
  <c r="B124" i="16"/>
  <c r="P124" i="16" s="1"/>
  <c r="C124" i="15"/>
  <c r="B123" i="15"/>
  <c r="P123" i="15" s="1"/>
  <c r="C124" i="14"/>
  <c r="B123" i="14"/>
  <c r="P123" i="14" s="1"/>
  <c r="C124" i="13"/>
  <c r="B123" i="13"/>
  <c r="P123" i="13" s="1"/>
  <c r="C115" i="12"/>
  <c r="B114" i="12"/>
  <c r="P114" i="12" s="1"/>
  <c r="B111" i="7"/>
  <c r="P111" i="7" s="1"/>
  <c r="C112" i="7"/>
  <c r="B111" i="3"/>
  <c r="P111" i="3" s="1"/>
  <c r="C112" i="3"/>
  <c r="B112" i="8"/>
  <c r="P112" i="8" s="1"/>
  <c r="C113" i="8"/>
  <c r="A113" i="3" l="1"/>
  <c r="A113" i="8"/>
  <c r="A113" i="14"/>
  <c r="A113" i="13"/>
  <c r="A113" i="7"/>
  <c r="A113" i="12"/>
  <c r="A113" i="16"/>
  <c r="A113" i="15"/>
  <c r="A111" i="1"/>
  <c r="C115" i="1"/>
  <c r="B114" i="1"/>
  <c r="A114" i="1" s="1"/>
  <c r="A110" i="16"/>
  <c r="A110" i="8"/>
  <c r="A110" i="15"/>
  <c r="A110" i="13"/>
  <c r="A110" i="14"/>
  <c r="A110" i="12"/>
  <c r="A110" i="7"/>
  <c r="A110" i="3"/>
  <c r="B125" i="16"/>
  <c r="P125" i="16" s="1"/>
  <c r="C126" i="16"/>
  <c r="C125" i="15"/>
  <c r="B124" i="15"/>
  <c r="P124" i="15" s="1"/>
  <c r="C125" i="14"/>
  <c r="B124" i="14"/>
  <c r="P124" i="14" s="1"/>
  <c r="B124" i="13"/>
  <c r="P124" i="13" s="1"/>
  <c r="C125" i="13"/>
  <c r="C116" i="12"/>
  <c r="B115" i="12"/>
  <c r="P115" i="12" s="1"/>
  <c r="B112" i="7"/>
  <c r="P112" i="7" s="1"/>
  <c r="C113" i="7"/>
  <c r="C113" i="3"/>
  <c r="B112" i="3"/>
  <c r="P112" i="3" s="1"/>
  <c r="C114" i="8"/>
  <c r="B113" i="8"/>
  <c r="P113" i="8" s="1"/>
  <c r="A111" i="14" l="1"/>
  <c r="A111" i="3"/>
  <c r="A111" i="7"/>
  <c r="A111" i="16"/>
  <c r="A111" i="8"/>
  <c r="A111" i="13"/>
  <c r="A111" i="12"/>
  <c r="A111" i="15"/>
  <c r="B115" i="1"/>
  <c r="C116" i="1"/>
  <c r="A114" i="14"/>
  <c r="A114" i="12"/>
  <c r="A114" i="3"/>
  <c r="A114" i="15"/>
  <c r="A114" i="13"/>
  <c r="A114" i="8"/>
  <c r="A114" i="16"/>
  <c r="A114" i="7"/>
  <c r="C127" i="16"/>
  <c r="B126" i="16"/>
  <c r="P126" i="16" s="1"/>
  <c r="C126" i="15"/>
  <c r="B125" i="15"/>
  <c r="P125" i="15" s="1"/>
  <c r="C126" i="14"/>
  <c r="B125" i="14"/>
  <c r="P125" i="14" s="1"/>
  <c r="C126" i="13"/>
  <c r="B125" i="13"/>
  <c r="P125" i="13" s="1"/>
  <c r="B116" i="12"/>
  <c r="P116" i="12" s="1"/>
  <c r="C117" i="12"/>
  <c r="C114" i="7"/>
  <c r="B113" i="7"/>
  <c r="P113" i="7" s="1"/>
  <c r="B113" i="3"/>
  <c r="P113" i="3" s="1"/>
  <c r="C114" i="3"/>
  <c r="C115" i="8"/>
  <c r="B114" i="8"/>
  <c r="P114" i="8" s="1"/>
  <c r="B116" i="1" l="1"/>
  <c r="A116" i="1" s="1"/>
  <c r="C117" i="1"/>
  <c r="B127" i="16"/>
  <c r="P127" i="16" s="1"/>
  <c r="C128" i="16"/>
  <c r="C127" i="15"/>
  <c r="B126" i="15"/>
  <c r="P126" i="15" s="1"/>
  <c r="C127" i="14"/>
  <c r="B126" i="14"/>
  <c r="P126" i="14" s="1"/>
  <c r="C127" i="13"/>
  <c r="B126" i="13"/>
  <c r="P126" i="13" s="1"/>
  <c r="C118" i="12"/>
  <c r="B117" i="12"/>
  <c r="P117" i="12" s="1"/>
  <c r="B114" i="7"/>
  <c r="P114" i="7" s="1"/>
  <c r="C115" i="7"/>
  <c r="B114" i="3"/>
  <c r="P114" i="3" s="1"/>
  <c r="C115" i="3"/>
  <c r="B115" i="8"/>
  <c r="P115" i="8" s="1"/>
  <c r="C116" i="8"/>
  <c r="A116" i="15" l="1"/>
  <c r="A116" i="16"/>
  <c r="A116" i="14"/>
  <c r="A116" i="13"/>
  <c r="A116" i="3"/>
  <c r="A116" i="12"/>
  <c r="A116" i="7"/>
  <c r="A116" i="8"/>
  <c r="B117" i="1"/>
  <c r="C118" i="1"/>
  <c r="A115" i="1" s="1"/>
  <c r="C129" i="16"/>
  <c r="B128" i="16"/>
  <c r="P128" i="16" s="1"/>
  <c r="C128" i="15"/>
  <c r="B127" i="15"/>
  <c r="P127" i="15" s="1"/>
  <c r="C128" i="14"/>
  <c r="B127" i="14"/>
  <c r="P127" i="14" s="1"/>
  <c r="C128" i="13"/>
  <c r="B127" i="13"/>
  <c r="P127" i="13" s="1"/>
  <c r="C119" i="12"/>
  <c r="B118" i="12"/>
  <c r="P118" i="12" s="1"/>
  <c r="B115" i="7"/>
  <c r="P115" i="7" s="1"/>
  <c r="C116" i="7"/>
  <c r="C116" i="3"/>
  <c r="B115" i="3"/>
  <c r="P115" i="3" s="1"/>
  <c r="B116" i="8"/>
  <c r="P116" i="8" s="1"/>
  <c r="C117" i="8"/>
  <c r="A115" i="7" l="1"/>
  <c r="A115" i="15"/>
  <c r="A115" i="14"/>
  <c r="A115" i="13"/>
  <c r="A115" i="3"/>
  <c r="A115" i="8"/>
  <c r="A115" i="16"/>
  <c r="A115" i="12"/>
  <c r="C119" i="1"/>
  <c r="B118" i="1"/>
  <c r="B129" i="16"/>
  <c r="P129" i="16" s="1"/>
  <c r="C130" i="16"/>
  <c r="C129" i="15"/>
  <c r="B128" i="15"/>
  <c r="P128" i="15" s="1"/>
  <c r="C129" i="14"/>
  <c r="B128" i="14"/>
  <c r="P128" i="14" s="1"/>
  <c r="B128" i="13"/>
  <c r="P128" i="13" s="1"/>
  <c r="C129" i="13"/>
  <c r="C120" i="12"/>
  <c r="B119" i="12"/>
  <c r="P119" i="12" s="1"/>
  <c r="C117" i="7"/>
  <c r="B116" i="7"/>
  <c r="P116" i="7" s="1"/>
  <c r="C117" i="3"/>
  <c r="B116" i="3"/>
  <c r="P116" i="3" s="1"/>
  <c r="C118" i="8"/>
  <c r="B117" i="8"/>
  <c r="P117" i="8" s="1"/>
  <c r="B119" i="1" l="1"/>
  <c r="A119" i="1" s="1"/>
  <c r="C120" i="1"/>
  <c r="C131" i="16"/>
  <c r="B130" i="16"/>
  <c r="P130" i="16" s="1"/>
  <c r="C130" i="15"/>
  <c r="B129" i="15"/>
  <c r="P129" i="15" s="1"/>
  <c r="C130" i="14"/>
  <c r="B129" i="14"/>
  <c r="P129" i="14" s="1"/>
  <c r="C130" i="13"/>
  <c r="B129" i="13"/>
  <c r="P129" i="13" s="1"/>
  <c r="B120" i="12"/>
  <c r="P120" i="12" s="1"/>
  <c r="C121" i="12"/>
  <c r="C118" i="7"/>
  <c r="B117" i="7"/>
  <c r="P117" i="7" s="1"/>
  <c r="C118" i="3"/>
  <c r="B117" i="3"/>
  <c r="P117" i="3" s="1"/>
  <c r="C119" i="8"/>
  <c r="B118" i="8"/>
  <c r="P118" i="8" s="1"/>
  <c r="A119" i="3" l="1"/>
  <c r="A119" i="7"/>
  <c r="A119" i="14"/>
  <c r="A119" i="8"/>
  <c r="A119" i="12"/>
  <c r="A119" i="16"/>
  <c r="A119" i="15"/>
  <c r="A119" i="13"/>
  <c r="C121" i="1"/>
  <c r="B120" i="1"/>
  <c r="A120" i="1" s="1"/>
  <c r="A117" i="1"/>
  <c r="B131" i="16"/>
  <c r="P131" i="16" s="1"/>
  <c r="C132" i="16"/>
  <c r="C131" i="15"/>
  <c r="B130" i="15"/>
  <c r="P130" i="15" s="1"/>
  <c r="C131" i="14"/>
  <c r="B130" i="14"/>
  <c r="P130" i="14" s="1"/>
  <c r="C131" i="13"/>
  <c r="B130" i="13"/>
  <c r="P130" i="13" s="1"/>
  <c r="C122" i="12"/>
  <c r="B121" i="12"/>
  <c r="P121" i="12" s="1"/>
  <c r="C119" i="7"/>
  <c r="B118" i="7"/>
  <c r="P118" i="7" s="1"/>
  <c r="C119" i="3"/>
  <c r="B118" i="3"/>
  <c r="P118" i="3" s="1"/>
  <c r="B119" i="8"/>
  <c r="P119" i="8" s="1"/>
  <c r="C120" i="8"/>
  <c r="A118" i="1" l="1"/>
  <c r="B121" i="1"/>
  <c r="A121" i="1" s="1"/>
  <c r="C122" i="1"/>
  <c r="A120" i="8"/>
  <c r="A120" i="14"/>
  <c r="A120" i="3"/>
  <c r="A120" i="13"/>
  <c r="A120" i="16"/>
  <c r="A120" i="12"/>
  <c r="A120" i="7"/>
  <c r="A120" i="15"/>
  <c r="A117" i="16"/>
  <c r="A117" i="13"/>
  <c r="A117" i="7"/>
  <c r="A117" i="15"/>
  <c r="A117" i="14"/>
  <c r="A117" i="8"/>
  <c r="A117" i="3"/>
  <c r="A117" i="12"/>
  <c r="C133" i="16"/>
  <c r="B132" i="16"/>
  <c r="P132" i="16" s="1"/>
  <c r="C132" i="15"/>
  <c r="B131" i="15"/>
  <c r="P131" i="15" s="1"/>
  <c r="C132" i="14"/>
  <c r="B131" i="14"/>
  <c r="P131" i="14" s="1"/>
  <c r="C132" i="13"/>
  <c r="B131" i="13"/>
  <c r="P131" i="13" s="1"/>
  <c r="C123" i="12"/>
  <c r="B122" i="12"/>
  <c r="P122" i="12" s="1"/>
  <c r="B119" i="7"/>
  <c r="P119" i="7" s="1"/>
  <c r="C120" i="7"/>
  <c r="B119" i="3"/>
  <c r="P119" i="3" s="1"/>
  <c r="C120" i="3"/>
  <c r="B120" i="8"/>
  <c r="P120" i="8" s="1"/>
  <c r="C121" i="8"/>
  <c r="A118" i="12" l="1"/>
  <c r="A118" i="15"/>
  <c r="A118" i="14"/>
  <c r="A118" i="3"/>
  <c r="A118" i="7"/>
  <c r="A118" i="8"/>
  <c r="A118" i="16"/>
  <c r="A118" i="13"/>
  <c r="A121" i="14"/>
  <c r="A121" i="8"/>
  <c r="A121" i="13"/>
  <c r="A121" i="12"/>
  <c r="A121" i="16"/>
  <c r="A121" i="15"/>
  <c r="A121" i="7"/>
  <c r="A121" i="3"/>
  <c r="B122" i="1"/>
  <c r="C123" i="1"/>
  <c r="B133" i="16"/>
  <c r="P133" i="16" s="1"/>
  <c r="C134" i="16"/>
  <c r="C133" i="15"/>
  <c r="B132" i="15"/>
  <c r="P132" i="15" s="1"/>
  <c r="C133" i="14"/>
  <c r="B132" i="14"/>
  <c r="P132" i="14" s="1"/>
  <c r="B132" i="13"/>
  <c r="P132" i="13" s="1"/>
  <c r="C133" i="13"/>
  <c r="C124" i="12"/>
  <c r="B123" i="12"/>
  <c r="P123" i="12" s="1"/>
  <c r="B120" i="7"/>
  <c r="P120" i="7" s="1"/>
  <c r="C121" i="7"/>
  <c r="C121" i="3"/>
  <c r="B120" i="3"/>
  <c r="P120" i="3" s="1"/>
  <c r="C122" i="8"/>
  <c r="B121" i="8"/>
  <c r="P121" i="8" s="1"/>
  <c r="B123" i="1" l="1"/>
  <c r="A123" i="1" s="1"/>
  <c r="C124" i="1"/>
  <c r="C135" i="16"/>
  <c r="B134" i="16"/>
  <c r="P134" i="16" s="1"/>
  <c r="C134" i="15"/>
  <c r="B133" i="15"/>
  <c r="P133" i="15" s="1"/>
  <c r="C134" i="14"/>
  <c r="B133" i="14"/>
  <c r="P133" i="14" s="1"/>
  <c r="C134" i="13"/>
  <c r="B133" i="13"/>
  <c r="P133" i="13" s="1"/>
  <c r="C125" i="12"/>
  <c r="B124" i="12"/>
  <c r="P124" i="12" s="1"/>
  <c r="B121" i="7"/>
  <c r="P121" i="7" s="1"/>
  <c r="C122" i="7"/>
  <c r="B121" i="3"/>
  <c r="P121" i="3" s="1"/>
  <c r="C122" i="3"/>
  <c r="C123" i="8"/>
  <c r="B122" i="8"/>
  <c r="P122" i="8" s="1"/>
  <c r="A123" i="3" l="1"/>
  <c r="A123" i="16"/>
  <c r="A123" i="7"/>
  <c r="A123" i="8"/>
  <c r="A123" i="15"/>
  <c r="A123" i="14"/>
  <c r="A123" i="13"/>
  <c r="A123" i="12"/>
  <c r="B124" i="1"/>
  <c r="C125" i="1"/>
  <c r="A122" i="1" s="1"/>
  <c r="B135" i="16"/>
  <c r="P135" i="16" s="1"/>
  <c r="C136" i="16"/>
  <c r="C135" i="15"/>
  <c r="B134" i="15"/>
  <c r="P134" i="15" s="1"/>
  <c r="C135" i="14"/>
  <c r="B134" i="14"/>
  <c r="P134" i="14" s="1"/>
  <c r="C135" i="13"/>
  <c r="B134" i="13"/>
  <c r="P134" i="13" s="1"/>
  <c r="B125" i="12"/>
  <c r="P125" i="12" s="1"/>
  <c r="C126" i="12"/>
  <c r="C123" i="7"/>
  <c r="B122" i="7"/>
  <c r="P122" i="7" s="1"/>
  <c r="B122" i="3"/>
  <c r="P122" i="3" s="1"/>
  <c r="C123" i="3"/>
  <c r="B123" i="8"/>
  <c r="P123" i="8" s="1"/>
  <c r="C124" i="8"/>
  <c r="A122" i="15" l="1"/>
  <c r="A122" i="16"/>
  <c r="A122" i="3"/>
  <c r="A122" i="14"/>
  <c r="A122" i="7"/>
  <c r="A122" i="12"/>
  <c r="A122" i="13"/>
  <c r="A122" i="8"/>
  <c r="B125" i="1"/>
  <c r="C126" i="1"/>
  <c r="C137" i="16"/>
  <c r="B136" i="16"/>
  <c r="P136" i="16" s="1"/>
  <c r="C136" i="15"/>
  <c r="B135" i="15"/>
  <c r="P135" i="15" s="1"/>
  <c r="C136" i="14"/>
  <c r="B135" i="14"/>
  <c r="P135" i="14" s="1"/>
  <c r="C136" i="13"/>
  <c r="B135" i="13"/>
  <c r="P135" i="13" s="1"/>
  <c r="C127" i="12"/>
  <c r="B126" i="12"/>
  <c r="P126" i="12" s="1"/>
  <c r="B123" i="7"/>
  <c r="P123" i="7" s="1"/>
  <c r="C124" i="7"/>
  <c r="C124" i="3"/>
  <c r="B123" i="3"/>
  <c r="P123" i="3" s="1"/>
  <c r="B124" i="8"/>
  <c r="P124" i="8" s="1"/>
  <c r="C125" i="8"/>
  <c r="B126" i="1" l="1"/>
  <c r="A126" i="1" s="1"/>
  <c r="C127" i="1"/>
  <c r="B137" i="16"/>
  <c r="P137" i="16" s="1"/>
  <c r="C138" i="16"/>
  <c r="C137" i="15"/>
  <c r="B136" i="15"/>
  <c r="P136" i="15" s="1"/>
  <c r="C137" i="14"/>
  <c r="B136" i="14"/>
  <c r="P136" i="14" s="1"/>
  <c r="C137" i="13"/>
  <c r="B136" i="13"/>
  <c r="P136" i="13" s="1"/>
  <c r="B127" i="12"/>
  <c r="P127" i="12" s="1"/>
  <c r="C128" i="12"/>
  <c r="C125" i="7"/>
  <c r="B124" i="7"/>
  <c r="P124" i="7" s="1"/>
  <c r="B124" i="3"/>
  <c r="P124" i="3" s="1"/>
  <c r="C125" i="3"/>
  <c r="C126" i="8"/>
  <c r="B125" i="8"/>
  <c r="P125" i="8" s="1"/>
  <c r="A126" i="3" l="1"/>
  <c r="A126" i="14"/>
  <c r="A126" i="16"/>
  <c r="A126" i="15"/>
  <c r="A126" i="7"/>
  <c r="A126" i="13"/>
  <c r="A126" i="8"/>
  <c r="A126" i="12"/>
  <c r="C128" i="1"/>
  <c r="B127" i="1"/>
  <c r="A127" i="1" s="1"/>
  <c r="A124" i="1"/>
  <c r="C139" i="16"/>
  <c r="B138" i="16"/>
  <c r="P138" i="16" s="1"/>
  <c r="C138" i="15"/>
  <c r="B137" i="15"/>
  <c r="P137" i="15" s="1"/>
  <c r="C138" i="14"/>
  <c r="B137" i="14"/>
  <c r="P137" i="14" s="1"/>
  <c r="C138" i="13"/>
  <c r="B137" i="13"/>
  <c r="P137" i="13" s="1"/>
  <c r="C129" i="12"/>
  <c r="B128" i="12"/>
  <c r="P128" i="12" s="1"/>
  <c r="C126" i="7"/>
  <c r="B125" i="7"/>
  <c r="P125" i="7" s="1"/>
  <c r="B125" i="3"/>
  <c r="P125" i="3" s="1"/>
  <c r="C126" i="3"/>
  <c r="C127" i="8"/>
  <c r="B126" i="8"/>
  <c r="P126" i="8" s="1"/>
  <c r="A125" i="1" l="1"/>
  <c r="B128" i="1"/>
  <c r="A128" i="1" s="1"/>
  <c r="C129" i="1"/>
  <c r="A127" i="12"/>
  <c r="A127" i="3"/>
  <c r="A127" i="8"/>
  <c r="A127" i="15"/>
  <c r="A127" i="7"/>
  <c r="A127" i="13"/>
  <c r="A127" i="16"/>
  <c r="A127" i="14"/>
  <c r="A124" i="16"/>
  <c r="A124" i="14"/>
  <c r="A124" i="12"/>
  <c r="A124" i="3"/>
  <c r="A124" i="15"/>
  <c r="A124" i="13"/>
  <c r="A124" i="8"/>
  <c r="A124" i="7"/>
  <c r="B139" i="16"/>
  <c r="P139" i="16" s="1"/>
  <c r="C140" i="16"/>
  <c r="C139" i="15"/>
  <c r="B138" i="15"/>
  <c r="P138" i="15" s="1"/>
  <c r="B138" i="14"/>
  <c r="P138" i="14" s="1"/>
  <c r="C139" i="14"/>
  <c r="C139" i="13"/>
  <c r="B138" i="13"/>
  <c r="P138" i="13" s="1"/>
  <c r="B129" i="12"/>
  <c r="P129" i="12" s="1"/>
  <c r="C130" i="12"/>
  <c r="C127" i="7"/>
  <c r="B126" i="7"/>
  <c r="P126" i="7" s="1"/>
  <c r="C127" i="3"/>
  <c r="B126" i="3"/>
  <c r="P126" i="3" s="1"/>
  <c r="B127" i="8"/>
  <c r="P127" i="8" s="1"/>
  <c r="C128" i="8"/>
  <c r="A128" i="7" l="1"/>
  <c r="A128" i="13"/>
  <c r="A128" i="16"/>
  <c r="A128" i="3"/>
  <c r="A128" i="12"/>
  <c r="A128" i="14"/>
  <c r="A128" i="15"/>
  <c r="A128" i="8"/>
  <c r="B129" i="1"/>
  <c r="C130" i="1"/>
  <c r="A125" i="14"/>
  <c r="A125" i="3"/>
  <c r="A125" i="15"/>
  <c r="A125" i="8"/>
  <c r="A125" i="16"/>
  <c r="A125" i="12"/>
  <c r="A125" i="13"/>
  <c r="A125" i="7"/>
  <c r="C141" i="16"/>
  <c r="B140" i="16"/>
  <c r="P140" i="16" s="1"/>
  <c r="C140" i="15"/>
  <c r="B139" i="15"/>
  <c r="P139" i="15" s="1"/>
  <c r="B139" i="14"/>
  <c r="P139" i="14" s="1"/>
  <c r="C140" i="14"/>
  <c r="B139" i="13"/>
  <c r="P139" i="13" s="1"/>
  <c r="C140" i="13"/>
  <c r="C131" i="12"/>
  <c r="B130" i="12"/>
  <c r="P130" i="12" s="1"/>
  <c r="B127" i="7"/>
  <c r="P127" i="7" s="1"/>
  <c r="C128" i="7"/>
  <c r="B127" i="3"/>
  <c r="P127" i="3" s="1"/>
  <c r="C128" i="3"/>
  <c r="B128" i="8"/>
  <c r="P128" i="8" s="1"/>
  <c r="C129" i="8"/>
  <c r="B130" i="1" l="1"/>
  <c r="A130" i="1" s="1"/>
  <c r="C131" i="1"/>
  <c r="B141" i="16"/>
  <c r="P141" i="16" s="1"/>
  <c r="C142" i="16"/>
  <c r="B140" i="15"/>
  <c r="P140" i="15" s="1"/>
  <c r="C141" i="15"/>
  <c r="C141" i="14"/>
  <c r="B140" i="14"/>
  <c r="P140" i="14" s="1"/>
  <c r="C141" i="13"/>
  <c r="B140" i="13"/>
  <c r="P140" i="13" s="1"/>
  <c r="B131" i="12"/>
  <c r="P131" i="12" s="1"/>
  <c r="C132" i="12"/>
  <c r="B128" i="7"/>
  <c r="P128" i="7" s="1"/>
  <c r="C129" i="7"/>
  <c r="B128" i="3"/>
  <c r="P128" i="3" s="1"/>
  <c r="C129" i="3"/>
  <c r="C130" i="8"/>
  <c r="B129" i="8"/>
  <c r="P129" i="8" s="1"/>
  <c r="A130" i="3" l="1"/>
  <c r="A130" i="13"/>
  <c r="A130" i="7"/>
  <c r="A130" i="16"/>
  <c r="A130" i="15"/>
  <c r="A130" i="14"/>
  <c r="A130" i="12"/>
  <c r="A130" i="8"/>
  <c r="B131" i="1"/>
  <c r="C132" i="1"/>
  <c r="A129" i="1" s="1"/>
  <c r="C143" i="16"/>
  <c r="B142" i="16"/>
  <c r="P142" i="16" s="1"/>
  <c r="C142" i="15"/>
  <c r="B141" i="15"/>
  <c r="P141" i="15" s="1"/>
  <c r="C142" i="14"/>
  <c r="B141" i="14"/>
  <c r="P141" i="14" s="1"/>
  <c r="B141" i="13"/>
  <c r="P141" i="13" s="1"/>
  <c r="C142" i="13"/>
  <c r="C133" i="12"/>
  <c r="B132" i="12"/>
  <c r="P132" i="12" s="1"/>
  <c r="C130" i="7"/>
  <c r="B129" i="7"/>
  <c r="P129" i="7" s="1"/>
  <c r="C130" i="3"/>
  <c r="B129" i="3"/>
  <c r="P129" i="3" s="1"/>
  <c r="C131" i="8"/>
  <c r="B130" i="8"/>
  <c r="P130" i="8" s="1"/>
  <c r="A129" i="8" l="1"/>
  <c r="A129" i="3"/>
  <c r="A129" i="15"/>
  <c r="A129" i="14"/>
  <c r="A129" i="7"/>
  <c r="A129" i="16"/>
  <c r="A129" i="13"/>
  <c r="A129" i="12"/>
  <c r="C133" i="1"/>
  <c r="B132" i="1"/>
  <c r="B143" i="16"/>
  <c r="P143" i="16" s="1"/>
  <c r="C144" i="16"/>
  <c r="C143" i="15"/>
  <c r="B142" i="15"/>
  <c r="P142" i="15" s="1"/>
  <c r="B142" i="14"/>
  <c r="P142" i="14" s="1"/>
  <c r="C143" i="14"/>
  <c r="B142" i="13"/>
  <c r="P142" i="13" s="1"/>
  <c r="C143" i="13"/>
  <c r="B133" i="12"/>
  <c r="P133" i="12" s="1"/>
  <c r="C134" i="12"/>
  <c r="B130" i="7"/>
  <c r="P130" i="7" s="1"/>
  <c r="C131" i="7"/>
  <c r="C131" i="3"/>
  <c r="B130" i="3"/>
  <c r="P130" i="3" s="1"/>
  <c r="B131" i="8"/>
  <c r="P131" i="8" s="1"/>
  <c r="C132" i="8"/>
  <c r="B133" i="1" l="1"/>
  <c r="A133" i="1" s="1"/>
  <c r="C134" i="1"/>
  <c r="C145" i="16"/>
  <c r="B144" i="16"/>
  <c r="P144" i="16" s="1"/>
  <c r="C144" i="15"/>
  <c r="B143" i="15"/>
  <c r="P143" i="15" s="1"/>
  <c r="B143" i="14"/>
  <c r="P143" i="14" s="1"/>
  <c r="C144" i="14"/>
  <c r="B143" i="13"/>
  <c r="P143" i="13" s="1"/>
  <c r="C144" i="13"/>
  <c r="C135" i="12"/>
  <c r="B134" i="12"/>
  <c r="P134" i="12" s="1"/>
  <c r="C132" i="7"/>
  <c r="B131" i="7"/>
  <c r="P131" i="7" s="1"/>
  <c r="B131" i="3"/>
  <c r="P131" i="3" s="1"/>
  <c r="C132" i="3"/>
  <c r="B132" i="8"/>
  <c r="P132" i="8" s="1"/>
  <c r="C133" i="8"/>
  <c r="A133" i="8" l="1"/>
  <c r="A133" i="7"/>
  <c r="A133" i="14"/>
  <c r="A133" i="3"/>
  <c r="A133" i="15"/>
  <c r="A133" i="16"/>
  <c r="A133" i="13"/>
  <c r="A133" i="12"/>
  <c r="B134" i="1"/>
  <c r="A134" i="1" s="1"/>
  <c r="C135" i="1"/>
  <c r="A131" i="1"/>
  <c r="B145" i="16"/>
  <c r="P145" i="16" s="1"/>
  <c r="C146" i="16"/>
  <c r="B144" i="15"/>
  <c r="P144" i="15" s="1"/>
  <c r="C145" i="15"/>
  <c r="C145" i="14"/>
  <c r="B144" i="14"/>
  <c r="P144" i="14" s="1"/>
  <c r="C145" i="13"/>
  <c r="B144" i="13"/>
  <c r="P144" i="13" s="1"/>
  <c r="B135" i="12"/>
  <c r="P135" i="12" s="1"/>
  <c r="C136" i="12"/>
  <c r="C133" i="7"/>
  <c r="B132" i="7"/>
  <c r="P132" i="7" s="1"/>
  <c r="C133" i="3"/>
  <c r="B132" i="3"/>
  <c r="P132" i="3" s="1"/>
  <c r="C134" i="8"/>
  <c r="B133" i="8"/>
  <c r="P133" i="8" s="1"/>
  <c r="A134" i="8" l="1"/>
  <c r="A134" i="12"/>
  <c r="A134" i="7"/>
  <c r="A134" i="3"/>
  <c r="A134" i="13"/>
  <c r="A134" i="15"/>
  <c r="A134" i="16"/>
  <c r="A134" i="14"/>
  <c r="A132" i="1"/>
  <c r="B135" i="1"/>
  <c r="A135" i="1" s="1"/>
  <c r="C136" i="1"/>
  <c r="A131" i="16"/>
  <c r="A131" i="14"/>
  <c r="A131" i="8"/>
  <c r="A131" i="13"/>
  <c r="A131" i="12"/>
  <c r="A131" i="15"/>
  <c r="A131" i="3"/>
  <c r="A131" i="7"/>
  <c r="C147" i="16"/>
  <c r="B146" i="16"/>
  <c r="P146" i="16" s="1"/>
  <c r="C146" i="15"/>
  <c r="B145" i="15"/>
  <c r="P145" i="15" s="1"/>
  <c r="C146" i="14"/>
  <c r="B145" i="14"/>
  <c r="P145" i="14" s="1"/>
  <c r="C146" i="13"/>
  <c r="B145" i="13"/>
  <c r="P145" i="13" s="1"/>
  <c r="C137" i="12"/>
  <c r="B136" i="12"/>
  <c r="P136" i="12" s="1"/>
  <c r="B133" i="7"/>
  <c r="P133" i="7" s="1"/>
  <c r="C134" i="7"/>
  <c r="C134" i="3"/>
  <c r="B133" i="3"/>
  <c r="P133" i="3" s="1"/>
  <c r="C135" i="8"/>
  <c r="B134" i="8"/>
  <c r="P134" i="8" s="1"/>
  <c r="A132" i="12" l="1"/>
  <c r="A132" i="8"/>
  <c r="A132" i="3"/>
  <c r="A132" i="15"/>
  <c r="A132" i="13"/>
  <c r="A132" i="16"/>
  <c r="A132" i="14"/>
  <c r="A132" i="7"/>
  <c r="A135" i="14"/>
  <c r="A135" i="8"/>
  <c r="A135" i="15"/>
  <c r="A135" i="7"/>
  <c r="A135" i="13"/>
  <c r="A135" i="12"/>
  <c r="A135" i="16"/>
  <c r="A135" i="3"/>
  <c r="B136" i="1"/>
  <c r="C137" i="1"/>
  <c r="B147" i="16"/>
  <c r="P147" i="16" s="1"/>
  <c r="C148" i="16"/>
  <c r="C147" i="15"/>
  <c r="B146" i="15"/>
  <c r="P146" i="15" s="1"/>
  <c r="B146" i="14"/>
  <c r="P146" i="14" s="1"/>
  <c r="C147" i="14"/>
  <c r="C147" i="13"/>
  <c r="B146" i="13"/>
  <c r="P146" i="13" s="1"/>
  <c r="B137" i="12"/>
  <c r="P137" i="12" s="1"/>
  <c r="C138" i="12"/>
  <c r="B134" i="7"/>
  <c r="P134" i="7" s="1"/>
  <c r="C135" i="7"/>
  <c r="B134" i="3"/>
  <c r="P134" i="3" s="1"/>
  <c r="C135" i="3"/>
  <c r="B135" i="8"/>
  <c r="P135" i="8" s="1"/>
  <c r="C136" i="8"/>
  <c r="C138" i="1" l="1"/>
  <c r="B137" i="1"/>
  <c r="A137" i="1" s="1"/>
  <c r="C149" i="16"/>
  <c r="B148" i="16"/>
  <c r="P148" i="16" s="1"/>
  <c r="C148" i="15"/>
  <c r="B147" i="15"/>
  <c r="P147" i="15" s="1"/>
  <c r="B147" i="14"/>
  <c r="P147" i="14" s="1"/>
  <c r="C148" i="14"/>
  <c r="B147" i="13"/>
  <c r="P147" i="13" s="1"/>
  <c r="C148" i="13"/>
  <c r="C139" i="12"/>
  <c r="B138" i="12"/>
  <c r="P138" i="12" s="1"/>
  <c r="C136" i="7"/>
  <c r="B135" i="7"/>
  <c r="P135" i="7" s="1"/>
  <c r="C136" i="3"/>
  <c r="B135" i="3"/>
  <c r="P135" i="3" s="1"/>
  <c r="B136" i="8"/>
  <c r="P136" i="8" s="1"/>
  <c r="C137" i="8"/>
  <c r="C139" i="1" l="1"/>
  <c r="A136" i="1" s="1"/>
  <c r="B138" i="1"/>
  <c r="A137" i="16"/>
  <c r="A137" i="3"/>
  <c r="A137" i="14"/>
  <c r="A137" i="15"/>
  <c r="A137" i="13"/>
  <c r="A137" i="7"/>
  <c r="A137" i="12"/>
  <c r="A137" i="8"/>
  <c r="B149" i="16"/>
  <c r="P149" i="16" s="1"/>
  <c r="C150" i="16"/>
  <c r="B148" i="15"/>
  <c r="P148" i="15" s="1"/>
  <c r="C149" i="15"/>
  <c r="C149" i="14"/>
  <c r="B148" i="14"/>
  <c r="P148" i="14" s="1"/>
  <c r="C149" i="13"/>
  <c r="B148" i="13"/>
  <c r="P148" i="13" s="1"/>
  <c r="B139" i="12"/>
  <c r="P139" i="12" s="1"/>
  <c r="C140" i="12"/>
  <c r="C137" i="7"/>
  <c r="B136" i="7"/>
  <c r="P136" i="7" s="1"/>
  <c r="C137" i="3"/>
  <c r="B136" i="3"/>
  <c r="P136" i="3" s="1"/>
  <c r="C138" i="8"/>
  <c r="B137" i="8"/>
  <c r="P137" i="8" s="1"/>
  <c r="A136" i="12" l="1"/>
  <c r="A136" i="16"/>
  <c r="A136" i="3"/>
  <c r="A136" i="8"/>
  <c r="A136" i="15"/>
  <c r="A136" i="14"/>
  <c r="A136" i="7"/>
  <c r="A136" i="13"/>
  <c r="C140" i="1"/>
  <c r="B139" i="1"/>
  <c r="C151" i="16"/>
  <c r="B150" i="16"/>
  <c r="P150" i="16" s="1"/>
  <c r="C150" i="15"/>
  <c r="B149" i="15"/>
  <c r="P149" i="15" s="1"/>
  <c r="C150" i="14"/>
  <c r="B149" i="14"/>
  <c r="P149" i="14" s="1"/>
  <c r="B149" i="13"/>
  <c r="P149" i="13" s="1"/>
  <c r="C150" i="13"/>
  <c r="C141" i="12"/>
  <c r="B140" i="12"/>
  <c r="P140" i="12" s="1"/>
  <c r="B137" i="7"/>
  <c r="P137" i="7" s="1"/>
  <c r="C138" i="7"/>
  <c r="C138" i="3"/>
  <c r="B137" i="3"/>
  <c r="P137" i="3" s="1"/>
  <c r="C139" i="8"/>
  <c r="B138" i="8"/>
  <c r="P138" i="8" s="1"/>
  <c r="C141" i="1" l="1"/>
  <c r="B140" i="1"/>
  <c r="A140" i="1" s="1"/>
  <c r="B151" i="16"/>
  <c r="P151" i="16" s="1"/>
  <c r="C152" i="16"/>
  <c r="C151" i="15"/>
  <c r="B150" i="15"/>
  <c r="P150" i="15" s="1"/>
  <c r="B150" i="14"/>
  <c r="P150" i="14" s="1"/>
  <c r="C151" i="14"/>
  <c r="B150" i="13"/>
  <c r="P150" i="13" s="1"/>
  <c r="C151" i="13"/>
  <c r="B141" i="12"/>
  <c r="P141" i="12" s="1"/>
  <c r="C142" i="12"/>
  <c r="C139" i="7"/>
  <c r="B138" i="7"/>
  <c r="P138" i="7" s="1"/>
  <c r="B138" i="3"/>
  <c r="P138" i="3" s="1"/>
  <c r="C139" i="3"/>
  <c r="B139" i="8"/>
  <c r="P139" i="8" s="1"/>
  <c r="C140" i="8"/>
  <c r="A140" i="16" l="1"/>
  <c r="A140" i="3"/>
  <c r="A140" i="14"/>
  <c r="A140" i="7"/>
  <c r="A140" i="15"/>
  <c r="A140" i="8"/>
  <c r="A140" i="13"/>
  <c r="A140" i="12"/>
  <c r="B141" i="1"/>
  <c r="A141" i="1" s="1"/>
  <c r="C142" i="1"/>
  <c r="A138" i="1"/>
  <c r="C153" i="16"/>
  <c r="B152" i="16"/>
  <c r="P152" i="16" s="1"/>
  <c r="C152" i="15"/>
  <c r="B151" i="15"/>
  <c r="P151" i="15" s="1"/>
  <c r="B151" i="14"/>
  <c r="P151" i="14" s="1"/>
  <c r="C152" i="14"/>
  <c r="B151" i="13"/>
  <c r="P151" i="13" s="1"/>
  <c r="C152" i="13"/>
  <c r="C143" i="12"/>
  <c r="B142" i="12"/>
  <c r="P142" i="12" s="1"/>
  <c r="C140" i="7"/>
  <c r="B139" i="7"/>
  <c r="P139" i="7" s="1"/>
  <c r="B139" i="3"/>
  <c r="P139" i="3" s="1"/>
  <c r="C140" i="3"/>
  <c r="B140" i="8"/>
  <c r="P140" i="8" s="1"/>
  <c r="C141" i="8"/>
  <c r="A141" i="3" l="1"/>
  <c r="A141" i="16"/>
  <c r="A141" i="13"/>
  <c r="A141" i="7"/>
  <c r="A141" i="12"/>
  <c r="A141" i="14"/>
  <c r="A141" i="8"/>
  <c r="A141" i="15"/>
  <c r="A139" i="1"/>
  <c r="C143" i="1"/>
  <c r="B142" i="1"/>
  <c r="A142" i="1" s="1"/>
  <c r="A138" i="16"/>
  <c r="A138" i="8"/>
  <c r="A138" i="15"/>
  <c r="A138" i="14"/>
  <c r="A138" i="12"/>
  <c r="A138" i="7"/>
  <c r="A138" i="3"/>
  <c r="A138" i="13"/>
  <c r="B153" i="16"/>
  <c r="P153" i="16" s="1"/>
  <c r="C154" i="16"/>
  <c r="B152" i="15"/>
  <c r="P152" i="15" s="1"/>
  <c r="C153" i="15"/>
  <c r="C153" i="14"/>
  <c r="B152" i="14"/>
  <c r="P152" i="14" s="1"/>
  <c r="C153" i="13"/>
  <c r="B152" i="13"/>
  <c r="P152" i="13" s="1"/>
  <c r="B143" i="12"/>
  <c r="P143" i="12" s="1"/>
  <c r="C144" i="12"/>
  <c r="B140" i="7"/>
  <c r="P140" i="7" s="1"/>
  <c r="C141" i="7"/>
  <c r="C141" i="3"/>
  <c r="B140" i="3"/>
  <c r="P140" i="3" s="1"/>
  <c r="C142" i="8"/>
  <c r="B141" i="8"/>
  <c r="P141" i="8" s="1"/>
  <c r="A139" i="7" l="1"/>
  <c r="A139" i="14"/>
  <c r="A139" i="8"/>
  <c r="A139" i="13"/>
  <c r="A139" i="16"/>
  <c r="A139" i="15"/>
  <c r="A139" i="12"/>
  <c r="A139" i="3"/>
  <c r="B143" i="1"/>
  <c r="C144" i="1"/>
  <c r="A142" i="14"/>
  <c r="A142" i="8"/>
  <c r="A142" i="7"/>
  <c r="A142" i="13"/>
  <c r="A142" i="12"/>
  <c r="A142" i="15"/>
  <c r="A142" i="16"/>
  <c r="A142" i="3"/>
  <c r="C155" i="16"/>
  <c r="B154" i="16"/>
  <c r="P154" i="16" s="1"/>
  <c r="C154" i="15"/>
  <c r="B153" i="15"/>
  <c r="P153" i="15" s="1"/>
  <c r="C154" i="14"/>
  <c r="B153" i="14"/>
  <c r="P153" i="14" s="1"/>
  <c r="C154" i="13"/>
  <c r="B153" i="13"/>
  <c r="P153" i="13" s="1"/>
  <c r="C145" i="12"/>
  <c r="B144" i="12"/>
  <c r="P144" i="12" s="1"/>
  <c r="C142" i="7"/>
  <c r="B141" i="7"/>
  <c r="P141" i="7" s="1"/>
  <c r="C142" i="3"/>
  <c r="B141" i="3"/>
  <c r="P141" i="3" s="1"/>
  <c r="C143" i="8"/>
  <c r="B142" i="8"/>
  <c r="P142" i="8" s="1"/>
  <c r="C145" i="1" l="1"/>
  <c r="B144" i="1"/>
  <c r="A144" i="1" s="1"/>
  <c r="B155" i="16"/>
  <c r="P155" i="16" s="1"/>
  <c r="C156" i="16"/>
  <c r="C155" i="15"/>
  <c r="B154" i="15"/>
  <c r="P154" i="15" s="1"/>
  <c r="B154" i="14"/>
  <c r="P154" i="14" s="1"/>
  <c r="C155" i="14"/>
  <c r="C155" i="13"/>
  <c r="B154" i="13"/>
  <c r="P154" i="13" s="1"/>
  <c r="B145" i="12"/>
  <c r="P145" i="12" s="1"/>
  <c r="C146" i="12"/>
  <c r="B142" i="7"/>
  <c r="P142" i="7" s="1"/>
  <c r="C143" i="7"/>
  <c r="B142" i="3"/>
  <c r="P142" i="3" s="1"/>
  <c r="C143" i="3"/>
  <c r="B143" i="8"/>
  <c r="P143" i="8" s="1"/>
  <c r="C144" i="8"/>
  <c r="B145" i="1" l="1"/>
  <c r="C146" i="1"/>
  <c r="A143" i="1" s="1"/>
  <c r="A144" i="16"/>
  <c r="A144" i="7"/>
  <c r="A144" i="3"/>
  <c r="A144" i="13"/>
  <c r="A144" i="15"/>
  <c r="A144" i="14"/>
  <c r="A144" i="8"/>
  <c r="A144" i="12"/>
  <c r="C157" i="16"/>
  <c r="B156" i="16"/>
  <c r="P156" i="16" s="1"/>
  <c r="C156" i="15"/>
  <c r="B155" i="15"/>
  <c r="P155" i="15" s="1"/>
  <c r="B155" i="14"/>
  <c r="P155" i="14" s="1"/>
  <c r="C156" i="14"/>
  <c r="B155" i="13"/>
  <c r="P155" i="13" s="1"/>
  <c r="C156" i="13"/>
  <c r="C147" i="12"/>
  <c r="B146" i="12"/>
  <c r="P146" i="12" s="1"/>
  <c r="C144" i="7"/>
  <c r="B143" i="7"/>
  <c r="P143" i="7" s="1"/>
  <c r="B143" i="3"/>
  <c r="P143" i="3" s="1"/>
  <c r="C144" i="3"/>
  <c r="B144" i="8"/>
  <c r="P144" i="8" s="1"/>
  <c r="C145" i="8"/>
  <c r="A143" i="7" l="1"/>
  <c r="A143" i="16"/>
  <c r="A143" i="15"/>
  <c r="A143" i="8"/>
  <c r="A143" i="13"/>
  <c r="A143" i="14"/>
  <c r="A143" i="3"/>
  <c r="A143" i="12"/>
  <c r="C147" i="1"/>
  <c r="B146" i="1"/>
  <c r="B157" i="16"/>
  <c r="P157" i="16" s="1"/>
  <c r="C158" i="16"/>
  <c r="B156" i="15"/>
  <c r="P156" i="15" s="1"/>
  <c r="C157" i="15"/>
  <c r="C157" i="14"/>
  <c r="B156" i="14"/>
  <c r="P156" i="14" s="1"/>
  <c r="C157" i="13"/>
  <c r="B156" i="13"/>
  <c r="P156" i="13" s="1"/>
  <c r="B147" i="12"/>
  <c r="P147" i="12" s="1"/>
  <c r="C148" i="12"/>
  <c r="B144" i="7"/>
  <c r="P144" i="7" s="1"/>
  <c r="C145" i="7"/>
  <c r="C145" i="3"/>
  <c r="B144" i="3"/>
  <c r="P144" i="3" s="1"/>
  <c r="C146" i="8"/>
  <c r="B145" i="8"/>
  <c r="P145" i="8" s="1"/>
  <c r="C148" i="1" l="1"/>
  <c r="B147" i="1"/>
  <c r="A147" i="1" s="1"/>
  <c r="C159" i="16"/>
  <c r="B158" i="16"/>
  <c r="P158" i="16" s="1"/>
  <c r="C158" i="15"/>
  <c r="B157" i="15"/>
  <c r="P157" i="15" s="1"/>
  <c r="C158" i="14"/>
  <c r="B157" i="14"/>
  <c r="P157" i="14" s="1"/>
  <c r="B157" i="13"/>
  <c r="P157" i="13" s="1"/>
  <c r="C158" i="13"/>
  <c r="C149" i="12"/>
  <c r="B148" i="12"/>
  <c r="P148" i="12" s="1"/>
  <c r="B145" i="7"/>
  <c r="P145" i="7" s="1"/>
  <c r="C146" i="7"/>
  <c r="B145" i="3"/>
  <c r="P145" i="3" s="1"/>
  <c r="C146" i="3"/>
  <c r="C147" i="8"/>
  <c r="B146" i="8"/>
  <c r="P146" i="8" s="1"/>
  <c r="B148" i="1" l="1"/>
  <c r="A148" i="1" s="1"/>
  <c r="C149" i="1"/>
  <c r="A145" i="1"/>
  <c r="A147" i="7"/>
  <c r="A147" i="8"/>
  <c r="A147" i="15"/>
  <c r="A147" i="3"/>
  <c r="A147" i="16"/>
  <c r="A147" i="14"/>
  <c r="A147" i="12"/>
  <c r="A147" i="13"/>
  <c r="B159" i="16"/>
  <c r="P159" i="16" s="1"/>
  <c r="C160" i="16"/>
  <c r="C159" i="15"/>
  <c r="B158" i="15"/>
  <c r="P158" i="15" s="1"/>
  <c r="B158" i="14"/>
  <c r="P158" i="14" s="1"/>
  <c r="C159" i="14"/>
  <c r="B158" i="13"/>
  <c r="P158" i="13" s="1"/>
  <c r="C159" i="13"/>
  <c r="B149" i="12"/>
  <c r="P149" i="12" s="1"/>
  <c r="C150" i="12"/>
  <c r="C147" i="7"/>
  <c r="B146" i="7"/>
  <c r="P146" i="7" s="1"/>
  <c r="B146" i="3"/>
  <c r="P146" i="3" s="1"/>
  <c r="C147" i="3"/>
  <c r="B147" i="8"/>
  <c r="P147" i="8" s="1"/>
  <c r="C148" i="8"/>
  <c r="A145" i="14" l="1"/>
  <c r="A145" i="12"/>
  <c r="A145" i="8"/>
  <c r="A145" i="13"/>
  <c r="A145" i="16"/>
  <c r="A145" i="7"/>
  <c r="A145" i="15"/>
  <c r="A145" i="3"/>
  <c r="A146" i="1"/>
  <c r="B149" i="1"/>
  <c r="A149" i="1" s="1"/>
  <c r="C150" i="1"/>
  <c r="A148" i="16"/>
  <c r="A148" i="7"/>
  <c r="A148" i="15"/>
  <c r="A148" i="14"/>
  <c r="A148" i="3"/>
  <c r="A148" i="13"/>
  <c r="A148" i="8"/>
  <c r="A148" i="12"/>
  <c r="C161" i="16"/>
  <c r="B160" i="16"/>
  <c r="P160" i="16" s="1"/>
  <c r="C160" i="15"/>
  <c r="B159" i="15"/>
  <c r="P159" i="15" s="1"/>
  <c r="B159" i="14"/>
  <c r="P159" i="14" s="1"/>
  <c r="C160" i="14"/>
  <c r="B159" i="13"/>
  <c r="P159" i="13" s="1"/>
  <c r="C160" i="13"/>
  <c r="C151" i="12"/>
  <c r="B150" i="12"/>
  <c r="P150" i="12" s="1"/>
  <c r="B147" i="7"/>
  <c r="P147" i="7" s="1"/>
  <c r="C148" i="7"/>
  <c r="B147" i="3"/>
  <c r="P147" i="3" s="1"/>
  <c r="C148" i="3"/>
  <c r="B148" i="8"/>
  <c r="P148" i="8" s="1"/>
  <c r="C149" i="8"/>
  <c r="A146" i="12" l="1"/>
  <c r="A146" i="3"/>
  <c r="A146" i="16"/>
  <c r="A146" i="8"/>
  <c r="A146" i="15"/>
  <c r="A146" i="14"/>
  <c r="A146" i="7"/>
  <c r="A146" i="13"/>
  <c r="A149" i="8"/>
  <c r="A149" i="14"/>
  <c r="A149" i="13"/>
  <c r="A149" i="16"/>
  <c r="A149" i="3"/>
  <c r="A149" i="12"/>
  <c r="A149" i="15"/>
  <c r="A149" i="7"/>
  <c r="C151" i="1"/>
  <c r="B150" i="1"/>
  <c r="B161" i="16"/>
  <c r="P161" i="16" s="1"/>
  <c r="C162" i="16"/>
  <c r="B160" i="15"/>
  <c r="P160" i="15" s="1"/>
  <c r="C161" i="15"/>
  <c r="C161" i="14"/>
  <c r="B160" i="14"/>
  <c r="P160" i="14" s="1"/>
  <c r="C161" i="13"/>
  <c r="B160" i="13"/>
  <c r="P160" i="13" s="1"/>
  <c r="B151" i="12"/>
  <c r="P151" i="12" s="1"/>
  <c r="C152" i="12"/>
  <c r="B148" i="7"/>
  <c r="P148" i="7" s="1"/>
  <c r="C149" i="7"/>
  <c r="B148" i="3"/>
  <c r="P148" i="3" s="1"/>
  <c r="C149" i="3"/>
  <c r="C150" i="8"/>
  <c r="B149" i="8"/>
  <c r="P149" i="8" s="1"/>
  <c r="C152" i="1" l="1"/>
  <c r="B151" i="1"/>
  <c r="A151" i="1" s="1"/>
  <c r="C163" i="16"/>
  <c r="B162" i="16"/>
  <c r="P162" i="16" s="1"/>
  <c r="C162" i="15"/>
  <c r="B161" i="15"/>
  <c r="P161" i="15" s="1"/>
  <c r="C162" i="14"/>
  <c r="B161" i="14"/>
  <c r="P161" i="14" s="1"/>
  <c r="C162" i="13"/>
  <c r="B161" i="13"/>
  <c r="P161" i="13" s="1"/>
  <c r="C153" i="12"/>
  <c r="B152" i="12"/>
  <c r="P152" i="12" s="1"/>
  <c r="B149" i="7"/>
  <c r="P149" i="7" s="1"/>
  <c r="C150" i="7"/>
  <c r="B149" i="3"/>
  <c r="P149" i="3" s="1"/>
  <c r="C150" i="3"/>
  <c r="C151" i="8"/>
  <c r="B150" i="8"/>
  <c r="P150" i="8" s="1"/>
  <c r="A151" i="3" l="1"/>
  <c r="A151" i="13"/>
  <c r="A151" i="15"/>
  <c r="A151" i="7"/>
  <c r="A151" i="14"/>
  <c r="A151" i="8"/>
  <c r="A151" i="12"/>
  <c r="A151" i="16"/>
  <c r="B152" i="1"/>
  <c r="C153" i="1"/>
  <c r="A150" i="1" s="1"/>
  <c r="B163" i="16"/>
  <c r="P163" i="16" s="1"/>
  <c r="C164" i="16"/>
  <c r="C163" i="15"/>
  <c r="B162" i="15"/>
  <c r="P162" i="15" s="1"/>
  <c r="B162" i="14"/>
  <c r="P162" i="14" s="1"/>
  <c r="C163" i="14"/>
  <c r="C163" i="13"/>
  <c r="B162" i="13"/>
  <c r="P162" i="13" s="1"/>
  <c r="B153" i="12"/>
  <c r="P153" i="12" s="1"/>
  <c r="C154" i="12"/>
  <c r="C151" i="7"/>
  <c r="B150" i="7"/>
  <c r="P150" i="7" s="1"/>
  <c r="B150" i="3"/>
  <c r="P150" i="3" s="1"/>
  <c r="C151" i="3"/>
  <c r="B151" i="8"/>
  <c r="P151" i="8" s="1"/>
  <c r="C152" i="8"/>
  <c r="A150" i="8" l="1"/>
  <c r="A150" i="3"/>
  <c r="A150" i="7"/>
  <c r="A150" i="16"/>
  <c r="A150" i="12"/>
  <c r="A150" i="14"/>
  <c r="A150" i="13"/>
  <c r="A150" i="15"/>
  <c r="B153" i="1"/>
  <c r="C154" i="1"/>
  <c r="C165" i="16"/>
  <c r="B164" i="16"/>
  <c r="P164" i="16" s="1"/>
  <c r="C164" i="15"/>
  <c r="B163" i="15"/>
  <c r="P163" i="15" s="1"/>
  <c r="B163" i="14"/>
  <c r="P163" i="14" s="1"/>
  <c r="C164" i="14"/>
  <c r="B163" i="13"/>
  <c r="P163" i="13" s="1"/>
  <c r="C164" i="13"/>
  <c r="C155" i="12"/>
  <c r="B154" i="12"/>
  <c r="P154" i="12" s="1"/>
  <c r="B151" i="7"/>
  <c r="P151" i="7" s="1"/>
  <c r="C152" i="7"/>
  <c r="C152" i="3"/>
  <c r="B151" i="3"/>
  <c r="P151" i="3" s="1"/>
  <c r="B152" i="8"/>
  <c r="P152" i="8" s="1"/>
  <c r="C153" i="8"/>
  <c r="B154" i="1" l="1"/>
  <c r="A154" i="1" s="1"/>
  <c r="C155" i="1"/>
  <c r="B165" i="16"/>
  <c r="P165" i="16" s="1"/>
  <c r="C166" i="16"/>
  <c r="B164" i="15"/>
  <c r="P164" i="15" s="1"/>
  <c r="C165" i="15"/>
  <c r="C165" i="14"/>
  <c r="B164" i="14"/>
  <c r="P164" i="14" s="1"/>
  <c r="C165" i="13"/>
  <c r="B164" i="13"/>
  <c r="P164" i="13" s="1"/>
  <c r="B155" i="12"/>
  <c r="P155" i="12" s="1"/>
  <c r="C156" i="12"/>
  <c r="C153" i="7"/>
  <c r="B152" i="7"/>
  <c r="P152" i="7" s="1"/>
  <c r="C153" i="3"/>
  <c r="B152" i="3"/>
  <c r="P152" i="3" s="1"/>
  <c r="C154" i="8"/>
  <c r="B153" i="8"/>
  <c r="P153" i="8" s="1"/>
  <c r="A154" i="12" l="1"/>
  <c r="A154" i="7"/>
  <c r="A154" i="16"/>
  <c r="A154" i="13"/>
  <c r="A154" i="8"/>
  <c r="A154" i="15"/>
  <c r="A154" i="3"/>
  <c r="A154" i="14"/>
  <c r="B155" i="1"/>
  <c r="A155" i="1" s="1"/>
  <c r="C156" i="1"/>
  <c r="A152" i="1"/>
  <c r="C167" i="16"/>
  <c r="B166" i="16"/>
  <c r="P166" i="16" s="1"/>
  <c r="C166" i="15"/>
  <c r="B165" i="15"/>
  <c r="P165" i="15" s="1"/>
  <c r="C166" i="14"/>
  <c r="B165" i="14"/>
  <c r="P165" i="14" s="1"/>
  <c r="C166" i="13"/>
  <c r="B165" i="13"/>
  <c r="P165" i="13" s="1"/>
  <c r="C157" i="12"/>
  <c r="B156" i="12"/>
  <c r="P156" i="12" s="1"/>
  <c r="C154" i="7"/>
  <c r="B153" i="7"/>
  <c r="P153" i="7" s="1"/>
  <c r="B153" i="3"/>
  <c r="P153" i="3" s="1"/>
  <c r="C154" i="3"/>
  <c r="C155" i="8"/>
  <c r="B154" i="8"/>
  <c r="P154" i="8" s="1"/>
  <c r="A155" i="3" l="1"/>
  <c r="A155" i="16"/>
  <c r="A155" i="12"/>
  <c r="A155" i="7"/>
  <c r="A155" i="8"/>
  <c r="A155" i="15"/>
  <c r="A155" i="13"/>
  <c r="A155" i="14"/>
  <c r="A153" i="1"/>
  <c r="B156" i="1"/>
  <c r="A156" i="1" s="1"/>
  <c r="C157" i="1"/>
  <c r="A152" i="16"/>
  <c r="A152" i="14"/>
  <c r="A152" i="12"/>
  <c r="A152" i="7"/>
  <c r="A152" i="3"/>
  <c r="A152" i="13"/>
  <c r="A152" i="8"/>
  <c r="A152" i="15"/>
  <c r="B167" i="16"/>
  <c r="P167" i="16" s="1"/>
  <c r="C168" i="16"/>
  <c r="C167" i="15"/>
  <c r="B166" i="15"/>
  <c r="P166" i="15" s="1"/>
  <c r="B166" i="14"/>
  <c r="P166" i="14" s="1"/>
  <c r="C167" i="14"/>
  <c r="C167" i="13"/>
  <c r="B166" i="13"/>
  <c r="P166" i="13" s="1"/>
  <c r="C158" i="12"/>
  <c r="B157" i="12"/>
  <c r="P157" i="12" s="1"/>
  <c r="C155" i="7"/>
  <c r="B154" i="7"/>
  <c r="P154" i="7" s="1"/>
  <c r="C155" i="3"/>
  <c r="B154" i="3"/>
  <c r="P154" i="3" s="1"/>
  <c r="B155" i="8"/>
  <c r="P155" i="8" s="1"/>
  <c r="C156" i="8"/>
  <c r="A153" i="3" l="1"/>
  <c r="A153" i="15"/>
  <c r="A153" i="13"/>
  <c r="A153" i="16"/>
  <c r="A153" i="14"/>
  <c r="A153" i="12"/>
  <c r="A153" i="7"/>
  <c r="A153" i="8"/>
  <c r="A156" i="14"/>
  <c r="A156" i="3"/>
  <c r="A156" i="16"/>
  <c r="A156" i="13"/>
  <c r="A156" i="7"/>
  <c r="A156" i="12"/>
  <c r="A156" i="8"/>
  <c r="A156" i="15"/>
  <c r="B157" i="1"/>
  <c r="C158" i="1"/>
  <c r="C169" i="16"/>
  <c r="B168" i="16"/>
  <c r="P168" i="16" s="1"/>
  <c r="C168" i="15"/>
  <c r="B167" i="15"/>
  <c r="P167" i="15" s="1"/>
  <c r="B167" i="14"/>
  <c r="P167" i="14" s="1"/>
  <c r="C168" i="14"/>
  <c r="B167" i="13"/>
  <c r="P167" i="13" s="1"/>
  <c r="C168" i="13"/>
  <c r="B158" i="12"/>
  <c r="P158" i="12" s="1"/>
  <c r="C159" i="12"/>
  <c r="B155" i="7"/>
  <c r="P155" i="7" s="1"/>
  <c r="C156" i="7"/>
  <c r="B155" i="3"/>
  <c r="P155" i="3" s="1"/>
  <c r="C156" i="3"/>
  <c r="B156" i="8"/>
  <c r="P156" i="8" s="1"/>
  <c r="C157" i="8"/>
  <c r="C159" i="1" l="1"/>
  <c r="B158" i="1"/>
  <c r="A158" i="1" s="1"/>
  <c r="B169" i="16"/>
  <c r="P169" i="16" s="1"/>
  <c r="C170" i="16"/>
  <c r="B168" i="15"/>
  <c r="P168" i="15" s="1"/>
  <c r="C169" i="15"/>
  <c r="C169" i="14"/>
  <c r="B168" i="14"/>
  <c r="P168" i="14" s="1"/>
  <c r="C169" i="13"/>
  <c r="B168" i="13"/>
  <c r="P168" i="13" s="1"/>
  <c r="B159" i="12"/>
  <c r="P159" i="12" s="1"/>
  <c r="C160" i="12"/>
  <c r="B156" i="7"/>
  <c r="P156" i="7" s="1"/>
  <c r="C157" i="7"/>
  <c r="B156" i="3"/>
  <c r="P156" i="3" s="1"/>
  <c r="C157" i="3"/>
  <c r="C158" i="8"/>
  <c r="B157" i="8"/>
  <c r="P157" i="8" s="1"/>
  <c r="B159" i="1" l="1"/>
  <c r="C160" i="1"/>
  <c r="A157" i="1" s="1"/>
  <c r="A158" i="14"/>
  <c r="A158" i="13"/>
  <c r="A158" i="16"/>
  <c r="A158" i="3"/>
  <c r="A158" i="7"/>
  <c r="A158" i="15"/>
  <c r="A158" i="8"/>
  <c r="A158" i="12"/>
  <c r="C171" i="16"/>
  <c r="B170" i="16"/>
  <c r="P170" i="16" s="1"/>
  <c r="C170" i="15"/>
  <c r="B169" i="15"/>
  <c r="P169" i="15" s="1"/>
  <c r="C170" i="14"/>
  <c r="B169" i="14"/>
  <c r="P169" i="14" s="1"/>
  <c r="C170" i="13"/>
  <c r="B169" i="13"/>
  <c r="P169" i="13" s="1"/>
  <c r="C161" i="12"/>
  <c r="B160" i="12"/>
  <c r="P160" i="12" s="1"/>
  <c r="C158" i="7"/>
  <c r="B157" i="7"/>
  <c r="P157" i="7" s="1"/>
  <c r="C158" i="3"/>
  <c r="B157" i="3"/>
  <c r="P157" i="3" s="1"/>
  <c r="C159" i="8"/>
  <c r="B158" i="8"/>
  <c r="P158" i="8" s="1"/>
  <c r="A157" i="8" l="1"/>
  <c r="A157" i="16"/>
  <c r="A157" i="15"/>
  <c r="A157" i="13"/>
  <c r="A157" i="14"/>
  <c r="A157" i="3"/>
  <c r="A157" i="7"/>
  <c r="A157" i="12"/>
  <c r="C161" i="1"/>
  <c r="B160" i="1"/>
  <c r="B171" i="16"/>
  <c r="P171" i="16" s="1"/>
  <c r="C172" i="16"/>
  <c r="C171" i="15"/>
  <c r="B170" i="15"/>
  <c r="P170" i="15" s="1"/>
  <c r="B170" i="14"/>
  <c r="P170" i="14" s="1"/>
  <c r="C171" i="14"/>
  <c r="C171" i="13"/>
  <c r="B170" i="13"/>
  <c r="P170" i="13" s="1"/>
  <c r="C162" i="12"/>
  <c r="B161" i="12"/>
  <c r="P161" i="12" s="1"/>
  <c r="C159" i="7"/>
  <c r="B158" i="7"/>
  <c r="P158" i="7" s="1"/>
  <c r="C159" i="3"/>
  <c r="B158" i="3"/>
  <c r="P158" i="3" s="1"/>
  <c r="B159" i="8"/>
  <c r="P159" i="8" s="1"/>
  <c r="C160" i="8"/>
  <c r="B161" i="1" l="1"/>
  <c r="A161" i="1" s="1"/>
  <c r="C162" i="1"/>
  <c r="C173" i="16"/>
  <c r="B172" i="16"/>
  <c r="P172" i="16" s="1"/>
  <c r="C172" i="15"/>
  <c r="B171" i="15"/>
  <c r="P171" i="15" s="1"/>
  <c r="B171" i="14"/>
  <c r="P171" i="14" s="1"/>
  <c r="C172" i="14"/>
  <c r="B171" i="13"/>
  <c r="P171" i="13" s="1"/>
  <c r="C172" i="13"/>
  <c r="B162" i="12"/>
  <c r="P162" i="12" s="1"/>
  <c r="C163" i="12"/>
  <c r="B159" i="7"/>
  <c r="P159" i="7" s="1"/>
  <c r="C160" i="7"/>
  <c r="B159" i="3"/>
  <c r="P159" i="3" s="1"/>
  <c r="C160" i="3"/>
  <c r="B160" i="8"/>
  <c r="P160" i="8" s="1"/>
  <c r="C161" i="8"/>
  <c r="A161" i="3" l="1"/>
  <c r="A161" i="7"/>
  <c r="A161" i="15"/>
  <c r="A161" i="14"/>
  <c r="A161" i="16"/>
  <c r="A161" i="8"/>
  <c r="A161" i="13"/>
  <c r="A161" i="12"/>
  <c r="C163" i="1"/>
  <c r="B162" i="1"/>
  <c r="A162" i="1" s="1"/>
  <c r="A159" i="1"/>
  <c r="B173" i="16"/>
  <c r="P173" i="16" s="1"/>
  <c r="C174" i="16"/>
  <c r="B172" i="15"/>
  <c r="P172" i="15" s="1"/>
  <c r="C173" i="15"/>
  <c r="C173" i="14"/>
  <c r="B172" i="14"/>
  <c r="P172" i="14" s="1"/>
  <c r="C173" i="13"/>
  <c r="B172" i="13"/>
  <c r="P172" i="13" s="1"/>
  <c r="B163" i="12"/>
  <c r="P163" i="12" s="1"/>
  <c r="C164" i="12"/>
  <c r="C161" i="7"/>
  <c r="B160" i="7"/>
  <c r="P160" i="7" s="1"/>
  <c r="C161" i="3"/>
  <c r="B160" i="3"/>
  <c r="P160" i="3" s="1"/>
  <c r="C162" i="8"/>
  <c r="B161" i="8"/>
  <c r="P161" i="8" s="1"/>
  <c r="A160" i="1" l="1"/>
  <c r="C164" i="1"/>
  <c r="B163" i="1"/>
  <c r="A163" i="1" s="1"/>
  <c r="A159" i="13"/>
  <c r="A159" i="14"/>
  <c r="A159" i="12"/>
  <c r="A159" i="3"/>
  <c r="A159" i="15"/>
  <c r="A159" i="8"/>
  <c r="A159" i="16"/>
  <c r="A159" i="7"/>
  <c r="A162" i="13"/>
  <c r="A162" i="14"/>
  <c r="A162" i="12"/>
  <c r="A162" i="7"/>
  <c r="A162" i="8"/>
  <c r="A162" i="16"/>
  <c r="A162" i="15"/>
  <c r="A162" i="3"/>
  <c r="C175" i="16"/>
  <c r="B174" i="16"/>
  <c r="P174" i="16" s="1"/>
  <c r="C174" i="15"/>
  <c r="B173" i="15"/>
  <c r="P173" i="15" s="1"/>
  <c r="C174" i="14"/>
  <c r="B173" i="14"/>
  <c r="P173" i="14" s="1"/>
  <c r="C174" i="13"/>
  <c r="B173" i="13"/>
  <c r="P173" i="13" s="1"/>
  <c r="C165" i="12"/>
  <c r="B164" i="12"/>
  <c r="P164" i="12" s="1"/>
  <c r="C162" i="7"/>
  <c r="B161" i="7"/>
  <c r="P161" i="7" s="1"/>
  <c r="B161" i="3"/>
  <c r="P161" i="3" s="1"/>
  <c r="C162" i="3"/>
  <c r="C163" i="8"/>
  <c r="B162" i="8"/>
  <c r="P162" i="8" s="1"/>
  <c r="A160" i="16" l="1"/>
  <c r="A160" i="14"/>
  <c r="A160" i="12"/>
  <c r="A160" i="3"/>
  <c r="A160" i="7"/>
  <c r="A160" i="8"/>
  <c r="A160" i="15"/>
  <c r="A160" i="13"/>
  <c r="C165" i="1"/>
  <c r="B164" i="1"/>
  <c r="A163" i="7"/>
  <c r="A163" i="16"/>
  <c r="A163" i="14"/>
  <c r="A163" i="13"/>
  <c r="A163" i="12"/>
  <c r="A163" i="3"/>
  <c r="A163" i="8"/>
  <c r="A163" i="15"/>
  <c r="B175" i="16"/>
  <c r="P175" i="16" s="1"/>
  <c r="C176" i="16"/>
  <c r="C175" i="15"/>
  <c r="B174" i="15"/>
  <c r="P174" i="15" s="1"/>
  <c r="B174" i="14"/>
  <c r="P174" i="14" s="1"/>
  <c r="C175" i="14"/>
  <c r="C175" i="13"/>
  <c r="B174" i="13"/>
  <c r="P174" i="13" s="1"/>
  <c r="C166" i="12"/>
  <c r="B165" i="12"/>
  <c r="P165" i="12" s="1"/>
  <c r="B162" i="7"/>
  <c r="P162" i="7" s="1"/>
  <c r="C163" i="7"/>
  <c r="C163" i="3"/>
  <c r="B162" i="3"/>
  <c r="P162" i="3" s="1"/>
  <c r="B163" i="8"/>
  <c r="P163" i="8" s="1"/>
  <c r="C164" i="8"/>
  <c r="C166" i="1" l="1"/>
  <c r="B165" i="1"/>
  <c r="A165" i="1" s="1"/>
  <c r="C177" i="16"/>
  <c r="B176" i="16"/>
  <c r="P176" i="16" s="1"/>
  <c r="C176" i="15"/>
  <c r="B175" i="15"/>
  <c r="P175" i="15" s="1"/>
  <c r="B175" i="14"/>
  <c r="P175" i="14" s="1"/>
  <c r="C176" i="14"/>
  <c r="B175" i="13"/>
  <c r="P175" i="13" s="1"/>
  <c r="C176" i="13"/>
  <c r="B166" i="12"/>
  <c r="P166" i="12" s="1"/>
  <c r="C167" i="12"/>
  <c r="B163" i="7"/>
  <c r="P163" i="7" s="1"/>
  <c r="C164" i="7"/>
  <c r="C164" i="3"/>
  <c r="B163" i="3"/>
  <c r="P163" i="3" s="1"/>
  <c r="B164" i="8"/>
  <c r="P164" i="8" s="1"/>
  <c r="C165" i="8"/>
  <c r="A165" i="3" l="1"/>
  <c r="A165" i="15"/>
  <c r="A165" i="13"/>
  <c r="A165" i="14"/>
  <c r="A165" i="12"/>
  <c r="A165" i="8"/>
  <c r="A165" i="16"/>
  <c r="A165" i="7"/>
  <c r="C167" i="1"/>
  <c r="A164" i="1" s="1"/>
  <c r="B166" i="1"/>
  <c r="B177" i="16"/>
  <c r="P177" i="16" s="1"/>
  <c r="C178" i="16"/>
  <c r="B176" i="15"/>
  <c r="P176" i="15" s="1"/>
  <c r="C177" i="15"/>
  <c r="C177" i="14"/>
  <c r="B176" i="14"/>
  <c r="P176" i="14" s="1"/>
  <c r="C177" i="13"/>
  <c r="B176" i="13"/>
  <c r="P176" i="13" s="1"/>
  <c r="B167" i="12"/>
  <c r="P167" i="12" s="1"/>
  <c r="C168" i="12"/>
  <c r="C165" i="7"/>
  <c r="B164" i="7"/>
  <c r="P164" i="7" s="1"/>
  <c r="C165" i="3"/>
  <c r="B164" i="3"/>
  <c r="P164" i="3" s="1"/>
  <c r="C166" i="8"/>
  <c r="B165" i="8"/>
  <c r="P165" i="8" s="1"/>
  <c r="A164" i="3" l="1"/>
  <c r="A164" i="12"/>
  <c r="A164" i="15"/>
  <c r="A164" i="8"/>
  <c r="A164" i="7"/>
  <c r="A164" i="13"/>
  <c r="A164" i="14"/>
  <c r="A164" i="16"/>
  <c r="C168" i="1"/>
  <c r="B167" i="1"/>
  <c r="C179" i="16"/>
  <c r="B178" i="16"/>
  <c r="P178" i="16" s="1"/>
  <c r="C178" i="15"/>
  <c r="B177" i="15"/>
  <c r="P177" i="15" s="1"/>
  <c r="C178" i="14"/>
  <c r="B177" i="14"/>
  <c r="P177" i="14" s="1"/>
  <c r="C178" i="13"/>
  <c r="B177" i="13"/>
  <c r="P177" i="13" s="1"/>
  <c r="C169" i="12"/>
  <c r="B168" i="12"/>
  <c r="P168" i="12" s="1"/>
  <c r="C166" i="7"/>
  <c r="B165" i="7"/>
  <c r="P165" i="7" s="1"/>
  <c r="C166" i="3"/>
  <c r="B165" i="3"/>
  <c r="P165" i="3" s="1"/>
  <c r="B166" i="8"/>
  <c r="P166" i="8" s="1"/>
  <c r="C167" i="8"/>
  <c r="C169" i="1" l="1"/>
  <c r="B168" i="1"/>
  <c r="A168" i="1" s="1"/>
  <c r="B179" i="16"/>
  <c r="P179" i="16" s="1"/>
  <c r="C180" i="16"/>
  <c r="C179" i="15"/>
  <c r="B178" i="15"/>
  <c r="P178" i="15" s="1"/>
  <c r="B178" i="14"/>
  <c r="P178" i="14" s="1"/>
  <c r="C179" i="14"/>
  <c r="C179" i="13"/>
  <c r="B178" i="13"/>
  <c r="P178" i="13" s="1"/>
  <c r="C170" i="12"/>
  <c r="B169" i="12"/>
  <c r="P169" i="12" s="1"/>
  <c r="B166" i="7"/>
  <c r="P166" i="7" s="1"/>
  <c r="C167" i="7"/>
  <c r="B166" i="3"/>
  <c r="P166" i="3" s="1"/>
  <c r="C167" i="3"/>
  <c r="B167" i="8"/>
  <c r="P167" i="8" s="1"/>
  <c r="C168" i="8"/>
  <c r="B169" i="1" l="1"/>
  <c r="A169" i="1" s="1"/>
  <c r="C170" i="1"/>
  <c r="A166" i="1"/>
  <c r="A168" i="16"/>
  <c r="A168" i="8"/>
  <c r="A168" i="14"/>
  <c r="A168" i="7"/>
  <c r="A168" i="3"/>
  <c r="A168" i="15"/>
  <c r="A168" i="13"/>
  <c r="A168" i="12"/>
  <c r="C181" i="16"/>
  <c r="B180" i="16"/>
  <c r="P180" i="16" s="1"/>
  <c r="C180" i="15"/>
  <c r="B179" i="15"/>
  <c r="P179" i="15" s="1"/>
  <c r="B179" i="14"/>
  <c r="P179" i="14" s="1"/>
  <c r="C180" i="14"/>
  <c r="B179" i="13"/>
  <c r="P179" i="13" s="1"/>
  <c r="C180" i="13"/>
  <c r="B170" i="12"/>
  <c r="P170" i="12" s="1"/>
  <c r="C171" i="12"/>
  <c r="B167" i="7"/>
  <c r="P167" i="7" s="1"/>
  <c r="C168" i="7"/>
  <c r="B167" i="3"/>
  <c r="P167" i="3" s="1"/>
  <c r="C168" i="3"/>
  <c r="C169" i="8"/>
  <c r="B168" i="8"/>
  <c r="P168" i="8" s="1"/>
  <c r="A166" i="12" l="1"/>
  <c r="A166" i="13"/>
  <c r="A166" i="15"/>
  <c r="A166" i="8"/>
  <c r="A166" i="16"/>
  <c r="A166" i="14"/>
  <c r="A166" i="3"/>
  <c r="A166" i="7"/>
  <c r="A167" i="1"/>
  <c r="B170" i="1"/>
  <c r="A170" i="1" s="1"/>
  <c r="C171" i="1"/>
  <c r="A169" i="3"/>
  <c r="A169" i="7"/>
  <c r="A169" i="16"/>
  <c r="A169" i="8"/>
  <c r="A169" i="15"/>
  <c r="A169" i="12"/>
  <c r="A169" i="13"/>
  <c r="A169" i="14"/>
  <c r="C182" i="16"/>
  <c r="B181" i="16"/>
  <c r="P181" i="16" s="1"/>
  <c r="B180" i="15"/>
  <c r="P180" i="15" s="1"/>
  <c r="C181" i="15"/>
  <c r="C181" i="14"/>
  <c r="B180" i="14"/>
  <c r="P180" i="14" s="1"/>
  <c r="C181" i="13"/>
  <c r="B180" i="13"/>
  <c r="P180" i="13" s="1"/>
  <c r="B171" i="12"/>
  <c r="P171" i="12" s="1"/>
  <c r="C172" i="12"/>
  <c r="B168" i="7"/>
  <c r="P168" i="7" s="1"/>
  <c r="C169" i="7"/>
  <c r="C169" i="3"/>
  <c r="B168" i="3"/>
  <c r="P168" i="3" s="1"/>
  <c r="C170" i="8"/>
  <c r="B169" i="8"/>
  <c r="P169" i="8" s="1"/>
  <c r="A167" i="16" l="1"/>
  <c r="A167" i="14"/>
  <c r="A167" i="3"/>
  <c r="A167" i="13"/>
  <c r="A167" i="7"/>
  <c r="A167" i="12"/>
  <c r="A167" i="15"/>
  <c r="A167" i="8"/>
  <c r="A170" i="14"/>
  <c r="A170" i="3"/>
  <c r="A170" i="13"/>
  <c r="A170" i="7"/>
  <c r="A170" i="12"/>
  <c r="A170" i="8"/>
  <c r="A170" i="15"/>
  <c r="A170" i="16"/>
  <c r="B171" i="1"/>
  <c r="C172" i="1"/>
  <c r="C183" i="16"/>
  <c r="B182" i="16"/>
  <c r="P182" i="16" s="1"/>
  <c r="C182" i="15"/>
  <c r="B181" i="15"/>
  <c r="P181" i="15" s="1"/>
  <c r="C182" i="14"/>
  <c r="B181" i="14"/>
  <c r="P181" i="14" s="1"/>
  <c r="C182" i="13"/>
  <c r="B181" i="13"/>
  <c r="P181" i="13" s="1"/>
  <c r="C173" i="12"/>
  <c r="B172" i="12"/>
  <c r="P172" i="12" s="1"/>
  <c r="B169" i="7"/>
  <c r="P169" i="7" s="1"/>
  <c r="C170" i="7"/>
  <c r="B169" i="3"/>
  <c r="P169" i="3" s="1"/>
  <c r="C170" i="3"/>
  <c r="B170" i="8"/>
  <c r="P170" i="8" s="1"/>
  <c r="C171" i="8"/>
  <c r="C173" i="1" l="1"/>
  <c r="B172" i="1"/>
  <c r="A172" i="1" s="1"/>
  <c r="C184" i="16"/>
  <c r="B183" i="16"/>
  <c r="P183" i="16" s="1"/>
  <c r="C183" i="15"/>
  <c r="B182" i="15"/>
  <c r="P182" i="15" s="1"/>
  <c r="B182" i="14"/>
  <c r="P182" i="14" s="1"/>
  <c r="C183" i="14"/>
  <c r="C183" i="13"/>
  <c r="B182" i="13"/>
  <c r="P182" i="13" s="1"/>
  <c r="C174" i="12"/>
  <c r="B173" i="12"/>
  <c r="P173" i="12" s="1"/>
  <c r="B170" i="7"/>
  <c r="P170" i="7" s="1"/>
  <c r="C171" i="7"/>
  <c r="B170" i="3"/>
  <c r="P170" i="3" s="1"/>
  <c r="C171" i="3"/>
  <c r="B171" i="8"/>
  <c r="P171" i="8" s="1"/>
  <c r="C172" i="8"/>
  <c r="C174" i="1" l="1"/>
  <c r="A171" i="1" s="1"/>
  <c r="B173" i="1"/>
  <c r="A172" i="7"/>
  <c r="A172" i="13"/>
  <c r="A172" i="3"/>
  <c r="A172" i="16"/>
  <c r="A172" i="15"/>
  <c r="A172" i="14"/>
  <c r="A172" i="12"/>
  <c r="A172" i="8"/>
  <c r="C185" i="16"/>
  <c r="B184" i="16"/>
  <c r="P184" i="16" s="1"/>
  <c r="C184" i="15"/>
  <c r="B183" i="15"/>
  <c r="P183" i="15" s="1"/>
  <c r="B183" i="14"/>
  <c r="P183" i="14" s="1"/>
  <c r="C184" i="14"/>
  <c r="B183" i="13"/>
  <c r="P183" i="13" s="1"/>
  <c r="C184" i="13"/>
  <c r="B174" i="12"/>
  <c r="P174" i="12" s="1"/>
  <c r="C175" i="12"/>
  <c r="C172" i="7"/>
  <c r="B171" i="7"/>
  <c r="P171" i="7" s="1"/>
  <c r="C172" i="3"/>
  <c r="B171" i="3"/>
  <c r="P171" i="3" s="1"/>
  <c r="C173" i="8"/>
  <c r="B172" i="8"/>
  <c r="P172" i="8" s="1"/>
  <c r="A171" i="16" l="1"/>
  <c r="A171" i="14"/>
  <c r="A171" i="7"/>
  <c r="A171" i="13"/>
  <c r="A171" i="8"/>
  <c r="A171" i="15"/>
  <c r="A171" i="12"/>
  <c r="A171" i="3"/>
  <c r="C175" i="1"/>
  <c r="B174" i="1"/>
  <c r="C186" i="16"/>
  <c r="B185" i="16"/>
  <c r="P185" i="16" s="1"/>
  <c r="B184" i="15"/>
  <c r="P184" i="15" s="1"/>
  <c r="C185" i="15"/>
  <c r="C185" i="14"/>
  <c r="B184" i="14"/>
  <c r="P184" i="14" s="1"/>
  <c r="C185" i="13"/>
  <c r="B184" i="13"/>
  <c r="P184" i="13" s="1"/>
  <c r="B175" i="12"/>
  <c r="P175" i="12" s="1"/>
  <c r="C176" i="12"/>
  <c r="C173" i="7"/>
  <c r="B172" i="7"/>
  <c r="P172" i="7" s="1"/>
  <c r="B172" i="3"/>
  <c r="P172" i="3" s="1"/>
  <c r="C173" i="3"/>
  <c r="C174" i="8"/>
  <c r="B173" i="8"/>
  <c r="P173" i="8" s="1"/>
  <c r="B175" i="1" l="1"/>
  <c r="A175" i="1" s="1"/>
  <c r="C176" i="1"/>
  <c r="C187" i="16"/>
  <c r="B186" i="16"/>
  <c r="P186" i="16" s="1"/>
  <c r="C186" i="15"/>
  <c r="B185" i="15"/>
  <c r="P185" i="15" s="1"/>
  <c r="C186" i="14"/>
  <c r="B185" i="14"/>
  <c r="P185" i="14" s="1"/>
  <c r="C186" i="13"/>
  <c r="B185" i="13"/>
  <c r="P185" i="13" s="1"/>
  <c r="C177" i="12"/>
  <c r="B176" i="12"/>
  <c r="P176" i="12" s="1"/>
  <c r="B173" i="7"/>
  <c r="P173" i="7" s="1"/>
  <c r="C174" i="7"/>
  <c r="B173" i="3"/>
  <c r="P173" i="3" s="1"/>
  <c r="C174" i="3"/>
  <c r="B174" i="8"/>
  <c r="P174" i="8" s="1"/>
  <c r="C175" i="8"/>
  <c r="A175" i="15" l="1"/>
  <c r="A175" i="3"/>
  <c r="A175" i="16"/>
  <c r="A175" i="14"/>
  <c r="A175" i="7"/>
  <c r="A175" i="8"/>
  <c r="A175" i="12"/>
  <c r="A175" i="13"/>
  <c r="B176" i="1"/>
  <c r="A176" i="1" s="1"/>
  <c r="C177" i="1"/>
  <c r="A173" i="1"/>
  <c r="C188" i="16"/>
  <c r="B187" i="16"/>
  <c r="P187" i="16" s="1"/>
  <c r="B186" i="15"/>
  <c r="P186" i="15" s="1"/>
  <c r="C187" i="15"/>
  <c r="B186" i="14"/>
  <c r="P186" i="14" s="1"/>
  <c r="C187" i="14"/>
  <c r="C187" i="13"/>
  <c r="B186" i="13"/>
  <c r="P186" i="13" s="1"/>
  <c r="C178" i="12"/>
  <c r="B177" i="12"/>
  <c r="P177" i="12" s="1"/>
  <c r="C175" i="7"/>
  <c r="B174" i="7"/>
  <c r="P174" i="7" s="1"/>
  <c r="C175" i="3"/>
  <c r="B174" i="3"/>
  <c r="P174" i="3" s="1"/>
  <c r="B175" i="8"/>
  <c r="P175" i="8" s="1"/>
  <c r="C176" i="8"/>
  <c r="A174" i="1" l="1"/>
  <c r="B177" i="1"/>
  <c r="A177" i="1" s="1"/>
  <c r="C178" i="1"/>
  <c r="A176" i="8"/>
  <c r="A176" i="7"/>
  <c r="A176" i="3"/>
  <c r="A176" i="15"/>
  <c r="A176" i="16"/>
  <c r="A176" i="14"/>
  <c r="A176" i="13"/>
  <c r="A176" i="12"/>
  <c r="A173" i="15"/>
  <c r="A173" i="13"/>
  <c r="A173" i="14"/>
  <c r="A173" i="12"/>
  <c r="A173" i="3"/>
  <c r="A173" i="8"/>
  <c r="A173" i="16"/>
  <c r="A173" i="7"/>
  <c r="C189" i="16"/>
  <c r="B188" i="16"/>
  <c r="P188" i="16" s="1"/>
  <c r="C188" i="15"/>
  <c r="B187" i="15"/>
  <c r="P187" i="15" s="1"/>
  <c r="B187" i="14"/>
  <c r="P187" i="14" s="1"/>
  <c r="C188" i="14"/>
  <c r="B187" i="13"/>
  <c r="P187" i="13" s="1"/>
  <c r="C188" i="13"/>
  <c r="B178" i="12"/>
  <c r="P178" i="12" s="1"/>
  <c r="C179" i="12"/>
  <c r="B175" i="7"/>
  <c r="P175" i="7" s="1"/>
  <c r="C176" i="7"/>
  <c r="B175" i="3"/>
  <c r="P175" i="3" s="1"/>
  <c r="C176" i="3"/>
  <c r="C177" i="8"/>
  <c r="B176" i="8"/>
  <c r="P176" i="8" s="1"/>
  <c r="A174" i="16" l="1"/>
  <c r="A174" i="12"/>
  <c r="A174" i="3"/>
  <c r="A174" i="15"/>
  <c r="A174" i="13"/>
  <c r="A174" i="8"/>
  <c r="A174" i="14"/>
  <c r="A174" i="7"/>
  <c r="B178" i="1"/>
  <c r="C179" i="1"/>
  <c r="A177" i="14"/>
  <c r="A177" i="8"/>
  <c r="A177" i="13"/>
  <c r="A177" i="12"/>
  <c r="A177" i="16"/>
  <c r="A177" i="3"/>
  <c r="A177" i="15"/>
  <c r="A177" i="7"/>
  <c r="C190" i="16"/>
  <c r="B189" i="16"/>
  <c r="P189" i="16" s="1"/>
  <c r="B188" i="15"/>
  <c r="P188" i="15" s="1"/>
  <c r="C189" i="15"/>
  <c r="C189" i="14"/>
  <c r="B188" i="14"/>
  <c r="P188" i="14" s="1"/>
  <c r="C189" i="13"/>
  <c r="B188" i="13"/>
  <c r="P188" i="13" s="1"/>
  <c r="B179" i="12"/>
  <c r="P179" i="12" s="1"/>
  <c r="C180" i="12"/>
  <c r="B176" i="7"/>
  <c r="P176" i="7" s="1"/>
  <c r="C177" i="7"/>
  <c r="C177" i="3"/>
  <c r="B176" i="3"/>
  <c r="P176" i="3" s="1"/>
  <c r="C178" i="8"/>
  <c r="B177" i="8"/>
  <c r="P177" i="8" s="1"/>
  <c r="B179" i="1" l="1"/>
  <c r="A179" i="1" s="1"/>
  <c r="C180" i="1"/>
  <c r="C191" i="16"/>
  <c r="B190" i="16"/>
  <c r="P190" i="16" s="1"/>
  <c r="C190" i="15"/>
  <c r="B189" i="15"/>
  <c r="P189" i="15" s="1"/>
  <c r="C190" i="14"/>
  <c r="B189" i="14"/>
  <c r="P189" i="14" s="1"/>
  <c r="C190" i="13"/>
  <c r="B189" i="13"/>
  <c r="P189" i="13" s="1"/>
  <c r="C181" i="12"/>
  <c r="B180" i="12"/>
  <c r="P180" i="12" s="1"/>
  <c r="C178" i="7"/>
  <c r="B177" i="7"/>
  <c r="P177" i="7" s="1"/>
  <c r="C178" i="3"/>
  <c r="B177" i="3"/>
  <c r="P177" i="3" s="1"/>
  <c r="B178" i="8"/>
  <c r="P178" i="8" s="1"/>
  <c r="C179" i="8"/>
  <c r="A179" i="7" l="1"/>
  <c r="A179" i="16"/>
  <c r="A179" i="8"/>
  <c r="A179" i="15"/>
  <c r="A179" i="12"/>
  <c r="A179" i="14"/>
  <c r="A179" i="13"/>
  <c r="A179" i="3"/>
  <c r="B180" i="1"/>
  <c r="C181" i="1"/>
  <c r="A178" i="1" s="1"/>
  <c r="C192" i="16"/>
  <c r="B191" i="16"/>
  <c r="P191" i="16" s="1"/>
  <c r="C191" i="15"/>
  <c r="B190" i="15"/>
  <c r="P190" i="15" s="1"/>
  <c r="B190" i="14"/>
  <c r="P190" i="14" s="1"/>
  <c r="C191" i="14"/>
  <c r="C191" i="13"/>
  <c r="B190" i="13"/>
  <c r="P190" i="13" s="1"/>
  <c r="C182" i="12"/>
  <c r="B181" i="12"/>
  <c r="P181" i="12" s="1"/>
  <c r="C179" i="7"/>
  <c r="B178" i="7"/>
  <c r="P178" i="7" s="1"/>
  <c r="B178" i="3"/>
  <c r="P178" i="3" s="1"/>
  <c r="C179" i="3"/>
  <c r="B179" i="8"/>
  <c r="P179" i="8" s="1"/>
  <c r="C180" i="8"/>
  <c r="A178" i="12" l="1"/>
  <c r="A178" i="15"/>
  <c r="A178" i="13"/>
  <c r="A178" i="16"/>
  <c r="A178" i="14"/>
  <c r="A178" i="8"/>
  <c r="A178" i="7"/>
  <c r="A178" i="3"/>
  <c r="B181" i="1"/>
  <c r="C182" i="1"/>
  <c r="C193" i="16"/>
  <c r="B192" i="16"/>
  <c r="P192" i="16" s="1"/>
  <c r="C192" i="15"/>
  <c r="B191" i="15"/>
  <c r="P191" i="15" s="1"/>
  <c r="B191" i="14"/>
  <c r="P191" i="14" s="1"/>
  <c r="C192" i="14"/>
  <c r="B191" i="13"/>
  <c r="P191" i="13" s="1"/>
  <c r="C192" i="13"/>
  <c r="B182" i="12"/>
  <c r="P182" i="12" s="1"/>
  <c r="C183" i="12"/>
  <c r="B179" i="7"/>
  <c r="P179" i="7" s="1"/>
  <c r="C180" i="7"/>
  <c r="C180" i="3"/>
  <c r="B179" i="3"/>
  <c r="P179" i="3" s="1"/>
  <c r="C181" i="8"/>
  <c r="B180" i="8"/>
  <c r="P180" i="8" s="1"/>
  <c r="C183" i="1" l="1"/>
  <c r="B182" i="1"/>
  <c r="A182" i="1" s="1"/>
  <c r="C194" i="16"/>
  <c r="B193" i="16"/>
  <c r="P193" i="16" s="1"/>
  <c r="C193" i="15"/>
  <c r="B192" i="15"/>
  <c r="P192" i="15" s="1"/>
  <c r="C193" i="14"/>
  <c r="B192" i="14"/>
  <c r="P192" i="14" s="1"/>
  <c r="C193" i="13"/>
  <c r="B192" i="13"/>
  <c r="P192" i="13" s="1"/>
  <c r="B183" i="12"/>
  <c r="P183" i="12" s="1"/>
  <c r="C184" i="12"/>
  <c r="C181" i="7"/>
  <c r="B180" i="7"/>
  <c r="P180" i="7" s="1"/>
  <c r="B180" i="3"/>
  <c r="P180" i="3" s="1"/>
  <c r="C181" i="3"/>
  <c r="C182" i="8"/>
  <c r="B181" i="8"/>
  <c r="P181" i="8" s="1"/>
  <c r="A182" i="13" l="1"/>
  <c r="A182" i="3"/>
  <c r="A182" i="14"/>
  <c r="A182" i="12"/>
  <c r="A182" i="16"/>
  <c r="A182" i="7"/>
  <c r="A182" i="8"/>
  <c r="A182" i="15"/>
  <c r="B183" i="1"/>
  <c r="A183" i="1" s="1"/>
  <c r="C184" i="1"/>
  <c r="A180" i="1"/>
  <c r="C195" i="16"/>
  <c r="B194" i="16"/>
  <c r="P194" i="16" s="1"/>
  <c r="C194" i="15"/>
  <c r="B193" i="15"/>
  <c r="P193" i="15" s="1"/>
  <c r="C194" i="14"/>
  <c r="B193" i="14"/>
  <c r="P193" i="14" s="1"/>
  <c r="C194" i="13"/>
  <c r="B193" i="13"/>
  <c r="P193" i="13" s="1"/>
  <c r="C185" i="12"/>
  <c r="B184" i="12"/>
  <c r="P184" i="12" s="1"/>
  <c r="C182" i="7"/>
  <c r="B181" i="7"/>
  <c r="P181" i="7" s="1"/>
  <c r="B181" i="3"/>
  <c r="P181" i="3" s="1"/>
  <c r="C182" i="3"/>
  <c r="B182" i="8"/>
  <c r="P182" i="8" s="1"/>
  <c r="C183" i="8"/>
  <c r="A183" i="12" l="1"/>
  <c r="A183" i="3"/>
  <c r="A183" i="7"/>
  <c r="A183" i="8"/>
  <c r="A183" i="14"/>
  <c r="A183" i="13"/>
  <c r="A183" i="16"/>
  <c r="A183" i="15"/>
  <c r="A181" i="1"/>
  <c r="B184" i="1"/>
  <c r="A184" i="1" s="1"/>
  <c r="C185" i="1"/>
  <c r="A180" i="16"/>
  <c r="A180" i="3"/>
  <c r="A180" i="15"/>
  <c r="A180" i="13"/>
  <c r="A180" i="14"/>
  <c r="A180" i="12"/>
  <c r="A180" i="7"/>
  <c r="A180" i="8"/>
  <c r="C196" i="16"/>
  <c r="B195" i="16"/>
  <c r="P195" i="16" s="1"/>
  <c r="C195" i="15"/>
  <c r="B194" i="15"/>
  <c r="P194" i="15" s="1"/>
  <c r="B194" i="14"/>
  <c r="P194" i="14" s="1"/>
  <c r="C195" i="14"/>
  <c r="C195" i="13"/>
  <c r="B194" i="13"/>
  <c r="P194" i="13" s="1"/>
  <c r="C186" i="12"/>
  <c r="B185" i="12"/>
  <c r="P185" i="12" s="1"/>
  <c r="C183" i="7"/>
  <c r="B182" i="7"/>
  <c r="P182" i="7" s="1"/>
  <c r="C183" i="3"/>
  <c r="B182" i="3"/>
  <c r="P182" i="3" s="1"/>
  <c r="B183" i="8"/>
  <c r="P183" i="8" s="1"/>
  <c r="C184" i="8"/>
  <c r="A181" i="16" l="1"/>
  <c r="A181" i="8"/>
  <c r="A181" i="3"/>
  <c r="A181" i="15"/>
  <c r="A181" i="13"/>
  <c r="A181" i="14"/>
  <c r="A181" i="12"/>
  <c r="A181" i="7"/>
  <c r="A184" i="14"/>
  <c r="A184" i="8"/>
  <c r="A184" i="13"/>
  <c r="A184" i="12"/>
  <c r="A184" i="15"/>
  <c r="A184" i="7"/>
  <c r="A184" i="3"/>
  <c r="A184" i="16"/>
  <c r="B185" i="1"/>
  <c r="C186" i="1"/>
  <c r="C197" i="16"/>
  <c r="B196" i="16"/>
  <c r="P196" i="16" s="1"/>
  <c r="C196" i="15"/>
  <c r="B195" i="15"/>
  <c r="P195" i="15" s="1"/>
  <c r="B195" i="14"/>
  <c r="P195" i="14" s="1"/>
  <c r="C196" i="14"/>
  <c r="B195" i="13"/>
  <c r="P195" i="13" s="1"/>
  <c r="C196" i="13"/>
  <c r="B186" i="12"/>
  <c r="P186" i="12" s="1"/>
  <c r="C187" i="12"/>
  <c r="B183" i="7"/>
  <c r="P183" i="7" s="1"/>
  <c r="C184" i="7"/>
  <c r="B183" i="3"/>
  <c r="P183" i="3" s="1"/>
  <c r="C184" i="3"/>
  <c r="C185" i="8"/>
  <c r="B184" i="8"/>
  <c r="P184" i="8" s="1"/>
  <c r="B186" i="1" l="1"/>
  <c r="A186" i="1" s="1"/>
  <c r="C187" i="1"/>
  <c r="C198" i="16"/>
  <c r="B197" i="16"/>
  <c r="P197" i="16" s="1"/>
  <c r="C197" i="15"/>
  <c r="B196" i="15"/>
  <c r="P196" i="15" s="1"/>
  <c r="C197" i="14"/>
  <c r="B196" i="14"/>
  <c r="P196" i="14" s="1"/>
  <c r="C197" i="13"/>
  <c r="B196" i="13"/>
  <c r="P196" i="13" s="1"/>
  <c r="B187" i="12"/>
  <c r="P187" i="12" s="1"/>
  <c r="C188" i="12"/>
  <c r="C185" i="7"/>
  <c r="B184" i="7"/>
  <c r="P184" i="7" s="1"/>
  <c r="B184" i="3"/>
  <c r="P184" i="3" s="1"/>
  <c r="C185" i="3"/>
  <c r="C186" i="8"/>
  <c r="B185" i="8"/>
  <c r="P185" i="8" s="1"/>
  <c r="A186" i="15" l="1"/>
  <c r="A186" i="13"/>
  <c r="A186" i="16"/>
  <c r="A186" i="14"/>
  <c r="A186" i="3"/>
  <c r="A186" i="7"/>
  <c r="A186" i="12"/>
  <c r="A186" i="8"/>
  <c r="C188" i="1"/>
  <c r="A185" i="1" s="1"/>
  <c r="B187" i="1"/>
  <c r="C199" i="16"/>
  <c r="B198" i="16"/>
  <c r="P198" i="16" s="1"/>
  <c r="C198" i="15"/>
  <c r="B197" i="15"/>
  <c r="P197" i="15" s="1"/>
  <c r="C198" i="14"/>
  <c r="B197" i="14"/>
  <c r="P197" i="14" s="1"/>
  <c r="C198" i="13"/>
  <c r="B197" i="13"/>
  <c r="P197" i="13" s="1"/>
  <c r="C189" i="12"/>
  <c r="B188" i="12"/>
  <c r="P188" i="12" s="1"/>
  <c r="B185" i="7"/>
  <c r="P185" i="7" s="1"/>
  <c r="C186" i="7"/>
  <c r="C186" i="3"/>
  <c r="B185" i="3"/>
  <c r="P185" i="3" s="1"/>
  <c r="B186" i="8"/>
  <c r="P186" i="8" s="1"/>
  <c r="C187" i="8"/>
  <c r="A185" i="7" l="1"/>
  <c r="A185" i="13"/>
  <c r="A185" i="15"/>
  <c r="A185" i="14"/>
  <c r="A185" i="16"/>
  <c r="A185" i="12"/>
  <c r="A185" i="3"/>
  <c r="A185" i="8"/>
  <c r="C189" i="1"/>
  <c r="B188" i="1"/>
  <c r="C200" i="16"/>
  <c r="B199" i="16"/>
  <c r="P199" i="16" s="1"/>
  <c r="C199" i="15"/>
  <c r="B198" i="15"/>
  <c r="P198" i="15" s="1"/>
  <c r="C199" i="14"/>
  <c r="B198" i="14"/>
  <c r="P198" i="14" s="1"/>
  <c r="C199" i="13"/>
  <c r="B198" i="13"/>
  <c r="P198" i="13" s="1"/>
  <c r="C190" i="12"/>
  <c r="B189" i="12"/>
  <c r="P189" i="12" s="1"/>
  <c r="C187" i="7"/>
  <c r="B186" i="7"/>
  <c r="P186" i="7" s="1"/>
  <c r="C187" i="3"/>
  <c r="B186" i="3"/>
  <c r="P186" i="3" s="1"/>
  <c r="B187" i="8"/>
  <c r="P187" i="8" s="1"/>
  <c r="C188" i="8"/>
  <c r="B189" i="1" l="1"/>
  <c r="A189" i="1" s="1"/>
  <c r="C190" i="1"/>
  <c r="C201" i="16"/>
  <c r="B200" i="16"/>
  <c r="P200" i="16" s="1"/>
  <c r="C200" i="15"/>
  <c r="B199" i="15"/>
  <c r="P199" i="15" s="1"/>
  <c r="C200" i="14"/>
  <c r="B199" i="14"/>
  <c r="P199" i="14" s="1"/>
  <c r="B199" i="13"/>
  <c r="P199" i="13" s="1"/>
  <c r="C200" i="13"/>
  <c r="B190" i="12"/>
  <c r="P190" i="12" s="1"/>
  <c r="C191" i="12"/>
  <c r="C188" i="7"/>
  <c r="B187" i="7"/>
  <c r="P187" i="7" s="1"/>
  <c r="C188" i="3"/>
  <c r="B187" i="3"/>
  <c r="P187" i="3" s="1"/>
  <c r="C189" i="8"/>
  <c r="B188" i="8"/>
  <c r="P188" i="8" s="1"/>
  <c r="A189" i="16" l="1"/>
  <c r="A189" i="7"/>
  <c r="A189" i="3"/>
  <c r="A189" i="15"/>
  <c r="A189" i="8"/>
  <c r="A189" i="14"/>
  <c r="A189" i="13"/>
  <c r="A189" i="12"/>
  <c r="C191" i="1"/>
  <c r="B190" i="1"/>
  <c r="A190" i="1" s="1"/>
  <c r="A187" i="1"/>
  <c r="C202" i="16"/>
  <c r="B201" i="16"/>
  <c r="P201" i="16" s="1"/>
  <c r="B200" i="15"/>
  <c r="P200" i="15" s="1"/>
  <c r="C201" i="15"/>
  <c r="C201" i="14"/>
  <c r="B200" i="14"/>
  <c r="P200" i="14" s="1"/>
  <c r="C201" i="13"/>
  <c r="B200" i="13"/>
  <c r="P200" i="13" s="1"/>
  <c r="B191" i="12"/>
  <c r="P191" i="12" s="1"/>
  <c r="C192" i="12"/>
  <c r="B188" i="7"/>
  <c r="P188" i="7" s="1"/>
  <c r="C189" i="7"/>
  <c r="C189" i="3"/>
  <c r="B188" i="3"/>
  <c r="P188" i="3" s="1"/>
  <c r="C190" i="8"/>
  <c r="B189" i="8"/>
  <c r="P189" i="8" s="1"/>
  <c r="A188" i="1" l="1"/>
  <c r="B191" i="1"/>
  <c r="A191" i="1" s="1"/>
  <c r="C192" i="1"/>
  <c r="A190" i="14"/>
  <c r="A190" i="13"/>
  <c r="A190" i="12"/>
  <c r="A190" i="7"/>
  <c r="A190" i="8"/>
  <c r="A190" i="16"/>
  <c r="A190" i="3"/>
  <c r="A190" i="15"/>
  <c r="A187" i="16"/>
  <c r="A187" i="13"/>
  <c r="A187" i="14"/>
  <c r="A187" i="12"/>
  <c r="A187" i="15"/>
  <c r="A187" i="3"/>
  <c r="A187" i="7"/>
  <c r="A187" i="8"/>
  <c r="C203" i="16"/>
  <c r="B202" i="16"/>
  <c r="P202" i="16" s="1"/>
  <c r="C202" i="15"/>
  <c r="B201" i="15"/>
  <c r="P201" i="15" s="1"/>
  <c r="C202" i="14"/>
  <c r="B201" i="14"/>
  <c r="P201" i="14" s="1"/>
  <c r="C202" i="13"/>
  <c r="B201" i="13"/>
  <c r="P201" i="13" s="1"/>
  <c r="C193" i="12"/>
  <c r="B192" i="12"/>
  <c r="P192" i="12" s="1"/>
  <c r="C190" i="7"/>
  <c r="B189" i="7"/>
  <c r="P189" i="7" s="1"/>
  <c r="B189" i="3"/>
  <c r="P189" i="3" s="1"/>
  <c r="C190" i="3"/>
  <c r="B190" i="8"/>
  <c r="P190" i="8" s="1"/>
  <c r="C191" i="8"/>
  <c r="A188" i="12" l="1"/>
  <c r="A188" i="3"/>
  <c r="A188" i="15"/>
  <c r="A188" i="16"/>
  <c r="A188" i="14"/>
  <c r="A188" i="7"/>
  <c r="A188" i="13"/>
  <c r="A188" i="8"/>
  <c r="A191" i="8"/>
  <c r="A191" i="13"/>
  <c r="A191" i="12"/>
  <c r="A191" i="16"/>
  <c r="A191" i="15"/>
  <c r="A191" i="14"/>
  <c r="A191" i="3"/>
  <c r="A191" i="7"/>
  <c r="B192" i="1"/>
  <c r="C193" i="1"/>
  <c r="C204" i="16"/>
  <c r="B203" i="16"/>
  <c r="P203" i="16" s="1"/>
  <c r="C203" i="15"/>
  <c r="B202" i="15"/>
  <c r="P202" i="15" s="1"/>
  <c r="C203" i="14"/>
  <c r="B202" i="14"/>
  <c r="P202" i="14" s="1"/>
  <c r="C203" i="13"/>
  <c r="B202" i="13"/>
  <c r="P202" i="13" s="1"/>
  <c r="C194" i="12"/>
  <c r="B193" i="12"/>
  <c r="P193" i="12" s="1"/>
  <c r="B190" i="7"/>
  <c r="P190" i="7" s="1"/>
  <c r="C191" i="7"/>
  <c r="C191" i="3"/>
  <c r="B190" i="3"/>
  <c r="P190" i="3" s="1"/>
  <c r="B191" i="8"/>
  <c r="P191" i="8" s="1"/>
  <c r="C192" i="8"/>
  <c r="B193" i="1" l="1"/>
  <c r="A193" i="1" s="1"/>
  <c r="C194" i="1"/>
  <c r="C205" i="16"/>
  <c r="B204" i="16"/>
  <c r="P204" i="16" s="1"/>
  <c r="C204" i="15"/>
  <c r="B203" i="15"/>
  <c r="P203" i="15" s="1"/>
  <c r="C204" i="14"/>
  <c r="B203" i="14"/>
  <c r="P203" i="14" s="1"/>
  <c r="B203" i="13"/>
  <c r="P203" i="13" s="1"/>
  <c r="C204" i="13"/>
  <c r="B194" i="12"/>
  <c r="P194" i="12" s="1"/>
  <c r="C195" i="12"/>
  <c r="C192" i="7"/>
  <c r="B191" i="7"/>
  <c r="P191" i="7" s="1"/>
  <c r="B191" i="3"/>
  <c r="P191" i="3" s="1"/>
  <c r="C192" i="3"/>
  <c r="C193" i="8"/>
  <c r="B192" i="8"/>
  <c r="P192" i="8" s="1"/>
  <c r="A193" i="16" l="1"/>
  <c r="A193" i="3"/>
  <c r="A193" i="15"/>
  <c r="A193" i="7"/>
  <c r="A193" i="13"/>
  <c r="A193" i="14"/>
  <c r="A193" i="8"/>
  <c r="A193" i="12"/>
  <c r="C195" i="1"/>
  <c r="A192" i="1" s="1"/>
  <c r="B194" i="1"/>
  <c r="C206" i="16"/>
  <c r="B205" i="16"/>
  <c r="P205" i="16" s="1"/>
  <c r="C205" i="15"/>
  <c r="B204" i="15"/>
  <c r="P204" i="15" s="1"/>
  <c r="C205" i="14"/>
  <c r="B204" i="14"/>
  <c r="P204" i="14" s="1"/>
  <c r="C205" i="13"/>
  <c r="B204" i="13"/>
  <c r="P204" i="13" s="1"/>
  <c r="B195" i="12"/>
  <c r="P195" i="12" s="1"/>
  <c r="C196" i="12"/>
  <c r="C193" i="7"/>
  <c r="B192" i="7"/>
  <c r="P192" i="7" s="1"/>
  <c r="C193" i="3"/>
  <c r="B192" i="3"/>
  <c r="P192" i="3" s="1"/>
  <c r="C194" i="8"/>
  <c r="B193" i="8"/>
  <c r="P193" i="8" s="1"/>
  <c r="A192" i="8" l="1"/>
  <c r="A192" i="15"/>
  <c r="A192" i="16"/>
  <c r="A192" i="3"/>
  <c r="A192" i="13"/>
  <c r="A192" i="14"/>
  <c r="A192" i="7"/>
  <c r="A192" i="12"/>
  <c r="B195" i="1"/>
  <c r="C196" i="1"/>
  <c r="C207" i="16"/>
  <c r="B206" i="16"/>
  <c r="P206" i="16" s="1"/>
  <c r="C206" i="15"/>
  <c r="B205" i="15"/>
  <c r="P205" i="15" s="1"/>
  <c r="C206" i="14"/>
  <c r="B205" i="14"/>
  <c r="P205" i="14" s="1"/>
  <c r="C206" i="13"/>
  <c r="B205" i="13"/>
  <c r="P205" i="13" s="1"/>
  <c r="C197" i="12"/>
  <c r="B196" i="12"/>
  <c r="P196" i="12" s="1"/>
  <c r="B193" i="7"/>
  <c r="P193" i="7" s="1"/>
  <c r="C194" i="7"/>
  <c r="C194" i="3"/>
  <c r="B193" i="3"/>
  <c r="P193" i="3" s="1"/>
  <c r="B194" i="8"/>
  <c r="P194" i="8" s="1"/>
  <c r="C195" i="8"/>
  <c r="B196" i="1" l="1"/>
  <c r="A196" i="1" s="1"/>
  <c r="C197" i="1"/>
  <c r="C208" i="16"/>
  <c r="B207" i="16"/>
  <c r="P207" i="16" s="1"/>
  <c r="C207" i="15"/>
  <c r="B206" i="15"/>
  <c r="P206" i="15" s="1"/>
  <c r="C207" i="14"/>
  <c r="B206" i="14"/>
  <c r="P206" i="14" s="1"/>
  <c r="C207" i="13"/>
  <c r="B206" i="13"/>
  <c r="P206" i="13" s="1"/>
  <c r="C198" i="12"/>
  <c r="B197" i="12"/>
  <c r="P197" i="12" s="1"/>
  <c r="C195" i="7"/>
  <c r="B194" i="7"/>
  <c r="P194" i="7" s="1"/>
  <c r="C195" i="3"/>
  <c r="B194" i="3"/>
  <c r="P194" i="3" s="1"/>
  <c r="B195" i="8"/>
  <c r="P195" i="8" s="1"/>
  <c r="C196" i="8"/>
  <c r="A196" i="16" l="1"/>
  <c r="A196" i="15"/>
  <c r="A196" i="13"/>
  <c r="A196" i="7"/>
  <c r="A196" i="8"/>
  <c r="A196" i="14"/>
  <c r="A196" i="12"/>
  <c r="A196" i="3"/>
  <c r="B197" i="1"/>
  <c r="A197" i="1" s="1"/>
  <c r="C198" i="1"/>
  <c r="A194" i="1"/>
  <c r="C209" i="16"/>
  <c r="B208" i="16"/>
  <c r="P208" i="16" s="1"/>
  <c r="C208" i="15"/>
  <c r="B207" i="15"/>
  <c r="P207" i="15" s="1"/>
  <c r="C208" i="14"/>
  <c r="B207" i="14"/>
  <c r="P207" i="14" s="1"/>
  <c r="B207" i="13"/>
  <c r="P207" i="13" s="1"/>
  <c r="C208" i="13"/>
  <c r="B198" i="12"/>
  <c r="P198" i="12" s="1"/>
  <c r="C199" i="12"/>
  <c r="C196" i="7"/>
  <c r="B195" i="7"/>
  <c r="P195" i="7" s="1"/>
  <c r="B195" i="3"/>
  <c r="P195" i="3" s="1"/>
  <c r="C196" i="3"/>
  <c r="C197" i="8"/>
  <c r="B196" i="8"/>
  <c r="P196" i="8" s="1"/>
  <c r="A197" i="3" l="1"/>
  <c r="A197" i="13"/>
  <c r="A197" i="7"/>
  <c r="A197" i="12"/>
  <c r="A197" i="8"/>
  <c r="A197" i="15"/>
  <c r="A197" i="14"/>
  <c r="A197" i="16"/>
  <c r="A195" i="1"/>
  <c r="C199" i="1"/>
  <c r="B198" i="1"/>
  <c r="A198" i="1" s="1"/>
  <c r="A194" i="16"/>
  <c r="A194" i="14"/>
  <c r="A194" i="3"/>
  <c r="A194" i="13"/>
  <c r="A194" i="12"/>
  <c r="A194" i="15"/>
  <c r="A194" i="8"/>
  <c r="A194" i="7"/>
  <c r="C210" i="16"/>
  <c r="B209" i="16"/>
  <c r="P209" i="16" s="1"/>
  <c r="C209" i="15"/>
  <c r="B208" i="15"/>
  <c r="P208" i="15" s="1"/>
  <c r="C209" i="14"/>
  <c r="B208" i="14"/>
  <c r="P208" i="14" s="1"/>
  <c r="C209" i="13"/>
  <c r="B208" i="13"/>
  <c r="P208" i="13" s="1"/>
  <c r="B199" i="12"/>
  <c r="P199" i="12" s="1"/>
  <c r="C200" i="12"/>
  <c r="C197" i="7"/>
  <c r="B196" i="7"/>
  <c r="P196" i="7" s="1"/>
  <c r="B196" i="3"/>
  <c r="P196" i="3" s="1"/>
  <c r="C197" i="3"/>
  <c r="C198" i="8"/>
  <c r="B197" i="8"/>
  <c r="P197" i="8" s="1"/>
  <c r="A195" i="15" l="1"/>
  <c r="A195" i="16"/>
  <c r="A195" i="14"/>
  <c r="A195" i="3"/>
  <c r="A195" i="12"/>
  <c r="A195" i="7"/>
  <c r="A195" i="8"/>
  <c r="A195" i="13"/>
  <c r="B199" i="1"/>
  <c r="C200" i="1"/>
  <c r="A198" i="8"/>
  <c r="A198" i="13"/>
  <c r="A198" i="12"/>
  <c r="A198" i="16"/>
  <c r="A198" i="7"/>
  <c r="A198" i="14"/>
  <c r="A198" i="3"/>
  <c r="A198" i="15"/>
  <c r="C211" i="16"/>
  <c r="B210" i="16"/>
  <c r="P210" i="16" s="1"/>
  <c r="C210" i="15"/>
  <c r="B209" i="15"/>
  <c r="P209" i="15" s="1"/>
  <c r="C210" i="14"/>
  <c r="B209" i="14"/>
  <c r="P209" i="14" s="1"/>
  <c r="C210" i="13"/>
  <c r="B209" i="13"/>
  <c r="P209" i="13" s="1"/>
  <c r="C201" i="12"/>
  <c r="B200" i="12"/>
  <c r="P200" i="12" s="1"/>
  <c r="C198" i="7"/>
  <c r="B197" i="7"/>
  <c r="P197" i="7" s="1"/>
  <c r="C198" i="3"/>
  <c r="B197" i="3"/>
  <c r="P197" i="3" s="1"/>
  <c r="B198" i="8"/>
  <c r="P198" i="8" s="1"/>
  <c r="C199" i="8"/>
  <c r="B200" i="1" l="1"/>
  <c r="A200" i="1" s="1"/>
  <c r="C201" i="1"/>
  <c r="C212" i="16"/>
  <c r="B211" i="16"/>
  <c r="P211" i="16" s="1"/>
  <c r="C211" i="15"/>
  <c r="B210" i="15"/>
  <c r="P210" i="15" s="1"/>
  <c r="C211" i="14"/>
  <c r="B210" i="14"/>
  <c r="P210" i="14" s="1"/>
  <c r="C211" i="13"/>
  <c r="B210" i="13"/>
  <c r="P210" i="13" s="1"/>
  <c r="C202" i="12"/>
  <c r="B201" i="12"/>
  <c r="P201" i="12" s="1"/>
  <c r="B198" i="7"/>
  <c r="P198" i="7" s="1"/>
  <c r="C199" i="7"/>
  <c r="C199" i="3"/>
  <c r="B198" i="3"/>
  <c r="P198" i="3" s="1"/>
  <c r="B199" i="8"/>
  <c r="P199" i="8" s="1"/>
  <c r="C200" i="8"/>
  <c r="A200" i="14" l="1"/>
  <c r="A200" i="16"/>
  <c r="A200" i="7"/>
  <c r="A200" i="13"/>
  <c r="A200" i="15"/>
  <c r="A200" i="3"/>
  <c r="A200" i="8"/>
  <c r="A200" i="12"/>
  <c r="B201" i="1"/>
  <c r="C202" i="1"/>
  <c r="A199" i="1" s="1"/>
  <c r="C213" i="16"/>
  <c r="B212" i="16"/>
  <c r="P212" i="16" s="1"/>
  <c r="C212" i="15"/>
  <c r="B211" i="15"/>
  <c r="P211" i="15" s="1"/>
  <c r="C212" i="14"/>
  <c r="B211" i="14"/>
  <c r="P211" i="14" s="1"/>
  <c r="B211" i="13"/>
  <c r="P211" i="13" s="1"/>
  <c r="C212" i="13"/>
  <c r="B202" i="12"/>
  <c r="P202" i="12" s="1"/>
  <c r="C203" i="12"/>
  <c r="C200" i="7"/>
  <c r="B199" i="7"/>
  <c r="P199" i="7" s="1"/>
  <c r="C200" i="3"/>
  <c r="B199" i="3"/>
  <c r="P199" i="3" s="1"/>
  <c r="C201" i="8"/>
  <c r="B200" i="8"/>
  <c r="P200" i="8" s="1"/>
  <c r="A199" i="8" l="1"/>
  <c r="A199" i="12"/>
  <c r="A199" i="15"/>
  <c r="A199" i="16"/>
  <c r="A199" i="13"/>
  <c r="A199" i="3"/>
  <c r="A199" i="7"/>
  <c r="A199" i="14"/>
  <c r="C203" i="1"/>
  <c r="B202" i="1"/>
  <c r="C214" i="16"/>
  <c r="B213" i="16"/>
  <c r="P213" i="16" s="1"/>
  <c r="C213" i="15"/>
  <c r="B212" i="15"/>
  <c r="P212" i="15" s="1"/>
  <c r="C213" i="14"/>
  <c r="B212" i="14"/>
  <c r="P212" i="14" s="1"/>
  <c r="C213" i="13"/>
  <c r="B212" i="13"/>
  <c r="P212" i="13" s="1"/>
  <c r="B203" i="12"/>
  <c r="P203" i="12" s="1"/>
  <c r="C204" i="12"/>
  <c r="B200" i="7"/>
  <c r="P200" i="7" s="1"/>
  <c r="C201" i="7"/>
  <c r="B200" i="3"/>
  <c r="P200" i="3" s="1"/>
  <c r="C201" i="3"/>
  <c r="C202" i="8"/>
  <c r="B201" i="8"/>
  <c r="P201" i="8" s="1"/>
  <c r="C204" i="1" l="1"/>
  <c r="B203" i="1"/>
  <c r="A203" i="1" s="1"/>
  <c r="C215" i="16"/>
  <c r="B214" i="16"/>
  <c r="P214" i="16" s="1"/>
  <c r="C214" i="15"/>
  <c r="B213" i="15"/>
  <c r="P213" i="15" s="1"/>
  <c r="C214" i="14"/>
  <c r="B213" i="14"/>
  <c r="P213" i="14" s="1"/>
  <c r="C214" i="13"/>
  <c r="B213" i="13"/>
  <c r="P213" i="13" s="1"/>
  <c r="C205" i="12"/>
  <c r="B204" i="12"/>
  <c r="P204" i="12" s="1"/>
  <c r="B201" i="7"/>
  <c r="P201" i="7" s="1"/>
  <c r="C202" i="7"/>
  <c r="C202" i="3"/>
  <c r="B201" i="3"/>
  <c r="P201" i="3" s="1"/>
  <c r="B202" i="8"/>
  <c r="P202" i="8" s="1"/>
  <c r="C203" i="8"/>
  <c r="A203" i="7" l="1"/>
  <c r="A203" i="8"/>
  <c r="A203" i="15"/>
  <c r="A203" i="14"/>
  <c r="A203" i="3"/>
  <c r="A203" i="16"/>
  <c r="A203" i="13"/>
  <c r="A203" i="12"/>
  <c r="B204" i="1"/>
  <c r="A204" i="1" s="1"/>
  <c r="C205" i="1"/>
  <c r="A201" i="1"/>
  <c r="C216" i="16"/>
  <c r="B215" i="16"/>
  <c r="P215" i="16" s="1"/>
  <c r="C215" i="15"/>
  <c r="B214" i="15"/>
  <c r="P214" i="15" s="1"/>
  <c r="C215" i="14"/>
  <c r="B214" i="14"/>
  <c r="P214" i="14" s="1"/>
  <c r="C215" i="13"/>
  <c r="B214" i="13"/>
  <c r="P214" i="13" s="1"/>
  <c r="C206" i="12"/>
  <c r="B205" i="12"/>
  <c r="P205" i="12" s="1"/>
  <c r="C203" i="7"/>
  <c r="B202" i="7"/>
  <c r="P202" i="7" s="1"/>
  <c r="C203" i="3"/>
  <c r="B202" i="3"/>
  <c r="P202" i="3" s="1"/>
  <c r="B203" i="8"/>
  <c r="P203" i="8" s="1"/>
  <c r="C204" i="8"/>
  <c r="A204" i="3" l="1"/>
  <c r="A204" i="7"/>
  <c r="A204" i="13"/>
  <c r="A204" i="12"/>
  <c r="A204" i="16"/>
  <c r="A204" i="8"/>
  <c r="A204" i="15"/>
  <c r="A204" i="14"/>
  <c r="A202" i="1"/>
  <c r="B205" i="1"/>
  <c r="A205" i="1" s="1"/>
  <c r="C206" i="1"/>
  <c r="A201" i="16"/>
  <c r="A201" i="13"/>
  <c r="A201" i="15"/>
  <c r="A201" i="14"/>
  <c r="A201" i="12"/>
  <c r="A201" i="8"/>
  <c r="A201" i="3"/>
  <c r="A201" i="7"/>
  <c r="C217" i="16"/>
  <c r="B216" i="16"/>
  <c r="P216" i="16" s="1"/>
  <c r="C216" i="15"/>
  <c r="B215" i="15"/>
  <c r="P215" i="15" s="1"/>
  <c r="C216" i="14"/>
  <c r="B215" i="14"/>
  <c r="P215" i="14" s="1"/>
  <c r="B215" i="13"/>
  <c r="P215" i="13" s="1"/>
  <c r="C216" i="13"/>
  <c r="B206" i="12"/>
  <c r="P206" i="12" s="1"/>
  <c r="C207" i="12"/>
  <c r="C204" i="7"/>
  <c r="B203" i="7"/>
  <c r="P203" i="7" s="1"/>
  <c r="C204" i="3"/>
  <c r="B203" i="3"/>
  <c r="P203" i="3" s="1"/>
  <c r="C205" i="8"/>
  <c r="B204" i="8"/>
  <c r="P204" i="8" s="1"/>
  <c r="A202" i="14" l="1"/>
  <c r="A202" i="12"/>
  <c r="A202" i="3"/>
  <c r="A202" i="15"/>
  <c r="A202" i="8"/>
  <c r="A202" i="7"/>
  <c r="A202" i="16"/>
  <c r="A202" i="13"/>
  <c r="A205" i="12"/>
  <c r="A205" i="8"/>
  <c r="A205" i="13"/>
  <c r="A205" i="7"/>
  <c r="A205" i="16"/>
  <c r="A205" i="15"/>
  <c r="A205" i="14"/>
  <c r="A205" i="3"/>
  <c r="B206" i="1"/>
  <c r="C207" i="1"/>
  <c r="C218" i="16"/>
  <c r="B217" i="16"/>
  <c r="P217" i="16" s="1"/>
  <c r="C217" i="15"/>
  <c r="B216" i="15"/>
  <c r="P216" i="15" s="1"/>
  <c r="C217" i="14"/>
  <c r="B216" i="14"/>
  <c r="P216" i="14" s="1"/>
  <c r="C217" i="13"/>
  <c r="B216" i="13"/>
  <c r="P216" i="13" s="1"/>
  <c r="B207" i="12"/>
  <c r="P207" i="12" s="1"/>
  <c r="C208" i="12"/>
  <c r="B204" i="7"/>
  <c r="P204" i="7" s="1"/>
  <c r="C205" i="7"/>
  <c r="C205" i="3"/>
  <c r="B204" i="3"/>
  <c r="P204" i="3" s="1"/>
  <c r="C206" i="8"/>
  <c r="B205" i="8"/>
  <c r="P205" i="8" s="1"/>
  <c r="C208" i="1" l="1"/>
  <c r="B207" i="1"/>
  <c r="A207" i="1" s="1"/>
  <c r="C219" i="16"/>
  <c r="B218" i="16"/>
  <c r="P218" i="16" s="1"/>
  <c r="C218" i="15"/>
  <c r="B217" i="15"/>
  <c r="P217" i="15" s="1"/>
  <c r="C218" i="14"/>
  <c r="B217" i="14"/>
  <c r="P217" i="14" s="1"/>
  <c r="C218" i="13"/>
  <c r="B217" i="13"/>
  <c r="P217" i="13" s="1"/>
  <c r="C209" i="12"/>
  <c r="B208" i="12"/>
  <c r="P208" i="12" s="1"/>
  <c r="B205" i="7"/>
  <c r="P205" i="7" s="1"/>
  <c r="C206" i="7"/>
  <c r="B205" i="3"/>
  <c r="P205" i="3" s="1"/>
  <c r="C206" i="3"/>
  <c r="B206" i="8"/>
  <c r="P206" i="8" s="1"/>
  <c r="C207" i="8"/>
  <c r="B208" i="1" l="1"/>
  <c r="C209" i="1"/>
  <c r="A206" i="1" s="1"/>
  <c r="A207" i="3"/>
  <c r="A207" i="16"/>
  <c r="A207" i="15"/>
  <c r="A207" i="13"/>
  <c r="A207" i="7"/>
  <c r="A207" i="14"/>
  <c r="A207" i="12"/>
  <c r="A207" i="8"/>
  <c r="C220" i="16"/>
  <c r="B219" i="16"/>
  <c r="P219" i="16" s="1"/>
  <c r="C219" i="15"/>
  <c r="B218" i="15"/>
  <c r="P218" i="15" s="1"/>
  <c r="C219" i="14"/>
  <c r="B218" i="14"/>
  <c r="P218" i="14" s="1"/>
  <c r="C219" i="13"/>
  <c r="B218" i="13"/>
  <c r="P218" i="13" s="1"/>
  <c r="C210" i="12"/>
  <c r="B209" i="12"/>
  <c r="P209" i="12" s="1"/>
  <c r="C207" i="7"/>
  <c r="B206" i="7"/>
  <c r="P206" i="7" s="1"/>
  <c r="B206" i="3"/>
  <c r="P206" i="3" s="1"/>
  <c r="C207" i="3"/>
  <c r="B207" i="8"/>
  <c r="P207" i="8" s="1"/>
  <c r="C208" i="8"/>
  <c r="A206" i="13" l="1"/>
  <c r="A206" i="15"/>
  <c r="A206" i="14"/>
  <c r="A206" i="3"/>
  <c r="A206" i="8"/>
  <c r="A206" i="7"/>
  <c r="A206" i="12"/>
  <c r="A206" i="16"/>
  <c r="B209" i="1"/>
  <c r="C210" i="1"/>
  <c r="C221" i="16"/>
  <c r="B220" i="16"/>
  <c r="P220" i="16" s="1"/>
  <c r="C220" i="15"/>
  <c r="B219" i="15"/>
  <c r="P219" i="15" s="1"/>
  <c r="C220" i="14"/>
  <c r="B219" i="14"/>
  <c r="P219" i="14" s="1"/>
  <c r="B219" i="13"/>
  <c r="P219" i="13" s="1"/>
  <c r="C220" i="13"/>
  <c r="B210" i="12"/>
  <c r="P210" i="12" s="1"/>
  <c r="C211" i="12"/>
  <c r="B207" i="7"/>
  <c r="P207" i="7" s="1"/>
  <c r="C208" i="7"/>
  <c r="C208" i="3"/>
  <c r="B207" i="3"/>
  <c r="P207" i="3" s="1"/>
  <c r="C209" i="8"/>
  <c r="B208" i="8"/>
  <c r="P208" i="8" s="1"/>
  <c r="C211" i="1" l="1"/>
  <c r="B210" i="1"/>
  <c r="A210" i="1" s="1"/>
  <c r="C222" i="16"/>
  <c r="B221" i="16"/>
  <c r="P221" i="16" s="1"/>
  <c r="C221" i="15"/>
  <c r="B220" i="15"/>
  <c r="P220" i="15" s="1"/>
  <c r="C221" i="14"/>
  <c r="B220" i="14"/>
  <c r="P220" i="14" s="1"/>
  <c r="C221" i="13"/>
  <c r="B220" i="13"/>
  <c r="P220" i="13" s="1"/>
  <c r="B211" i="12"/>
  <c r="P211" i="12" s="1"/>
  <c r="C212" i="12"/>
  <c r="C209" i="7"/>
  <c r="B208" i="7"/>
  <c r="P208" i="7" s="1"/>
  <c r="C209" i="3"/>
  <c r="B208" i="3"/>
  <c r="P208" i="3" s="1"/>
  <c r="C210" i="8"/>
  <c r="B209" i="8"/>
  <c r="P209" i="8" s="1"/>
  <c r="B211" i="1" l="1"/>
  <c r="A211" i="1" s="1"/>
  <c r="C212" i="1"/>
  <c r="A208" i="1"/>
  <c r="A210" i="3"/>
  <c r="A210" i="8"/>
  <c r="A210" i="14"/>
  <c r="A210" i="16"/>
  <c r="A210" i="7"/>
  <c r="A210" i="15"/>
  <c r="A210" i="13"/>
  <c r="A210" i="12"/>
  <c r="C223" i="16"/>
  <c r="B222" i="16"/>
  <c r="P222" i="16" s="1"/>
  <c r="C222" i="15"/>
  <c r="B221" i="15"/>
  <c r="P221" i="15" s="1"/>
  <c r="C222" i="14"/>
  <c r="B221" i="14"/>
  <c r="P221" i="14" s="1"/>
  <c r="C222" i="13"/>
  <c r="B221" i="13"/>
  <c r="P221" i="13" s="1"/>
  <c r="C213" i="12"/>
  <c r="B212" i="12"/>
  <c r="P212" i="12" s="1"/>
  <c r="C210" i="7"/>
  <c r="B209" i="7"/>
  <c r="P209" i="7" s="1"/>
  <c r="B209" i="3"/>
  <c r="P209" i="3" s="1"/>
  <c r="C210" i="3"/>
  <c r="B210" i="8"/>
  <c r="P210" i="8" s="1"/>
  <c r="C211" i="8"/>
  <c r="A209" i="1" l="1"/>
  <c r="C213" i="1"/>
  <c r="B212" i="1"/>
  <c r="A212" i="1" s="1"/>
  <c r="A208" i="16"/>
  <c r="A208" i="12"/>
  <c r="A208" i="7"/>
  <c r="A208" i="15"/>
  <c r="A208" i="13"/>
  <c r="A208" i="14"/>
  <c r="A208" i="8"/>
  <c r="A208" i="3"/>
  <c r="A211" i="3"/>
  <c r="A211" i="7"/>
  <c r="A211" i="13"/>
  <c r="A211" i="12"/>
  <c r="A211" i="8"/>
  <c r="A211" i="15"/>
  <c r="A211" i="16"/>
  <c r="A211" i="14"/>
  <c r="C224" i="16"/>
  <c r="B223" i="16"/>
  <c r="P223" i="16" s="1"/>
  <c r="C223" i="15"/>
  <c r="B222" i="15"/>
  <c r="P222" i="15" s="1"/>
  <c r="C223" i="14"/>
  <c r="B222" i="14"/>
  <c r="P222" i="14" s="1"/>
  <c r="C223" i="13"/>
  <c r="B222" i="13"/>
  <c r="P222" i="13" s="1"/>
  <c r="C214" i="12"/>
  <c r="B213" i="12"/>
  <c r="P213" i="12" s="1"/>
  <c r="C211" i="7"/>
  <c r="B210" i="7"/>
  <c r="P210" i="7" s="1"/>
  <c r="B210" i="3"/>
  <c r="P210" i="3" s="1"/>
  <c r="C211" i="3"/>
  <c r="B211" i="8"/>
  <c r="P211" i="8" s="1"/>
  <c r="C212" i="8"/>
  <c r="B213" i="1" l="1"/>
  <c r="C214" i="1"/>
  <c r="A212" i="14"/>
  <c r="A212" i="3"/>
  <c r="A212" i="16"/>
  <c r="A212" i="13"/>
  <c r="A212" i="7"/>
  <c r="A212" i="12"/>
  <c r="A212" i="8"/>
  <c r="A212" i="15"/>
  <c r="A209" i="3"/>
  <c r="A209" i="15"/>
  <c r="A209" i="16"/>
  <c r="A209" i="14"/>
  <c r="A209" i="13"/>
  <c r="A209" i="8"/>
  <c r="A209" i="12"/>
  <c r="A209" i="7"/>
  <c r="C225" i="16"/>
  <c r="B224" i="16"/>
  <c r="P224" i="16" s="1"/>
  <c r="C224" i="15"/>
  <c r="B223" i="15"/>
  <c r="P223" i="15" s="1"/>
  <c r="C224" i="14"/>
  <c r="B223" i="14"/>
  <c r="P223" i="14" s="1"/>
  <c r="B223" i="13"/>
  <c r="P223" i="13" s="1"/>
  <c r="C224" i="13"/>
  <c r="B214" i="12"/>
  <c r="P214" i="12" s="1"/>
  <c r="C215" i="12"/>
  <c r="C212" i="7"/>
  <c r="B211" i="7"/>
  <c r="P211" i="7" s="1"/>
  <c r="C212" i="3"/>
  <c r="B211" i="3"/>
  <c r="P211" i="3" s="1"/>
  <c r="C213" i="8"/>
  <c r="B212" i="8"/>
  <c r="P212" i="8" s="1"/>
  <c r="C215" i="1" l="1"/>
  <c r="B214" i="1"/>
  <c r="A214" i="1" s="1"/>
  <c r="C226" i="16"/>
  <c r="B225" i="16"/>
  <c r="P225" i="16" s="1"/>
  <c r="C225" i="15"/>
  <c r="B224" i="15"/>
  <c r="P224" i="15" s="1"/>
  <c r="C225" i="14"/>
  <c r="B224" i="14"/>
  <c r="P224" i="14" s="1"/>
  <c r="C225" i="13"/>
  <c r="B224" i="13"/>
  <c r="P224" i="13" s="1"/>
  <c r="B215" i="12"/>
  <c r="P215" i="12" s="1"/>
  <c r="C216" i="12"/>
  <c r="B212" i="7"/>
  <c r="P212" i="7" s="1"/>
  <c r="C213" i="7"/>
  <c r="C213" i="3"/>
  <c r="B212" i="3"/>
  <c r="P212" i="3" s="1"/>
  <c r="C214" i="8"/>
  <c r="B213" i="8"/>
  <c r="P213" i="8" s="1"/>
  <c r="C216" i="1" l="1"/>
  <c r="A213" i="1" s="1"/>
  <c r="B215" i="1"/>
  <c r="A214" i="3"/>
  <c r="A214" i="7"/>
  <c r="A214" i="14"/>
  <c r="A214" i="8"/>
  <c r="A214" i="13"/>
  <c r="A214" i="15"/>
  <c r="A214" i="12"/>
  <c r="A214" i="16"/>
  <c r="B226" i="16"/>
  <c r="P226" i="16" s="1"/>
  <c r="C227" i="16"/>
  <c r="C226" i="15"/>
  <c r="B225" i="15"/>
  <c r="P225" i="15" s="1"/>
  <c r="C226" i="14"/>
  <c r="B225" i="14"/>
  <c r="P225" i="14" s="1"/>
  <c r="C226" i="13"/>
  <c r="B225" i="13"/>
  <c r="P225" i="13" s="1"/>
  <c r="C217" i="12"/>
  <c r="B216" i="12"/>
  <c r="P216" i="12" s="1"/>
  <c r="B213" i="7"/>
  <c r="P213" i="7" s="1"/>
  <c r="C214" i="7"/>
  <c r="C214" i="3"/>
  <c r="B213" i="3"/>
  <c r="P213" i="3" s="1"/>
  <c r="B214" i="8"/>
  <c r="P214" i="8" s="1"/>
  <c r="C215" i="8"/>
  <c r="A213" i="12" l="1"/>
  <c r="A213" i="13"/>
  <c r="A213" i="7"/>
  <c r="A213" i="15"/>
  <c r="A213" i="14"/>
  <c r="A213" i="16"/>
  <c r="A213" i="3"/>
  <c r="A213" i="8"/>
  <c r="C217" i="1"/>
  <c r="B216" i="1"/>
  <c r="C228" i="16"/>
  <c r="B227" i="16"/>
  <c r="P227" i="16" s="1"/>
  <c r="C227" i="15"/>
  <c r="B226" i="15"/>
  <c r="P226" i="15" s="1"/>
  <c r="C227" i="14"/>
  <c r="B226" i="14"/>
  <c r="P226" i="14" s="1"/>
  <c r="C227" i="13"/>
  <c r="B226" i="13"/>
  <c r="P226" i="13" s="1"/>
  <c r="C218" i="12"/>
  <c r="B217" i="12"/>
  <c r="P217" i="12" s="1"/>
  <c r="B214" i="7"/>
  <c r="P214" i="7" s="1"/>
  <c r="C215" i="7"/>
  <c r="B214" i="3"/>
  <c r="P214" i="3" s="1"/>
  <c r="C215" i="3"/>
  <c r="B215" i="8"/>
  <c r="P215" i="8" s="1"/>
  <c r="C216" i="8"/>
  <c r="C218" i="1" l="1"/>
  <c r="B217" i="1"/>
  <c r="A217" i="1" s="1"/>
  <c r="B228" i="16"/>
  <c r="P228" i="16" s="1"/>
  <c r="C229" i="16"/>
  <c r="C228" i="15"/>
  <c r="B227" i="15"/>
  <c r="P227" i="15" s="1"/>
  <c r="C228" i="14"/>
  <c r="B227" i="14"/>
  <c r="P227" i="14" s="1"/>
  <c r="B227" i="13"/>
  <c r="P227" i="13" s="1"/>
  <c r="C228" i="13"/>
  <c r="B218" i="12"/>
  <c r="P218" i="12" s="1"/>
  <c r="C219" i="12"/>
  <c r="C216" i="7"/>
  <c r="B215" i="7"/>
  <c r="P215" i="7" s="1"/>
  <c r="C216" i="3"/>
  <c r="B215" i="3"/>
  <c r="P215" i="3" s="1"/>
  <c r="C217" i="8"/>
  <c r="B216" i="8"/>
  <c r="P216" i="8" s="1"/>
  <c r="A217" i="3" l="1"/>
  <c r="A217" i="13"/>
  <c r="A217" i="8"/>
  <c r="A217" i="14"/>
  <c r="A217" i="16"/>
  <c r="A217" i="7"/>
  <c r="A217" i="15"/>
  <c r="A217" i="12"/>
  <c r="C219" i="1"/>
  <c r="B218" i="1"/>
  <c r="A218" i="1" s="1"/>
  <c r="A215" i="1"/>
  <c r="C230" i="16"/>
  <c r="B229" i="16"/>
  <c r="P229" i="16" s="1"/>
  <c r="C229" i="15"/>
  <c r="B228" i="15"/>
  <c r="P228" i="15" s="1"/>
  <c r="C229" i="14"/>
  <c r="B228" i="14"/>
  <c r="P228" i="14" s="1"/>
  <c r="C229" i="13"/>
  <c r="B228" i="13"/>
  <c r="P228" i="13" s="1"/>
  <c r="B219" i="12"/>
  <c r="P219" i="12" s="1"/>
  <c r="C220" i="12"/>
  <c r="C217" i="7"/>
  <c r="B216" i="7"/>
  <c r="P216" i="7" s="1"/>
  <c r="C217" i="3"/>
  <c r="B216" i="3"/>
  <c r="P216" i="3" s="1"/>
  <c r="C218" i="8"/>
  <c r="B217" i="8"/>
  <c r="P217" i="8" s="1"/>
  <c r="A216" i="1" l="1"/>
  <c r="C220" i="1"/>
  <c r="B219" i="1"/>
  <c r="A219" i="1" s="1"/>
  <c r="A218" i="15"/>
  <c r="A218" i="13"/>
  <c r="A218" i="14"/>
  <c r="A218" i="12"/>
  <c r="A218" i="7"/>
  <c r="A218" i="8"/>
  <c r="A218" i="3"/>
  <c r="A218" i="16"/>
  <c r="A215" i="16"/>
  <c r="A215" i="15"/>
  <c r="A215" i="14"/>
  <c r="A215" i="7"/>
  <c r="A215" i="13"/>
  <c r="A215" i="8"/>
  <c r="A215" i="12"/>
  <c r="A215" i="3"/>
  <c r="B230" i="16"/>
  <c r="P230" i="16" s="1"/>
  <c r="C231" i="16"/>
  <c r="C230" i="15"/>
  <c r="B229" i="15"/>
  <c r="P229" i="15" s="1"/>
  <c r="C230" i="14"/>
  <c r="B229" i="14"/>
  <c r="P229" i="14" s="1"/>
  <c r="C230" i="13"/>
  <c r="B229" i="13"/>
  <c r="P229" i="13" s="1"/>
  <c r="C221" i="12"/>
  <c r="B220" i="12"/>
  <c r="P220" i="12" s="1"/>
  <c r="B217" i="7"/>
  <c r="P217" i="7" s="1"/>
  <c r="C218" i="7"/>
  <c r="C218" i="3"/>
  <c r="B217" i="3"/>
  <c r="P217" i="3" s="1"/>
  <c r="B218" i="8"/>
  <c r="P218" i="8" s="1"/>
  <c r="C219" i="8"/>
  <c r="C221" i="1" l="1"/>
  <c r="B220" i="1"/>
  <c r="A219" i="14"/>
  <c r="A219" i="13"/>
  <c r="A219" i="3"/>
  <c r="A219" i="12"/>
  <c r="A219" i="7"/>
  <c r="A219" i="16"/>
  <c r="A219" i="8"/>
  <c r="A219" i="15"/>
  <c r="A216" i="12"/>
  <c r="A216" i="7"/>
  <c r="A216" i="3"/>
  <c r="A216" i="16"/>
  <c r="A216" i="13"/>
  <c r="A216" i="15"/>
  <c r="A216" i="14"/>
  <c r="A216" i="8"/>
  <c r="C232" i="16"/>
  <c r="B231" i="16"/>
  <c r="P231" i="16" s="1"/>
  <c r="C231" i="15"/>
  <c r="B230" i="15"/>
  <c r="P230" i="15" s="1"/>
  <c r="C231" i="14"/>
  <c r="B230" i="14"/>
  <c r="P230" i="14" s="1"/>
  <c r="C231" i="13"/>
  <c r="B230" i="13"/>
  <c r="P230" i="13" s="1"/>
  <c r="C222" i="12"/>
  <c r="B221" i="12"/>
  <c r="P221" i="12" s="1"/>
  <c r="B218" i="7"/>
  <c r="P218" i="7" s="1"/>
  <c r="C219" i="7"/>
  <c r="C219" i="3"/>
  <c r="B218" i="3"/>
  <c r="P218" i="3" s="1"/>
  <c r="B219" i="8"/>
  <c r="P219" i="8" s="1"/>
  <c r="C220" i="8"/>
  <c r="C222" i="1" l="1"/>
  <c r="B221" i="1"/>
  <c r="A221" i="1" s="1"/>
  <c r="B232" i="16"/>
  <c r="P232" i="16" s="1"/>
  <c r="C233" i="16"/>
  <c r="C232" i="15"/>
  <c r="B231" i="15"/>
  <c r="P231" i="15" s="1"/>
  <c r="C232" i="14"/>
  <c r="B231" i="14"/>
  <c r="P231" i="14" s="1"/>
  <c r="B231" i="13"/>
  <c r="P231" i="13" s="1"/>
  <c r="C232" i="13"/>
  <c r="B222" i="12"/>
  <c r="P222" i="12" s="1"/>
  <c r="C223" i="12"/>
  <c r="B219" i="7"/>
  <c r="P219" i="7" s="1"/>
  <c r="C220" i="7"/>
  <c r="B219" i="3"/>
  <c r="P219" i="3" s="1"/>
  <c r="C220" i="3"/>
  <c r="C221" i="8"/>
  <c r="B220" i="8"/>
  <c r="P220" i="8" s="1"/>
  <c r="B222" i="1" l="1"/>
  <c r="C223" i="1"/>
  <c r="A220" i="1" s="1"/>
  <c r="A221" i="13"/>
  <c r="A221" i="16"/>
  <c r="A221" i="3"/>
  <c r="A221" i="14"/>
  <c r="A221" i="15"/>
  <c r="A221" i="7"/>
  <c r="A221" i="8"/>
  <c r="A221" i="12"/>
  <c r="C234" i="16"/>
  <c r="B233" i="16"/>
  <c r="P233" i="16" s="1"/>
  <c r="C233" i="15"/>
  <c r="B232" i="15"/>
  <c r="P232" i="15" s="1"/>
  <c r="C233" i="14"/>
  <c r="B232" i="14"/>
  <c r="P232" i="14" s="1"/>
  <c r="C233" i="13"/>
  <c r="B232" i="13"/>
  <c r="P232" i="13" s="1"/>
  <c r="B223" i="12"/>
  <c r="P223" i="12" s="1"/>
  <c r="C224" i="12"/>
  <c r="C221" i="7"/>
  <c r="B220" i="7"/>
  <c r="P220" i="7" s="1"/>
  <c r="B220" i="3"/>
  <c r="P220" i="3" s="1"/>
  <c r="C221" i="3"/>
  <c r="C222" i="8"/>
  <c r="B221" i="8"/>
  <c r="P221" i="8" s="1"/>
  <c r="A220" i="12" l="1"/>
  <c r="A220" i="13"/>
  <c r="A220" i="15"/>
  <c r="A220" i="8"/>
  <c r="A220" i="14"/>
  <c r="A220" i="7"/>
  <c r="A220" i="16"/>
  <c r="A220" i="3"/>
  <c r="B223" i="1"/>
  <c r="C224" i="1"/>
  <c r="B234" i="16"/>
  <c r="P234" i="16" s="1"/>
  <c r="C235" i="16"/>
  <c r="C234" i="15"/>
  <c r="B233" i="15"/>
  <c r="P233" i="15" s="1"/>
  <c r="C234" i="14"/>
  <c r="B233" i="14"/>
  <c r="P233" i="14" s="1"/>
  <c r="C234" i="13"/>
  <c r="B233" i="13"/>
  <c r="P233" i="13" s="1"/>
  <c r="C225" i="12"/>
  <c r="B224" i="12"/>
  <c r="P224" i="12" s="1"/>
  <c r="C222" i="7"/>
  <c r="B221" i="7"/>
  <c r="P221" i="7" s="1"/>
  <c r="C222" i="3"/>
  <c r="B221" i="3"/>
  <c r="P221" i="3" s="1"/>
  <c r="B222" i="8"/>
  <c r="P222" i="8" s="1"/>
  <c r="C223" i="8"/>
  <c r="C225" i="1" l="1"/>
  <c r="B224" i="1"/>
  <c r="A224" i="1" s="1"/>
  <c r="C236" i="16"/>
  <c r="B235" i="16"/>
  <c r="P235" i="16" s="1"/>
  <c r="C235" i="15"/>
  <c r="B234" i="15"/>
  <c r="P234" i="15" s="1"/>
  <c r="C235" i="14"/>
  <c r="B234" i="14"/>
  <c r="P234" i="14" s="1"/>
  <c r="C235" i="13"/>
  <c r="B234" i="13"/>
  <c r="P234" i="13" s="1"/>
  <c r="C226" i="12"/>
  <c r="B225" i="12"/>
  <c r="P225" i="12" s="1"/>
  <c r="C223" i="7"/>
  <c r="B222" i="7"/>
  <c r="P222" i="7" s="1"/>
  <c r="C223" i="3"/>
  <c r="B222" i="3"/>
  <c r="P222" i="3" s="1"/>
  <c r="B223" i="8"/>
  <c r="P223" i="8" s="1"/>
  <c r="C224" i="8"/>
  <c r="A224" i="7" l="1"/>
  <c r="A224" i="3"/>
  <c r="A224" i="8"/>
  <c r="A224" i="14"/>
  <c r="A224" i="12"/>
  <c r="A224" i="16"/>
  <c r="A224" i="15"/>
  <c r="A224" i="13"/>
  <c r="B225" i="1"/>
  <c r="A225" i="1" s="1"/>
  <c r="C226" i="1"/>
  <c r="A222" i="1"/>
  <c r="B236" i="16"/>
  <c r="P236" i="16" s="1"/>
  <c r="C237" i="16"/>
  <c r="C236" i="15"/>
  <c r="B235" i="15"/>
  <c r="P235" i="15" s="1"/>
  <c r="C236" i="14"/>
  <c r="B235" i="14"/>
  <c r="P235" i="14" s="1"/>
  <c r="B235" i="13"/>
  <c r="P235" i="13" s="1"/>
  <c r="C236" i="13"/>
  <c r="B226" i="12"/>
  <c r="P226" i="12" s="1"/>
  <c r="C227" i="12"/>
  <c r="B223" i="7"/>
  <c r="P223" i="7" s="1"/>
  <c r="C224" i="7"/>
  <c r="B223" i="3"/>
  <c r="P223" i="3" s="1"/>
  <c r="C224" i="3"/>
  <c r="C225" i="8"/>
  <c r="B224" i="8"/>
  <c r="P224" i="8" s="1"/>
  <c r="A223" i="1" l="1"/>
  <c r="C227" i="1"/>
  <c r="B226" i="1"/>
  <c r="A226" i="1" s="1"/>
  <c r="A225" i="3"/>
  <c r="A225" i="12"/>
  <c r="A225" i="13"/>
  <c r="A225" i="7"/>
  <c r="A225" i="8"/>
  <c r="A225" i="15"/>
  <c r="A225" i="16"/>
  <c r="A225" i="14"/>
  <c r="A222" i="16"/>
  <c r="A222" i="15"/>
  <c r="A222" i="14"/>
  <c r="A222" i="7"/>
  <c r="A222" i="13"/>
  <c r="A222" i="8"/>
  <c r="A222" i="12"/>
  <c r="A222" i="3"/>
  <c r="C238" i="16"/>
  <c r="B237" i="16"/>
  <c r="P237" i="16" s="1"/>
  <c r="C237" i="15"/>
  <c r="B236" i="15"/>
  <c r="P236" i="15" s="1"/>
  <c r="C237" i="14"/>
  <c r="B236" i="14"/>
  <c r="P236" i="14" s="1"/>
  <c r="C237" i="13"/>
  <c r="B236" i="13"/>
  <c r="P236" i="13" s="1"/>
  <c r="B227" i="12"/>
  <c r="P227" i="12" s="1"/>
  <c r="C228" i="12"/>
  <c r="C225" i="7"/>
  <c r="B224" i="7"/>
  <c r="P224" i="7" s="1"/>
  <c r="B224" i="3"/>
  <c r="P224" i="3" s="1"/>
  <c r="C225" i="3"/>
  <c r="C226" i="8"/>
  <c r="B225" i="8"/>
  <c r="P225" i="8" s="1"/>
  <c r="A226" i="14" l="1"/>
  <c r="A226" i="3"/>
  <c r="A226" i="13"/>
  <c r="A226" i="7"/>
  <c r="A226" i="12"/>
  <c r="A226" i="8"/>
  <c r="A226" i="16"/>
  <c r="A226" i="15"/>
  <c r="A223" i="12"/>
  <c r="A223" i="3"/>
  <c r="A223" i="8"/>
  <c r="A223" i="16"/>
  <c r="A223" i="15"/>
  <c r="A223" i="14"/>
  <c r="A223" i="13"/>
  <c r="A223" i="7"/>
  <c r="C228" i="1"/>
  <c r="B227" i="1"/>
  <c r="B238" i="16"/>
  <c r="P238" i="16" s="1"/>
  <c r="C239" i="16"/>
  <c r="C238" i="15"/>
  <c r="B237" i="15"/>
  <c r="P237" i="15" s="1"/>
  <c r="C238" i="14"/>
  <c r="B237" i="14"/>
  <c r="P237" i="14" s="1"/>
  <c r="C238" i="13"/>
  <c r="B237" i="13"/>
  <c r="P237" i="13" s="1"/>
  <c r="C229" i="12"/>
  <c r="B228" i="12"/>
  <c r="P228" i="12" s="1"/>
  <c r="B225" i="7"/>
  <c r="P225" i="7" s="1"/>
  <c r="C226" i="7"/>
  <c r="C226" i="3"/>
  <c r="B225" i="3"/>
  <c r="P225" i="3" s="1"/>
  <c r="B226" i="8"/>
  <c r="P226" i="8" s="1"/>
  <c r="C227" i="8"/>
  <c r="B228" i="1" l="1"/>
  <c r="A228" i="1" s="1"/>
  <c r="C229" i="1"/>
  <c r="C240" i="16"/>
  <c r="B239" i="16"/>
  <c r="P239" i="16" s="1"/>
  <c r="C239" i="15"/>
  <c r="B238" i="15"/>
  <c r="P238" i="15" s="1"/>
  <c r="C239" i="14"/>
  <c r="B238" i="14"/>
  <c r="P238" i="14" s="1"/>
  <c r="C239" i="13"/>
  <c r="B238" i="13"/>
  <c r="P238" i="13" s="1"/>
  <c r="C230" i="12"/>
  <c r="B229" i="12"/>
  <c r="P229" i="12" s="1"/>
  <c r="C227" i="7"/>
  <c r="B226" i="7"/>
  <c r="P226" i="7" s="1"/>
  <c r="C227" i="3"/>
  <c r="B226" i="3"/>
  <c r="P226" i="3" s="1"/>
  <c r="B227" i="8"/>
  <c r="P227" i="8" s="1"/>
  <c r="C228" i="8"/>
  <c r="A228" i="15" l="1"/>
  <c r="A228" i="13"/>
  <c r="A228" i="16"/>
  <c r="A228" i="14"/>
  <c r="A228" i="7"/>
  <c r="A228" i="3"/>
  <c r="A228" i="12"/>
  <c r="A228" i="8"/>
  <c r="B229" i="1"/>
  <c r="C230" i="1"/>
  <c r="A227" i="1" s="1"/>
  <c r="B240" i="16"/>
  <c r="P240" i="16" s="1"/>
  <c r="C241" i="16"/>
  <c r="C240" i="15"/>
  <c r="B239" i="15"/>
  <c r="P239" i="15" s="1"/>
  <c r="B239" i="14"/>
  <c r="P239" i="14" s="1"/>
  <c r="C240" i="14"/>
  <c r="B239" i="13"/>
  <c r="P239" i="13" s="1"/>
  <c r="C240" i="13"/>
  <c r="B230" i="12"/>
  <c r="P230" i="12" s="1"/>
  <c r="C231" i="12"/>
  <c r="C228" i="7"/>
  <c r="B227" i="7"/>
  <c r="P227" i="7" s="1"/>
  <c r="B227" i="3"/>
  <c r="P227" i="3" s="1"/>
  <c r="C228" i="3"/>
  <c r="C229" i="8"/>
  <c r="B228" i="8"/>
  <c r="P228" i="8" s="1"/>
  <c r="A227" i="13" l="1"/>
  <c r="A227" i="7"/>
  <c r="A227" i="14"/>
  <c r="A227" i="15"/>
  <c r="A227" i="16"/>
  <c r="A227" i="3"/>
  <c r="A227" i="12"/>
  <c r="A227" i="8"/>
  <c r="C231" i="1"/>
  <c r="B230" i="1"/>
  <c r="C242" i="16"/>
  <c r="B241" i="16"/>
  <c r="P241" i="16" s="1"/>
  <c r="C241" i="15"/>
  <c r="B240" i="15"/>
  <c r="P240" i="15" s="1"/>
  <c r="C241" i="14"/>
  <c r="B240" i="14"/>
  <c r="P240" i="14" s="1"/>
  <c r="C241" i="13"/>
  <c r="B240" i="13"/>
  <c r="P240" i="13" s="1"/>
  <c r="B231" i="12"/>
  <c r="P231" i="12" s="1"/>
  <c r="C232" i="12"/>
  <c r="B228" i="7"/>
  <c r="P228" i="7" s="1"/>
  <c r="C229" i="7"/>
  <c r="B228" i="3"/>
  <c r="P228" i="3" s="1"/>
  <c r="C229" i="3"/>
  <c r="C230" i="8"/>
  <c r="B229" i="8"/>
  <c r="P229" i="8" s="1"/>
  <c r="C232" i="1" l="1"/>
  <c r="B231" i="1"/>
  <c r="A231" i="1" s="1"/>
  <c r="B242" i="16"/>
  <c r="P242" i="16" s="1"/>
  <c r="C243" i="16"/>
  <c r="C242" i="15"/>
  <c r="B241" i="15"/>
  <c r="P241" i="15" s="1"/>
  <c r="C242" i="14"/>
  <c r="B241" i="14"/>
  <c r="P241" i="14" s="1"/>
  <c r="C242" i="13"/>
  <c r="B241" i="13"/>
  <c r="P241" i="13" s="1"/>
  <c r="C233" i="12"/>
  <c r="B232" i="12"/>
  <c r="P232" i="12" s="1"/>
  <c r="B229" i="7"/>
  <c r="P229" i="7" s="1"/>
  <c r="C230" i="7"/>
  <c r="C230" i="3"/>
  <c r="B229" i="3"/>
  <c r="P229" i="3" s="1"/>
  <c r="B230" i="8"/>
  <c r="P230" i="8" s="1"/>
  <c r="C231" i="8"/>
  <c r="C233" i="1" l="1"/>
  <c r="B232" i="1"/>
  <c r="A232" i="1" s="1"/>
  <c r="A229" i="1"/>
  <c r="A231" i="15"/>
  <c r="A231" i="3"/>
  <c r="A231" i="8"/>
  <c r="A231" i="14"/>
  <c r="A231" i="16"/>
  <c r="A231" i="7"/>
  <c r="A231" i="13"/>
  <c r="A231" i="12"/>
  <c r="C244" i="16"/>
  <c r="B243" i="16"/>
  <c r="P243" i="16" s="1"/>
  <c r="C243" i="15"/>
  <c r="B242" i="15"/>
  <c r="P242" i="15" s="1"/>
  <c r="C243" i="14"/>
  <c r="B242" i="14"/>
  <c r="P242" i="14" s="1"/>
  <c r="C243" i="13"/>
  <c r="B242" i="13"/>
  <c r="P242" i="13" s="1"/>
  <c r="C234" i="12"/>
  <c r="B233" i="12"/>
  <c r="P233" i="12" s="1"/>
  <c r="B230" i="7"/>
  <c r="P230" i="7" s="1"/>
  <c r="C231" i="7"/>
  <c r="C231" i="3"/>
  <c r="B230" i="3"/>
  <c r="P230" i="3" s="1"/>
  <c r="B231" i="8"/>
  <c r="P231" i="8" s="1"/>
  <c r="C232" i="8"/>
  <c r="A232" i="8" l="1"/>
  <c r="A232" i="15"/>
  <c r="A232" i="13"/>
  <c r="A232" i="14"/>
  <c r="A232" i="12"/>
  <c r="A232" i="7"/>
  <c r="A232" i="3"/>
  <c r="A232" i="16"/>
  <c r="A230" i="1"/>
  <c r="B233" i="1"/>
  <c r="A233" i="1" s="1"/>
  <c r="C234" i="1"/>
  <c r="A229" i="16"/>
  <c r="A229" i="12"/>
  <c r="A229" i="15"/>
  <c r="A229" i="13"/>
  <c r="A229" i="14"/>
  <c r="A229" i="7"/>
  <c r="A229" i="8"/>
  <c r="A229" i="3"/>
  <c r="B244" i="16"/>
  <c r="P244" i="16" s="1"/>
  <c r="C245" i="16"/>
  <c r="C244" i="15"/>
  <c r="B243" i="15"/>
  <c r="P243" i="15" s="1"/>
  <c r="B243" i="14"/>
  <c r="P243" i="14" s="1"/>
  <c r="C244" i="14"/>
  <c r="B243" i="13"/>
  <c r="P243" i="13" s="1"/>
  <c r="C244" i="13"/>
  <c r="B234" i="12"/>
  <c r="P234" i="12" s="1"/>
  <c r="C235" i="12"/>
  <c r="B231" i="7"/>
  <c r="P231" i="7" s="1"/>
  <c r="C232" i="7"/>
  <c r="C232" i="3"/>
  <c r="B231" i="3"/>
  <c r="P231" i="3" s="1"/>
  <c r="C233" i="8"/>
  <c r="B232" i="8"/>
  <c r="P232" i="8" s="1"/>
  <c r="A230" i="14" l="1"/>
  <c r="A230" i="12"/>
  <c r="A230" i="3"/>
  <c r="A230" i="13"/>
  <c r="A230" i="16"/>
  <c r="A230" i="15"/>
  <c r="A230" i="8"/>
  <c r="A230" i="7"/>
  <c r="A233" i="12"/>
  <c r="A233" i="8"/>
  <c r="A233" i="16"/>
  <c r="A233" i="15"/>
  <c r="A233" i="14"/>
  <c r="A233" i="3"/>
  <c r="A233" i="13"/>
  <c r="A233" i="7"/>
  <c r="B234" i="1"/>
  <c r="C235" i="1"/>
  <c r="C246" i="16"/>
  <c r="B245" i="16"/>
  <c r="P245" i="16" s="1"/>
  <c r="C245" i="15"/>
  <c r="B244" i="15"/>
  <c r="P244" i="15" s="1"/>
  <c r="C245" i="14"/>
  <c r="B244" i="14"/>
  <c r="P244" i="14" s="1"/>
  <c r="B244" i="13"/>
  <c r="P244" i="13" s="1"/>
  <c r="C245" i="13"/>
  <c r="B235" i="12"/>
  <c r="P235" i="12" s="1"/>
  <c r="C236" i="12"/>
  <c r="C233" i="7"/>
  <c r="B232" i="7"/>
  <c r="P232" i="7" s="1"/>
  <c r="C233" i="3"/>
  <c r="B232" i="3"/>
  <c r="P232" i="3" s="1"/>
  <c r="C234" i="8"/>
  <c r="B233" i="8"/>
  <c r="P233" i="8" s="1"/>
  <c r="B235" i="1" l="1"/>
  <c r="A235" i="1" s="1"/>
  <c r="C236" i="1"/>
  <c r="B246" i="16"/>
  <c r="P246" i="16" s="1"/>
  <c r="C247" i="16"/>
  <c r="C246" i="15"/>
  <c r="B245" i="15"/>
  <c r="P245" i="15" s="1"/>
  <c r="C246" i="14"/>
  <c r="B245" i="14"/>
  <c r="P245" i="14" s="1"/>
  <c r="B245" i="13"/>
  <c r="P245" i="13" s="1"/>
  <c r="C246" i="13"/>
  <c r="C237" i="12"/>
  <c r="B236" i="12"/>
  <c r="P236" i="12" s="1"/>
  <c r="B233" i="7"/>
  <c r="P233" i="7" s="1"/>
  <c r="C234" i="7"/>
  <c r="B233" i="3"/>
  <c r="P233" i="3" s="1"/>
  <c r="C234" i="3"/>
  <c r="B234" i="8"/>
  <c r="P234" i="8" s="1"/>
  <c r="C235" i="8"/>
  <c r="A235" i="7" l="1"/>
  <c r="A235" i="16"/>
  <c r="A235" i="8"/>
  <c r="A235" i="13"/>
  <c r="A235" i="15"/>
  <c r="A235" i="3"/>
  <c r="A235" i="14"/>
  <c r="A235" i="12"/>
  <c r="B236" i="1"/>
  <c r="C237" i="1"/>
  <c r="A234" i="1" s="1"/>
  <c r="C248" i="16"/>
  <c r="B247" i="16"/>
  <c r="P247" i="16" s="1"/>
  <c r="C247" i="15"/>
  <c r="B246" i="15"/>
  <c r="P246" i="15" s="1"/>
  <c r="C247" i="14"/>
  <c r="B246" i="14"/>
  <c r="P246" i="14" s="1"/>
  <c r="B246" i="13"/>
  <c r="P246" i="13" s="1"/>
  <c r="C247" i="13"/>
  <c r="C238" i="12"/>
  <c r="B237" i="12"/>
  <c r="P237" i="12" s="1"/>
  <c r="C235" i="7"/>
  <c r="B234" i="7"/>
  <c r="P234" i="7" s="1"/>
  <c r="C235" i="3"/>
  <c r="B234" i="3"/>
  <c r="P234" i="3" s="1"/>
  <c r="B235" i="8"/>
  <c r="P235" i="8" s="1"/>
  <c r="C236" i="8"/>
  <c r="A234" i="3" l="1"/>
  <c r="A234" i="8"/>
  <c r="A234" i="15"/>
  <c r="A234" i="7"/>
  <c r="A234" i="16"/>
  <c r="A234" i="14"/>
  <c r="A234" i="13"/>
  <c r="A234" i="12"/>
  <c r="B237" i="1"/>
  <c r="C238" i="1"/>
  <c r="B248" i="16"/>
  <c r="P248" i="16" s="1"/>
  <c r="C249" i="16"/>
  <c r="B247" i="15"/>
  <c r="P247" i="15" s="1"/>
  <c r="C248" i="15"/>
  <c r="B247" i="14"/>
  <c r="P247" i="14" s="1"/>
  <c r="C248" i="14"/>
  <c r="C248" i="13"/>
  <c r="B247" i="13"/>
  <c r="P247" i="13" s="1"/>
  <c r="B238" i="12"/>
  <c r="P238" i="12" s="1"/>
  <c r="C239" i="12"/>
  <c r="B235" i="7"/>
  <c r="P235" i="7" s="1"/>
  <c r="C236" i="7"/>
  <c r="C236" i="3"/>
  <c r="B235" i="3"/>
  <c r="P235" i="3" s="1"/>
  <c r="C237" i="8"/>
  <c r="B236" i="8"/>
  <c r="P236" i="8" s="1"/>
  <c r="C239" i="1" l="1"/>
  <c r="B238" i="1"/>
  <c r="A238" i="1" s="1"/>
  <c r="C250" i="16"/>
  <c r="B249" i="16"/>
  <c r="P249" i="16" s="1"/>
  <c r="C249" i="15"/>
  <c r="B248" i="15"/>
  <c r="P248" i="15" s="1"/>
  <c r="C249" i="14"/>
  <c r="B248" i="14"/>
  <c r="P248" i="14" s="1"/>
  <c r="C249" i="13"/>
  <c r="B248" i="13"/>
  <c r="P248" i="13" s="1"/>
  <c r="B239" i="12"/>
  <c r="P239" i="12" s="1"/>
  <c r="C240" i="12"/>
  <c r="B236" i="7"/>
  <c r="P236" i="7" s="1"/>
  <c r="C237" i="7"/>
  <c r="C237" i="3"/>
  <c r="B236" i="3"/>
  <c r="P236" i="3" s="1"/>
  <c r="C238" i="8"/>
  <c r="B237" i="8"/>
  <c r="P237" i="8" s="1"/>
  <c r="A238" i="3" l="1"/>
  <c r="A238" i="15"/>
  <c r="A238" i="16"/>
  <c r="A238" i="7"/>
  <c r="A238" i="8"/>
  <c r="A238" i="14"/>
  <c r="A238" i="13"/>
  <c r="A238" i="12"/>
  <c r="B239" i="1"/>
  <c r="A239" i="1" s="1"/>
  <c r="C240" i="1"/>
  <c r="A236" i="1"/>
  <c r="C251" i="16"/>
  <c r="B250" i="16"/>
  <c r="P250" i="16" s="1"/>
  <c r="C250" i="15"/>
  <c r="B249" i="15"/>
  <c r="P249" i="15" s="1"/>
  <c r="C250" i="14"/>
  <c r="B249" i="14"/>
  <c r="P249" i="14" s="1"/>
  <c r="C250" i="13"/>
  <c r="B249" i="13"/>
  <c r="P249" i="13" s="1"/>
  <c r="C241" i="12"/>
  <c r="B240" i="12"/>
  <c r="P240" i="12" s="1"/>
  <c r="C238" i="7"/>
  <c r="B237" i="7"/>
  <c r="P237" i="7" s="1"/>
  <c r="B237" i="3"/>
  <c r="P237" i="3" s="1"/>
  <c r="C238" i="3"/>
  <c r="B238" i="8"/>
  <c r="P238" i="8" s="1"/>
  <c r="C239" i="8"/>
  <c r="A239" i="3" l="1"/>
  <c r="A239" i="7"/>
  <c r="A239" i="16"/>
  <c r="A239" i="8"/>
  <c r="A239" i="15"/>
  <c r="A239" i="13"/>
  <c r="A239" i="14"/>
  <c r="A239" i="12"/>
  <c r="A237" i="1"/>
  <c r="C241" i="1"/>
  <c r="B240" i="1"/>
  <c r="A240" i="1" s="1"/>
  <c r="A236" i="16"/>
  <c r="A236" i="15"/>
  <c r="A236" i="13"/>
  <c r="A236" i="14"/>
  <c r="A236" i="12"/>
  <c r="A236" i="7"/>
  <c r="A236" i="8"/>
  <c r="A236" i="3"/>
  <c r="B251" i="16"/>
  <c r="P251" i="16" s="1"/>
  <c r="C252" i="16"/>
  <c r="C251" i="15"/>
  <c r="B250" i="15"/>
  <c r="P250" i="15" s="1"/>
  <c r="C251" i="14"/>
  <c r="B250" i="14"/>
  <c r="P250" i="14" s="1"/>
  <c r="B250" i="13"/>
  <c r="P250" i="13" s="1"/>
  <c r="C251" i="13"/>
  <c r="C242" i="12"/>
  <c r="B241" i="12"/>
  <c r="P241" i="12" s="1"/>
  <c r="C239" i="7"/>
  <c r="B238" i="7"/>
  <c r="P238" i="7" s="1"/>
  <c r="B238" i="3"/>
  <c r="P238" i="3" s="1"/>
  <c r="C239" i="3"/>
  <c r="B239" i="8"/>
  <c r="P239" i="8" s="1"/>
  <c r="C240" i="8"/>
  <c r="A237" i="16" l="1"/>
  <c r="A237" i="13"/>
  <c r="A237" i="14"/>
  <c r="A237" i="12"/>
  <c r="A237" i="3"/>
  <c r="A237" i="8"/>
  <c r="A237" i="15"/>
  <c r="A237" i="7"/>
  <c r="B241" i="1"/>
  <c r="C242" i="1"/>
  <c r="A240" i="14"/>
  <c r="A240" i="12"/>
  <c r="A240" i="8"/>
  <c r="A240" i="16"/>
  <c r="A240" i="3"/>
  <c r="A240" i="15"/>
  <c r="A240" i="13"/>
  <c r="A240" i="7"/>
  <c r="C253" i="16"/>
  <c r="B252" i="16"/>
  <c r="P252" i="16" s="1"/>
  <c r="B251" i="15"/>
  <c r="P251" i="15" s="1"/>
  <c r="C252" i="15"/>
  <c r="B251" i="14"/>
  <c r="P251" i="14" s="1"/>
  <c r="C252" i="14"/>
  <c r="C252" i="13"/>
  <c r="B251" i="13"/>
  <c r="P251" i="13" s="1"/>
  <c r="C243" i="12"/>
  <c r="B242" i="12"/>
  <c r="P242" i="12" s="1"/>
  <c r="B239" i="7"/>
  <c r="P239" i="7" s="1"/>
  <c r="C240" i="7"/>
  <c r="C240" i="3"/>
  <c r="B239" i="3"/>
  <c r="P239" i="3" s="1"/>
  <c r="C241" i="8"/>
  <c r="B240" i="8"/>
  <c r="P240" i="8" s="1"/>
  <c r="C243" i="1" l="1"/>
  <c r="B242" i="1"/>
  <c r="A242" i="1" s="1"/>
  <c r="C254" i="16"/>
  <c r="B253" i="16"/>
  <c r="P253" i="16" s="1"/>
  <c r="C253" i="15"/>
  <c r="B252" i="15"/>
  <c r="P252" i="15" s="1"/>
  <c r="C253" i="14"/>
  <c r="B252" i="14"/>
  <c r="P252" i="14" s="1"/>
  <c r="B252" i="13"/>
  <c r="P252" i="13" s="1"/>
  <c r="C253" i="13"/>
  <c r="C244" i="12"/>
  <c r="B243" i="12"/>
  <c r="P243" i="12" s="1"/>
  <c r="B240" i="7"/>
  <c r="P240" i="7" s="1"/>
  <c r="C241" i="7"/>
  <c r="C241" i="3"/>
  <c r="B240" i="3"/>
  <c r="P240" i="3" s="1"/>
  <c r="C242" i="8"/>
  <c r="B241" i="8"/>
  <c r="P241" i="8" s="1"/>
  <c r="B243" i="1" l="1"/>
  <c r="C244" i="1"/>
  <c r="A241" i="1" s="1"/>
  <c r="A242" i="3"/>
  <c r="A242" i="15"/>
  <c r="A242" i="13"/>
  <c r="A242" i="7"/>
  <c r="A242" i="14"/>
  <c r="A242" i="12"/>
  <c r="A242" i="8"/>
  <c r="A242" i="16"/>
  <c r="C255" i="16"/>
  <c r="B254" i="16"/>
  <c r="P254" i="16" s="1"/>
  <c r="C254" i="15"/>
  <c r="B253" i="15"/>
  <c r="P253" i="15" s="1"/>
  <c r="C254" i="14"/>
  <c r="B253" i="14"/>
  <c r="P253" i="14" s="1"/>
  <c r="B253" i="13"/>
  <c r="P253" i="13" s="1"/>
  <c r="C254" i="13"/>
  <c r="C245" i="12"/>
  <c r="B244" i="12"/>
  <c r="P244" i="12" s="1"/>
  <c r="C242" i="7"/>
  <c r="B241" i="7"/>
  <c r="P241" i="7" s="1"/>
  <c r="C242" i="3"/>
  <c r="B241" i="3"/>
  <c r="P241" i="3" s="1"/>
  <c r="B242" i="8"/>
  <c r="P242" i="8" s="1"/>
  <c r="C243" i="8"/>
  <c r="A241" i="8" l="1"/>
  <c r="A241" i="3"/>
  <c r="A241" i="7"/>
  <c r="A241" i="12"/>
  <c r="A241" i="14"/>
  <c r="A241" i="15"/>
  <c r="A241" i="13"/>
  <c r="A241" i="16"/>
  <c r="C245" i="1"/>
  <c r="B244" i="1"/>
  <c r="B255" i="16"/>
  <c r="P255" i="16" s="1"/>
  <c r="C256" i="16"/>
  <c r="C255" i="15"/>
  <c r="B254" i="15"/>
  <c r="P254" i="15" s="1"/>
  <c r="C255" i="14"/>
  <c r="B254" i="14"/>
  <c r="P254" i="14" s="1"/>
  <c r="B254" i="13"/>
  <c r="P254" i="13" s="1"/>
  <c r="C255" i="13"/>
  <c r="C246" i="12"/>
  <c r="B245" i="12"/>
  <c r="P245" i="12" s="1"/>
  <c r="B242" i="7"/>
  <c r="P242" i="7" s="1"/>
  <c r="C243" i="7"/>
  <c r="C243" i="3"/>
  <c r="B242" i="3"/>
  <c r="P242" i="3" s="1"/>
  <c r="B243" i="8"/>
  <c r="P243" i="8" s="1"/>
  <c r="C244" i="8"/>
  <c r="B245" i="1" l="1"/>
  <c r="A245" i="1" s="1"/>
  <c r="C246" i="1"/>
  <c r="C257" i="16"/>
  <c r="B256" i="16"/>
  <c r="P256" i="16" s="1"/>
  <c r="B255" i="15"/>
  <c r="P255" i="15" s="1"/>
  <c r="C256" i="15"/>
  <c r="B255" i="14"/>
  <c r="P255" i="14" s="1"/>
  <c r="C256" i="14"/>
  <c r="C256" i="13"/>
  <c r="B255" i="13"/>
  <c r="P255" i="13" s="1"/>
  <c r="C247" i="12"/>
  <c r="B246" i="12"/>
  <c r="P246" i="12" s="1"/>
  <c r="C244" i="7"/>
  <c r="B243" i="7"/>
  <c r="P243" i="7" s="1"/>
  <c r="C244" i="3"/>
  <c r="B243" i="3"/>
  <c r="P243" i="3" s="1"/>
  <c r="C245" i="8"/>
  <c r="B244" i="8"/>
  <c r="P244" i="8" s="1"/>
  <c r="B246" i="1" l="1"/>
  <c r="A246" i="1" s="1"/>
  <c r="C247" i="1"/>
  <c r="A243" i="1"/>
  <c r="A245" i="3"/>
  <c r="A245" i="7"/>
  <c r="A245" i="8"/>
  <c r="A245" i="15"/>
  <c r="A245" i="16"/>
  <c r="A245" i="14"/>
  <c r="A245" i="13"/>
  <c r="A245" i="12"/>
  <c r="C258" i="16"/>
  <c r="B257" i="16"/>
  <c r="P257" i="16" s="1"/>
  <c r="C257" i="15"/>
  <c r="B256" i="15"/>
  <c r="P256" i="15" s="1"/>
  <c r="C257" i="14"/>
  <c r="B256" i="14"/>
  <c r="P256" i="14" s="1"/>
  <c r="C257" i="13"/>
  <c r="B256" i="13"/>
  <c r="P256" i="13" s="1"/>
  <c r="C248" i="12"/>
  <c r="B247" i="12"/>
  <c r="P247" i="12" s="1"/>
  <c r="B244" i="7"/>
  <c r="P244" i="7" s="1"/>
  <c r="C245" i="7"/>
  <c r="C245" i="3"/>
  <c r="B244" i="3"/>
  <c r="P244" i="3" s="1"/>
  <c r="C246" i="8"/>
  <c r="B245" i="8"/>
  <c r="P245" i="8" s="1"/>
  <c r="A246" i="7" l="1"/>
  <c r="A246" i="8"/>
  <c r="A246" i="12"/>
  <c r="A246" i="13"/>
  <c r="A246" i="16"/>
  <c r="A246" i="3"/>
  <c r="A246" i="15"/>
  <c r="A246" i="14"/>
  <c r="A244" i="1"/>
  <c r="B247" i="1"/>
  <c r="A247" i="1" s="1"/>
  <c r="C248" i="1"/>
  <c r="A243" i="16"/>
  <c r="A243" i="15"/>
  <c r="A243" i="13"/>
  <c r="A243" i="7"/>
  <c r="A243" i="12"/>
  <c r="A243" i="14"/>
  <c r="A243" i="3"/>
  <c r="A243" i="8"/>
  <c r="C259" i="16"/>
  <c r="B258" i="16"/>
  <c r="P258" i="16" s="1"/>
  <c r="C258" i="15"/>
  <c r="B257" i="15"/>
  <c r="P257" i="15" s="1"/>
  <c r="C258" i="14"/>
  <c r="B257" i="14"/>
  <c r="P257" i="14" s="1"/>
  <c r="C258" i="13"/>
  <c r="B257" i="13"/>
  <c r="P257" i="13" s="1"/>
  <c r="C249" i="12"/>
  <c r="B248" i="12"/>
  <c r="P248" i="12" s="1"/>
  <c r="C246" i="7"/>
  <c r="B245" i="7"/>
  <c r="P245" i="7" s="1"/>
  <c r="C246" i="3"/>
  <c r="B245" i="3"/>
  <c r="P245" i="3" s="1"/>
  <c r="B246" i="8"/>
  <c r="P246" i="8" s="1"/>
  <c r="C247" i="8"/>
  <c r="A244" i="14" l="1"/>
  <c r="A244" i="12"/>
  <c r="A244" i="8"/>
  <c r="A244" i="15"/>
  <c r="A244" i="16"/>
  <c r="A244" i="3"/>
  <c r="A244" i="7"/>
  <c r="A244" i="13"/>
  <c r="A247" i="8"/>
  <c r="A247" i="13"/>
  <c r="A247" i="12"/>
  <c r="A247" i="3"/>
  <c r="A247" i="15"/>
  <c r="A247" i="7"/>
  <c r="A247" i="16"/>
  <c r="A247" i="14"/>
  <c r="C249" i="1"/>
  <c r="B248" i="1"/>
  <c r="B259" i="16"/>
  <c r="P259" i="16" s="1"/>
  <c r="C260" i="16"/>
  <c r="C259" i="15"/>
  <c r="B258" i="15"/>
  <c r="P258" i="15" s="1"/>
  <c r="C259" i="14"/>
  <c r="B258" i="14"/>
  <c r="P258" i="14" s="1"/>
  <c r="B258" i="13"/>
  <c r="P258" i="13" s="1"/>
  <c r="C259" i="13"/>
  <c r="C250" i="12"/>
  <c r="B249" i="12"/>
  <c r="P249" i="12" s="1"/>
  <c r="B246" i="7"/>
  <c r="P246" i="7" s="1"/>
  <c r="C247" i="7"/>
  <c r="B246" i="3"/>
  <c r="P246" i="3" s="1"/>
  <c r="C247" i="3"/>
  <c r="B247" i="8"/>
  <c r="P247" i="8" s="1"/>
  <c r="C248" i="8"/>
  <c r="C250" i="1" l="1"/>
  <c r="B249" i="1"/>
  <c r="A249" i="1" s="1"/>
  <c r="C261" i="16"/>
  <c r="B260" i="16"/>
  <c r="P260" i="16" s="1"/>
  <c r="B259" i="15"/>
  <c r="P259" i="15" s="1"/>
  <c r="C260" i="15"/>
  <c r="B259" i="14"/>
  <c r="P259" i="14" s="1"/>
  <c r="C260" i="14"/>
  <c r="C260" i="13"/>
  <c r="B259" i="13"/>
  <c r="P259" i="13" s="1"/>
  <c r="C251" i="12"/>
  <c r="B250" i="12"/>
  <c r="P250" i="12" s="1"/>
  <c r="C248" i="7"/>
  <c r="B247" i="7"/>
  <c r="P247" i="7" s="1"/>
  <c r="B247" i="3"/>
  <c r="P247" i="3" s="1"/>
  <c r="C248" i="3"/>
  <c r="C249" i="8"/>
  <c r="B248" i="8"/>
  <c r="P248" i="8" s="1"/>
  <c r="C251" i="1" l="1"/>
  <c r="A248" i="1" s="1"/>
  <c r="B250" i="1"/>
  <c r="A249" i="15"/>
  <c r="A249" i="14"/>
  <c r="A249" i="3"/>
  <c r="A249" i="7"/>
  <c r="A249" i="13"/>
  <c r="A249" i="16"/>
  <c r="A249" i="8"/>
  <c r="A249" i="12"/>
  <c r="C262" i="16"/>
  <c r="B261" i="16"/>
  <c r="P261" i="16" s="1"/>
  <c r="C261" i="15"/>
  <c r="B260" i="15"/>
  <c r="P260" i="15" s="1"/>
  <c r="C261" i="14"/>
  <c r="B260" i="14"/>
  <c r="P260" i="14" s="1"/>
  <c r="B260" i="13"/>
  <c r="P260" i="13" s="1"/>
  <c r="C261" i="13"/>
  <c r="C252" i="12"/>
  <c r="B251" i="12"/>
  <c r="P251" i="12" s="1"/>
  <c r="C249" i="7"/>
  <c r="B248" i="7"/>
  <c r="P248" i="7" s="1"/>
  <c r="B248" i="3"/>
  <c r="P248" i="3" s="1"/>
  <c r="C249" i="3"/>
  <c r="C250" i="8"/>
  <c r="B249" i="8"/>
  <c r="P249" i="8" s="1"/>
  <c r="A248" i="14" l="1"/>
  <c r="A248" i="7"/>
  <c r="A248" i="3"/>
  <c r="A248" i="8"/>
  <c r="A248" i="12"/>
  <c r="A248" i="15"/>
  <c r="A248" i="13"/>
  <c r="A248" i="16"/>
  <c r="C252" i="1"/>
  <c r="B251" i="1"/>
  <c r="C263" i="16"/>
  <c r="B262" i="16"/>
  <c r="P262" i="16" s="1"/>
  <c r="C262" i="15"/>
  <c r="B261" i="15"/>
  <c r="P261" i="15" s="1"/>
  <c r="C262" i="14"/>
  <c r="B261" i="14"/>
  <c r="P261" i="14" s="1"/>
  <c r="B261" i="13"/>
  <c r="P261" i="13" s="1"/>
  <c r="C262" i="13"/>
  <c r="C253" i="12"/>
  <c r="B252" i="12"/>
  <c r="P252" i="12" s="1"/>
  <c r="C250" i="7"/>
  <c r="B249" i="7"/>
  <c r="P249" i="7" s="1"/>
  <c r="C250" i="3"/>
  <c r="B249" i="3"/>
  <c r="P249" i="3" s="1"/>
  <c r="B250" i="8"/>
  <c r="P250" i="8" s="1"/>
  <c r="C251" i="8"/>
  <c r="C253" i="1" l="1"/>
  <c r="B252" i="1"/>
  <c r="A252" i="1" s="1"/>
  <c r="B263" i="16"/>
  <c r="P263" i="16" s="1"/>
  <c r="C264" i="16"/>
  <c r="C263" i="15"/>
  <c r="B262" i="15"/>
  <c r="P262" i="15" s="1"/>
  <c r="C263" i="14"/>
  <c r="B262" i="14"/>
  <c r="P262" i="14" s="1"/>
  <c r="B262" i="13"/>
  <c r="P262" i="13" s="1"/>
  <c r="C263" i="13"/>
  <c r="C254" i="12"/>
  <c r="B253" i="12"/>
  <c r="P253" i="12" s="1"/>
  <c r="C251" i="7"/>
  <c r="B250" i="7"/>
  <c r="P250" i="7" s="1"/>
  <c r="C251" i="3"/>
  <c r="B250" i="3"/>
  <c r="P250" i="3" s="1"/>
  <c r="B251" i="8"/>
  <c r="P251" i="8" s="1"/>
  <c r="C252" i="8"/>
  <c r="A252" i="3" l="1"/>
  <c r="A252" i="7"/>
  <c r="A252" i="15"/>
  <c r="A252" i="8"/>
  <c r="A252" i="14"/>
  <c r="A252" i="16"/>
  <c r="A252" i="13"/>
  <c r="A252" i="12"/>
  <c r="B253" i="1"/>
  <c r="A253" i="1" s="1"/>
  <c r="C254" i="1"/>
  <c r="A250" i="1"/>
  <c r="C265" i="16"/>
  <c r="B264" i="16"/>
  <c r="P264" i="16" s="1"/>
  <c r="B263" i="15"/>
  <c r="P263" i="15" s="1"/>
  <c r="C264" i="15"/>
  <c r="B263" i="14"/>
  <c r="P263" i="14" s="1"/>
  <c r="C264" i="14"/>
  <c r="C264" i="13"/>
  <c r="B263" i="13"/>
  <c r="P263" i="13" s="1"/>
  <c r="C255" i="12"/>
  <c r="B254" i="12"/>
  <c r="P254" i="12" s="1"/>
  <c r="B251" i="7"/>
  <c r="P251" i="7" s="1"/>
  <c r="C252" i="7"/>
  <c r="C252" i="3"/>
  <c r="B251" i="3"/>
  <c r="P251" i="3" s="1"/>
  <c r="C253" i="8"/>
  <c r="B252" i="8"/>
  <c r="P252" i="8" s="1"/>
  <c r="A250" i="16" l="1"/>
  <c r="A250" i="14"/>
  <c r="A250" i="12"/>
  <c r="A250" i="15"/>
  <c r="A250" i="13"/>
  <c r="A250" i="3"/>
  <c r="A250" i="7"/>
  <c r="A250" i="8"/>
  <c r="A253" i="3"/>
  <c r="A253" i="15"/>
  <c r="A253" i="7"/>
  <c r="A253" i="16"/>
  <c r="A253" i="14"/>
  <c r="A253" i="8"/>
  <c r="A253" i="13"/>
  <c r="A253" i="12"/>
  <c r="A251" i="1"/>
  <c r="C255" i="1"/>
  <c r="B254" i="1"/>
  <c r="A254" i="1" s="1"/>
  <c r="C266" i="16"/>
  <c r="B265" i="16"/>
  <c r="P265" i="16" s="1"/>
  <c r="C265" i="15"/>
  <c r="B264" i="15"/>
  <c r="P264" i="15" s="1"/>
  <c r="C265" i="14"/>
  <c r="B264" i="14"/>
  <c r="P264" i="14" s="1"/>
  <c r="C265" i="13"/>
  <c r="B264" i="13"/>
  <c r="P264" i="13" s="1"/>
  <c r="C256" i="12"/>
  <c r="B255" i="12"/>
  <c r="P255" i="12" s="1"/>
  <c r="B252" i="7"/>
  <c r="P252" i="7" s="1"/>
  <c r="C253" i="7"/>
  <c r="B252" i="3"/>
  <c r="P252" i="3" s="1"/>
  <c r="C253" i="3"/>
  <c r="C254" i="8"/>
  <c r="B253" i="8"/>
  <c r="P253" i="8" s="1"/>
  <c r="A251" i="14" l="1"/>
  <c r="A251" i="12"/>
  <c r="A251" i="7"/>
  <c r="A251" i="8"/>
  <c r="A251" i="13"/>
  <c r="A251" i="15"/>
  <c r="A251" i="3"/>
  <c r="A251" i="16"/>
  <c r="B255" i="1"/>
  <c r="C256" i="1"/>
  <c r="A254" i="12"/>
  <c r="A254" i="8"/>
  <c r="A254" i="14"/>
  <c r="A254" i="3"/>
  <c r="A254" i="16"/>
  <c r="A254" i="15"/>
  <c r="A254" i="13"/>
  <c r="A254" i="7"/>
  <c r="C267" i="16"/>
  <c r="B266" i="16"/>
  <c r="P266" i="16" s="1"/>
  <c r="B265" i="15"/>
  <c r="P265" i="15" s="1"/>
  <c r="C266" i="15"/>
  <c r="C266" i="14"/>
  <c r="B265" i="14"/>
  <c r="P265" i="14" s="1"/>
  <c r="C266" i="13"/>
  <c r="B265" i="13"/>
  <c r="P265" i="13" s="1"/>
  <c r="C257" i="12"/>
  <c r="B256" i="12"/>
  <c r="P256" i="12" s="1"/>
  <c r="B253" i="7"/>
  <c r="P253" i="7" s="1"/>
  <c r="C254" i="7"/>
  <c r="C254" i="3"/>
  <c r="B253" i="3"/>
  <c r="P253" i="3" s="1"/>
  <c r="B254" i="8"/>
  <c r="P254" i="8" s="1"/>
  <c r="C255" i="8"/>
  <c r="B256" i="1" l="1"/>
  <c r="A256" i="1" s="1"/>
  <c r="C257" i="1"/>
  <c r="C268" i="16"/>
  <c r="B267" i="16"/>
  <c r="P267" i="16" s="1"/>
  <c r="C267" i="15"/>
  <c r="B266" i="15"/>
  <c r="P266" i="15" s="1"/>
  <c r="C267" i="14"/>
  <c r="B266" i="14"/>
  <c r="P266" i="14" s="1"/>
  <c r="B266" i="13"/>
  <c r="P266" i="13" s="1"/>
  <c r="C267" i="13"/>
  <c r="C258" i="12"/>
  <c r="B257" i="12"/>
  <c r="P257" i="12" s="1"/>
  <c r="B254" i="7"/>
  <c r="P254" i="7" s="1"/>
  <c r="C255" i="7"/>
  <c r="C255" i="3"/>
  <c r="B254" i="3"/>
  <c r="P254" i="3" s="1"/>
  <c r="B255" i="8"/>
  <c r="P255" i="8" s="1"/>
  <c r="C256" i="8"/>
  <c r="A256" i="16" l="1"/>
  <c r="A256" i="14"/>
  <c r="A256" i="7"/>
  <c r="A256" i="3"/>
  <c r="A256" i="8"/>
  <c r="A256" i="13"/>
  <c r="A256" i="12"/>
  <c r="A256" i="15"/>
  <c r="B257" i="1"/>
  <c r="C258" i="1"/>
  <c r="A255" i="1" s="1"/>
  <c r="C269" i="16"/>
  <c r="B268" i="16"/>
  <c r="P268" i="16" s="1"/>
  <c r="C268" i="15"/>
  <c r="B267" i="15"/>
  <c r="P267" i="15" s="1"/>
  <c r="B267" i="14"/>
  <c r="P267" i="14" s="1"/>
  <c r="C268" i="14"/>
  <c r="C268" i="13"/>
  <c r="B267" i="13"/>
  <c r="P267" i="13" s="1"/>
  <c r="C259" i="12"/>
  <c r="B258" i="12"/>
  <c r="P258" i="12" s="1"/>
  <c r="C256" i="7"/>
  <c r="B255" i="7"/>
  <c r="P255" i="7" s="1"/>
  <c r="C256" i="3"/>
  <c r="B255" i="3"/>
  <c r="P255" i="3" s="1"/>
  <c r="C257" i="8"/>
  <c r="B256" i="8"/>
  <c r="P256" i="8" s="1"/>
  <c r="A255" i="7" l="1"/>
  <c r="A255" i="15"/>
  <c r="A255" i="16"/>
  <c r="A255" i="13"/>
  <c r="A255" i="14"/>
  <c r="A255" i="3"/>
  <c r="A255" i="12"/>
  <c r="A255" i="8"/>
  <c r="C259" i="1"/>
  <c r="B258" i="1"/>
  <c r="C270" i="16"/>
  <c r="B269" i="16"/>
  <c r="P269" i="16" s="1"/>
  <c r="C269" i="15"/>
  <c r="B268" i="15"/>
  <c r="P268" i="15" s="1"/>
  <c r="C269" i="14"/>
  <c r="B268" i="14"/>
  <c r="P268" i="14" s="1"/>
  <c r="B268" i="13"/>
  <c r="P268" i="13" s="1"/>
  <c r="C269" i="13"/>
  <c r="C260" i="12"/>
  <c r="B259" i="12"/>
  <c r="P259" i="12" s="1"/>
  <c r="B256" i="7"/>
  <c r="P256" i="7" s="1"/>
  <c r="C257" i="7"/>
  <c r="B256" i="3"/>
  <c r="P256" i="3" s="1"/>
  <c r="C257" i="3"/>
  <c r="C258" i="8"/>
  <c r="B257" i="8"/>
  <c r="P257" i="8" s="1"/>
  <c r="B259" i="1" l="1"/>
  <c r="A259" i="1" s="1"/>
  <c r="C260" i="1"/>
  <c r="C271" i="16"/>
  <c r="B270" i="16"/>
  <c r="P270" i="16" s="1"/>
  <c r="B269" i="15"/>
  <c r="P269" i="15" s="1"/>
  <c r="C270" i="15"/>
  <c r="C270" i="14"/>
  <c r="B269" i="14"/>
  <c r="P269" i="14" s="1"/>
  <c r="B269" i="13"/>
  <c r="P269" i="13" s="1"/>
  <c r="C270" i="13"/>
  <c r="C261" i="12"/>
  <c r="B260" i="12"/>
  <c r="P260" i="12" s="1"/>
  <c r="C258" i="7"/>
  <c r="B257" i="7"/>
  <c r="P257" i="7" s="1"/>
  <c r="C258" i="3"/>
  <c r="B257" i="3"/>
  <c r="P257" i="3" s="1"/>
  <c r="B258" i="8"/>
  <c r="P258" i="8" s="1"/>
  <c r="C259" i="8"/>
  <c r="B260" i="1" l="1"/>
  <c r="A260" i="1" s="1"/>
  <c r="C261" i="1"/>
  <c r="A257" i="1"/>
  <c r="A259" i="7"/>
  <c r="A259" i="8"/>
  <c r="A259" i="16"/>
  <c r="A259" i="15"/>
  <c r="A259" i="13"/>
  <c r="A259" i="12"/>
  <c r="A259" i="14"/>
  <c r="A259" i="3"/>
  <c r="C272" i="16"/>
  <c r="B271" i="16"/>
  <c r="P271" i="16" s="1"/>
  <c r="C271" i="15"/>
  <c r="B270" i="15"/>
  <c r="P270" i="15" s="1"/>
  <c r="C271" i="14"/>
  <c r="B270" i="14"/>
  <c r="P270" i="14" s="1"/>
  <c r="B270" i="13"/>
  <c r="P270" i="13" s="1"/>
  <c r="C271" i="13"/>
  <c r="C262" i="12"/>
  <c r="B261" i="12"/>
  <c r="P261" i="12" s="1"/>
  <c r="C259" i="7"/>
  <c r="B258" i="7"/>
  <c r="P258" i="7" s="1"/>
  <c r="C259" i="3"/>
  <c r="B258" i="3"/>
  <c r="P258" i="3" s="1"/>
  <c r="B259" i="8"/>
  <c r="P259" i="8" s="1"/>
  <c r="C260" i="8"/>
  <c r="A257" i="16" l="1"/>
  <c r="A257" i="12"/>
  <c r="A257" i="15"/>
  <c r="A257" i="14"/>
  <c r="A257" i="7"/>
  <c r="A257" i="13"/>
  <c r="A257" i="3"/>
  <c r="A257" i="8"/>
  <c r="A260" i="14"/>
  <c r="A260" i="7"/>
  <c r="A260" i="13"/>
  <c r="A260" i="8"/>
  <c r="A260" i="16"/>
  <c r="A260" i="12"/>
  <c r="A260" i="15"/>
  <c r="A260" i="3"/>
  <c r="A258" i="1"/>
  <c r="B261" i="1"/>
  <c r="A261" i="1" s="1"/>
  <c r="C262" i="1"/>
  <c r="C273" i="16"/>
  <c r="B272" i="16"/>
  <c r="P272" i="16" s="1"/>
  <c r="C272" i="15"/>
  <c r="B271" i="15"/>
  <c r="P271" i="15" s="1"/>
  <c r="B271" i="14"/>
  <c r="P271" i="14" s="1"/>
  <c r="C272" i="14"/>
  <c r="C272" i="13"/>
  <c r="B271" i="13"/>
  <c r="P271" i="13" s="1"/>
  <c r="C263" i="12"/>
  <c r="B262" i="12"/>
  <c r="P262" i="12" s="1"/>
  <c r="B259" i="7"/>
  <c r="P259" i="7" s="1"/>
  <c r="C260" i="7"/>
  <c r="C260" i="3"/>
  <c r="B259" i="3"/>
  <c r="P259" i="3" s="1"/>
  <c r="C261" i="8"/>
  <c r="B260" i="8"/>
  <c r="P260" i="8" s="1"/>
  <c r="A258" i="14" l="1"/>
  <c r="A258" i="12"/>
  <c r="A258" i="16"/>
  <c r="A258" i="8"/>
  <c r="A258" i="7"/>
  <c r="A258" i="15"/>
  <c r="A258" i="13"/>
  <c r="A258" i="3"/>
  <c r="A261" i="12"/>
  <c r="A261" i="8"/>
  <c r="A261" i="13"/>
  <c r="A261" i="15"/>
  <c r="A261" i="14"/>
  <c r="A261" i="7"/>
  <c r="A261" i="16"/>
  <c r="A261" i="3"/>
  <c r="B262" i="1"/>
  <c r="C263" i="1"/>
  <c r="C274" i="16"/>
  <c r="B273" i="16"/>
  <c r="P273" i="16" s="1"/>
  <c r="C273" i="15"/>
  <c r="B272" i="15"/>
  <c r="P272" i="15" s="1"/>
  <c r="C273" i="14"/>
  <c r="B272" i="14"/>
  <c r="P272" i="14" s="1"/>
  <c r="C273" i="13"/>
  <c r="B272" i="13"/>
  <c r="P272" i="13" s="1"/>
  <c r="C264" i="12"/>
  <c r="B263" i="12"/>
  <c r="P263" i="12" s="1"/>
  <c r="C261" i="7"/>
  <c r="B260" i="7"/>
  <c r="P260" i="7" s="1"/>
  <c r="C261" i="3"/>
  <c r="B260" i="3"/>
  <c r="P260" i="3" s="1"/>
  <c r="C262" i="8"/>
  <c r="B261" i="8"/>
  <c r="P261" i="8" s="1"/>
  <c r="C264" i="1" l="1"/>
  <c r="B263" i="1"/>
  <c r="A263" i="1" s="1"/>
  <c r="C275" i="16"/>
  <c r="B274" i="16"/>
  <c r="P274" i="16" s="1"/>
  <c r="C274" i="15"/>
  <c r="B273" i="15"/>
  <c r="P273" i="15" s="1"/>
  <c r="C274" i="14"/>
  <c r="B273" i="14"/>
  <c r="P273" i="14" s="1"/>
  <c r="C274" i="13"/>
  <c r="B273" i="13"/>
  <c r="P273" i="13" s="1"/>
  <c r="C265" i="12"/>
  <c r="B264" i="12"/>
  <c r="P264" i="12" s="1"/>
  <c r="B261" i="7"/>
  <c r="P261" i="7" s="1"/>
  <c r="C262" i="7"/>
  <c r="B261" i="3"/>
  <c r="P261" i="3" s="1"/>
  <c r="C262" i="3"/>
  <c r="B262" i="8"/>
  <c r="P262" i="8" s="1"/>
  <c r="C263" i="8"/>
  <c r="B264" i="1" l="1"/>
  <c r="C265" i="1"/>
  <c r="A262" i="1" s="1"/>
  <c r="A263" i="15"/>
  <c r="A263" i="13"/>
  <c r="A263" i="12"/>
  <c r="A263" i="16"/>
  <c r="A263" i="14"/>
  <c r="A263" i="3"/>
  <c r="A263" i="7"/>
  <c r="A263" i="8"/>
  <c r="C276" i="16"/>
  <c r="B275" i="16"/>
  <c r="P275" i="16" s="1"/>
  <c r="C275" i="15"/>
  <c r="B274" i="15"/>
  <c r="P274" i="15" s="1"/>
  <c r="C275" i="14"/>
  <c r="B274" i="14"/>
  <c r="P274" i="14" s="1"/>
  <c r="B274" i="13"/>
  <c r="P274" i="13" s="1"/>
  <c r="C275" i="13"/>
  <c r="C266" i="12"/>
  <c r="B265" i="12"/>
  <c r="P265" i="12" s="1"/>
  <c r="B262" i="7"/>
  <c r="P262" i="7" s="1"/>
  <c r="C263" i="7"/>
  <c r="C263" i="3"/>
  <c r="B262" i="3"/>
  <c r="P262" i="3" s="1"/>
  <c r="B263" i="8"/>
  <c r="P263" i="8" s="1"/>
  <c r="C264" i="8"/>
  <c r="A262" i="14" l="1"/>
  <c r="A262" i="3"/>
  <c r="A262" i="15"/>
  <c r="A262" i="12"/>
  <c r="A262" i="16"/>
  <c r="A262" i="13"/>
  <c r="A262" i="7"/>
  <c r="A262" i="8"/>
  <c r="B265" i="1"/>
  <c r="C266" i="1"/>
  <c r="C277" i="16"/>
  <c r="B276" i="16"/>
  <c r="P276" i="16" s="1"/>
  <c r="C276" i="15"/>
  <c r="B275" i="15"/>
  <c r="P275" i="15" s="1"/>
  <c r="B275" i="14"/>
  <c r="P275" i="14" s="1"/>
  <c r="C276" i="14"/>
  <c r="C276" i="13"/>
  <c r="B275" i="13"/>
  <c r="P275" i="13" s="1"/>
  <c r="C267" i="12"/>
  <c r="B266" i="12"/>
  <c r="P266" i="12" s="1"/>
  <c r="B263" i="7"/>
  <c r="P263" i="7" s="1"/>
  <c r="C264" i="7"/>
  <c r="C264" i="3"/>
  <c r="B263" i="3"/>
  <c r="P263" i="3" s="1"/>
  <c r="C265" i="8"/>
  <c r="B264" i="8"/>
  <c r="P264" i="8" s="1"/>
  <c r="B266" i="1" l="1"/>
  <c r="A266" i="1" s="1"/>
  <c r="C267" i="1"/>
  <c r="C278" i="16"/>
  <c r="B277" i="16"/>
  <c r="P277" i="16" s="1"/>
  <c r="C277" i="15"/>
  <c r="B276" i="15"/>
  <c r="P276" i="15" s="1"/>
  <c r="C277" i="14"/>
  <c r="B276" i="14"/>
  <c r="P276" i="14" s="1"/>
  <c r="B276" i="13"/>
  <c r="P276" i="13" s="1"/>
  <c r="C277" i="13"/>
  <c r="C268" i="12"/>
  <c r="B267" i="12"/>
  <c r="P267" i="12" s="1"/>
  <c r="B264" i="7"/>
  <c r="P264" i="7" s="1"/>
  <c r="C265" i="7"/>
  <c r="C265" i="3"/>
  <c r="B264" i="3"/>
  <c r="P264" i="3" s="1"/>
  <c r="C266" i="8"/>
  <c r="B265" i="8"/>
  <c r="P265" i="8" s="1"/>
  <c r="B267" i="1" l="1"/>
  <c r="A267" i="1" s="1"/>
  <c r="C268" i="1"/>
  <c r="A264" i="1"/>
  <c r="A266" i="16"/>
  <c r="A266" i="12"/>
  <c r="A266" i="3"/>
  <c r="A266" i="7"/>
  <c r="A266" i="13"/>
  <c r="A266" i="8"/>
  <c r="A266" i="15"/>
  <c r="A266" i="14"/>
  <c r="C279" i="16"/>
  <c r="B278" i="16"/>
  <c r="P278" i="16" s="1"/>
  <c r="C278" i="15"/>
  <c r="B277" i="15"/>
  <c r="P277" i="15" s="1"/>
  <c r="C278" i="14"/>
  <c r="B277" i="14"/>
  <c r="P277" i="14" s="1"/>
  <c r="B277" i="13"/>
  <c r="P277" i="13" s="1"/>
  <c r="C278" i="13"/>
  <c r="C269" i="12"/>
  <c r="B268" i="12"/>
  <c r="P268" i="12" s="1"/>
  <c r="C266" i="7"/>
  <c r="B265" i="7"/>
  <c r="P265" i="7" s="1"/>
  <c r="B265" i="3"/>
  <c r="P265" i="3" s="1"/>
  <c r="C266" i="3"/>
  <c r="B266" i="8"/>
  <c r="P266" i="8" s="1"/>
  <c r="C267" i="8"/>
  <c r="A267" i="14" l="1"/>
  <c r="A267" i="3"/>
  <c r="A267" i="16"/>
  <c r="A267" i="7"/>
  <c r="A267" i="13"/>
  <c r="A267" i="12"/>
  <c r="A267" i="8"/>
  <c r="A267" i="15"/>
  <c r="A265" i="1"/>
  <c r="B268" i="1"/>
  <c r="A268" i="1" s="1"/>
  <c r="C269" i="1"/>
  <c r="A264" i="14"/>
  <c r="A264" i="13"/>
  <c r="A264" i="16"/>
  <c r="A264" i="15"/>
  <c r="A264" i="8"/>
  <c r="A264" i="12"/>
  <c r="A264" i="3"/>
  <c r="A264" i="7"/>
  <c r="C280" i="16"/>
  <c r="B279" i="16"/>
  <c r="P279" i="16" s="1"/>
  <c r="C279" i="15"/>
  <c r="B278" i="15"/>
  <c r="P278" i="15" s="1"/>
  <c r="C279" i="14"/>
  <c r="B278" i="14"/>
  <c r="P278" i="14" s="1"/>
  <c r="B278" i="13"/>
  <c r="P278" i="13" s="1"/>
  <c r="C279" i="13"/>
  <c r="C270" i="12"/>
  <c r="B269" i="12"/>
  <c r="P269" i="12" s="1"/>
  <c r="B266" i="7"/>
  <c r="P266" i="7" s="1"/>
  <c r="C267" i="7"/>
  <c r="B266" i="3"/>
  <c r="P266" i="3" s="1"/>
  <c r="C267" i="3"/>
  <c r="B267" i="8"/>
  <c r="P267" i="8" s="1"/>
  <c r="C268" i="8"/>
  <c r="A265" i="12" l="1"/>
  <c r="A265" i="7"/>
  <c r="A265" i="13"/>
  <c r="A265" i="3"/>
  <c r="A265" i="14"/>
  <c r="A265" i="16"/>
  <c r="A265" i="15"/>
  <c r="A265" i="8"/>
  <c r="A268" i="14"/>
  <c r="A268" i="12"/>
  <c r="A268" i="3"/>
  <c r="A268" i="7"/>
  <c r="A268" i="16"/>
  <c r="A268" i="15"/>
  <c r="A268" i="8"/>
  <c r="A268" i="13"/>
  <c r="C270" i="1"/>
  <c r="B269" i="1"/>
  <c r="C281" i="16"/>
  <c r="B280" i="16"/>
  <c r="P280" i="16" s="1"/>
  <c r="C280" i="15"/>
  <c r="B279" i="15"/>
  <c r="P279" i="15" s="1"/>
  <c r="B279" i="14"/>
  <c r="P279" i="14" s="1"/>
  <c r="C280" i="14"/>
  <c r="C280" i="13"/>
  <c r="B279" i="13"/>
  <c r="P279" i="13" s="1"/>
  <c r="C271" i="12"/>
  <c r="B270" i="12"/>
  <c r="P270" i="12" s="1"/>
  <c r="B267" i="7"/>
  <c r="P267" i="7" s="1"/>
  <c r="C268" i="7"/>
  <c r="C268" i="3"/>
  <c r="B267" i="3"/>
  <c r="P267" i="3" s="1"/>
  <c r="C269" i="8"/>
  <c r="B268" i="8"/>
  <c r="P268" i="8" s="1"/>
  <c r="C271" i="1" l="1"/>
  <c r="B270" i="1"/>
  <c r="A270" i="1" s="1"/>
  <c r="C282" i="16"/>
  <c r="B281" i="16"/>
  <c r="P281" i="16" s="1"/>
  <c r="C281" i="15"/>
  <c r="B280" i="15"/>
  <c r="P280" i="15" s="1"/>
  <c r="C281" i="14"/>
  <c r="B280" i="14"/>
  <c r="P280" i="14" s="1"/>
  <c r="C281" i="13"/>
  <c r="B280" i="13"/>
  <c r="P280" i="13" s="1"/>
  <c r="C272" i="12"/>
  <c r="B271" i="12"/>
  <c r="P271" i="12" s="1"/>
  <c r="C269" i="7"/>
  <c r="B268" i="7"/>
  <c r="P268" i="7" s="1"/>
  <c r="C269" i="3"/>
  <c r="B268" i="3"/>
  <c r="P268" i="3" s="1"/>
  <c r="C270" i="8"/>
  <c r="B269" i="8"/>
  <c r="P269" i="8" s="1"/>
  <c r="A270" i="16" l="1"/>
  <c r="A270" i="3"/>
  <c r="A270" i="15"/>
  <c r="A270" i="7"/>
  <c r="A270" i="13"/>
  <c r="A270" i="14"/>
  <c r="A270" i="8"/>
  <c r="A270" i="12"/>
  <c r="B271" i="1"/>
  <c r="C272" i="1"/>
  <c r="A269" i="1" s="1"/>
  <c r="C283" i="16"/>
  <c r="B282" i="16"/>
  <c r="P282" i="16" s="1"/>
  <c r="C282" i="15"/>
  <c r="B281" i="15"/>
  <c r="P281" i="15" s="1"/>
  <c r="C282" i="14"/>
  <c r="B281" i="14"/>
  <c r="P281" i="14" s="1"/>
  <c r="C282" i="13"/>
  <c r="B281" i="13"/>
  <c r="P281" i="13" s="1"/>
  <c r="C273" i="12"/>
  <c r="B272" i="12"/>
  <c r="P272" i="12" s="1"/>
  <c r="C270" i="7"/>
  <c r="B269" i="7"/>
  <c r="P269" i="7" s="1"/>
  <c r="C270" i="3"/>
  <c r="B269" i="3"/>
  <c r="P269" i="3" s="1"/>
  <c r="B270" i="8"/>
  <c r="P270" i="8" s="1"/>
  <c r="C271" i="8"/>
  <c r="A269" i="13" l="1"/>
  <c r="A269" i="8"/>
  <c r="A269" i="15"/>
  <c r="A269" i="3"/>
  <c r="A269" i="16"/>
  <c r="A269" i="7"/>
  <c r="A269" i="12"/>
  <c r="A269" i="14"/>
  <c r="C273" i="1"/>
  <c r="B272" i="1"/>
  <c r="C284" i="16"/>
  <c r="B283" i="16"/>
  <c r="P283" i="16" s="1"/>
  <c r="C283" i="15"/>
  <c r="B282" i="15"/>
  <c r="P282" i="15" s="1"/>
  <c r="C283" i="14"/>
  <c r="B282" i="14"/>
  <c r="P282" i="14" s="1"/>
  <c r="B282" i="13"/>
  <c r="P282" i="13" s="1"/>
  <c r="C283" i="13"/>
  <c r="C274" i="12"/>
  <c r="B273" i="12"/>
  <c r="P273" i="12" s="1"/>
  <c r="B270" i="7"/>
  <c r="P270" i="7" s="1"/>
  <c r="C271" i="7"/>
  <c r="B270" i="3"/>
  <c r="P270" i="3" s="1"/>
  <c r="C271" i="3"/>
  <c r="B271" i="8"/>
  <c r="P271" i="8" s="1"/>
  <c r="C272" i="8"/>
  <c r="B273" i="1" l="1"/>
  <c r="A273" i="1" s="1"/>
  <c r="C274" i="1"/>
  <c r="C285" i="16"/>
  <c r="B284" i="16"/>
  <c r="P284" i="16" s="1"/>
  <c r="C284" i="15"/>
  <c r="B283" i="15"/>
  <c r="P283" i="15" s="1"/>
  <c r="B283" i="14"/>
  <c r="P283" i="14" s="1"/>
  <c r="C284" i="14"/>
  <c r="C284" i="13"/>
  <c r="B283" i="13"/>
  <c r="P283" i="13" s="1"/>
  <c r="C275" i="12"/>
  <c r="B274" i="12"/>
  <c r="P274" i="12" s="1"/>
  <c r="C272" i="7"/>
  <c r="B271" i="7"/>
  <c r="P271" i="7" s="1"/>
  <c r="C272" i="3"/>
  <c r="B271" i="3"/>
  <c r="P271" i="3" s="1"/>
  <c r="C273" i="8"/>
  <c r="B272" i="8"/>
  <c r="P272" i="8" s="1"/>
  <c r="A273" i="3" l="1"/>
  <c r="A273" i="16"/>
  <c r="A273" i="7"/>
  <c r="A273" i="8"/>
  <c r="A273" i="14"/>
  <c r="A273" i="15"/>
  <c r="A273" i="13"/>
  <c r="A273" i="12"/>
  <c r="C275" i="1"/>
  <c r="B274" i="1"/>
  <c r="A274" i="1" s="1"/>
  <c r="A271" i="1"/>
  <c r="C286" i="16"/>
  <c r="B285" i="16"/>
  <c r="P285" i="16" s="1"/>
  <c r="C285" i="15"/>
  <c r="B284" i="15"/>
  <c r="P284" i="15" s="1"/>
  <c r="C285" i="14"/>
  <c r="B284" i="14"/>
  <c r="P284" i="14" s="1"/>
  <c r="C285" i="13"/>
  <c r="B284" i="13"/>
  <c r="P284" i="13" s="1"/>
  <c r="C276" i="12"/>
  <c r="B275" i="12"/>
  <c r="P275" i="12" s="1"/>
  <c r="C273" i="7"/>
  <c r="B272" i="7"/>
  <c r="P272" i="7" s="1"/>
  <c r="C273" i="3"/>
  <c r="B272" i="3"/>
  <c r="P272" i="3" s="1"/>
  <c r="C274" i="8"/>
  <c r="B273" i="8"/>
  <c r="P273" i="8" s="1"/>
  <c r="A272" i="1" l="1"/>
  <c r="C276" i="1"/>
  <c r="B275" i="1"/>
  <c r="A275" i="1" s="1"/>
  <c r="A274" i="12"/>
  <c r="A274" i="7"/>
  <c r="A274" i="3"/>
  <c r="A274" i="16"/>
  <c r="A274" i="14"/>
  <c r="A274" i="8"/>
  <c r="A274" i="15"/>
  <c r="A274" i="13"/>
  <c r="A271" i="16"/>
  <c r="A271" i="14"/>
  <c r="A271" i="3"/>
  <c r="A271" i="12"/>
  <c r="A271" i="7"/>
  <c r="A271" i="8"/>
  <c r="A271" i="15"/>
  <c r="A271" i="13"/>
  <c r="B286" i="16"/>
  <c r="P286" i="16" s="1"/>
  <c r="C287" i="16"/>
  <c r="B285" i="15"/>
  <c r="P285" i="15" s="1"/>
  <c r="C286" i="15"/>
  <c r="C286" i="14"/>
  <c r="B285" i="14"/>
  <c r="P285" i="14" s="1"/>
  <c r="C286" i="13"/>
  <c r="B285" i="13"/>
  <c r="P285" i="13" s="1"/>
  <c r="C277" i="12"/>
  <c r="B276" i="12"/>
  <c r="P276" i="12" s="1"/>
  <c r="C274" i="7"/>
  <c r="B273" i="7"/>
  <c r="P273" i="7" s="1"/>
  <c r="C274" i="3"/>
  <c r="B273" i="3"/>
  <c r="P273" i="3" s="1"/>
  <c r="B274" i="8"/>
  <c r="P274" i="8" s="1"/>
  <c r="C275" i="8"/>
  <c r="A272" i="14" l="1"/>
  <c r="A272" i="8"/>
  <c r="A272" i="13"/>
  <c r="A272" i="3"/>
  <c r="A272" i="16"/>
  <c r="A272" i="12"/>
  <c r="A272" i="7"/>
  <c r="A272" i="15"/>
  <c r="C277" i="1"/>
  <c r="B276" i="1"/>
  <c r="A275" i="14"/>
  <c r="A275" i="7"/>
  <c r="A275" i="8"/>
  <c r="A275" i="13"/>
  <c r="A275" i="12"/>
  <c r="A275" i="15"/>
  <c r="A275" i="16"/>
  <c r="A275" i="3"/>
  <c r="B287" i="16"/>
  <c r="P287" i="16" s="1"/>
  <c r="C288" i="16"/>
  <c r="C287" i="15"/>
  <c r="B286" i="15"/>
  <c r="P286" i="15" s="1"/>
  <c r="B286" i="14"/>
  <c r="P286" i="14" s="1"/>
  <c r="C287" i="14"/>
  <c r="C287" i="13"/>
  <c r="B286" i="13"/>
  <c r="P286" i="13" s="1"/>
  <c r="C278" i="12"/>
  <c r="B277" i="12"/>
  <c r="P277" i="12" s="1"/>
  <c r="B274" i="7"/>
  <c r="P274" i="7" s="1"/>
  <c r="C275" i="7"/>
  <c r="B274" i="3"/>
  <c r="P274" i="3" s="1"/>
  <c r="C275" i="3"/>
  <c r="B275" i="8"/>
  <c r="P275" i="8" s="1"/>
  <c r="C276" i="8"/>
  <c r="C278" i="1" l="1"/>
  <c r="B277" i="1"/>
  <c r="A277" i="1" s="1"/>
  <c r="C289" i="16"/>
  <c r="B288" i="16"/>
  <c r="P288" i="16" s="1"/>
  <c r="B287" i="15"/>
  <c r="P287" i="15" s="1"/>
  <c r="C288" i="15"/>
  <c r="B287" i="14"/>
  <c r="P287" i="14" s="1"/>
  <c r="C288" i="14"/>
  <c r="B287" i="13"/>
  <c r="P287" i="13" s="1"/>
  <c r="C288" i="13"/>
  <c r="C279" i="12"/>
  <c r="B278" i="12"/>
  <c r="P278" i="12" s="1"/>
  <c r="C276" i="7"/>
  <c r="B275" i="7"/>
  <c r="P275" i="7" s="1"/>
  <c r="B275" i="3"/>
  <c r="P275" i="3" s="1"/>
  <c r="C276" i="3"/>
  <c r="C277" i="8"/>
  <c r="B276" i="8"/>
  <c r="P276" i="8" s="1"/>
  <c r="A277" i="3" l="1"/>
  <c r="A277" i="15"/>
  <c r="A277" i="13"/>
  <c r="A277" i="7"/>
  <c r="A277" i="14"/>
  <c r="A277" i="12"/>
  <c r="A277" i="8"/>
  <c r="A277" i="16"/>
  <c r="C279" i="1"/>
  <c r="A276" i="1" s="1"/>
  <c r="B278" i="1"/>
  <c r="C290" i="16"/>
  <c r="B289" i="16"/>
  <c r="P289" i="16" s="1"/>
  <c r="C289" i="15"/>
  <c r="B288" i="15"/>
  <c r="P288" i="15" s="1"/>
  <c r="C289" i="14"/>
  <c r="B288" i="14"/>
  <c r="P288" i="14" s="1"/>
  <c r="C289" i="13"/>
  <c r="B288" i="13"/>
  <c r="P288" i="13" s="1"/>
  <c r="C280" i="12"/>
  <c r="B279" i="12"/>
  <c r="P279" i="12" s="1"/>
  <c r="C277" i="7"/>
  <c r="B276" i="7"/>
  <c r="P276" i="7" s="1"/>
  <c r="B276" i="3"/>
  <c r="P276" i="3" s="1"/>
  <c r="C277" i="3"/>
  <c r="C278" i="8"/>
  <c r="B277" i="8"/>
  <c r="P277" i="8" s="1"/>
  <c r="A276" i="16" l="1"/>
  <c r="A276" i="15"/>
  <c r="A276" i="12"/>
  <c r="A276" i="7"/>
  <c r="A276" i="14"/>
  <c r="A276" i="8"/>
  <c r="A276" i="13"/>
  <c r="A276" i="3"/>
  <c r="B279" i="1"/>
  <c r="C280" i="1"/>
  <c r="B290" i="16"/>
  <c r="P290" i="16" s="1"/>
  <c r="C291" i="16"/>
  <c r="C290" i="15"/>
  <c r="B289" i="15"/>
  <c r="P289" i="15" s="1"/>
  <c r="C290" i="14"/>
  <c r="B289" i="14"/>
  <c r="P289" i="14" s="1"/>
  <c r="C290" i="13"/>
  <c r="B289" i="13"/>
  <c r="P289" i="13" s="1"/>
  <c r="C281" i="12"/>
  <c r="B280" i="12"/>
  <c r="P280" i="12" s="1"/>
  <c r="B277" i="7"/>
  <c r="P277" i="7" s="1"/>
  <c r="C278" i="7"/>
  <c r="C278" i="3"/>
  <c r="B277" i="3"/>
  <c r="P277" i="3" s="1"/>
  <c r="B278" i="8"/>
  <c r="P278" i="8" s="1"/>
  <c r="C279" i="8"/>
  <c r="C281" i="1" l="1"/>
  <c r="B280" i="1"/>
  <c r="A280" i="1" s="1"/>
  <c r="B291" i="16"/>
  <c r="P291" i="16" s="1"/>
  <c r="C292" i="16"/>
  <c r="C291" i="15"/>
  <c r="B290" i="15"/>
  <c r="P290" i="15" s="1"/>
  <c r="B290" i="14"/>
  <c r="P290" i="14" s="1"/>
  <c r="C291" i="14"/>
  <c r="C291" i="13"/>
  <c r="B290" i="13"/>
  <c r="P290" i="13" s="1"/>
  <c r="C282" i="12"/>
  <c r="B281" i="12"/>
  <c r="P281" i="12" s="1"/>
  <c r="C279" i="7"/>
  <c r="B278" i="7"/>
  <c r="P278" i="7" s="1"/>
  <c r="C279" i="3"/>
  <c r="B278" i="3"/>
  <c r="P278" i="3" s="1"/>
  <c r="B279" i="8"/>
  <c r="P279" i="8" s="1"/>
  <c r="C280" i="8"/>
  <c r="A280" i="7" l="1"/>
  <c r="A280" i="3"/>
  <c r="A280" i="14"/>
  <c r="A280" i="13"/>
  <c r="A280" i="16"/>
  <c r="A280" i="15"/>
  <c r="A280" i="8"/>
  <c r="A280" i="12"/>
  <c r="B281" i="1"/>
  <c r="A281" i="1" s="1"/>
  <c r="C282" i="1"/>
  <c r="A278" i="1"/>
  <c r="C293" i="16"/>
  <c r="B292" i="16"/>
  <c r="P292" i="16" s="1"/>
  <c r="B291" i="15"/>
  <c r="P291" i="15" s="1"/>
  <c r="C292" i="15"/>
  <c r="B291" i="14"/>
  <c r="P291" i="14" s="1"/>
  <c r="C292" i="14"/>
  <c r="C292" i="13"/>
  <c r="B291" i="13"/>
  <c r="P291" i="13" s="1"/>
  <c r="C283" i="12"/>
  <c r="B282" i="12"/>
  <c r="P282" i="12" s="1"/>
  <c r="C280" i="7"/>
  <c r="B279" i="7"/>
  <c r="P279" i="7" s="1"/>
  <c r="B279" i="3"/>
  <c r="P279" i="3" s="1"/>
  <c r="C280" i="3"/>
  <c r="C281" i="8"/>
  <c r="B280" i="8"/>
  <c r="P280" i="8" s="1"/>
  <c r="A281" i="3" l="1"/>
  <c r="A281" i="7"/>
  <c r="A281" i="13"/>
  <c r="A281" i="8"/>
  <c r="A281" i="15"/>
  <c r="A281" i="14"/>
  <c r="A281" i="12"/>
  <c r="A281" i="16"/>
  <c r="A279" i="1"/>
  <c r="C283" i="1"/>
  <c r="B282" i="1"/>
  <c r="A282" i="1" s="1"/>
  <c r="A278" i="16"/>
  <c r="A278" i="12"/>
  <c r="A278" i="15"/>
  <c r="A278" i="7"/>
  <c r="A278" i="8"/>
  <c r="A278" i="14"/>
  <c r="A278" i="13"/>
  <c r="A278" i="3"/>
  <c r="C294" i="16"/>
  <c r="B293" i="16"/>
  <c r="P293" i="16" s="1"/>
  <c r="C293" i="15"/>
  <c r="B292" i="15"/>
  <c r="P292" i="15" s="1"/>
  <c r="C293" i="14"/>
  <c r="B292" i="14"/>
  <c r="P292" i="14" s="1"/>
  <c r="C293" i="13"/>
  <c r="B292" i="13"/>
  <c r="P292" i="13" s="1"/>
  <c r="C284" i="12"/>
  <c r="B283" i="12"/>
  <c r="P283" i="12" s="1"/>
  <c r="B280" i="7"/>
  <c r="P280" i="7" s="1"/>
  <c r="C281" i="7"/>
  <c r="B280" i="3"/>
  <c r="P280" i="3" s="1"/>
  <c r="C281" i="3"/>
  <c r="C282" i="8"/>
  <c r="B281" i="8"/>
  <c r="P281" i="8" s="1"/>
  <c r="A279" i="12" l="1"/>
  <c r="A279" i="7"/>
  <c r="A279" i="14"/>
  <c r="A279" i="8"/>
  <c r="A279" i="13"/>
  <c r="A279" i="3"/>
  <c r="A279" i="16"/>
  <c r="A279" i="15"/>
  <c r="B283" i="1"/>
  <c r="C284" i="1"/>
  <c r="A282" i="14"/>
  <c r="A282" i="12"/>
  <c r="A282" i="8"/>
  <c r="A282" i="3"/>
  <c r="A282" i="16"/>
  <c r="A282" i="15"/>
  <c r="A282" i="13"/>
  <c r="A282" i="7"/>
  <c r="B294" i="16"/>
  <c r="P294" i="16" s="1"/>
  <c r="C295" i="16"/>
  <c r="C294" i="15"/>
  <c r="B293" i="15"/>
  <c r="P293" i="15" s="1"/>
  <c r="C294" i="14"/>
  <c r="B293" i="14"/>
  <c r="P293" i="14" s="1"/>
  <c r="C294" i="13"/>
  <c r="B293" i="13"/>
  <c r="P293" i="13" s="1"/>
  <c r="C285" i="12"/>
  <c r="B284" i="12"/>
  <c r="P284" i="12" s="1"/>
  <c r="C282" i="7"/>
  <c r="B281" i="7"/>
  <c r="P281" i="7" s="1"/>
  <c r="C282" i="3"/>
  <c r="B281" i="3"/>
  <c r="P281" i="3" s="1"/>
  <c r="B282" i="8"/>
  <c r="P282" i="8" s="1"/>
  <c r="C283" i="8"/>
  <c r="C285" i="1" l="1"/>
  <c r="B284" i="1"/>
  <c r="A284" i="1" s="1"/>
  <c r="B295" i="16"/>
  <c r="P295" i="16" s="1"/>
  <c r="C296" i="16"/>
  <c r="C295" i="15"/>
  <c r="B294" i="15"/>
  <c r="P294" i="15" s="1"/>
  <c r="B294" i="14"/>
  <c r="P294" i="14" s="1"/>
  <c r="C295" i="14"/>
  <c r="C295" i="13"/>
  <c r="B294" i="13"/>
  <c r="P294" i="13" s="1"/>
  <c r="C286" i="12"/>
  <c r="B285" i="12"/>
  <c r="P285" i="12" s="1"/>
  <c r="B282" i="7"/>
  <c r="P282" i="7" s="1"/>
  <c r="C283" i="7"/>
  <c r="C283" i="3"/>
  <c r="B282" i="3"/>
  <c r="P282" i="3" s="1"/>
  <c r="B283" i="8"/>
  <c r="P283" i="8" s="1"/>
  <c r="C284" i="8"/>
  <c r="B285" i="1" l="1"/>
  <c r="C286" i="1"/>
  <c r="A283" i="1" s="1"/>
  <c r="A284" i="15"/>
  <c r="A284" i="16"/>
  <c r="A284" i="14"/>
  <c r="A284" i="7"/>
  <c r="A284" i="12"/>
  <c r="A284" i="13"/>
  <c r="A284" i="3"/>
  <c r="A284" i="8"/>
  <c r="C297" i="16"/>
  <c r="B296" i="16"/>
  <c r="P296" i="16" s="1"/>
  <c r="B295" i="15"/>
  <c r="P295" i="15" s="1"/>
  <c r="C296" i="15"/>
  <c r="B295" i="14"/>
  <c r="P295" i="14" s="1"/>
  <c r="C296" i="14"/>
  <c r="B295" i="13"/>
  <c r="P295" i="13" s="1"/>
  <c r="C296" i="13"/>
  <c r="B286" i="12"/>
  <c r="P286" i="12" s="1"/>
  <c r="C287" i="12"/>
  <c r="C284" i="7"/>
  <c r="B283" i="7"/>
  <c r="P283" i="7" s="1"/>
  <c r="B283" i="3"/>
  <c r="P283" i="3" s="1"/>
  <c r="C284" i="3"/>
  <c r="C285" i="8"/>
  <c r="B284" i="8"/>
  <c r="P284" i="8" s="1"/>
  <c r="A283" i="12" l="1"/>
  <c r="A283" i="7"/>
  <c r="A283" i="15"/>
  <c r="A283" i="8"/>
  <c r="A283" i="16"/>
  <c r="A283" i="13"/>
  <c r="A283" i="3"/>
  <c r="A283" i="14"/>
  <c r="B286" i="1"/>
  <c r="C287" i="1"/>
  <c r="C298" i="16"/>
  <c r="B297" i="16"/>
  <c r="P297" i="16" s="1"/>
  <c r="C297" i="15"/>
  <c r="B296" i="15"/>
  <c r="P296" i="15" s="1"/>
  <c r="C297" i="14"/>
  <c r="B296" i="14"/>
  <c r="P296" i="14" s="1"/>
  <c r="C297" i="13"/>
  <c r="B296" i="13"/>
  <c r="P296" i="13" s="1"/>
  <c r="B287" i="12"/>
  <c r="P287" i="12" s="1"/>
  <c r="C288" i="12"/>
  <c r="B284" i="7"/>
  <c r="P284" i="7" s="1"/>
  <c r="C285" i="7"/>
  <c r="B284" i="3"/>
  <c r="P284" i="3" s="1"/>
  <c r="C285" i="3"/>
  <c r="C286" i="8"/>
  <c r="B285" i="8"/>
  <c r="P285" i="8" s="1"/>
  <c r="B287" i="1" l="1"/>
  <c r="A287" i="1" s="1"/>
  <c r="C288" i="1"/>
  <c r="B298" i="16"/>
  <c r="P298" i="16" s="1"/>
  <c r="C299" i="16"/>
  <c r="C298" i="15"/>
  <c r="B297" i="15"/>
  <c r="P297" i="15" s="1"/>
  <c r="C298" i="14"/>
  <c r="B297" i="14"/>
  <c r="P297" i="14" s="1"/>
  <c r="C298" i="13"/>
  <c r="B297" i="13"/>
  <c r="P297" i="13" s="1"/>
  <c r="C289" i="12"/>
  <c r="B288" i="12"/>
  <c r="P288" i="12" s="1"/>
  <c r="B285" i="7"/>
  <c r="P285" i="7" s="1"/>
  <c r="C286" i="7"/>
  <c r="C286" i="3"/>
  <c r="B285" i="3"/>
  <c r="P285" i="3" s="1"/>
  <c r="B286" i="8"/>
  <c r="P286" i="8" s="1"/>
  <c r="C287" i="8"/>
  <c r="A287" i="3" l="1"/>
  <c r="A287" i="12"/>
  <c r="A287" i="16"/>
  <c r="A287" i="7"/>
  <c r="A287" i="15"/>
  <c r="A287" i="8"/>
  <c r="A287" i="14"/>
  <c r="A287" i="13"/>
  <c r="B288" i="1"/>
  <c r="A288" i="1" s="1"/>
  <c r="C289" i="1"/>
  <c r="A285" i="1"/>
  <c r="B299" i="16"/>
  <c r="P299" i="16" s="1"/>
  <c r="C300" i="16"/>
  <c r="C299" i="15"/>
  <c r="B298" i="15"/>
  <c r="P298" i="15" s="1"/>
  <c r="B298" i="14"/>
  <c r="P298" i="14" s="1"/>
  <c r="C299" i="14"/>
  <c r="C299" i="13"/>
  <c r="B298" i="13"/>
  <c r="P298" i="13" s="1"/>
  <c r="C290" i="12"/>
  <c r="B289" i="12"/>
  <c r="P289" i="12" s="1"/>
  <c r="C287" i="7"/>
  <c r="B286" i="7"/>
  <c r="P286" i="7" s="1"/>
  <c r="B286" i="3"/>
  <c r="P286" i="3" s="1"/>
  <c r="C287" i="3"/>
  <c r="B287" i="8"/>
  <c r="P287" i="8" s="1"/>
  <c r="C288" i="8"/>
  <c r="A288" i="8" l="1"/>
  <c r="A288" i="3"/>
  <c r="A288" i="13"/>
  <c r="A288" i="7"/>
  <c r="A288" i="12"/>
  <c r="A288" i="15"/>
  <c r="A288" i="16"/>
  <c r="A288" i="14"/>
  <c r="A286" i="1"/>
  <c r="B289" i="1"/>
  <c r="A289" i="1" s="1"/>
  <c r="C290" i="1"/>
  <c r="A285" i="16"/>
  <c r="A285" i="15"/>
  <c r="A285" i="12"/>
  <c r="A285" i="14"/>
  <c r="A285" i="13"/>
  <c r="A285" i="3"/>
  <c r="A285" i="7"/>
  <c r="A285" i="8"/>
  <c r="C301" i="16"/>
  <c r="B300" i="16"/>
  <c r="P300" i="16" s="1"/>
  <c r="B299" i="15"/>
  <c r="P299" i="15" s="1"/>
  <c r="C300" i="15"/>
  <c r="B299" i="14"/>
  <c r="P299" i="14" s="1"/>
  <c r="C300" i="14"/>
  <c r="C300" i="13"/>
  <c r="B299" i="13"/>
  <c r="P299" i="13" s="1"/>
  <c r="B290" i="12"/>
  <c r="P290" i="12" s="1"/>
  <c r="C291" i="12"/>
  <c r="B287" i="7"/>
  <c r="P287" i="7" s="1"/>
  <c r="C288" i="7"/>
  <c r="C288" i="3"/>
  <c r="B287" i="3"/>
  <c r="P287" i="3" s="1"/>
  <c r="C289" i="8"/>
  <c r="B288" i="8"/>
  <c r="P288" i="8" s="1"/>
  <c r="A286" i="14" l="1"/>
  <c r="A286" i="12"/>
  <c r="A286" i="7"/>
  <c r="A286" i="15"/>
  <c r="A286" i="13"/>
  <c r="A286" i="3"/>
  <c r="A286" i="16"/>
  <c r="A286" i="8"/>
  <c r="A289" i="14"/>
  <c r="A289" i="8"/>
  <c r="A289" i="13"/>
  <c r="A289" i="12"/>
  <c r="A289" i="16"/>
  <c r="A289" i="3"/>
  <c r="A289" i="15"/>
  <c r="A289" i="7"/>
  <c r="B290" i="1"/>
  <c r="C291" i="1"/>
  <c r="C302" i="16"/>
  <c r="B301" i="16"/>
  <c r="P301" i="16" s="1"/>
  <c r="C301" i="15"/>
  <c r="B300" i="15"/>
  <c r="P300" i="15" s="1"/>
  <c r="C301" i="14"/>
  <c r="B300" i="14"/>
  <c r="P300" i="14" s="1"/>
  <c r="C301" i="13"/>
  <c r="B300" i="13"/>
  <c r="P300" i="13" s="1"/>
  <c r="B291" i="12"/>
  <c r="P291" i="12" s="1"/>
  <c r="C292" i="12"/>
  <c r="B288" i="7"/>
  <c r="P288" i="7" s="1"/>
  <c r="C289" i="7"/>
  <c r="C289" i="3"/>
  <c r="B288" i="3"/>
  <c r="P288" i="3" s="1"/>
  <c r="C290" i="8"/>
  <c r="B289" i="8"/>
  <c r="P289" i="8" s="1"/>
  <c r="C292" i="1" l="1"/>
  <c r="B291" i="1"/>
  <c r="A291" i="1" s="1"/>
  <c r="B302" i="16"/>
  <c r="P302" i="16" s="1"/>
  <c r="C303" i="16"/>
  <c r="C302" i="15"/>
  <c r="B301" i="15"/>
  <c r="P301" i="15" s="1"/>
  <c r="C302" i="14"/>
  <c r="B301" i="14"/>
  <c r="P301" i="14" s="1"/>
  <c r="C302" i="13"/>
  <c r="B301" i="13"/>
  <c r="P301" i="13" s="1"/>
  <c r="C293" i="12"/>
  <c r="B292" i="12"/>
  <c r="P292" i="12" s="1"/>
  <c r="B289" i="7"/>
  <c r="P289" i="7" s="1"/>
  <c r="C290" i="7"/>
  <c r="B289" i="3"/>
  <c r="P289" i="3" s="1"/>
  <c r="C290" i="3"/>
  <c r="B290" i="8"/>
  <c r="P290" i="8" s="1"/>
  <c r="C291" i="8"/>
  <c r="B292" i="1" l="1"/>
  <c r="C293" i="1"/>
  <c r="A290" i="1" s="1"/>
  <c r="A291" i="16"/>
  <c r="A291" i="3"/>
  <c r="A291" i="15"/>
  <c r="A291" i="7"/>
  <c r="A291" i="14"/>
  <c r="A291" i="8"/>
  <c r="A291" i="13"/>
  <c r="A291" i="12"/>
  <c r="B303" i="16"/>
  <c r="P303" i="16" s="1"/>
  <c r="C304" i="16"/>
  <c r="C303" i="15"/>
  <c r="B302" i="15"/>
  <c r="P302" i="15" s="1"/>
  <c r="B302" i="14"/>
  <c r="P302" i="14" s="1"/>
  <c r="C303" i="14"/>
  <c r="C303" i="13"/>
  <c r="B302" i="13"/>
  <c r="P302" i="13" s="1"/>
  <c r="C294" i="12"/>
  <c r="B293" i="12"/>
  <c r="P293" i="12" s="1"/>
  <c r="B290" i="7"/>
  <c r="P290" i="7" s="1"/>
  <c r="C291" i="7"/>
  <c r="C291" i="3"/>
  <c r="B290" i="3"/>
  <c r="P290" i="3" s="1"/>
  <c r="B291" i="8"/>
  <c r="P291" i="8" s="1"/>
  <c r="C292" i="8"/>
  <c r="A290" i="13" l="1"/>
  <c r="A290" i="16"/>
  <c r="A290" i="8"/>
  <c r="A290" i="15"/>
  <c r="A290" i="7"/>
  <c r="A290" i="3"/>
  <c r="A290" i="12"/>
  <c r="A290" i="14"/>
  <c r="C294" i="1"/>
  <c r="B293" i="1"/>
  <c r="C305" i="16"/>
  <c r="B304" i="16"/>
  <c r="P304" i="16" s="1"/>
  <c r="B303" i="15"/>
  <c r="P303" i="15" s="1"/>
  <c r="C304" i="15"/>
  <c r="B303" i="14"/>
  <c r="P303" i="14" s="1"/>
  <c r="C304" i="14"/>
  <c r="B303" i="13"/>
  <c r="P303" i="13" s="1"/>
  <c r="C304" i="13"/>
  <c r="B294" i="12"/>
  <c r="P294" i="12" s="1"/>
  <c r="C295" i="12"/>
  <c r="B291" i="7"/>
  <c r="P291" i="7" s="1"/>
  <c r="C292" i="7"/>
  <c r="C292" i="3"/>
  <c r="B291" i="3"/>
  <c r="P291" i="3" s="1"/>
  <c r="C293" i="8"/>
  <c r="B292" i="8"/>
  <c r="P292" i="8" s="1"/>
  <c r="C295" i="1" l="1"/>
  <c r="B294" i="1"/>
  <c r="A294" i="1" s="1"/>
  <c r="C306" i="16"/>
  <c r="B305" i="16"/>
  <c r="P305" i="16" s="1"/>
  <c r="C305" i="15"/>
  <c r="B304" i="15"/>
  <c r="P304" i="15" s="1"/>
  <c r="C305" i="14"/>
  <c r="B304" i="14"/>
  <c r="P304" i="14" s="1"/>
  <c r="C305" i="13"/>
  <c r="B304" i="13"/>
  <c r="P304" i="13" s="1"/>
  <c r="B295" i="12"/>
  <c r="P295" i="12" s="1"/>
  <c r="C296" i="12"/>
  <c r="C293" i="7"/>
  <c r="B292" i="7"/>
  <c r="P292" i="7" s="1"/>
  <c r="C293" i="3"/>
  <c r="B292" i="3"/>
  <c r="P292" i="3" s="1"/>
  <c r="C294" i="8"/>
  <c r="B293" i="8"/>
  <c r="P293" i="8" s="1"/>
  <c r="A294" i="3" l="1"/>
  <c r="A294" i="8"/>
  <c r="A294" i="14"/>
  <c r="A294" i="16"/>
  <c r="A294" i="7"/>
  <c r="A294" i="15"/>
  <c r="A294" i="13"/>
  <c r="A294" i="12"/>
  <c r="B295" i="1"/>
  <c r="A295" i="1" s="1"/>
  <c r="C296" i="1"/>
  <c r="A292" i="1"/>
  <c r="B306" i="16"/>
  <c r="P306" i="16" s="1"/>
  <c r="C307" i="16"/>
  <c r="C306" i="15"/>
  <c r="B305" i="15"/>
  <c r="P305" i="15" s="1"/>
  <c r="C306" i="14"/>
  <c r="B305" i="14"/>
  <c r="P305" i="14" s="1"/>
  <c r="C306" i="13"/>
  <c r="B305" i="13"/>
  <c r="P305" i="13" s="1"/>
  <c r="C297" i="12"/>
  <c r="B296" i="12"/>
  <c r="P296" i="12" s="1"/>
  <c r="C294" i="7"/>
  <c r="B293" i="7"/>
  <c r="P293" i="7" s="1"/>
  <c r="B293" i="3"/>
  <c r="P293" i="3" s="1"/>
  <c r="C294" i="3"/>
  <c r="B294" i="8"/>
  <c r="P294" i="8" s="1"/>
  <c r="C295" i="8"/>
  <c r="A295" i="3" l="1"/>
  <c r="A295" i="13"/>
  <c r="A295" i="8"/>
  <c r="A295" i="16"/>
  <c r="A295" i="7"/>
  <c r="A295" i="12"/>
  <c r="A295" i="15"/>
  <c r="A295" i="14"/>
  <c r="A293" i="1"/>
  <c r="C297" i="1"/>
  <c r="B296" i="1"/>
  <c r="A296" i="1" s="1"/>
  <c r="A292" i="16"/>
  <c r="A292" i="15"/>
  <c r="A292" i="14"/>
  <c r="A292" i="13"/>
  <c r="A292" i="7"/>
  <c r="A292" i="8"/>
  <c r="A292" i="12"/>
  <c r="A292" i="3"/>
  <c r="B307" i="16"/>
  <c r="P307" i="16" s="1"/>
  <c r="C308" i="16"/>
  <c r="C307" i="15"/>
  <c r="B306" i="15"/>
  <c r="P306" i="15" s="1"/>
  <c r="B306" i="14"/>
  <c r="P306" i="14" s="1"/>
  <c r="C307" i="14"/>
  <c r="C307" i="13"/>
  <c r="B306" i="13"/>
  <c r="P306" i="13" s="1"/>
  <c r="C298" i="12"/>
  <c r="B297" i="12"/>
  <c r="P297" i="12" s="1"/>
  <c r="B294" i="7"/>
  <c r="P294" i="7" s="1"/>
  <c r="C295" i="7"/>
  <c r="B294" i="3"/>
  <c r="P294" i="3" s="1"/>
  <c r="C295" i="3"/>
  <c r="B295" i="8"/>
  <c r="P295" i="8" s="1"/>
  <c r="C296" i="8"/>
  <c r="A293" i="16" l="1"/>
  <c r="A293" i="14"/>
  <c r="A293" i="15"/>
  <c r="A293" i="13"/>
  <c r="A293" i="12"/>
  <c r="A293" i="8"/>
  <c r="A293" i="3"/>
  <c r="A293" i="7"/>
  <c r="B297" i="1"/>
  <c r="C298" i="1"/>
  <c r="A296" i="14"/>
  <c r="A296" i="8"/>
  <c r="A296" i="13"/>
  <c r="A296" i="7"/>
  <c r="A296" i="12"/>
  <c r="A296" i="3"/>
  <c r="A296" i="16"/>
  <c r="A296" i="15"/>
  <c r="C309" i="16"/>
  <c r="B308" i="16"/>
  <c r="P308" i="16" s="1"/>
  <c r="B307" i="15"/>
  <c r="P307" i="15" s="1"/>
  <c r="C308" i="15"/>
  <c r="B307" i="14"/>
  <c r="P307" i="14" s="1"/>
  <c r="C308" i="14"/>
  <c r="C308" i="13"/>
  <c r="B307" i="13"/>
  <c r="P307" i="13" s="1"/>
  <c r="B298" i="12"/>
  <c r="P298" i="12" s="1"/>
  <c r="C299" i="12"/>
  <c r="C296" i="7"/>
  <c r="B295" i="7"/>
  <c r="P295" i="7" s="1"/>
  <c r="B295" i="3"/>
  <c r="P295" i="3" s="1"/>
  <c r="C296" i="3"/>
  <c r="C297" i="8"/>
  <c r="B296" i="8"/>
  <c r="P296" i="8" s="1"/>
  <c r="B298" i="1" l="1"/>
  <c r="A298" i="1" s="1"/>
  <c r="C299" i="1"/>
  <c r="C310" i="16"/>
  <c r="B309" i="16"/>
  <c r="P309" i="16" s="1"/>
  <c r="C309" i="15"/>
  <c r="B308" i="15"/>
  <c r="P308" i="15" s="1"/>
  <c r="C309" i="14"/>
  <c r="B308" i="14"/>
  <c r="P308" i="14" s="1"/>
  <c r="C309" i="13"/>
  <c r="B308" i="13"/>
  <c r="P308" i="13" s="1"/>
  <c r="B299" i="12"/>
  <c r="P299" i="12" s="1"/>
  <c r="C300" i="12"/>
  <c r="C297" i="7"/>
  <c r="B296" i="7"/>
  <c r="P296" i="7" s="1"/>
  <c r="C297" i="3"/>
  <c r="B296" i="3"/>
  <c r="P296" i="3" s="1"/>
  <c r="C298" i="8"/>
  <c r="B297" i="8"/>
  <c r="P297" i="8" s="1"/>
  <c r="A298" i="16" l="1"/>
  <c r="A298" i="3"/>
  <c r="A298" i="7"/>
  <c r="A298" i="15"/>
  <c r="A298" i="14"/>
  <c r="A298" i="8"/>
  <c r="A298" i="13"/>
  <c r="A298" i="12"/>
  <c r="C300" i="1"/>
  <c r="A297" i="1" s="1"/>
  <c r="B299" i="1"/>
  <c r="B310" i="16"/>
  <c r="P310" i="16" s="1"/>
  <c r="C311" i="16"/>
  <c r="C310" i="15"/>
  <c r="B309" i="15"/>
  <c r="P309" i="15" s="1"/>
  <c r="C310" i="14"/>
  <c r="B309" i="14"/>
  <c r="P309" i="14" s="1"/>
  <c r="C310" i="13"/>
  <c r="B309" i="13"/>
  <c r="P309" i="13" s="1"/>
  <c r="C301" i="12"/>
  <c r="B300" i="12"/>
  <c r="P300" i="12" s="1"/>
  <c r="C298" i="7"/>
  <c r="B297" i="7"/>
  <c r="P297" i="7" s="1"/>
  <c r="B297" i="3"/>
  <c r="P297" i="3" s="1"/>
  <c r="C298" i="3"/>
  <c r="B298" i="8"/>
  <c r="P298" i="8" s="1"/>
  <c r="C299" i="8"/>
  <c r="A297" i="3" l="1"/>
  <c r="A297" i="12"/>
  <c r="A297" i="14"/>
  <c r="A297" i="7"/>
  <c r="A297" i="16"/>
  <c r="A297" i="8"/>
  <c r="A297" i="13"/>
  <c r="A297" i="15"/>
  <c r="C301" i="1"/>
  <c r="B300" i="1"/>
  <c r="B311" i="16"/>
  <c r="P311" i="16" s="1"/>
  <c r="C312" i="16"/>
  <c r="B310" i="15"/>
  <c r="P310" i="15" s="1"/>
  <c r="C311" i="15"/>
  <c r="B310" i="14"/>
  <c r="P310" i="14" s="1"/>
  <c r="C311" i="14"/>
  <c r="C311" i="13"/>
  <c r="B310" i="13"/>
  <c r="P310" i="13" s="1"/>
  <c r="C302" i="12"/>
  <c r="B301" i="12"/>
  <c r="P301" i="12" s="1"/>
  <c r="C299" i="7"/>
  <c r="B298" i="7"/>
  <c r="P298" i="7" s="1"/>
  <c r="B298" i="3"/>
  <c r="P298" i="3" s="1"/>
  <c r="C299" i="3"/>
  <c r="B299" i="8"/>
  <c r="P299" i="8" s="1"/>
  <c r="C300" i="8"/>
  <c r="B301" i="1" l="1"/>
  <c r="A301" i="1" s="1"/>
  <c r="C302" i="1"/>
  <c r="C313" i="16"/>
  <c r="B312" i="16"/>
  <c r="P312" i="16" s="1"/>
  <c r="C312" i="15"/>
  <c r="B311" i="15"/>
  <c r="P311" i="15" s="1"/>
  <c r="B311" i="14"/>
  <c r="P311" i="14" s="1"/>
  <c r="C312" i="14"/>
  <c r="B311" i="13"/>
  <c r="P311" i="13" s="1"/>
  <c r="C312" i="13"/>
  <c r="B302" i="12"/>
  <c r="P302" i="12" s="1"/>
  <c r="C303" i="12"/>
  <c r="C300" i="7"/>
  <c r="B299" i="7"/>
  <c r="P299" i="7" s="1"/>
  <c r="C300" i="3"/>
  <c r="B299" i="3"/>
  <c r="P299" i="3" s="1"/>
  <c r="C301" i="8"/>
  <c r="B300" i="8"/>
  <c r="P300" i="8" s="1"/>
  <c r="B302" i="1" l="1"/>
  <c r="A302" i="1" s="1"/>
  <c r="C303" i="1"/>
  <c r="A299" i="1"/>
  <c r="A301" i="3"/>
  <c r="A301" i="16"/>
  <c r="A301" i="7"/>
  <c r="A301" i="15"/>
  <c r="A301" i="8"/>
  <c r="A301" i="14"/>
  <c r="A301" i="13"/>
  <c r="A301" i="12"/>
  <c r="C314" i="16"/>
  <c r="B313" i="16"/>
  <c r="P313" i="16" s="1"/>
  <c r="C313" i="15"/>
  <c r="B312" i="15"/>
  <c r="P312" i="15" s="1"/>
  <c r="C313" i="14"/>
  <c r="B312" i="14"/>
  <c r="P312" i="14" s="1"/>
  <c r="C313" i="13"/>
  <c r="B312" i="13"/>
  <c r="P312" i="13" s="1"/>
  <c r="B303" i="12"/>
  <c r="P303" i="12" s="1"/>
  <c r="C304" i="12"/>
  <c r="C301" i="7"/>
  <c r="B300" i="7"/>
  <c r="P300" i="7" s="1"/>
  <c r="B300" i="3"/>
  <c r="P300" i="3" s="1"/>
  <c r="C301" i="3"/>
  <c r="C302" i="8"/>
  <c r="B301" i="8"/>
  <c r="P301" i="8" s="1"/>
  <c r="A302" i="12" l="1"/>
  <c r="A302" i="7"/>
  <c r="A302" i="8"/>
  <c r="A302" i="3"/>
  <c r="A302" i="15"/>
  <c r="A302" i="16"/>
  <c r="A302" i="14"/>
  <c r="A302" i="13"/>
  <c r="A300" i="1"/>
  <c r="C304" i="1"/>
  <c r="B303" i="1"/>
  <c r="A303" i="1" s="1"/>
  <c r="A299" i="16"/>
  <c r="A299" i="13"/>
  <c r="A299" i="12"/>
  <c r="A299" i="15"/>
  <c r="A299" i="14"/>
  <c r="A299" i="8"/>
  <c r="A299" i="3"/>
  <c r="A299" i="7"/>
  <c r="B314" i="16"/>
  <c r="P314" i="16" s="1"/>
  <c r="C315" i="16"/>
  <c r="C314" i="15"/>
  <c r="B313" i="15"/>
  <c r="P313" i="15" s="1"/>
  <c r="C314" i="14"/>
  <c r="B313" i="14"/>
  <c r="P313" i="14" s="1"/>
  <c r="C314" i="13"/>
  <c r="B313" i="13"/>
  <c r="P313" i="13" s="1"/>
  <c r="C305" i="12"/>
  <c r="B304" i="12"/>
  <c r="P304" i="12" s="1"/>
  <c r="C302" i="7"/>
  <c r="B301" i="7"/>
  <c r="P301" i="7" s="1"/>
  <c r="C302" i="3"/>
  <c r="B301" i="3"/>
  <c r="P301" i="3" s="1"/>
  <c r="B302" i="8"/>
  <c r="P302" i="8" s="1"/>
  <c r="C303" i="8"/>
  <c r="A300" i="14" l="1"/>
  <c r="A300" i="8"/>
  <c r="A300" i="12"/>
  <c r="A300" i="13"/>
  <c r="A300" i="16"/>
  <c r="A300" i="3"/>
  <c r="A300" i="7"/>
  <c r="A300" i="15"/>
  <c r="C305" i="1"/>
  <c r="B304" i="1"/>
  <c r="A303" i="14"/>
  <c r="A303" i="13"/>
  <c r="A303" i="12"/>
  <c r="A303" i="3"/>
  <c r="A303" i="7"/>
  <c r="A303" i="16"/>
  <c r="A303" i="8"/>
  <c r="A303" i="15"/>
  <c r="B315" i="16"/>
  <c r="P315" i="16" s="1"/>
  <c r="C316" i="16"/>
  <c r="C315" i="15"/>
  <c r="B314" i="15"/>
  <c r="P314" i="15" s="1"/>
  <c r="B314" i="14"/>
  <c r="P314" i="14" s="1"/>
  <c r="C315" i="14"/>
  <c r="C315" i="13"/>
  <c r="B314" i="13"/>
  <c r="P314" i="13" s="1"/>
  <c r="C306" i="12"/>
  <c r="B305" i="12"/>
  <c r="P305" i="12" s="1"/>
  <c r="B302" i="7"/>
  <c r="P302" i="7" s="1"/>
  <c r="C303" i="7"/>
  <c r="C303" i="3"/>
  <c r="B302" i="3"/>
  <c r="P302" i="3" s="1"/>
  <c r="B303" i="8"/>
  <c r="P303" i="8" s="1"/>
  <c r="C304" i="8"/>
  <c r="C306" i="1" l="1"/>
  <c r="B305" i="1"/>
  <c r="A305" i="1" s="1"/>
  <c r="C317" i="16"/>
  <c r="B316" i="16"/>
  <c r="P316" i="16" s="1"/>
  <c r="C316" i="15"/>
  <c r="B315" i="15"/>
  <c r="P315" i="15" s="1"/>
  <c r="B315" i="14"/>
  <c r="P315" i="14" s="1"/>
  <c r="C316" i="14"/>
  <c r="C316" i="13"/>
  <c r="B315" i="13"/>
  <c r="P315" i="13" s="1"/>
  <c r="B306" i="12"/>
  <c r="P306" i="12" s="1"/>
  <c r="C307" i="12"/>
  <c r="B303" i="7"/>
  <c r="P303" i="7" s="1"/>
  <c r="C304" i="7"/>
  <c r="B303" i="3"/>
  <c r="P303" i="3" s="1"/>
  <c r="C304" i="3"/>
  <c r="C305" i="8"/>
  <c r="B304" i="8"/>
  <c r="P304" i="8" s="1"/>
  <c r="B306" i="1" l="1"/>
  <c r="C307" i="1"/>
  <c r="A304" i="1" s="1"/>
  <c r="A305" i="15"/>
  <c r="A305" i="12"/>
  <c r="A305" i="8"/>
  <c r="A305" i="16"/>
  <c r="A305" i="3"/>
  <c r="A305" i="13"/>
  <c r="A305" i="7"/>
  <c r="A305" i="14"/>
  <c r="C318" i="16"/>
  <c r="B317" i="16"/>
  <c r="P317" i="16" s="1"/>
  <c r="C317" i="15"/>
  <c r="B316" i="15"/>
  <c r="P316" i="15" s="1"/>
  <c r="C317" i="14"/>
  <c r="B316" i="14"/>
  <c r="P316" i="14" s="1"/>
  <c r="C317" i="13"/>
  <c r="B316" i="13"/>
  <c r="P316" i="13" s="1"/>
  <c r="B307" i="12"/>
  <c r="P307" i="12" s="1"/>
  <c r="C308" i="12"/>
  <c r="C305" i="7"/>
  <c r="B304" i="7"/>
  <c r="P304" i="7" s="1"/>
  <c r="B304" i="3"/>
  <c r="P304" i="3" s="1"/>
  <c r="C305" i="3"/>
  <c r="C306" i="8"/>
  <c r="B305" i="8"/>
  <c r="P305" i="8" s="1"/>
  <c r="A304" i="13" l="1"/>
  <c r="A304" i="14"/>
  <c r="A304" i="8"/>
  <c r="A304" i="3"/>
  <c r="A304" i="7"/>
  <c r="A304" i="15"/>
  <c r="A304" i="12"/>
  <c r="A304" i="16"/>
  <c r="B307" i="1"/>
  <c r="C308" i="1"/>
  <c r="B318" i="16"/>
  <c r="P318" i="16" s="1"/>
  <c r="C319" i="16"/>
  <c r="C318" i="15"/>
  <c r="B317" i="15"/>
  <c r="P317" i="15" s="1"/>
  <c r="C318" i="14"/>
  <c r="B317" i="14"/>
  <c r="P317" i="14" s="1"/>
  <c r="C318" i="13"/>
  <c r="B317" i="13"/>
  <c r="P317" i="13" s="1"/>
  <c r="C309" i="12"/>
  <c r="B308" i="12"/>
  <c r="P308" i="12" s="1"/>
  <c r="B305" i="7"/>
  <c r="P305" i="7" s="1"/>
  <c r="C306" i="7"/>
  <c r="C306" i="3"/>
  <c r="B305" i="3"/>
  <c r="P305" i="3" s="1"/>
  <c r="B306" i="8"/>
  <c r="P306" i="8" s="1"/>
  <c r="C307" i="8"/>
  <c r="C309" i="1" l="1"/>
  <c r="B308" i="1"/>
  <c r="A308" i="1" s="1"/>
  <c r="B319" i="16"/>
  <c r="P319" i="16" s="1"/>
  <c r="C320" i="16"/>
  <c r="C319" i="15"/>
  <c r="B318" i="15"/>
  <c r="P318" i="15" s="1"/>
  <c r="B318" i="14"/>
  <c r="P318" i="14" s="1"/>
  <c r="C319" i="14"/>
  <c r="C319" i="13"/>
  <c r="B318" i="13"/>
  <c r="P318" i="13" s="1"/>
  <c r="C310" i="12"/>
  <c r="B309" i="12"/>
  <c r="P309" i="12" s="1"/>
  <c r="C307" i="7"/>
  <c r="B306" i="7"/>
  <c r="P306" i="7" s="1"/>
  <c r="C307" i="3"/>
  <c r="B306" i="3"/>
  <c r="P306" i="3" s="1"/>
  <c r="B307" i="8"/>
  <c r="P307" i="8" s="1"/>
  <c r="C308" i="8"/>
  <c r="B309" i="1" l="1"/>
  <c r="A309" i="1" s="1"/>
  <c r="C310" i="1"/>
  <c r="A306" i="1"/>
  <c r="A308" i="7"/>
  <c r="A308" i="16"/>
  <c r="A308" i="3"/>
  <c r="A308" i="15"/>
  <c r="A308" i="8"/>
  <c r="A308" i="14"/>
  <c r="A308" i="13"/>
  <c r="A308" i="12"/>
  <c r="C321" i="16"/>
  <c r="B320" i="16"/>
  <c r="P320" i="16" s="1"/>
  <c r="C320" i="15"/>
  <c r="B319" i="15"/>
  <c r="P319" i="15" s="1"/>
  <c r="B319" i="14"/>
  <c r="P319" i="14" s="1"/>
  <c r="C320" i="14"/>
  <c r="B319" i="13"/>
  <c r="P319" i="13" s="1"/>
  <c r="C320" i="13"/>
  <c r="B310" i="12"/>
  <c r="P310" i="12" s="1"/>
  <c r="C311" i="12"/>
  <c r="C308" i="7"/>
  <c r="B307" i="7"/>
  <c r="P307" i="7" s="1"/>
  <c r="B307" i="3"/>
  <c r="P307" i="3" s="1"/>
  <c r="C308" i="3"/>
  <c r="C309" i="8"/>
  <c r="B308" i="8"/>
  <c r="P308" i="8" s="1"/>
  <c r="A307" i="1" l="1"/>
  <c r="C311" i="1"/>
  <c r="B310" i="1"/>
  <c r="A310" i="1" s="1"/>
  <c r="A306" i="16"/>
  <c r="A306" i="15"/>
  <c r="A306" i="13"/>
  <c r="A306" i="14"/>
  <c r="A306" i="12"/>
  <c r="A306" i="3"/>
  <c r="A306" i="8"/>
  <c r="A306" i="7"/>
  <c r="A309" i="12"/>
  <c r="A309" i="3"/>
  <c r="A309" i="14"/>
  <c r="A309" i="7"/>
  <c r="A309" i="16"/>
  <c r="A309" i="8"/>
  <c r="A309" i="15"/>
  <c r="A309" i="13"/>
  <c r="C322" i="16"/>
  <c r="B321" i="16"/>
  <c r="P321" i="16" s="1"/>
  <c r="C321" i="15"/>
  <c r="B320" i="15"/>
  <c r="P320" i="15" s="1"/>
  <c r="C321" i="14"/>
  <c r="B320" i="14"/>
  <c r="P320" i="14" s="1"/>
  <c r="C321" i="13"/>
  <c r="B320" i="13"/>
  <c r="P320" i="13" s="1"/>
  <c r="B311" i="12"/>
  <c r="P311" i="12" s="1"/>
  <c r="C312" i="12"/>
  <c r="C309" i="7"/>
  <c r="B308" i="7"/>
  <c r="P308" i="7" s="1"/>
  <c r="B308" i="3"/>
  <c r="P308" i="3" s="1"/>
  <c r="C309" i="3"/>
  <c r="C310" i="8"/>
  <c r="B309" i="8"/>
  <c r="P309" i="8" s="1"/>
  <c r="A307" i="14" l="1"/>
  <c r="A307" i="3"/>
  <c r="A307" i="13"/>
  <c r="A307" i="16"/>
  <c r="A307" i="8"/>
  <c r="A307" i="15"/>
  <c r="A307" i="12"/>
  <c r="A307" i="7"/>
  <c r="B311" i="1"/>
  <c r="C312" i="1"/>
  <c r="A310" i="14"/>
  <c r="A310" i="8"/>
  <c r="A310" i="13"/>
  <c r="A310" i="16"/>
  <c r="A310" i="3"/>
  <c r="A310" i="15"/>
  <c r="A310" i="7"/>
  <c r="A310" i="12"/>
  <c r="B322" i="16"/>
  <c r="P322" i="16" s="1"/>
  <c r="C323" i="16"/>
  <c r="C322" i="15"/>
  <c r="B321" i="15"/>
  <c r="P321" i="15" s="1"/>
  <c r="C322" i="14"/>
  <c r="B321" i="14"/>
  <c r="P321" i="14" s="1"/>
  <c r="C322" i="13"/>
  <c r="B321" i="13"/>
  <c r="P321" i="13" s="1"/>
  <c r="C313" i="12"/>
  <c r="B312" i="12"/>
  <c r="P312" i="12" s="1"/>
  <c r="B309" i="7"/>
  <c r="P309" i="7" s="1"/>
  <c r="C310" i="7"/>
  <c r="B309" i="3"/>
  <c r="P309" i="3" s="1"/>
  <c r="C310" i="3"/>
  <c r="B310" i="8"/>
  <c r="P310" i="8" s="1"/>
  <c r="C311" i="8"/>
  <c r="B312" i="1" l="1"/>
  <c r="A312" i="1" s="1"/>
  <c r="C313" i="1"/>
  <c r="B323" i="16"/>
  <c r="P323" i="16" s="1"/>
  <c r="C324" i="16"/>
  <c r="C323" i="15"/>
  <c r="B322" i="15"/>
  <c r="P322" i="15" s="1"/>
  <c r="B322" i="14"/>
  <c r="P322" i="14" s="1"/>
  <c r="C323" i="14"/>
  <c r="C323" i="13"/>
  <c r="B322" i="13"/>
  <c r="P322" i="13" s="1"/>
  <c r="C314" i="12"/>
  <c r="B313" i="12"/>
  <c r="P313" i="12" s="1"/>
  <c r="C311" i="7"/>
  <c r="B310" i="7"/>
  <c r="P310" i="7" s="1"/>
  <c r="C311" i="3"/>
  <c r="B310" i="3"/>
  <c r="P310" i="3" s="1"/>
  <c r="B311" i="8"/>
  <c r="P311" i="8" s="1"/>
  <c r="C312" i="8"/>
  <c r="A312" i="15" l="1"/>
  <c r="A312" i="12"/>
  <c r="A312" i="16"/>
  <c r="A312" i="14"/>
  <c r="A312" i="7"/>
  <c r="A312" i="3"/>
  <c r="A312" i="13"/>
  <c r="A312" i="8"/>
  <c r="B313" i="1"/>
  <c r="C314" i="1"/>
  <c r="A311" i="1" s="1"/>
  <c r="C325" i="16"/>
  <c r="B324" i="16"/>
  <c r="P324" i="16" s="1"/>
  <c r="C324" i="15"/>
  <c r="B323" i="15"/>
  <c r="P323" i="15" s="1"/>
  <c r="B323" i="14"/>
  <c r="P323" i="14" s="1"/>
  <c r="C324" i="14"/>
  <c r="C324" i="13"/>
  <c r="B323" i="13"/>
  <c r="P323" i="13" s="1"/>
  <c r="B314" i="12"/>
  <c r="P314" i="12" s="1"/>
  <c r="C315" i="12"/>
  <c r="B311" i="7"/>
  <c r="P311" i="7" s="1"/>
  <c r="C312" i="7"/>
  <c r="B311" i="3"/>
  <c r="P311" i="3" s="1"/>
  <c r="C312" i="3"/>
  <c r="C313" i="8"/>
  <c r="B312" i="8"/>
  <c r="P312" i="8" s="1"/>
  <c r="A311" i="12" l="1"/>
  <c r="A311" i="15"/>
  <c r="A311" i="7"/>
  <c r="A311" i="16"/>
  <c r="A311" i="3"/>
  <c r="A311" i="13"/>
  <c r="A311" i="8"/>
  <c r="A311" i="14"/>
  <c r="C315" i="1"/>
  <c r="B314" i="1"/>
  <c r="C326" i="16"/>
  <c r="B325" i="16"/>
  <c r="P325" i="16" s="1"/>
  <c r="C325" i="15"/>
  <c r="B324" i="15"/>
  <c r="P324" i="15" s="1"/>
  <c r="C325" i="14"/>
  <c r="B324" i="14"/>
  <c r="P324" i="14" s="1"/>
  <c r="C325" i="13"/>
  <c r="B324" i="13"/>
  <c r="P324" i="13" s="1"/>
  <c r="B315" i="12"/>
  <c r="P315" i="12" s="1"/>
  <c r="C316" i="12"/>
  <c r="C313" i="7"/>
  <c r="B312" i="7"/>
  <c r="P312" i="7" s="1"/>
  <c r="B312" i="3"/>
  <c r="P312" i="3" s="1"/>
  <c r="C313" i="3"/>
  <c r="C314" i="8"/>
  <c r="B313" i="8"/>
  <c r="P313" i="8" s="1"/>
  <c r="C316" i="1" l="1"/>
  <c r="B315" i="1"/>
  <c r="A315" i="1" s="1"/>
  <c r="B326" i="16"/>
  <c r="P326" i="16" s="1"/>
  <c r="C327" i="16"/>
  <c r="C326" i="15"/>
  <c r="B325" i="15"/>
  <c r="P325" i="15" s="1"/>
  <c r="C326" i="14"/>
  <c r="B325" i="14"/>
  <c r="P325" i="14" s="1"/>
  <c r="C326" i="13"/>
  <c r="B325" i="13"/>
  <c r="P325" i="13" s="1"/>
  <c r="C317" i="12"/>
  <c r="B316" i="12"/>
  <c r="P316" i="12" s="1"/>
  <c r="C314" i="7"/>
  <c r="B313" i="7"/>
  <c r="P313" i="7" s="1"/>
  <c r="C314" i="3"/>
  <c r="B313" i="3"/>
  <c r="P313" i="3" s="1"/>
  <c r="B314" i="8"/>
  <c r="P314" i="8" s="1"/>
  <c r="C315" i="8"/>
  <c r="A315" i="3" l="1"/>
  <c r="A315" i="8"/>
  <c r="A315" i="14"/>
  <c r="A315" i="16"/>
  <c r="A315" i="7"/>
  <c r="A315" i="15"/>
  <c r="A315" i="13"/>
  <c r="A315" i="12"/>
  <c r="C317" i="1"/>
  <c r="B316" i="1"/>
  <c r="A316" i="1" s="1"/>
  <c r="A313" i="1"/>
  <c r="B327" i="16"/>
  <c r="P327" i="16" s="1"/>
  <c r="C328" i="16"/>
  <c r="C327" i="15"/>
  <c r="B326" i="15"/>
  <c r="P326" i="15" s="1"/>
  <c r="B326" i="14"/>
  <c r="P326" i="14" s="1"/>
  <c r="C327" i="14"/>
  <c r="C327" i="13"/>
  <c r="B326" i="13"/>
  <c r="P326" i="13" s="1"/>
  <c r="C318" i="12"/>
  <c r="B317" i="12"/>
  <c r="P317" i="12" s="1"/>
  <c r="B314" i="7"/>
  <c r="P314" i="7" s="1"/>
  <c r="C315" i="7"/>
  <c r="B314" i="3"/>
  <c r="P314" i="3" s="1"/>
  <c r="C315" i="3"/>
  <c r="B315" i="8"/>
  <c r="P315" i="8" s="1"/>
  <c r="C316" i="8"/>
  <c r="A314" i="1" l="1"/>
  <c r="B317" i="1"/>
  <c r="A317" i="1" s="1"/>
  <c r="C318" i="1"/>
  <c r="A316" i="14"/>
  <c r="A316" i="3"/>
  <c r="A316" i="7"/>
  <c r="A316" i="15"/>
  <c r="A316" i="8"/>
  <c r="A316" i="13"/>
  <c r="A316" i="16"/>
  <c r="A316" i="12"/>
  <c r="A313" i="16"/>
  <c r="A313" i="13"/>
  <c r="A313" i="12"/>
  <c r="A313" i="15"/>
  <c r="A313" i="14"/>
  <c r="A313" i="7"/>
  <c r="A313" i="8"/>
  <c r="A313" i="3"/>
  <c r="C329" i="16"/>
  <c r="B328" i="16"/>
  <c r="P328" i="16" s="1"/>
  <c r="C328" i="15"/>
  <c r="B327" i="15"/>
  <c r="P327" i="15" s="1"/>
  <c r="B327" i="14"/>
  <c r="P327" i="14" s="1"/>
  <c r="C328" i="14"/>
  <c r="B327" i="13"/>
  <c r="P327" i="13" s="1"/>
  <c r="C328" i="13"/>
  <c r="B318" i="12"/>
  <c r="P318" i="12" s="1"/>
  <c r="C319" i="12"/>
  <c r="B315" i="7"/>
  <c r="P315" i="7" s="1"/>
  <c r="C316" i="7"/>
  <c r="C316" i="3"/>
  <c r="B315" i="3"/>
  <c r="P315" i="3" s="1"/>
  <c r="C317" i="8"/>
  <c r="B316" i="8"/>
  <c r="P316" i="8" s="1"/>
  <c r="A317" i="12" l="1"/>
  <c r="A317" i="8"/>
  <c r="A317" i="13"/>
  <c r="A317" i="7"/>
  <c r="A317" i="15"/>
  <c r="A317" i="16"/>
  <c r="A317" i="14"/>
  <c r="A317" i="3"/>
  <c r="B318" i="1"/>
  <c r="C319" i="1"/>
  <c r="A314" i="3"/>
  <c r="A314" i="16"/>
  <c r="A314" i="13"/>
  <c r="A314" i="8"/>
  <c r="A314" i="12"/>
  <c r="A314" i="15"/>
  <c r="A314" i="14"/>
  <c r="A314" i="7"/>
  <c r="C330" i="16"/>
  <c r="B329" i="16"/>
  <c r="P329" i="16" s="1"/>
  <c r="C329" i="15"/>
  <c r="B328" i="15"/>
  <c r="P328" i="15" s="1"/>
  <c r="C329" i="14"/>
  <c r="B328" i="14"/>
  <c r="P328" i="14" s="1"/>
  <c r="C329" i="13"/>
  <c r="B328" i="13"/>
  <c r="P328" i="13" s="1"/>
  <c r="B319" i="12"/>
  <c r="P319" i="12" s="1"/>
  <c r="C320" i="12"/>
  <c r="B316" i="7"/>
  <c r="P316" i="7" s="1"/>
  <c r="C317" i="7"/>
  <c r="C317" i="3"/>
  <c r="B316" i="3"/>
  <c r="P316" i="3" s="1"/>
  <c r="C318" i="8"/>
  <c r="B317" i="8"/>
  <c r="P317" i="8" s="1"/>
  <c r="C320" i="1" l="1"/>
  <c r="B319" i="1"/>
  <c r="A319" i="1" s="1"/>
  <c r="B330" i="16"/>
  <c r="P330" i="16" s="1"/>
  <c r="C331" i="16"/>
  <c r="C330" i="15"/>
  <c r="B329" i="15"/>
  <c r="P329" i="15" s="1"/>
  <c r="C330" i="14"/>
  <c r="B329" i="14"/>
  <c r="P329" i="14" s="1"/>
  <c r="C330" i="13"/>
  <c r="B329" i="13"/>
  <c r="P329" i="13" s="1"/>
  <c r="C321" i="12"/>
  <c r="B320" i="12"/>
  <c r="P320" i="12" s="1"/>
  <c r="B317" i="7"/>
  <c r="P317" i="7" s="1"/>
  <c r="C318" i="7"/>
  <c r="B317" i="3"/>
  <c r="P317" i="3" s="1"/>
  <c r="C318" i="3"/>
  <c r="B318" i="8"/>
  <c r="P318" i="8" s="1"/>
  <c r="C319" i="8"/>
  <c r="B320" i="1" l="1"/>
  <c r="C321" i="1"/>
  <c r="A318" i="1" s="1"/>
  <c r="A319" i="16"/>
  <c r="A319" i="3"/>
  <c r="A319" i="15"/>
  <c r="A319" i="13"/>
  <c r="A319" i="7"/>
  <c r="A319" i="14"/>
  <c r="A319" i="12"/>
  <c r="A319" i="8"/>
  <c r="B331" i="16"/>
  <c r="P331" i="16" s="1"/>
  <c r="C332" i="16"/>
  <c r="C331" i="15"/>
  <c r="B330" i="15"/>
  <c r="P330" i="15" s="1"/>
  <c r="B330" i="14"/>
  <c r="P330" i="14" s="1"/>
  <c r="C331" i="14"/>
  <c r="C331" i="13"/>
  <c r="B330" i="13"/>
  <c r="P330" i="13" s="1"/>
  <c r="C322" i="12"/>
  <c r="B321" i="12"/>
  <c r="P321" i="12" s="1"/>
  <c r="C319" i="7"/>
  <c r="B318" i="7"/>
  <c r="P318" i="7" s="1"/>
  <c r="B318" i="3"/>
  <c r="P318" i="3" s="1"/>
  <c r="C319" i="3"/>
  <c r="B319" i="8"/>
  <c r="P319" i="8" s="1"/>
  <c r="C320" i="8"/>
  <c r="A318" i="13" l="1"/>
  <c r="A318" i="15"/>
  <c r="A318" i="16"/>
  <c r="A318" i="14"/>
  <c r="A318" i="3"/>
  <c r="A318" i="12"/>
  <c r="A318" i="7"/>
  <c r="A318" i="8"/>
  <c r="B321" i="1"/>
  <c r="C322" i="1"/>
  <c r="C333" i="16"/>
  <c r="B332" i="16"/>
  <c r="P332" i="16" s="1"/>
  <c r="C332" i="15"/>
  <c r="B331" i="15"/>
  <c r="P331" i="15" s="1"/>
  <c r="B331" i="14"/>
  <c r="P331" i="14" s="1"/>
  <c r="C332" i="14"/>
  <c r="C332" i="13"/>
  <c r="B331" i="13"/>
  <c r="P331" i="13" s="1"/>
  <c r="B322" i="12"/>
  <c r="P322" i="12" s="1"/>
  <c r="C323" i="12"/>
  <c r="C320" i="7"/>
  <c r="B319" i="7"/>
  <c r="P319" i="7" s="1"/>
  <c r="C320" i="3"/>
  <c r="B319" i="3"/>
  <c r="P319" i="3" s="1"/>
  <c r="C321" i="8"/>
  <c r="B320" i="8"/>
  <c r="P320" i="8" s="1"/>
  <c r="C323" i="1" l="1"/>
  <c r="B322" i="1"/>
  <c r="A322" i="1" s="1"/>
  <c r="C334" i="16"/>
  <c r="B333" i="16"/>
  <c r="P333" i="16" s="1"/>
  <c r="C333" i="15"/>
  <c r="B332" i="15"/>
  <c r="P332" i="15" s="1"/>
  <c r="C333" i="14"/>
  <c r="B332" i="14"/>
  <c r="P332" i="14" s="1"/>
  <c r="C333" i="13"/>
  <c r="B332" i="13"/>
  <c r="P332" i="13" s="1"/>
  <c r="B323" i="12"/>
  <c r="P323" i="12" s="1"/>
  <c r="C324" i="12"/>
  <c r="C321" i="7"/>
  <c r="B320" i="7"/>
  <c r="P320" i="7" s="1"/>
  <c r="C321" i="3"/>
  <c r="B320" i="3"/>
  <c r="P320" i="3" s="1"/>
  <c r="C322" i="8"/>
  <c r="B321" i="8"/>
  <c r="P321" i="8" s="1"/>
  <c r="A322" i="3" l="1"/>
  <c r="A322" i="16"/>
  <c r="A322" i="7"/>
  <c r="A322" i="15"/>
  <c r="A322" i="8"/>
  <c r="A322" i="14"/>
  <c r="A322" i="13"/>
  <c r="A322" i="12"/>
  <c r="B323" i="1"/>
  <c r="A323" i="1" s="1"/>
  <c r="C324" i="1"/>
  <c r="A320" i="1"/>
  <c r="B334" i="16"/>
  <c r="P334" i="16" s="1"/>
  <c r="C335" i="16"/>
  <c r="C334" i="15"/>
  <c r="B333" i="15"/>
  <c r="P333" i="15" s="1"/>
  <c r="C334" i="14"/>
  <c r="B333" i="14"/>
  <c r="P333" i="14" s="1"/>
  <c r="C334" i="13"/>
  <c r="B333" i="13"/>
  <c r="P333" i="13" s="1"/>
  <c r="C325" i="12"/>
  <c r="B324" i="12"/>
  <c r="P324" i="12" s="1"/>
  <c r="C322" i="7"/>
  <c r="B321" i="7"/>
  <c r="P321" i="7" s="1"/>
  <c r="B321" i="3"/>
  <c r="P321" i="3" s="1"/>
  <c r="C322" i="3"/>
  <c r="B322" i="8"/>
  <c r="P322" i="8" s="1"/>
  <c r="C323" i="8"/>
  <c r="A323" i="3" l="1"/>
  <c r="A323" i="13"/>
  <c r="A323" i="7"/>
  <c r="A323" i="12"/>
  <c r="A323" i="8"/>
  <c r="A323" i="15"/>
  <c r="A323" i="16"/>
  <c r="A323" i="14"/>
  <c r="A321" i="1"/>
  <c r="B324" i="1"/>
  <c r="A324" i="1" s="1"/>
  <c r="C325" i="1"/>
  <c r="A320" i="16"/>
  <c r="A320" i="14"/>
  <c r="A320" i="13"/>
  <c r="A320" i="12"/>
  <c r="A320" i="15"/>
  <c r="A320" i="8"/>
  <c r="A320" i="3"/>
  <c r="A320" i="7"/>
  <c r="B335" i="16"/>
  <c r="P335" i="16" s="1"/>
  <c r="C336" i="16"/>
  <c r="C335" i="15"/>
  <c r="B334" i="15"/>
  <c r="P334" i="15" s="1"/>
  <c r="B334" i="14"/>
  <c r="P334" i="14" s="1"/>
  <c r="C335" i="14"/>
  <c r="C335" i="13"/>
  <c r="B334" i="13"/>
  <c r="P334" i="13" s="1"/>
  <c r="C326" i="12"/>
  <c r="B325" i="12"/>
  <c r="P325" i="12" s="1"/>
  <c r="B322" i="7"/>
  <c r="P322" i="7" s="1"/>
  <c r="C323" i="7"/>
  <c r="B322" i="3"/>
  <c r="P322" i="3" s="1"/>
  <c r="C323" i="3"/>
  <c r="B323" i="8"/>
  <c r="P323" i="8" s="1"/>
  <c r="C324" i="8"/>
  <c r="A321" i="15" l="1"/>
  <c r="A321" i="3"/>
  <c r="A321" i="14"/>
  <c r="A321" i="16"/>
  <c r="A321" i="7"/>
  <c r="A321" i="13"/>
  <c r="A321" i="8"/>
  <c r="A321" i="12"/>
  <c r="A324" i="8"/>
  <c r="A324" i="7"/>
  <c r="A324" i="13"/>
  <c r="A324" i="12"/>
  <c r="A324" i="15"/>
  <c r="A324" i="16"/>
  <c r="A324" i="14"/>
  <c r="A324" i="3"/>
  <c r="B325" i="1"/>
  <c r="C326" i="1"/>
  <c r="C337" i="16"/>
  <c r="B336" i="16"/>
  <c r="P336" i="16" s="1"/>
  <c r="C336" i="15"/>
  <c r="B335" i="15"/>
  <c r="P335" i="15" s="1"/>
  <c r="B335" i="14"/>
  <c r="P335" i="14" s="1"/>
  <c r="C336" i="14"/>
  <c r="B335" i="13"/>
  <c r="P335" i="13" s="1"/>
  <c r="C336" i="13"/>
  <c r="B326" i="12"/>
  <c r="P326" i="12" s="1"/>
  <c r="C327" i="12"/>
  <c r="B323" i="7"/>
  <c r="P323" i="7" s="1"/>
  <c r="C324" i="7"/>
  <c r="B323" i="3"/>
  <c r="P323" i="3" s="1"/>
  <c r="C324" i="3"/>
  <c r="C325" i="8"/>
  <c r="B324" i="8"/>
  <c r="P324" i="8" s="1"/>
  <c r="B326" i="1" l="1"/>
  <c r="A326" i="1" s="1"/>
  <c r="C327" i="1"/>
  <c r="C338" i="16"/>
  <c r="B337" i="16"/>
  <c r="P337" i="16" s="1"/>
  <c r="C337" i="15"/>
  <c r="B336" i="15"/>
  <c r="P336" i="15" s="1"/>
  <c r="C337" i="14"/>
  <c r="B336" i="14"/>
  <c r="P336" i="14" s="1"/>
  <c r="C337" i="13"/>
  <c r="B336" i="13"/>
  <c r="P336" i="13" s="1"/>
  <c r="B327" i="12"/>
  <c r="P327" i="12" s="1"/>
  <c r="C328" i="12"/>
  <c r="B324" i="7"/>
  <c r="P324" i="7" s="1"/>
  <c r="C325" i="7"/>
  <c r="C325" i="3"/>
  <c r="B324" i="3"/>
  <c r="P324" i="3" s="1"/>
  <c r="C326" i="8"/>
  <c r="B325" i="8"/>
  <c r="P325" i="8" s="1"/>
  <c r="A326" i="7" l="1"/>
  <c r="A326" i="8"/>
  <c r="A326" i="13"/>
  <c r="A326" i="16"/>
  <c r="A326" i="3"/>
  <c r="A326" i="15"/>
  <c r="A326" i="14"/>
  <c r="A326" i="12"/>
  <c r="B327" i="1"/>
  <c r="C328" i="1"/>
  <c r="A325" i="1" s="1"/>
  <c r="B338" i="16"/>
  <c r="P338" i="16" s="1"/>
  <c r="C339" i="16"/>
  <c r="C338" i="15"/>
  <c r="B337" i="15"/>
  <c r="P337" i="15" s="1"/>
  <c r="C338" i="14"/>
  <c r="B337" i="14"/>
  <c r="P337" i="14" s="1"/>
  <c r="C338" i="13"/>
  <c r="B337" i="13"/>
  <c r="P337" i="13" s="1"/>
  <c r="C329" i="12"/>
  <c r="B328" i="12"/>
  <c r="P328" i="12" s="1"/>
  <c r="C326" i="7"/>
  <c r="B325" i="7"/>
  <c r="P325" i="7" s="1"/>
  <c r="B325" i="3"/>
  <c r="P325" i="3" s="1"/>
  <c r="C326" i="3"/>
  <c r="B326" i="8"/>
  <c r="P326" i="8" s="1"/>
  <c r="C327" i="8"/>
  <c r="A325" i="8" l="1"/>
  <c r="A325" i="15"/>
  <c r="A325" i="16"/>
  <c r="A325" i="13"/>
  <c r="A325" i="14"/>
  <c r="A325" i="7"/>
  <c r="A325" i="12"/>
  <c r="A325" i="3"/>
  <c r="C329" i="1"/>
  <c r="B328" i="1"/>
  <c r="B339" i="16"/>
  <c r="P339" i="16" s="1"/>
  <c r="C340" i="16"/>
  <c r="C339" i="15"/>
  <c r="B338" i="15"/>
  <c r="P338" i="15" s="1"/>
  <c r="B338" i="14"/>
  <c r="P338" i="14" s="1"/>
  <c r="C339" i="14"/>
  <c r="C339" i="13"/>
  <c r="B338" i="13"/>
  <c r="P338" i="13" s="1"/>
  <c r="C330" i="12"/>
  <c r="B329" i="12"/>
  <c r="P329" i="12" s="1"/>
  <c r="B326" i="7"/>
  <c r="P326" i="7" s="1"/>
  <c r="C327" i="7"/>
  <c r="B326" i="3"/>
  <c r="P326" i="3" s="1"/>
  <c r="C327" i="3"/>
  <c r="B327" i="8"/>
  <c r="P327" i="8" s="1"/>
  <c r="C328" i="8"/>
  <c r="B329" i="1" l="1"/>
  <c r="A329" i="1" s="1"/>
  <c r="C330" i="1"/>
  <c r="C341" i="16"/>
  <c r="B340" i="16"/>
  <c r="P340" i="16" s="1"/>
  <c r="C340" i="15"/>
  <c r="B339" i="15"/>
  <c r="P339" i="15" s="1"/>
  <c r="B339" i="14"/>
  <c r="P339" i="14" s="1"/>
  <c r="C340" i="14"/>
  <c r="C340" i="13"/>
  <c r="B339" i="13"/>
  <c r="P339" i="13" s="1"/>
  <c r="B330" i="12"/>
  <c r="P330" i="12" s="1"/>
  <c r="C331" i="12"/>
  <c r="B327" i="7"/>
  <c r="P327" i="7" s="1"/>
  <c r="C328" i="7"/>
  <c r="C328" i="3"/>
  <c r="B327" i="3"/>
  <c r="P327" i="3" s="1"/>
  <c r="C329" i="8"/>
  <c r="B328" i="8"/>
  <c r="P328" i="8" s="1"/>
  <c r="A329" i="3" l="1"/>
  <c r="A329" i="8"/>
  <c r="A329" i="16"/>
  <c r="A329" i="7"/>
  <c r="A329" i="15"/>
  <c r="A329" i="14"/>
  <c r="A329" i="13"/>
  <c r="A329" i="12"/>
  <c r="B330" i="1"/>
  <c r="A330" i="1" s="1"/>
  <c r="C331" i="1"/>
  <c r="A327" i="1"/>
  <c r="C342" i="16"/>
  <c r="B341" i="16"/>
  <c r="P341" i="16" s="1"/>
  <c r="C341" i="15"/>
  <c r="B340" i="15"/>
  <c r="P340" i="15" s="1"/>
  <c r="C341" i="14"/>
  <c r="B340" i="14"/>
  <c r="P340" i="14" s="1"/>
  <c r="C341" i="13"/>
  <c r="B340" i="13"/>
  <c r="P340" i="13" s="1"/>
  <c r="B331" i="12"/>
  <c r="P331" i="12" s="1"/>
  <c r="C332" i="12"/>
  <c r="C329" i="7"/>
  <c r="B328" i="7"/>
  <c r="P328" i="7" s="1"/>
  <c r="B328" i="3"/>
  <c r="P328" i="3" s="1"/>
  <c r="C329" i="3"/>
  <c r="C330" i="8"/>
  <c r="B329" i="8"/>
  <c r="P329" i="8" s="1"/>
  <c r="A330" i="7" l="1"/>
  <c r="A330" i="15"/>
  <c r="A330" i="13"/>
  <c r="A330" i="8"/>
  <c r="A330" i="16"/>
  <c r="A330" i="12"/>
  <c r="A330" i="3"/>
  <c r="A330" i="14"/>
  <c r="A328" i="1"/>
  <c r="C332" i="1"/>
  <c r="B331" i="1"/>
  <c r="A331" i="1" s="1"/>
  <c r="A327" i="16"/>
  <c r="A327" i="7"/>
  <c r="A327" i="15"/>
  <c r="A327" i="8"/>
  <c r="A327" i="14"/>
  <c r="A327" i="3"/>
  <c r="A327" i="13"/>
  <c r="A327" i="12"/>
  <c r="B342" i="16"/>
  <c r="P342" i="16" s="1"/>
  <c r="C343" i="16"/>
  <c r="C342" i="15"/>
  <c r="B341" i="15"/>
  <c r="P341" i="15" s="1"/>
  <c r="C342" i="14"/>
  <c r="B341" i="14"/>
  <c r="P341" i="14" s="1"/>
  <c r="C342" i="13"/>
  <c r="B341" i="13"/>
  <c r="P341" i="13" s="1"/>
  <c r="C333" i="12"/>
  <c r="B332" i="12"/>
  <c r="P332" i="12" s="1"/>
  <c r="C330" i="7"/>
  <c r="B329" i="7"/>
  <c r="P329" i="7" s="1"/>
  <c r="C330" i="3"/>
  <c r="B329" i="3"/>
  <c r="P329" i="3" s="1"/>
  <c r="B330" i="8"/>
  <c r="P330" i="8" s="1"/>
  <c r="C331" i="8"/>
  <c r="A328" i="8" l="1"/>
  <c r="A328" i="3"/>
  <c r="A328" i="16"/>
  <c r="A328" i="12"/>
  <c r="A328" i="7"/>
  <c r="A328" i="15"/>
  <c r="A328" i="13"/>
  <c r="A328" i="14"/>
  <c r="C333" i="1"/>
  <c r="B332" i="1"/>
  <c r="A331" i="14"/>
  <c r="A331" i="13"/>
  <c r="A331" i="3"/>
  <c r="A331" i="15"/>
  <c r="A331" i="12"/>
  <c r="A331" i="7"/>
  <c r="A331" i="16"/>
  <c r="A331" i="8"/>
  <c r="B343" i="16"/>
  <c r="P343" i="16" s="1"/>
  <c r="C344" i="16"/>
  <c r="C343" i="15"/>
  <c r="B342" i="15"/>
  <c r="P342" i="15" s="1"/>
  <c r="B342" i="14"/>
  <c r="P342" i="14" s="1"/>
  <c r="C343" i="14"/>
  <c r="C343" i="13"/>
  <c r="B342" i="13"/>
  <c r="P342" i="13" s="1"/>
  <c r="C334" i="12"/>
  <c r="B333" i="12"/>
  <c r="P333" i="12" s="1"/>
  <c r="C331" i="7"/>
  <c r="B330" i="7"/>
  <c r="P330" i="7" s="1"/>
  <c r="C331" i="3"/>
  <c r="B330" i="3"/>
  <c r="P330" i="3" s="1"/>
  <c r="B331" i="8"/>
  <c r="P331" i="8" s="1"/>
  <c r="C332" i="8"/>
  <c r="C334" i="1" l="1"/>
  <c r="B333" i="1"/>
  <c r="A333" i="1" s="1"/>
  <c r="C345" i="16"/>
  <c r="B344" i="16"/>
  <c r="P344" i="16" s="1"/>
  <c r="C344" i="15"/>
  <c r="B343" i="15"/>
  <c r="P343" i="15" s="1"/>
  <c r="B343" i="14"/>
  <c r="P343" i="14" s="1"/>
  <c r="C344" i="14"/>
  <c r="B343" i="13"/>
  <c r="P343" i="13" s="1"/>
  <c r="C344" i="13"/>
  <c r="B334" i="12"/>
  <c r="P334" i="12" s="1"/>
  <c r="C335" i="12"/>
  <c r="B331" i="7"/>
  <c r="P331" i="7" s="1"/>
  <c r="C332" i="7"/>
  <c r="B331" i="3"/>
  <c r="P331" i="3" s="1"/>
  <c r="C332" i="3"/>
  <c r="C333" i="8"/>
  <c r="B332" i="8"/>
  <c r="P332" i="8" s="1"/>
  <c r="B334" i="1" l="1"/>
  <c r="C335" i="1"/>
  <c r="A332" i="1" s="1"/>
  <c r="A333" i="15"/>
  <c r="A333" i="13"/>
  <c r="A333" i="16"/>
  <c r="A333" i="14"/>
  <c r="A333" i="3"/>
  <c r="A333" i="7"/>
  <c r="A333" i="8"/>
  <c r="A333" i="12"/>
  <c r="C346" i="16"/>
  <c r="B345" i="16"/>
  <c r="P345" i="16" s="1"/>
  <c r="C345" i="15"/>
  <c r="B344" i="15"/>
  <c r="P344" i="15" s="1"/>
  <c r="C345" i="14"/>
  <c r="B344" i="14"/>
  <c r="P344" i="14" s="1"/>
  <c r="C345" i="13"/>
  <c r="B344" i="13"/>
  <c r="P344" i="13" s="1"/>
  <c r="B335" i="12"/>
  <c r="P335" i="12" s="1"/>
  <c r="C336" i="12"/>
  <c r="C333" i="7"/>
  <c r="B332" i="7"/>
  <c r="P332" i="7" s="1"/>
  <c r="C333" i="3"/>
  <c r="B332" i="3"/>
  <c r="P332" i="3" s="1"/>
  <c r="C334" i="8"/>
  <c r="B333" i="8"/>
  <c r="P333" i="8" s="1"/>
  <c r="A332" i="13" l="1"/>
  <c r="A332" i="7"/>
  <c r="A332" i="16"/>
  <c r="A332" i="3"/>
  <c r="A332" i="14"/>
  <c r="A332" i="15"/>
  <c r="A332" i="12"/>
  <c r="A332" i="8"/>
  <c r="B335" i="1"/>
  <c r="C336" i="1"/>
  <c r="B346" i="16"/>
  <c r="P346" i="16" s="1"/>
  <c r="C347" i="16"/>
  <c r="C346" i="15"/>
  <c r="B345" i="15"/>
  <c r="P345" i="15" s="1"/>
  <c r="C346" i="14"/>
  <c r="B345" i="14"/>
  <c r="P345" i="14" s="1"/>
  <c r="C346" i="13"/>
  <c r="B345" i="13"/>
  <c r="P345" i="13" s="1"/>
  <c r="C337" i="12"/>
  <c r="B336" i="12"/>
  <c r="P336" i="12" s="1"/>
  <c r="B333" i="7"/>
  <c r="P333" i="7" s="1"/>
  <c r="C334" i="7"/>
  <c r="C334" i="3"/>
  <c r="B333" i="3"/>
  <c r="P333" i="3" s="1"/>
  <c r="C335" i="8"/>
  <c r="B334" i="8"/>
  <c r="P334" i="8" s="1"/>
  <c r="C337" i="1" l="1"/>
  <c r="B336" i="1"/>
  <c r="A336" i="1" s="1"/>
  <c r="B347" i="16"/>
  <c r="P347" i="16" s="1"/>
  <c r="C348" i="16"/>
  <c r="C347" i="15"/>
  <c r="B346" i="15"/>
  <c r="P346" i="15" s="1"/>
  <c r="B346" i="14"/>
  <c r="P346" i="14" s="1"/>
  <c r="C347" i="14"/>
  <c r="C347" i="13"/>
  <c r="B346" i="13"/>
  <c r="P346" i="13" s="1"/>
  <c r="C338" i="12"/>
  <c r="B337" i="12"/>
  <c r="P337" i="12" s="1"/>
  <c r="B334" i="7"/>
  <c r="P334" i="7" s="1"/>
  <c r="C335" i="7"/>
  <c r="C335" i="3"/>
  <c r="B334" i="3"/>
  <c r="P334" i="3" s="1"/>
  <c r="B335" i="8"/>
  <c r="P335" i="8" s="1"/>
  <c r="C336" i="8"/>
  <c r="B337" i="1" l="1"/>
  <c r="A337" i="1" s="1"/>
  <c r="C338" i="1"/>
  <c r="A334" i="1"/>
  <c r="A336" i="7"/>
  <c r="A336" i="16"/>
  <c r="A336" i="3"/>
  <c r="A336" i="14"/>
  <c r="A336" i="12"/>
  <c r="A336" i="15"/>
  <c r="A336" i="8"/>
  <c r="A336" i="13"/>
  <c r="C349" i="16"/>
  <c r="B348" i="16"/>
  <c r="P348" i="16" s="1"/>
  <c r="C348" i="15"/>
  <c r="B347" i="15"/>
  <c r="P347" i="15" s="1"/>
  <c r="B347" i="14"/>
  <c r="P347" i="14" s="1"/>
  <c r="C348" i="14"/>
  <c r="C348" i="13"/>
  <c r="B347" i="13"/>
  <c r="P347" i="13" s="1"/>
  <c r="B338" i="12"/>
  <c r="P338" i="12" s="1"/>
  <c r="C339" i="12"/>
  <c r="B335" i="7"/>
  <c r="P335" i="7" s="1"/>
  <c r="C336" i="7"/>
  <c r="B335" i="3"/>
  <c r="P335" i="3" s="1"/>
  <c r="C336" i="3"/>
  <c r="B336" i="8"/>
  <c r="P336" i="8" s="1"/>
  <c r="C337" i="8"/>
  <c r="A335" i="1" l="1"/>
  <c r="B338" i="1"/>
  <c r="A338" i="1" s="1"/>
  <c r="C339" i="1"/>
  <c r="A334" i="15"/>
  <c r="A334" i="8"/>
  <c r="A334" i="16"/>
  <c r="A334" i="14"/>
  <c r="A334" i="13"/>
  <c r="A334" i="12"/>
  <c r="A334" i="3"/>
  <c r="A334" i="7"/>
  <c r="A337" i="3"/>
  <c r="A337" i="7"/>
  <c r="A337" i="8"/>
  <c r="A337" i="15"/>
  <c r="A337" i="13"/>
  <c r="A337" i="16"/>
  <c r="A337" i="14"/>
  <c r="A337" i="12"/>
  <c r="C350" i="16"/>
  <c r="B349" i="16"/>
  <c r="P349" i="16" s="1"/>
  <c r="C349" i="15"/>
  <c r="B348" i="15"/>
  <c r="P348" i="15" s="1"/>
  <c r="C349" i="14"/>
  <c r="B348" i="14"/>
  <c r="P348" i="14" s="1"/>
  <c r="C349" i="13"/>
  <c r="B348" i="13"/>
  <c r="P348" i="13" s="1"/>
  <c r="B339" i="12"/>
  <c r="P339" i="12" s="1"/>
  <c r="C340" i="12"/>
  <c r="B336" i="7"/>
  <c r="P336" i="7" s="1"/>
  <c r="C337" i="7"/>
  <c r="B336" i="3"/>
  <c r="P336" i="3" s="1"/>
  <c r="C337" i="3"/>
  <c r="C338" i="8"/>
  <c r="B337" i="8"/>
  <c r="P337" i="8" s="1"/>
  <c r="A338" i="14" l="1"/>
  <c r="A338" i="8"/>
  <c r="A338" i="13"/>
  <c r="A338" i="15"/>
  <c r="A338" i="7"/>
  <c r="A338" i="12"/>
  <c r="A338" i="16"/>
  <c r="A338" i="3"/>
  <c r="B339" i="1"/>
  <c r="C340" i="1"/>
  <c r="A335" i="16"/>
  <c r="A335" i="12"/>
  <c r="A335" i="8"/>
  <c r="A335" i="15"/>
  <c r="A335" i="13"/>
  <c r="A335" i="7"/>
  <c r="A335" i="14"/>
  <c r="A335" i="3"/>
  <c r="B350" i="16"/>
  <c r="P350" i="16" s="1"/>
  <c r="C351" i="16"/>
  <c r="C350" i="15"/>
  <c r="B349" i="15"/>
  <c r="P349" i="15" s="1"/>
  <c r="C350" i="14"/>
  <c r="B349" i="14"/>
  <c r="P349" i="14" s="1"/>
  <c r="C350" i="13"/>
  <c r="B349" i="13"/>
  <c r="P349" i="13" s="1"/>
  <c r="C341" i="12"/>
  <c r="B340" i="12"/>
  <c r="P340" i="12" s="1"/>
  <c r="B337" i="7"/>
  <c r="P337" i="7" s="1"/>
  <c r="C338" i="7"/>
  <c r="B337" i="3"/>
  <c r="P337" i="3" s="1"/>
  <c r="C338" i="3"/>
  <c r="C339" i="8"/>
  <c r="B338" i="8"/>
  <c r="P338" i="8" s="1"/>
  <c r="C341" i="1" l="1"/>
  <c r="B340" i="1"/>
  <c r="A340" i="1" s="1"/>
  <c r="B351" i="16"/>
  <c r="P351" i="16" s="1"/>
  <c r="C352" i="16"/>
  <c r="C351" i="15"/>
  <c r="B350" i="15"/>
  <c r="P350" i="15" s="1"/>
  <c r="B350" i="14"/>
  <c r="P350" i="14" s="1"/>
  <c r="C351" i="14"/>
  <c r="C351" i="13"/>
  <c r="B350" i="13"/>
  <c r="P350" i="13" s="1"/>
  <c r="C342" i="12"/>
  <c r="B341" i="12"/>
  <c r="P341" i="12" s="1"/>
  <c r="C339" i="7"/>
  <c r="B338" i="7"/>
  <c r="P338" i="7" s="1"/>
  <c r="C339" i="3"/>
  <c r="B338" i="3"/>
  <c r="P338" i="3" s="1"/>
  <c r="B339" i="8"/>
  <c r="P339" i="8" s="1"/>
  <c r="C340" i="8"/>
  <c r="B341" i="1" l="1"/>
  <c r="C342" i="1"/>
  <c r="A339" i="1" s="1"/>
  <c r="A340" i="14"/>
  <c r="A340" i="7"/>
  <c r="A340" i="13"/>
  <c r="A340" i="16"/>
  <c r="A340" i="15"/>
  <c r="A340" i="3"/>
  <c r="A340" i="8"/>
  <c r="A340" i="12"/>
  <c r="C353" i="16"/>
  <c r="B352" i="16"/>
  <c r="P352" i="16" s="1"/>
  <c r="C352" i="15"/>
  <c r="B351" i="15"/>
  <c r="P351" i="15" s="1"/>
  <c r="B351" i="14"/>
  <c r="P351" i="14" s="1"/>
  <c r="C352" i="14"/>
  <c r="B351" i="13"/>
  <c r="P351" i="13" s="1"/>
  <c r="C352" i="13"/>
  <c r="B342" i="12"/>
  <c r="P342" i="12" s="1"/>
  <c r="C343" i="12"/>
  <c r="C340" i="7"/>
  <c r="B339" i="7"/>
  <c r="P339" i="7" s="1"/>
  <c r="B339" i="3"/>
  <c r="P339" i="3" s="1"/>
  <c r="C340" i="3"/>
  <c r="B340" i="8"/>
  <c r="P340" i="8" s="1"/>
  <c r="C341" i="8"/>
  <c r="A339" i="12" l="1"/>
  <c r="A339" i="15"/>
  <c r="A339" i="8"/>
  <c r="A339" i="7"/>
  <c r="A339" i="13"/>
  <c r="A339" i="16"/>
  <c r="A339" i="3"/>
  <c r="A339" i="14"/>
  <c r="B342" i="1"/>
  <c r="C343" i="1"/>
  <c r="C354" i="16"/>
  <c r="B353" i="16"/>
  <c r="P353" i="16" s="1"/>
  <c r="C353" i="15"/>
  <c r="B352" i="15"/>
  <c r="P352" i="15" s="1"/>
  <c r="C353" i="14"/>
  <c r="B352" i="14"/>
  <c r="P352" i="14" s="1"/>
  <c r="C353" i="13"/>
  <c r="B352" i="13"/>
  <c r="P352" i="13" s="1"/>
  <c r="B343" i="12"/>
  <c r="P343" i="12" s="1"/>
  <c r="C344" i="12"/>
  <c r="C341" i="7"/>
  <c r="B340" i="7"/>
  <c r="P340" i="7" s="1"/>
  <c r="B340" i="3"/>
  <c r="P340" i="3" s="1"/>
  <c r="C341" i="3"/>
  <c r="C342" i="8"/>
  <c r="B341" i="8"/>
  <c r="P341" i="8" s="1"/>
  <c r="C344" i="1" l="1"/>
  <c r="B343" i="1"/>
  <c r="A343" i="1" s="1"/>
  <c r="B354" i="16"/>
  <c r="P354" i="16" s="1"/>
  <c r="C355" i="16"/>
  <c r="C354" i="15"/>
  <c r="B353" i="15"/>
  <c r="P353" i="15" s="1"/>
  <c r="C354" i="14"/>
  <c r="B353" i="14"/>
  <c r="P353" i="14" s="1"/>
  <c r="C354" i="13"/>
  <c r="B353" i="13"/>
  <c r="P353" i="13" s="1"/>
  <c r="C345" i="12"/>
  <c r="B344" i="12"/>
  <c r="P344" i="12" s="1"/>
  <c r="C342" i="7"/>
  <c r="B341" i="7"/>
  <c r="P341" i="7" s="1"/>
  <c r="C342" i="3"/>
  <c r="B341" i="3"/>
  <c r="P341" i="3" s="1"/>
  <c r="C343" i="8"/>
  <c r="B342" i="8"/>
  <c r="P342" i="8" s="1"/>
  <c r="B344" i="1" l="1"/>
  <c r="A344" i="1" s="1"/>
  <c r="C345" i="1"/>
  <c r="A341" i="1"/>
  <c r="A343" i="3"/>
  <c r="A343" i="14"/>
  <c r="A343" i="16"/>
  <c r="A343" i="7"/>
  <c r="A343" i="15"/>
  <c r="A343" i="8"/>
  <c r="A343" i="12"/>
  <c r="A343" i="13"/>
  <c r="B355" i="16"/>
  <c r="P355" i="16" s="1"/>
  <c r="C356" i="16"/>
  <c r="C355" i="15"/>
  <c r="B354" i="15"/>
  <c r="P354" i="15" s="1"/>
  <c r="B354" i="14"/>
  <c r="P354" i="14" s="1"/>
  <c r="C355" i="14"/>
  <c r="C355" i="13"/>
  <c r="B354" i="13"/>
  <c r="P354" i="13" s="1"/>
  <c r="C346" i="12"/>
  <c r="B345" i="12"/>
  <c r="P345" i="12" s="1"/>
  <c r="C343" i="7"/>
  <c r="B342" i="7"/>
  <c r="P342" i="7" s="1"/>
  <c r="B342" i="3"/>
  <c r="P342" i="3" s="1"/>
  <c r="C343" i="3"/>
  <c r="B343" i="8"/>
  <c r="P343" i="8" s="1"/>
  <c r="C344" i="8"/>
  <c r="A344" i="12" l="1"/>
  <c r="A344" i="8"/>
  <c r="A344" i="7"/>
  <c r="A344" i="3"/>
  <c r="A344" i="16"/>
  <c r="A344" i="13"/>
  <c r="A344" i="15"/>
  <c r="A344" i="14"/>
  <c r="A341" i="16"/>
  <c r="A341" i="12"/>
  <c r="A341" i="14"/>
  <c r="A341" i="15"/>
  <c r="A341" i="13"/>
  <c r="A341" i="8"/>
  <c r="A341" i="3"/>
  <c r="A341" i="7"/>
  <c r="A342" i="1"/>
  <c r="B345" i="1"/>
  <c r="A345" i="1" s="1"/>
  <c r="C346" i="1"/>
  <c r="C357" i="16"/>
  <c r="B356" i="16"/>
  <c r="P356" i="16" s="1"/>
  <c r="C356" i="15"/>
  <c r="B355" i="15"/>
  <c r="P355" i="15" s="1"/>
  <c r="B355" i="14"/>
  <c r="P355" i="14" s="1"/>
  <c r="C356" i="14"/>
  <c r="C356" i="13"/>
  <c r="B355" i="13"/>
  <c r="P355" i="13" s="1"/>
  <c r="B346" i="12"/>
  <c r="P346" i="12" s="1"/>
  <c r="C347" i="12"/>
  <c r="C344" i="7"/>
  <c r="B343" i="7"/>
  <c r="P343" i="7" s="1"/>
  <c r="C344" i="3"/>
  <c r="B343" i="3"/>
  <c r="P343" i="3" s="1"/>
  <c r="B344" i="8"/>
  <c r="P344" i="8" s="1"/>
  <c r="C345" i="8"/>
  <c r="A342" i="15" l="1"/>
  <c r="A342" i="13"/>
  <c r="A342" i="7"/>
  <c r="A342" i="14"/>
  <c r="A342" i="12"/>
  <c r="A342" i="16"/>
  <c r="A342" i="8"/>
  <c r="A342" i="3"/>
  <c r="B346" i="1"/>
  <c r="C347" i="1"/>
  <c r="A345" i="14"/>
  <c r="A345" i="12"/>
  <c r="A345" i="8"/>
  <c r="A345" i="3"/>
  <c r="A345" i="7"/>
  <c r="A345" i="16"/>
  <c r="A345" i="15"/>
  <c r="A345" i="13"/>
  <c r="C358" i="16"/>
  <c r="B357" i="16"/>
  <c r="P357" i="16" s="1"/>
  <c r="C357" i="15"/>
  <c r="B356" i="15"/>
  <c r="P356" i="15" s="1"/>
  <c r="C357" i="14"/>
  <c r="B356" i="14"/>
  <c r="P356" i="14" s="1"/>
  <c r="C357" i="13"/>
  <c r="B356" i="13"/>
  <c r="P356" i="13" s="1"/>
  <c r="B347" i="12"/>
  <c r="P347" i="12" s="1"/>
  <c r="C348" i="12"/>
  <c r="B344" i="7"/>
  <c r="P344" i="7" s="1"/>
  <c r="C345" i="7"/>
  <c r="C345" i="3"/>
  <c r="B344" i="3"/>
  <c r="P344" i="3" s="1"/>
  <c r="C346" i="8"/>
  <c r="B345" i="8"/>
  <c r="P345" i="8" s="1"/>
  <c r="C348" i="1" l="1"/>
  <c r="B347" i="1"/>
  <c r="A347" i="1" s="1"/>
  <c r="B358" i="16"/>
  <c r="P358" i="16" s="1"/>
  <c r="C359" i="16"/>
  <c r="C358" i="15"/>
  <c r="B357" i="15"/>
  <c r="P357" i="15" s="1"/>
  <c r="C358" i="14"/>
  <c r="B357" i="14"/>
  <c r="P357" i="14" s="1"/>
  <c r="C358" i="13"/>
  <c r="B357" i="13"/>
  <c r="P357" i="13" s="1"/>
  <c r="C349" i="12"/>
  <c r="B348" i="12"/>
  <c r="P348" i="12" s="1"/>
  <c r="C346" i="7"/>
  <c r="B345" i="7"/>
  <c r="P345" i="7" s="1"/>
  <c r="B345" i="3"/>
  <c r="P345" i="3" s="1"/>
  <c r="C346" i="3"/>
  <c r="C347" i="8"/>
  <c r="B346" i="8"/>
  <c r="P346" i="8" s="1"/>
  <c r="B348" i="1" l="1"/>
  <c r="C349" i="1"/>
  <c r="A346" i="1" s="1"/>
  <c r="A347" i="3"/>
  <c r="A347" i="16"/>
  <c r="A347" i="15"/>
  <c r="A347" i="13"/>
  <c r="A347" i="7"/>
  <c r="A347" i="12"/>
  <c r="A347" i="14"/>
  <c r="A347" i="8"/>
  <c r="B359" i="16"/>
  <c r="P359" i="16" s="1"/>
  <c r="C360" i="16"/>
  <c r="C359" i="15"/>
  <c r="B358" i="15"/>
  <c r="P358" i="15" s="1"/>
  <c r="B358" i="14"/>
  <c r="P358" i="14" s="1"/>
  <c r="C359" i="14"/>
  <c r="C359" i="13"/>
  <c r="B358" i="13"/>
  <c r="P358" i="13" s="1"/>
  <c r="C350" i="12"/>
  <c r="B349" i="12"/>
  <c r="P349" i="12" s="1"/>
  <c r="B346" i="7"/>
  <c r="P346" i="7" s="1"/>
  <c r="C347" i="7"/>
  <c r="B346" i="3"/>
  <c r="P346" i="3" s="1"/>
  <c r="C347" i="3"/>
  <c r="B347" i="8"/>
  <c r="P347" i="8" s="1"/>
  <c r="C348" i="8"/>
  <c r="A346" i="14" l="1"/>
  <c r="A346" i="3"/>
  <c r="A346" i="8"/>
  <c r="A346" i="16"/>
  <c r="A346" i="15"/>
  <c r="A346" i="13"/>
  <c r="A346" i="12"/>
  <c r="A346" i="7"/>
  <c r="B349" i="1"/>
  <c r="C350" i="1"/>
  <c r="C361" i="16"/>
  <c r="B360" i="16"/>
  <c r="P360" i="16" s="1"/>
  <c r="C360" i="15"/>
  <c r="B359" i="15"/>
  <c r="P359" i="15" s="1"/>
  <c r="B359" i="14"/>
  <c r="P359" i="14" s="1"/>
  <c r="C360" i="14"/>
  <c r="B359" i="13"/>
  <c r="P359" i="13" s="1"/>
  <c r="C360" i="13"/>
  <c r="B350" i="12"/>
  <c r="P350" i="12" s="1"/>
  <c r="C351" i="12"/>
  <c r="B347" i="7"/>
  <c r="P347" i="7" s="1"/>
  <c r="C348" i="7"/>
  <c r="C348" i="3"/>
  <c r="B347" i="3"/>
  <c r="P347" i="3" s="1"/>
  <c r="B348" i="8"/>
  <c r="P348" i="8" s="1"/>
  <c r="C349" i="8"/>
  <c r="C351" i="1" l="1"/>
  <c r="B350" i="1"/>
  <c r="A350" i="1" s="1"/>
  <c r="C362" i="16"/>
  <c r="B361" i="16"/>
  <c r="P361" i="16" s="1"/>
  <c r="C361" i="15"/>
  <c r="B360" i="15"/>
  <c r="P360" i="15" s="1"/>
  <c r="C361" i="14"/>
  <c r="B360" i="14"/>
  <c r="P360" i="14" s="1"/>
  <c r="C361" i="13"/>
  <c r="B360" i="13"/>
  <c r="P360" i="13" s="1"/>
  <c r="B351" i="12"/>
  <c r="P351" i="12" s="1"/>
  <c r="C352" i="12"/>
  <c r="C349" i="7"/>
  <c r="B348" i="7"/>
  <c r="P348" i="7" s="1"/>
  <c r="C349" i="3"/>
  <c r="B348" i="3"/>
  <c r="P348" i="3" s="1"/>
  <c r="C350" i="8"/>
  <c r="B349" i="8"/>
  <c r="P349" i="8" s="1"/>
  <c r="B351" i="1" l="1"/>
  <c r="A351" i="1" s="1"/>
  <c r="C352" i="1"/>
  <c r="A348" i="1"/>
  <c r="A350" i="12"/>
  <c r="A350" i="3"/>
  <c r="A350" i="16"/>
  <c r="A350" i="7"/>
  <c r="A350" i="8"/>
  <c r="A350" i="15"/>
  <c r="A350" i="14"/>
  <c r="A350" i="13"/>
  <c r="B362" i="16"/>
  <c r="P362" i="16" s="1"/>
  <c r="C363" i="16"/>
  <c r="C362" i="15"/>
  <c r="B361" i="15"/>
  <c r="P361" i="15" s="1"/>
  <c r="C362" i="14"/>
  <c r="B361" i="14"/>
  <c r="P361" i="14" s="1"/>
  <c r="C362" i="13"/>
  <c r="B361" i="13"/>
  <c r="P361" i="13" s="1"/>
  <c r="C353" i="12"/>
  <c r="B352" i="12"/>
  <c r="P352" i="12" s="1"/>
  <c r="B349" i="7"/>
  <c r="P349" i="7" s="1"/>
  <c r="C350" i="7"/>
  <c r="B349" i="3"/>
  <c r="P349" i="3" s="1"/>
  <c r="C350" i="3"/>
  <c r="C351" i="8"/>
  <c r="B350" i="8"/>
  <c r="P350" i="8" s="1"/>
  <c r="A351" i="3" l="1"/>
  <c r="A351" i="7"/>
  <c r="A351" i="13"/>
  <c r="A351" i="12"/>
  <c r="A351" i="8"/>
  <c r="A351" i="15"/>
  <c r="A351" i="16"/>
  <c r="A351" i="14"/>
  <c r="A349" i="1"/>
  <c r="C353" i="1"/>
  <c r="B352" i="1"/>
  <c r="A352" i="1" s="1"/>
  <c r="A348" i="16"/>
  <c r="A348" i="14"/>
  <c r="A348" i="13"/>
  <c r="A348" i="12"/>
  <c r="A348" i="15"/>
  <c r="A348" i="3"/>
  <c r="A348" i="7"/>
  <c r="A348" i="8"/>
  <c r="B363" i="16"/>
  <c r="P363" i="16" s="1"/>
  <c r="C364" i="16"/>
  <c r="C363" i="15"/>
  <c r="B362" i="15"/>
  <c r="P362" i="15" s="1"/>
  <c r="B362" i="14"/>
  <c r="P362" i="14" s="1"/>
  <c r="C363" i="14"/>
  <c r="C363" i="13"/>
  <c r="B362" i="13"/>
  <c r="P362" i="13" s="1"/>
  <c r="C354" i="12"/>
  <c r="B353" i="12"/>
  <c r="P353" i="12" s="1"/>
  <c r="B350" i="7"/>
  <c r="P350" i="7" s="1"/>
  <c r="C351" i="7"/>
  <c r="B350" i="3"/>
  <c r="P350" i="3" s="1"/>
  <c r="C351" i="3"/>
  <c r="B351" i="8"/>
  <c r="P351" i="8" s="1"/>
  <c r="C352" i="8"/>
  <c r="A349" i="15" l="1"/>
  <c r="A349" i="3"/>
  <c r="A349" i="16"/>
  <c r="A349" i="14"/>
  <c r="A349" i="7"/>
  <c r="A349" i="13"/>
  <c r="A349" i="8"/>
  <c r="A349" i="12"/>
  <c r="B353" i="1"/>
  <c r="C354" i="1"/>
  <c r="A352" i="14"/>
  <c r="A352" i="12"/>
  <c r="A352" i="8"/>
  <c r="A352" i="16"/>
  <c r="A352" i="3"/>
  <c r="A352" i="7"/>
  <c r="A352" i="15"/>
  <c r="A352" i="13"/>
  <c r="C365" i="16"/>
  <c r="B364" i="16"/>
  <c r="P364" i="16" s="1"/>
  <c r="C364" i="15"/>
  <c r="B363" i="15"/>
  <c r="P363" i="15" s="1"/>
  <c r="B363" i="14"/>
  <c r="P363" i="14" s="1"/>
  <c r="C364" i="14"/>
  <c r="C364" i="13"/>
  <c r="B363" i="13"/>
  <c r="P363" i="13" s="1"/>
  <c r="B354" i="12"/>
  <c r="P354" i="12" s="1"/>
  <c r="C355" i="12"/>
  <c r="C352" i="7"/>
  <c r="B351" i="7"/>
  <c r="P351" i="7" s="1"/>
  <c r="B351" i="3"/>
  <c r="P351" i="3" s="1"/>
  <c r="C352" i="3"/>
  <c r="B352" i="8"/>
  <c r="P352" i="8" s="1"/>
  <c r="C353" i="8"/>
  <c r="B354" i="1" l="1"/>
  <c r="A354" i="1" s="1"/>
  <c r="C355" i="1"/>
  <c r="C366" i="16"/>
  <c r="B365" i="16"/>
  <c r="P365" i="16" s="1"/>
  <c r="C365" i="15"/>
  <c r="B364" i="15"/>
  <c r="P364" i="15" s="1"/>
  <c r="C365" i="14"/>
  <c r="B364" i="14"/>
  <c r="P364" i="14" s="1"/>
  <c r="C365" i="13"/>
  <c r="B364" i="13"/>
  <c r="P364" i="13" s="1"/>
  <c r="B355" i="12"/>
  <c r="P355" i="12" s="1"/>
  <c r="C356" i="12"/>
  <c r="B352" i="7"/>
  <c r="P352" i="7" s="1"/>
  <c r="C353" i="7"/>
  <c r="C353" i="3"/>
  <c r="B352" i="3"/>
  <c r="P352" i="3" s="1"/>
  <c r="C354" i="8"/>
  <c r="B353" i="8"/>
  <c r="P353" i="8" s="1"/>
  <c r="A354" i="15" l="1"/>
  <c r="A354" i="13"/>
  <c r="A354" i="14"/>
  <c r="A354" i="3"/>
  <c r="A354" i="7"/>
  <c r="A354" i="12"/>
  <c r="A354" i="16"/>
  <c r="A354" i="8"/>
  <c r="B355" i="1"/>
  <c r="C356" i="1"/>
  <c r="A353" i="1" s="1"/>
  <c r="B366" i="16"/>
  <c r="P366" i="16" s="1"/>
  <c r="C367" i="16"/>
  <c r="C366" i="15"/>
  <c r="B365" i="15"/>
  <c r="P365" i="15" s="1"/>
  <c r="C366" i="14"/>
  <c r="B365" i="14"/>
  <c r="P365" i="14" s="1"/>
  <c r="C366" i="13"/>
  <c r="B365" i="13"/>
  <c r="P365" i="13" s="1"/>
  <c r="C357" i="12"/>
  <c r="B356" i="12"/>
  <c r="P356" i="12" s="1"/>
  <c r="C354" i="7"/>
  <c r="B353" i="7"/>
  <c r="P353" i="7" s="1"/>
  <c r="B353" i="3"/>
  <c r="P353" i="3" s="1"/>
  <c r="C354" i="3"/>
  <c r="C355" i="8"/>
  <c r="B354" i="8"/>
  <c r="P354" i="8" s="1"/>
  <c r="A353" i="16" l="1"/>
  <c r="A353" i="15"/>
  <c r="A353" i="14"/>
  <c r="A353" i="3"/>
  <c r="A353" i="12"/>
  <c r="A353" i="7"/>
  <c r="A353" i="8"/>
  <c r="A353" i="13"/>
  <c r="C357" i="1"/>
  <c r="B356" i="1"/>
  <c r="B367" i="16"/>
  <c r="P367" i="16" s="1"/>
  <c r="C368" i="16"/>
  <c r="C367" i="15"/>
  <c r="B366" i="15"/>
  <c r="P366" i="15" s="1"/>
  <c r="B366" i="14"/>
  <c r="P366" i="14" s="1"/>
  <c r="C367" i="14"/>
  <c r="C367" i="13"/>
  <c r="B366" i="13"/>
  <c r="P366" i="13" s="1"/>
  <c r="C358" i="12"/>
  <c r="B357" i="12"/>
  <c r="P357" i="12" s="1"/>
  <c r="B354" i="7"/>
  <c r="P354" i="7" s="1"/>
  <c r="C355" i="7"/>
  <c r="B354" i="3"/>
  <c r="P354" i="3" s="1"/>
  <c r="C355" i="3"/>
  <c r="B355" i="8"/>
  <c r="P355" i="8" s="1"/>
  <c r="C356" i="8"/>
  <c r="B357" i="1" l="1"/>
  <c r="A357" i="1" s="1"/>
  <c r="C358" i="1"/>
  <c r="C369" i="16"/>
  <c r="B369" i="16" s="1"/>
  <c r="P369" i="16" s="1"/>
  <c r="B368" i="16"/>
  <c r="P368" i="16" s="1"/>
  <c r="C368" i="15"/>
  <c r="B367" i="15"/>
  <c r="P367" i="15" s="1"/>
  <c r="B367" i="14"/>
  <c r="P367" i="14" s="1"/>
  <c r="C368" i="14"/>
  <c r="B367" i="13"/>
  <c r="P367" i="13" s="1"/>
  <c r="C368" i="13"/>
  <c r="B358" i="12"/>
  <c r="P358" i="12" s="1"/>
  <c r="C359" i="12"/>
  <c r="B355" i="7"/>
  <c r="P355" i="7" s="1"/>
  <c r="C356" i="7"/>
  <c r="C356" i="3"/>
  <c r="B355" i="3"/>
  <c r="P355" i="3" s="1"/>
  <c r="B356" i="8"/>
  <c r="P356" i="8" s="1"/>
  <c r="C357" i="8"/>
  <c r="A357" i="3" l="1"/>
  <c r="A357" i="8"/>
  <c r="A357" i="14"/>
  <c r="A357" i="16"/>
  <c r="A357" i="7"/>
  <c r="A357" i="15"/>
  <c r="A357" i="12"/>
  <c r="A357" i="13"/>
  <c r="B358" i="1"/>
  <c r="A358" i="1" s="1"/>
  <c r="C359" i="1"/>
  <c r="A355" i="1"/>
  <c r="P371" i="16"/>
  <c r="C369" i="15"/>
  <c r="B369" i="15" s="1"/>
  <c r="P369" i="15" s="1"/>
  <c r="B368" i="15"/>
  <c r="P368" i="15" s="1"/>
  <c r="C369" i="14"/>
  <c r="B369" i="14" s="1"/>
  <c r="P369" i="14" s="1"/>
  <c r="B368" i="14"/>
  <c r="P368" i="14" s="1"/>
  <c r="C369" i="13"/>
  <c r="B369" i="13" s="1"/>
  <c r="P369" i="13" s="1"/>
  <c r="B368" i="13"/>
  <c r="P368" i="13" s="1"/>
  <c r="B359" i="12"/>
  <c r="P359" i="12" s="1"/>
  <c r="C360" i="12"/>
  <c r="C357" i="7"/>
  <c r="B356" i="7"/>
  <c r="P356" i="7" s="1"/>
  <c r="B356" i="3"/>
  <c r="P356" i="3" s="1"/>
  <c r="C357" i="3"/>
  <c r="C358" i="8"/>
  <c r="B357" i="8"/>
  <c r="P357" i="8" s="1"/>
  <c r="A358" i="12" l="1"/>
  <c r="A358" i="7"/>
  <c r="A358" i="16"/>
  <c r="A358" i="14"/>
  <c r="A358" i="8"/>
  <c r="A358" i="3"/>
  <c r="A358" i="15"/>
  <c r="A358" i="13"/>
  <c r="A356" i="1"/>
  <c r="C360" i="1"/>
  <c r="B359" i="1"/>
  <c r="A359" i="1" s="1"/>
  <c r="A355" i="16"/>
  <c r="A355" i="15"/>
  <c r="A355" i="3"/>
  <c r="A355" i="7"/>
  <c r="A355" i="8"/>
  <c r="A355" i="14"/>
  <c r="A355" i="13"/>
  <c r="A355" i="12"/>
  <c r="P371" i="14"/>
  <c r="P371" i="13"/>
  <c r="P371" i="15"/>
  <c r="C361" i="12"/>
  <c r="B360" i="12"/>
  <c r="P360" i="12" s="1"/>
  <c r="C358" i="7"/>
  <c r="B357" i="7"/>
  <c r="P357" i="7" s="1"/>
  <c r="C358" i="3"/>
  <c r="B357" i="3"/>
  <c r="P357" i="3" s="1"/>
  <c r="C359" i="8"/>
  <c r="B358" i="8"/>
  <c r="P358" i="8" s="1"/>
  <c r="A356" i="8" l="1"/>
  <c r="A356" i="13"/>
  <c r="A356" i="7"/>
  <c r="A356" i="3"/>
  <c r="A356" i="16"/>
  <c r="A356" i="12"/>
  <c r="A356" i="15"/>
  <c r="A356" i="14"/>
  <c r="C361" i="1"/>
  <c r="B360" i="1"/>
  <c r="A359" i="14"/>
  <c r="A359" i="12"/>
  <c r="A359" i="8"/>
  <c r="A359" i="13"/>
  <c r="A359" i="3"/>
  <c r="A359" i="7"/>
  <c r="A359" i="16"/>
  <c r="A359" i="15"/>
  <c r="C362" i="12"/>
  <c r="B361" i="12"/>
  <c r="P361" i="12" s="1"/>
  <c r="B358" i="7"/>
  <c r="P358" i="7" s="1"/>
  <c r="C359" i="7"/>
  <c r="C359" i="3"/>
  <c r="B358" i="3"/>
  <c r="P358" i="3" s="1"/>
  <c r="B359" i="8"/>
  <c r="P359" i="8" s="1"/>
  <c r="C360" i="8"/>
  <c r="C362" i="1" l="1"/>
  <c r="B361" i="1"/>
  <c r="A361" i="1" s="1"/>
  <c r="B362" i="12"/>
  <c r="P362" i="12" s="1"/>
  <c r="C363" i="12"/>
  <c r="B359" i="7"/>
  <c r="P359" i="7" s="1"/>
  <c r="C360" i="7"/>
  <c r="B359" i="3"/>
  <c r="P359" i="3" s="1"/>
  <c r="C360" i="3"/>
  <c r="B360" i="8"/>
  <c r="P360" i="8" s="1"/>
  <c r="C361" i="8"/>
  <c r="C363" i="1" l="1"/>
  <c r="A360" i="1" s="1"/>
  <c r="B362" i="1"/>
  <c r="A361" i="16"/>
  <c r="A361" i="8"/>
  <c r="A361" i="15"/>
  <c r="A361" i="13"/>
  <c r="A361" i="7"/>
  <c r="A361" i="14"/>
  <c r="A361" i="12"/>
  <c r="A361" i="3"/>
  <c r="B363" i="12"/>
  <c r="P363" i="12" s="1"/>
  <c r="C364" i="12"/>
  <c r="B360" i="7"/>
  <c r="P360" i="7" s="1"/>
  <c r="C361" i="7"/>
  <c r="B360" i="3"/>
  <c r="P360" i="3" s="1"/>
  <c r="C361" i="3"/>
  <c r="C362" i="8"/>
  <c r="B361" i="8"/>
  <c r="P361" i="8" s="1"/>
  <c r="A360" i="15" l="1"/>
  <c r="A360" i="13"/>
  <c r="A360" i="12"/>
  <c r="A360" i="7"/>
  <c r="A360" i="3"/>
  <c r="A360" i="16"/>
  <c r="A360" i="8"/>
  <c r="A360" i="14"/>
  <c r="B363" i="1"/>
  <c r="C364" i="1"/>
  <c r="C365" i="12"/>
  <c r="B364" i="12"/>
  <c r="P364" i="12" s="1"/>
  <c r="B361" i="7"/>
  <c r="P361" i="7" s="1"/>
  <c r="C362" i="7"/>
  <c r="C362" i="3"/>
  <c r="B361" i="3"/>
  <c r="P361" i="3" s="1"/>
  <c r="C363" i="8"/>
  <c r="B362" i="8"/>
  <c r="P362" i="8" s="1"/>
  <c r="C365" i="1" l="1"/>
  <c r="B364" i="1"/>
  <c r="A364" i="1" s="1"/>
  <c r="C366" i="12"/>
  <c r="B365" i="12"/>
  <c r="P365" i="12" s="1"/>
  <c r="C363" i="7"/>
  <c r="B362" i="7"/>
  <c r="P362" i="7" s="1"/>
  <c r="C363" i="3"/>
  <c r="B362" i="3"/>
  <c r="P362" i="3" s="1"/>
  <c r="B363" i="8"/>
  <c r="P363" i="8" s="1"/>
  <c r="C364" i="8"/>
  <c r="A364" i="3" l="1"/>
  <c r="A364" i="13"/>
  <c r="A364" i="8"/>
  <c r="A364" i="12"/>
  <c r="A364" i="14"/>
  <c r="A364" i="7"/>
  <c r="A364" i="15"/>
  <c r="A364" i="16"/>
  <c r="B365" i="1"/>
  <c r="A365" i="1" s="1"/>
  <c r="C366" i="1"/>
  <c r="A362" i="1"/>
  <c r="B366" i="12"/>
  <c r="P366" i="12" s="1"/>
  <c r="C367" i="12"/>
  <c r="C364" i="7"/>
  <c r="B363" i="7"/>
  <c r="P363" i="7" s="1"/>
  <c r="B363" i="3"/>
  <c r="P363" i="3" s="1"/>
  <c r="C364" i="3"/>
  <c r="B364" i="8"/>
  <c r="P364" i="8" s="1"/>
  <c r="C365" i="8"/>
  <c r="A365" i="8" l="1"/>
  <c r="A365" i="16"/>
  <c r="A365" i="7"/>
  <c r="A365" i="13"/>
  <c r="A365" i="12"/>
  <c r="A365" i="15"/>
  <c r="A365" i="14"/>
  <c r="A365" i="3"/>
  <c r="A363" i="1"/>
  <c r="C367" i="1"/>
  <c r="B366" i="1"/>
  <c r="A366" i="1" s="1"/>
  <c r="A362" i="14"/>
  <c r="A362" i="8"/>
  <c r="A362" i="16"/>
  <c r="A362" i="13"/>
  <c r="A362" i="12"/>
  <c r="A362" i="3"/>
  <c r="A362" i="15"/>
  <c r="A362" i="7"/>
  <c r="B367" i="12"/>
  <c r="P367" i="12" s="1"/>
  <c r="C368" i="12"/>
  <c r="C365" i="7"/>
  <c r="B364" i="7"/>
  <c r="P364" i="7" s="1"/>
  <c r="B364" i="3"/>
  <c r="P364" i="3" s="1"/>
  <c r="C365" i="3"/>
  <c r="C366" i="8"/>
  <c r="B365" i="8"/>
  <c r="P365" i="8" s="1"/>
  <c r="C368" i="1" l="1"/>
  <c r="B367" i="1"/>
  <c r="A367" i="1" s="1"/>
  <c r="A363" i="16"/>
  <c r="A363" i="7"/>
  <c r="A363" i="3"/>
  <c r="A363" i="15"/>
  <c r="A363" i="12"/>
  <c r="A363" i="14"/>
  <c r="A363" i="8"/>
  <c r="A363" i="13"/>
  <c r="A366" i="14"/>
  <c r="A366" i="3"/>
  <c r="A366" i="13"/>
  <c r="A366" i="7"/>
  <c r="A366" i="15"/>
  <c r="A366" i="16"/>
  <c r="A366" i="12"/>
  <c r="A366" i="8"/>
  <c r="C369" i="12"/>
  <c r="B369" i="12" s="1"/>
  <c r="P369" i="12" s="1"/>
  <c r="B368" i="12"/>
  <c r="P368" i="12" s="1"/>
  <c r="B365" i="7"/>
  <c r="P365" i="7" s="1"/>
  <c r="C366" i="7"/>
  <c r="B365" i="3"/>
  <c r="P365" i="3" s="1"/>
  <c r="C366" i="3"/>
  <c r="C367" i="8"/>
  <c r="B366" i="8"/>
  <c r="P366" i="8" s="1"/>
  <c r="B368" i="1" l="1"/>
  <c r="A368" i="1" s="1"/>
  <c r="C369" i="1"/>
  <c r="A367" i="15"/>
  <c r="A367" i="7"/>
  <c r="A367" i="14"/>
  <c r="A367" i="3"/>
  <c r="A367" i="12"/>
  <c r="A367" i="16"/>
  <c r="A367" i="8"/>
  <c r="A367" i="13"/>
  <c r="P371" i="12"/>
  <c r="C367" i="7"/>
  <c r="B366" i="7"/>
  <c r="P366" i="7" s="1"/>
  <c r="C367" i="3"/>
  <c r="B366" i="3"/>
  <c r="P366" i="3" s="1"/>
  <c r="B367" i="8"/>
  <c r="P367" i="8" s="1"/>
  <c r="C368" i="8"/>
  <c r="D39" i="2" a="1"/>
  <c r="C17" i="2" a="1"/>
  <c r="C30" i="2" a="1"/>
  <c r="C50" i="2" a="1"/>
  <c r="C76" i="2" a="1"/>
  <c r="C10" i="2" a="1"/>
  <c r="C65" i="2" a="1"/>
  <c r="C6" i="2" a="1"/>
  <c r="D50" i="2" a="1"/>
  <c r="E60" i="2" a="1"/>
  <c r="E6" i="2" a="1"/>
  <c r="E39" i="2" a="1"/>
  <c r="D61" i="2" a="1"/>
  <c r="C32" i="2" a="1"/>
  <c r="C61" i="2" a="1"/>
  <c r="E16" i="2" a="1"/>
  <c r="E71" i="2" a="1"/>
  <c r="C54" i="2" a="1"/>
  <c r="E28" i="2" a="1"/>
  <c r="C52" i="2" a="1"/>
  <c r="C28" i="2" a="1"/>
  <c r="E61" i="2" a="1"/>
  <c r="C19" i="2" a="1"/>
  <c r="D28" i="2" a="1"/>
  <c r="E27" i="2" a="1"/>
  <c r="E50" i="2" a="1"/>
  <c r="C72" i="2" a="1"/>
  <c r="D72" i="2" a="1"/>
  <c r="C21" i="2" a="1"/>
  <c r="E49" i="2" a="1"/>
  <c r="C43" i="2" a="1"/>
  <c r="D17" i="2" a="1"/>
  <c r="E72" i="2" a="1"/>
  <c r="E38" i="2" a="1"/>
  <c r="E5" i="2" a="1"/>
  <c r="C41" i="2" a="1"/>
  <c r="E17" i="2" a="1"/>
  <c r="C63" i="2" a="1"/>
  <c r="C39" i="2" a="1"/>
  <c r="C8" i="2" a="1"/>
  <c r="C74" i="2" a="1"/>
  <c r="D6" i="2" a="1"/>
  <c r="D6" i="2" l="1"/>
  <c r="E61" i="2"/>
  <c r="C28" i="2"/>
  <c r="E60" i="2"/>
  <c r="C74" i="2"/>
  <c r="E6" i="2"/>
  <c r="C52" i="2"/>
  <c r="D50" i="2"/>
  <c r="C8" i="2"/>
  <c r="C43" i="2"/>
  <c r="E28" i="2"/>
  <c r="C6" i="2"/>
  <c r="C39" i="2"/>
  <c r="E49" i="2"/>
  <c r="C54" i="2"/>
  <c r="C65" i="2"/>
  <c r="C63" i="2"/>
  <c r="C21" i="2"/>
  <c r="E71" i="2"/>
  <c r="C10" i="2"/>
  <c r="E17" i="2"/>
  <c r="D72" i="2"/>
  <c r="E16" i="2"/>
  <c r="C76" i="2"/>
  <c r="C41" i="2"/>
  <c r="C72" i="2"/>
  <c r="C61" i="2"/>
  <c r="C50" i="2"/>
  <c r="E5" i="2"/>
  <c r="E50" i="2"/>
  <c r="C32" i="2"/>
  <c r="C30" i="2"/>
  <c r="E38" i="2"/>
  <c r="E27" i="2"/>
  <c r="D61" i="2"/>
  <c r="C17" i="2"/>
  <c r="E72" i="2"/>
  <c r="D28" i="2"/>
  <c r="E39" i="2"/>
  <c r="D39" i="2"/>
  <c r="D17" i="2"/>
  <c r="C19" i="2"/>
  <c r="A368" i="13"/>
  <c r="A368" i="8"/>
  <c r="A368" i="12"/>
  <c r="A368" i="15"/>
  <c r="A368" i="14"/>
  <c r="A368" i="16"/>
  <c r="A368" i="7"/>
  <c r="A368" i="3"/>
  <c r="B369" i="1"/>
  <c r="A369" i="1" s="1"/>
  <c r="C368" i="7"/>
  <c r="B367" i="7"/>
  <c r="P367" i="7" s="1"/>
  <c r="C368" i="3"/>
  <c r="B367" i="3"/>
  <c r="P367" i="3" s="1"/>
  <c r="B368" i="8"/>
  <c r="P368" i="8" s="1"/>
  <c r="C369" i="8"/>
  <c r="B369" i="8" s="1"/>
  <c r="P369" i="8" s="1"/>
  <c r="P371" i="8" s="1"/>
  <c r="AD60" i="2"/>
  <c r="S60" i="2"/>
  <c r="K60" i="2"/>
  <c r="AB60" i="2"/>
  <c r="M60" i="2"/>
  <c r="P60" i="2"/>
  <c r="Y60" i="2"/>
  <c r="AE60" i="2"/>
  <c r="AF60" i="2"/>
  <c r="X60" i="2"/>
  <c r="U60" i="2"/>
  <c r="J60" i="2"/>
  <c r="N60" i="2"/>
  <c r="R60" i="2"/>
  <c r="V60" i="2"/>
  <c r="Q60" i="2"/>
  <c r="W60" i="2"/>
  <c r="H60" i="2"/>
  <c r="I60" i="2"/>
  <c r="O60" i="2"/>
  <c r="Z60" i="2"/>
  <c r="AH60" i="2"/>
  <c r="T60" i="2"/>
  <c r="L60" i="2"/>
  <c r="AG60" i="2"/>
  <c r="AA60" i="2"/>
  <c r="AC60" i="2"/>
  <c r="AE50" i="2"/>
  <c r="T54" i="2"/>
  <c r="AC50" i="2"/>
  <c r="T50" i="2"/>
  <c r="Y52" i="2"/>
  <c r="S55" i="2"/>
  <c r="K53" i="2"/>
  <c r="AD56" i="2"/>
  <c r="H54" i="2"/>
  <c r="AC51" i="2"/>
  <c r="AG54" i="2"/>
  <c r="T51" i="2"/>
  <c r="L53" i="2"/>
  <c r="V51" i="2"/>
  <c r="K50" i="2"/>
  <c r="P52" i="2"/>
  <c r="S56" i="2"/>
  <c r="I53" i="2"/>
  <c r="H56" i="2"/>
  <c r="X56" i="2"/>
  <c r="V56" i="2"/>
  <c r="AC55" i="2"/>
  <c r="N55" i="2"/>
  <c r="AG55" i="2"/>
  <c r="U55" i="2"/>
  <c r="AA50" i="2"/>
  <c r="L50" i="2"/>
  <c r="Q50" i="2"/>
  <c r="H53" i="2"/>
  <c r="L51" i="2"/>
  <c r="AB56" i="2"/>
  <c r="J54" i="2"/>
  <c r="W51" i="2"/>
  <c r="X54" i="2"/>
  <c r="L56" i="2"/>
  <c r="V54" i="2"/>
  <c r="AF50" i="2"/>
  <c r="V53" i="2"/>
  <c r="AF55" i="2"/>
  <c r="AG53" i="2"/>
  <c r="K54" i="2"/>
  <c r="Y56" i="2"/>
  <c r="J53" i="2"/>
  <c r="Y53" i="2"/>
  <c r="AH53" i="2"/>
  <c r="AH50" i="2"/>
  <c r="AH54" i="2"/>
  <c r="W52" i="2"/>
  <c r="I54" i="2"/>
  <c r="AA52" i="2"/>
  <c r="X50" i="2"/>
  <c r="N53" i="2"/>
  <c r="X52" i="2"/>
  <c r="J52" i="2"/>
  <c r="M52" i="2"/>
  <c r="P55" i="2"/>
  <c r="R51" i="2"/>
  <c r="AD54" i="2"/>
  <c r="Q54" i="2"/>
  <c r="U53" i="2"/>
  <c r="O52" i="2"/>
  <c r="M56" i="2"/>
  <c r="L54" i="2"/>
  <c r="O56" i="2"/>
  <c r="T55" i="2"/>
  <c r="M50" i="2"/>
  <c r="I50" i="2"/>
  <c r="AC54" i="2"/>
  <c r="U54" i="2"/>
  <c r="S53" i="2"/>
  <c r="W53" i="2"/>
  <c r="AE56" i="2"/>
  <c r="O50" i="2"/>
  <c r="R50" i="2"/>
  <c r="M53" i="2"/>
  <c r="H52" i="2"/>
  <c r="V52" i="2"/>
  <c r="M55" i="2"/>
  <c r="S50" i="2"/>
  <c r="O55" i="2"/>
  <c r="AC56" i="2"/>
  <c r="Y55" i="2"/>
  <c r="N56" i="2"/>
  <c r="AF53" i="2"/>
  <c r="J56" i="2"/>
  <c r="R54" i="2"/>
  <c r="I56" i="2"/>
  <c r="K51" i="2"/>
  <c r="AB53" i="2"/>
  <c r="R52" i="2"/>
  <c r="V50" i="2"/>
  <c r="AA55" i="2"/>
  <c r="I52" i="2"/>
  <c r="P56" i="2"/>
  <c r="AA53" i="2"/>
  <c r="S54" i="2"/>
  <c r="U50" i="2"/>
  <c r="AB54" i="2"/>
  <c r="AD55" i="2"/>
  <c r="R55" i="2"/>
  <c r="N50" i="2"/>
  <c r="AB51" i="2"/>
  <c r="R53" i="2"/>
  <c r="AF52" i="2"/>
  <c r="AA56" i="2"/>
  <c r="AD51" i="2"/>
  <c r="K56" i="2"/>
  <c r="T56" i="2"/>
  <c r="L55" i="2"/>
  <c r="AG52" i="2"/>
  <c r="AA54" i="2"/>
  <c r="Z56" i="2"/>
  <c r="K55" i="2"/>
  <c r="W54" i="2"/>
  <c r="L52" i="2"/>
  <c r="X51" i="2"/>
  <c r="U52" i="2"/>
  <c r="P51" i="2"/>
  <c r="Z50" i="2"/>
  <c r="Y50" i="2"/>
  <c r="Q56" i="2"/>
  <c r="X53" i="2"/>
  <c r="O54" i="2"/>
  <c r="Q55" i="2"/>
  <c r="Z51" i="2"/>
  <c r="H50" i="2"/>
  <c r="AB52" i="2"/>
  <c r="O51" i="2"/>
  <c r="AD53" i="2"/>
  <c r="AE53" i="2"/>
  <c r="Q53" i="2"/>
  <c r="T53" i="2"/>
  <c r="W56" i="2"/>
  <c r="Q51" i="2"/>
  <c r="AD50" i="2"/>
  <c r="N51" i="2"/>
  <c r="AH52" i="2"/>
  <c r="AH56" i="2"/>
  <c r="AH51" i="2"/>
  <c r="AH55" i="2"/>
  <c r="AF54" i="2"/>
  <c r="AB50" i="2"/>
  <c r="AE54" i="2"/>
  <c r="AA51" i="2"/>
  <c r="AG50" i="2"/>
  <c r="O53" i="2"/>
  <c r="P50" i="2"/>
  <c r="AE52" i="2"/>
  <c r="Y54" i="2"/>
  <c r="Z52" i="2"/>
  <c r="AC52" i="2"/>
  <c r="Z55" i="2"/>
  <c r="Q52" i="2"/>
  <c r="H55" i="2"/>
  <c r="P54" i="2"/>
  <c r="AF51" i="2"/>
  <c r="U51" i="2"/>
  <c r="AG56" i="2"/>
  <c r="Z53" i="2"/>
  <c r="AG51" i="2"/>
  <c r="S51" i="2"/>
  <c r="I51" i="2"/>
  <c r="AC53" i="2"/>
  <c r="J50" i="2"/>
  <c r="W50" i="2"/>
  <c r="AB55" i="2"/>
  <c r="N52" i="2"/>
  <c r="J51" i="2"/>
  <c r="N54" i="2"/>
  <c r="AE51" i="2"/>
  <c r="M54" i="2"/>
  <c r="T52" i="2"/>
  <c r="Z54" i="2"/>
  <c r="K52" i="2"/>
  <c r="W55" i="2"/>
  <c r="S52" i="2"/>
  <c r="AD52" i="2"/>
  <c r="J55" i="2"/>
  <c r="H51" i="2"/>
  <c r="AE55" i="2"/>
  <c r="Y51" i="2"/>
  <c r="V55" i="2"/>
  <c r="AF56" i="2"/>
  <c r="U56" i="2"/>
  <c r="R56" i="2"/>
  <c r="P53" i="2"/>
  <c r="I55" i="2"/>
  <c r="M51" i="2"/>
  <c r="X55" i="2"/>
  <c r="U73" i="2"/>
  <c r="AC72" i="2"/>
  <c r="AF73" i="2"/>
  <c r="J73" i="2"/>
  <c r="P71" i="2"/>
  <c r="M74" i="2"/>
  <c r="V72" i="2"/>
  <c r="O73" i="2"/>
  <c r="T73" i="2"/>
  <c r="S71" i="2"/>
  <c r="R72" i="2"/>
  <c r="J72" i="2"/>
  <c r="Q71" i="2"/>
  <c r="O74" i="2"/>
  <c r="U72" i="2"/>
  <c r="O71" i="2"/>
  <c r="AE72" i="2"/>
  <c r="AB74" i="2"/>
  <c r="Q73" i="2"/>
  <c r="I73" i="2"/>
  <c r="W71" i="2"/>
  <c r="N71" i="2"/>
  <c r="Y72" i="2"/>
  <c r="W72" i="2"/>
  <c r="X73" i="2"/>
  <c r="I74" i="2"/>
  <c r="AA74" i="2"/>
  <c r="H73" i="2"/>
  <c r="M73" i="2"/>
  <c r="X74" i="2"/>
  <c r="K73" i="2"/>
  <c r="AH71" i="2"/>
  <c r="AH73" i="2"/>
  <c r="AH72" i="2"/>
  <c r="AH74" i="2"/>
  <c r="AC71" i="2"/>
  <c r="Z74" i="2"/>
  <c r="V71" i="2"/>
  <c r="AB72" i="2"/>
  <c r="J74" i="2"/>
  <c r="Z71" i="2"/>
  <c r="H71" i="2"/>
  <c r="N74" i="2"/>
  <c r="T71" i="2"/>
  <c r="AE71" i="2"/>
  <c r="AG72" i="2"/>
  <c r="J71" i="2"/>
  <c r="AG74" i="2"/>
  <c r="AD73" i="2"/>
  <c r="V74" i="2"/>
  <c r="R74" i="2"/>
  <c r="AA71" i="2"/>
  <c r="R73" i="2"/>
  <c r="AB71" i="2"/>
  <c r="AC73" i="2"/>
  <c r="AE74" i="2"/>
  <c r="X72" i="2"/>
  <c r="Y71" i="2"/>
  <c r="AA72" i="2"/>
  <c r="AG73" i="2"/>
  <c r="T74" i="2"/>
  <c r="K71" i="2"/>
  <c r="L72" i="2"/>
  <c r="U74" i="2"/>
  <c r="AG71" i="2"/>
  <c r="K72" i="2"/>
  <c r="T72" i="2"/>
  <c r="S72" i="2"/>
  <c r="Y74" i="2"/>
  <c r="AC74" i="2"/>
  <c r="S74" i="2"/>
  <c r="X71" i="2"/>
  <c r="AF74" i="2"/>
  <c r="M71" i="2"/>
  <c r="U71" i="2"/>
  <c r="N73" i="2"/>
  <c r="V73" i="2"/>
  <c r="W73" i="2"/>
  <c r="AB73" i="2"/>
  <c r="Z73" i="2"/>
  <c r="P73" i="2"/>
  <c r="Y73" i="2"/>
  <c r="AD71" i="2"/>
  <c r="AF72" i="2"/>
  <c r="L73" i="2"/>
  <c r="I72" i="2"/>
  <c r="N72" i="2"/>
  <c r="M72" i="2"/>
  <c r="P72" i="2"/>
  <c r="O72" i="2"/>
  <c r="AA73" i="2"/>
  <c r="Z72" i="2"/>
  <c r="Q72" i="2"/>
  <c r="Q74" i="2"/>
  <c r="AD72" i="2"/>
  <c r="I71" i="2"/>
  <c r="H72" i="2"/>
  <c r="R71" i="2"/>
  <c r="AD74" i="2"/>
  <c r="H74" i="2"/>
  <c r="L71" i="2"/>
  <c r="W74" i="2"/>
  <c r="P74" i="2"/>
  <c r="AE73" i="2"/>
  <c r="K74" i="2"/>
  <c r="AF71" i="2"/>
  <c r="L74" i="2"/>
  <c r="S73" i="2"/>
  <c r="N63" i="2"/>
  <c r="O67" i="2"/>
  <c r="S62" i="2"/>
  <c r="T64" i="2"/>
  <c r="AF66" i="2"/>
  <c r="V65" i="2"/>
  <c r="Y65" i="2"/>
  <c r="N66" i="2"/>
  <c r="AB62" i="2"/>
  <c r="I63" i="2"/>
  <c r="M63" i="2"/>
  <c r="J66" i="2"/>
  <c r="AC65" i="2"/>
  <c r="N62" i="2"/>
  <c r="W67" i="2"/>
  <c r="Q62" i="2"/>
  <c r="AF67" i="2"/>
  <c r="AF61" i="2"/>
  <c r="AD66" i="2"/>
  <c r="K66" i="2"/>
  <c r="I65" i="2"/>
  <c r="AB61" i="2"/>
  <c r="AC67" i="2"/>
  <c r="AB67" i="2"/>
  <c r="M66" i="2"/>
  <c r="H66" i="2"/>
  <c r="R66" i="2"/>
  <c r="R67" i="2"/>
  <c r="X64" i="2"/>
  <c r="AA65" i="2"/>
  <c r="S61" i="2"/>
  <c r="N61" i="2"/>
  <c r="AC64" i="2"/>
  <c r="J65" i="2"/>
  <c r="U65" i="2"/>
  <c r="R63" i="2"/>
  <c r="Y62" i="2"/>
  <c r="X66" i="2"/>
  <c r="L61" i="2"/>
  <c r="AD61" i="2"/>
  <c r="V61" i="2"/>
  <c r="AA63" i="2"/>
  <c r="AG63" i="2"/>
  <c r="V66" i="2"/>
  <c r="N65" i="2"/>
  <c r="J61" i="2"/>
  <c r="AH66" i="2"/>
  <c r="AH67" i="2"/>
  <c r="AH63" i="2"/>
  <c r="AH61" i="2"/>
  <c r="X65" i="2"/>
  <c r="H64" i="2"/>
  <c r="K61" i="2"/>
  <c r="O64" i="2"/>
  <c r="AE63" i="2"/>
  <c r="AE67" i="2"/>
  <c r="AD63" i="2"/>
  <c r="K64" i="2"/>
  <c r="S67" i="2"/>
  <c r="Z63" i="2"/>
  <c r="Y64" i="2"/>
  <c r="H61" i="2"/>
  <c r="AE66" i="2"/>
  <c r="O62" i="2"/>
  <c r="AD65" i="2"/>
  <c r="M62" i="2"/>
  <c r="Q66" i="2"/>
  <c r="O63" i="2"/>
  <c r="Z64" i="2"/>
  <c r="I61" i="2"/>
  <c r="H62" i="2"/>
  <c r="W65" i="2"/>
  <c r="I64" i="2"/>
  <c r="K62" i="2"/>
  <c r="X67" i="2"/>
  <c r="AA66" i="2"/>
  <c r="AC63" i="2"/>
  <c r="Y67" i="2"/>
  <c r="S66" i="2"/>
  <c r="R64" i="2"/>
  <c r="M67" i="2"/>
  <c r="U66" i="2"/>
  <c r="X63" i="2"/>
  <c r="T62" i="2"/>
  <c r="M65" i="2"/>
  <c r="W62" i="2"/>
  <c r="U67" i="2"/>
  <c r="J67" i="2"/>
  <c r="T66" i="2"/>
  <c r="P62" i="2"/>
  <c r="K65" i="2"/>
  <c r="S63" i="2"/>
  <c r="Y63" i="2"/>
  <c r="P64" i="2"/>
  <c r="Q67" i="2"/>
  <c r="Z61" i="2"/>
  <c r="AB64" i="2"/>
  <c r="U61" i="2"/>
  <c r="P66" i="2"/>
  <c r="P63" i="2"/>
  <c r="V63" i="2"/>
  <c r="AB63" i="2"/>
  <c r="AF62" i="2"/>
  <c r="AE64" i="2"/>
  <c r="I67" i="2"/>
  <c r="L62" i="2"/>
  <c r="U62" i="2"/>
  <c r="AG61" i="2"/>
  <c r="W63" i="2"/>
  <c r="T61" i="2"/>
  <c r="AB65" i="2"/>
  <c r="I66" i="2"/>
  <c r="I62" i="2"/>
  <c r="V67" i="2"/>
  <c r="Q61" i="2"/>
  <c r="V64" i="2"/>
  <c r="AE62" i="2"/>
  <c r="L67" i="2"/>
  <c r="AC61" i="2"/>
  <c r="AD62" i="2"/>
  <c r="AG66" i="2"/>
  <c r="AA62" i="2"/>
  <c r="Y66" i="2"/>
  <c r="J64" i="2"/>
  <c r="AF64" i="2"/>
  <c r="AC66" i="2"/>
  <c r="H63" i="2"/>
  <c r="Z62" i="2"/>
  <c r="AC62" i="2"/>
  <c r="Z66" i="2"/>
  <c r="P67" i="2"/>
  <c r="Q65" i="2"/>
  <c r="H67" i="2"/>
  <c r="U64" i="2"/>
  <c r="AA64" i="2"/>
  <c r="AG64" i="2"/>
  <c r="N67" i="2"/>
  <c r="P65" i="2"/>
  <c r="AH62" i="2"/>
  <c r="AH65" i="2"/>
  <c r="AH64" i="2"/>
  <c r="AE61" i="2"/>
  <c r="T63" i="2"/>
  <c r="L66" i="2"/>
  <c r="AG67" i="2"/>
  <c r="AA61" i="2"/>
  <c r="R61" i="2"/>
  <c r="U63" i="2"/>
  <c r="Q64" i="2"/>
  <c r="S65" i="2"/>
  <c r="K63" i="2"/>
  <c r="Q63" i="2"/>
  <c r="AE65" i="2"/>
  <c r="AF63" i="2"/>
  <c r="AA67" i="2"/>
  <c r="R62" i="2"/>
  <c r="Z67" i="2"/>
  <c r="X62" i="2"/>
  <c r="AG65" i="2"/>
  <c r="H65" i="2"/>
  <c r="J63" i="2"/>
  <c r="L64" i="2"/>
  <c r="T65" i="2"/>
  <c r="Z65" i="2"/>
  <c r="O61" i="2"/>
  <c r="AB66" i="2"/>
  <c r="AF65" i="2"/>
  <c r="W61" i="2"/>
  <c r="AD67" i="2"/>
  <c r="L63" i="2"/>
  <c r="Y61" i="2"/>
  <c r="AG62" i="2"/>
  <c r="J62" i="2"/>
  <c r="W66" i="2"/>
  <c r="M61" i="2"/>
  <c r="V62" i="2"/>
  <c r="K67" i="2"/>
  <c r="L65" i="2"/>
  <c r="R65" i="2"/>
  <c r="O66" i="2"/>
  <c r="O65" i="2"/>
  <c r="AD64" i="2"/>
  <c r="X61" i="2"/>
  <c r="W64" i="2"/>
  <c r="P61" i="2"/>
  <c r="M64" i="2"/>
  <c r="S64" i="2"/>
  <c r="N64" i="2"/>
  <c r="T67" i="2"/>
  <c r="AH89" i="2" l="1"/>
  <c r="AH85" i="2"/>
  <c r="AH90" i="2"/>
  <c r="AH86" i="2"/>
  <c r="AH88" i="2"/>
  <c r="AH84" i="2"/>
  <c r="AH87" i="2"/>
  <c r="AH83" i="2"/>
  <c r="A369" i="15"/>
  <c r="A369" i="7"/>
  <c r="A369" i="12"/>
  <c r="A369" i="3"/>
  <c r="A369" i="13"/>
  <c r="A369" i="8"/>
  <c r="A369" i="16"/>
  <c r="A369" i="14"/>
  <c r="C369" i="7"/>
  <c r="B369" i="7" s="1"/>
  <c r="P369" i="7" s="1"/>
  <c r="B368" i="7"/>
  <c r="P368" i="7" s="1"/>
  <c r="B368" i="3"/>
  <c r="P368" i="3" s="1"/>
  <c r="C369" i="3"/>
  <c r="G71" i="2"/>
  <c r="G76" i="2"/>
  <c r="G77" i="2"/>
  <c r="G72" i="2"/>
  <c r="G74" i="2"/>
  <c r="G78" i="2"/>
  <c r="G75" i="2"/>
  <c r="G73" i="2"/>
  <c r="G50" i="2"/>
  <c r="G55" i="2"/>
  <c r="G51" i="2"/>
  <c r="G54" i="2"/>
  <c r="G56" i="2"/>
  <c r="G49" i="2"/>
  <c r="G52" i="2"/>
  <c r="G53" i="2"/>
  <c r="G29" i="2"/>
  <c r="G33" i="2"/>
  <c r="G28" i="2"/>
  <c r="G30" i="2"/>
  <c r="G34" i="2"/>
  <c r="G27" i="2"/>
  <c r="G32" i="2"/>
  <c r="G31" i="2"/>
  <c r="G6" i="2"/>
  <c r="G12" i="2"/>
  <c r="G10" i="2"/>
  <c r="G9" i="2"/>
  <c r="G11" i="2"/>
  <c r="G8" i="2"/>
  <c r="G7" i="2"/>
  <c r="G5" i="2"/>
  <c r="G23" i="2"/>
  <c r="G18" i="2"/>
  <c r="G17" i="2"/>
  <c r="G16" i="2"/>
  <c r="G21" i="2"/>
  <c r="G19" i="2"/>
  <c r="G20" i="2"/>
  <c r="G22" i="2"/>
  <c r="G42" i="2"/>
  <c r="G38" i="2"/>
  <c r="G45" i="2"/>
  <c r="G43" i="2"/>
  <c r="G44" i="2"/>
  <c r="G40" i="2"/>
  <c r="G39" i="2"/>
  <c r="G41" i="2"/>
  <c r="G67" i="2"/>
  <c r="G63" i="2"/>
  <c r="G64" i="2"/>
  <c r="G66" i="2"/>
  <c r="G62" i="2"/>
  <c r="G61" i="2"/>
  <c r="G65" i="2"/>
  <c r="G60" i="2"/>
  <c r="B369" i="3" l="1"/>
  <c r="P369" i="3" s="1"/>
  <c r="P371" i="3" s="1"/>
  <c r="P371" i="7"/>
</calcChain>
</file>

<file path=xl/sharedStrings.xml><?xml version="1.0" encoding="utf-8"?>
<sst xmlns="http://schemas.openxmlformats.org/spreadsheetml/2006/main" count="1833" uniqueCount="73">
  <si>
    <t>Vacances scolaires</t>
  </si>
  <si>
    <t>Zone A</t>
  </si>
  <si>
    <t>Zone B</t>
  </si>
  <si>
    <t>Zone C</t>
  </si>
  <si>
    <t>Evenements 1</t>
  </si>
  <si>
    <t>Evenements 2</t>
  </si>
  <si>
    <t>LUNDI</t>
  </si>
  <si>
    <t>Poste</t>
  </si>
  <si>
    <t>MARDI</t>
  </si>
  <si>
    <t>MERCREDI</t>
  </si>
  <si>
    <t>JEUDI</t>
  </si>
  <si>
    <t>VENDREDI</t>
  </si>
  <si>
    <t xml:space="preserve"> </t>
  </si>
  <si>
    <t>SAMEDI</t>
  </si>
  <si>
    <t>DIMANCHE</t>
  </si>
  <si>
    <t>Total semaine</t>
  </si>
  <si>
    <t>Evenement 1</t>
  </si>
  <si>
    <t>Evenement 2</t>
  </si>
  <si>
    <t>Total Jour</t>
  </si>
  <si>
    <t>Total Sem.</t>
  </si>
  <si>
    <t>JF</t>
  </si>
  <si>
    <t>ZA</t>
  </si>
  <si>
    <t>ZB</t>
  </si>
  <si>
    <t>ZC</t>
  </si>
  <si>
    <t>ANNEE</t>
  </si>
  <si>
    <t>Salariés</t>
  </si>
  <si>
    <t>Accueil</t>
  </si>
  <si>
    <t>Caddy Master</t>
  </si>
  <si>
    <t>Entretien</t>
  </si>
  <si>
    <t>Début</t>
  </si>
  <si>
    <t>Fin</t>
  </si>
  <si>
    <t>Postes</t>
  </si>
  <si>
    <t>OFF</t>
  </si>
  <si>
    <t>Récup</t>
  </si>
  <si>
    <t>Formation</t>
  </si>
  <si>
    <t>Congés</t>
  </si>
  <si>
    <t>Jour Férié</t>
  </si>
  <si>
    <t>Ouverture</t>
  </si>
  <si>
    <t>Fermeture</t>
  </si>
  <si>
    <t>Base Annuelle en heures</t>
  </si>
  <si>
    <t>Base réel en jour</t>
  </si>
  <si>
    <t>Heures à effectuer réel</t>
  </si>
  <si>
    <t>6ème semaine</t>
  </si>
  <si>
    <t>Jours restants sur 366</t>
  </si>
  <si>
    <t>Rochefort</t>
  </si>
  <si>
    <t>Bethemont</t>
  </si>
  <si>
    <t>Matin</t>
  </si>
  <si>
    <t>Aprem</t>
  </si>
  <si>
    <t>Salarie_8</t>
  </si>
  <si>
    <t>Salarie_9</t>
  </si>
  <si>
    <t>Salarie_10</t>
  </si>
  <si>
    <t>ON</t>
  </si>
  <si>
    <t>ALEX</t>
  </si>
  <si>
    <t>CONSTANCE</t>
  </si>
  <si>
    <t>ELSA</t>
  </si>
  <si>
    <t>HELOÏSE</t>
  </si>
  <si>
    <t>MANON</t>
  </si>
  <si>
    <t>MARINE</t>
  </si>
  <si>
    <t>MARTIAL</t>
  </si>
  <si>
    <t>SALOME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</si>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</sst>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F800]dddd\,\ mmmm\ dd\,\ yyyy"/>
    <numFmt numFmtId="165" formatCode="[$-40C]d\-mmm;@"/>
    <numFmt numFmtId="166" formatCode="[h]:mm:ss;@"/>
    <numFmt numFmtId="167" formatCode="h:mm;@"/>
    <numFmt numFmtId="168" formatCode="[$-F400]h:mm:ss\ AM/PM"/>
    <numFmt numFmtId="169" formatCode="[h]:mm"/>
    <numFmt numFmtId="170" formatCode="h:mm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9" tint="0.39997558519241921"/>
      <name val="Arial"/>
      <family val="2"/>
    </font>
    <font>
      <sz val="10"/>
      <color theme="8" tint="0.39997558519241921"/>
      <name val="Arial"/>
      <family val="2"/>
    </font>
    <font>
      <sz val="10"/>
      <color theme="6" tint="0.39997558519241921"/>
      <name val="Arial"/>
      <family val="2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Arial"/>
      <family val="2"/>
    </font>
    <font>
      <sz val="8"/>
      <color theme="1"/>
      <name val="Calibri"/>
      <family val="2"/>
      <scheme val="minor"/>
    </font>
    <font>
      <sz val="6"/>
      <name val="Calibri"/>
      <family val="2"/>
      <scheme val="minor"/>
    </font>
    <font>
      <sz val="11"/>
      <name val="Arial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Arial Unicode MS"/>
      <family val="2"/>
    </font>
    <font>
      <sz val="10"/>
      <color theme="0"/>
      <name val="Calibri"/>
      <family val="2"/>
      <scheme val="minor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164" fontId="1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0" fontId="5" fillId="0" borderId="2" xfId="0" applyFont="1" applyBorder="1"/>
    <xf numFmtId="164" fontId="2" fillId="0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7" fillId="0" borderId="0" xfId="0" applyFont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164" fontId="5" fillId="0" borderId="2" xfId="0" applyNumberFormat="1" applyFont="1" applyBorder="1" applyAlignment="1">
      <alignment horizontal="left"/>
    </xf>
    <xf numFmtId="0" fontId="0" fillId="0" borderId="5" xfId="0" applyBorder="1"/>
    <xf numFmtId="0" fontId="6" fillId="0" borderId="9" xfId="0" applyFont="1" applyBorder="1" applyAlignment="1">
      <alignment horizontal="center" vertical="center"/>
    </xf>
    <xf numFmtId="0" fontId="6" fillId="5" borderId="10" xfId="0" applyFont="1" applyFill="1" applyBorder="1"/>
    <xf numFmtId="0" fontId="0" fillId="0" borderId="22" xfId="0" applyBorder="1"/>
    <xf numFmtId="0" fontId="0" fillId="0" borderId="21" xfId="0" applyBorder="1"/>
    <xf numFmtId="0" fontId="0" fillId="0" borderId="24" xfId="0" applyBorder="1"/>
    <xf numFmtId="0" fontId="0" fillId="0" borderId="25" xfId="0" applyBorder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0" fontId="5" fillId="0" borderId="20" xfId="0" applyFont="1" applyBorder="1" applyAlignment="1">
      <alignment horizontal="left"/>
    </xf>
    <xf numFmtId="0" fontId="0" fillId="0" borderId="32" xfId="0" applyBorder="1"/>
    <xf numFmtId="0" fontId="0" fillId="0" borderId="33" xfId="0" applyBorder="1"/>
    <xf numFmtId="0" fontId="0" fillId="0" borderId="30" xfId="0" applyBorder="1"/>
    <xf numFmtId="0" fontId="0" fillId="0" borderId="34" xfId="0" applyBorder="1"/>
    <xf numFmtId="0" fontId="0" fillId="0" borderId="0" xfId="0" applyBorder="1"/>
    <xf numFmtId="0" fontId="0" fillId="0" borderId="23" xfId="0" applyBorder="1"/>
    <xf numFmtId="0" fontId="0" fillId="0" borderId="35" xfId="0" applyBorder="1"/>
    <xf numFmtId="0" fontId="0" fillId="0" borderId="26" xfId="0" applyBorder="1"/>
    <xf numFmtId="0" fontId="9" fillId="0" borderId="0" xfId="0" applyFont="1"/>
    <xf numFmtId="0" fontId="0" fillId="0" borderId="0" xfId="0" applyFont="1" applyAlignment="1">
      <alignment horizontal="center"/>
    </xf>
    <xf numFmtId="0" fontId="0" fillId="0" borderId="5" xfId="0" applyFont="1" applyBorder="1"/>
    <xf numFmtId="0" fontId="0" fillId="0" borderId="5" xfId="0" applyFont="1" applyBorder="1" applyAlignment="1">
      <alignment horizontal="center"/>
    </xf>
    <xf numFmtId="0" fontId="0" fillId="0" borderId="0" xfId="0" applyFont="1"/>
    <xf numFmtId="0" fontId="0" fillId="0" borderId="37" xfId="0" applyFont="1" applyBorder="1"/>
    <xf numFmtId="0" fontId="0" fillId="5" borderId="11" xfId="0" applyFill="1" applyBorder="1"/>
    <xf numFmtId="0" fontId="0" fillId="5" borderId="8" xfId="0" applyFill="1" applyBorder="1"/>
    <xf numFmtId="0" fontId="0" fillId="5" borderId="10" xfId="0" applyFill="1" applyBorder="1"/>
    <xf numFmtId="0" fontId="0" fillId="0" borderId="0" xfId="0" applyAlignment="1">
      <alignment horizontal="left"/>
    </xf>
    <xf numFmtId="0" fontId="8" fillId="0" borderId="0" xfId="0" applyFont="1"/>
    <xf numFmtId="0" fontId="12" fillId="0" borderId="29" xfId="0" applyFont="1" applyBorder="1"/>
    <xf numFmtId="0" fontId="12" fillId="0" borderId="31" xfId="0" applyFont="1" applyBorder="1"/>
    <xf numFmtId="0" fontId="12" fillId="0" borderId="28" xfId="0" applyFont="1" applyBorder="1"/>
    <xf numFmtId="0" fontId="11" fillId="0" borderId="35" xfId="0" applyFont="1" applyBorder="1"/>
    <xf numFmtId="0" fontId="5" fillId="0" borderId="5" xfId="0" applyFont="1" applyBorder="1"/>
    <xf numFmtId="165" fontId="10" fillId="5" borderId="1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0" fillId="0" borderId="38" xfId="0" applyFont="1" applyBorder="1"/>
    <xf numFmtId="0" fontId="0" fillId="0" borderId="39" xfId="0" applyFont="1" applyBorder="1"/>
    <xf numFmtId="0" fontId="0" fillId="0" borderId="39" xfId="0" applyFont="1" applyBorder="1" applyAlignment="1">
      <alignment horizontal="center"/>
    </xf>
    <xf numFmtId="0" fontId="8" fillId="0" borderId="40" xfId="0" applyFont="1" applyBorder="1"/>
    <xf numFmtId="0" fontId="8" fillId="0" borderId="41" xfId="0" applyFont="1" applyBorder="1"/>
    <xf numFmtId="167" fontId="14" fillId="0" borderId="36" xfId="0" applyNumberFormat="1" applyFont="1" applyBorder="1" applyAlignment="1">
      <alignment horizontal="left"/>
    </xf>
    <xf numFmtId="167" fontId="14" fillId="0" borderId="11" xfId="0" applyNumberFormat="1" applyFont="1" applyBorder="1" applyAlignment="1">
      <alignment horizontal="left"/>
    </xf>
    <xf numFmtId="167" fontId="14" fillId="0" borderId="10" xfId="0" applyNumberFormat="1" applyFont="1" applyBorder="1" applyAlignment="1">
      <alignment horizontal="left"/>
    </xf>
    <xf numFmtId="167" fontId="14" fillId="0" borderId="8" xfId="0" applyNumberFormat="1" applyFont="1" applyBorder="1" applyAlignment="1">
      <alignment horizontal="left"/>
    </xf>
    <xf numFmtId="167" fontId="14" fillId="0" borderId="6" xfId="0" applyNumberFormat="1" applyFont="1" applyBorder="1" applyAlignment="1">
      <alignment horizontal="left"/>
    </xf>
    <xf numFmtId="0" fontId="15" fillId="0" borderId="0" xfId="0" applyFont="1" applyBorder="1"/>
    <xf numFmtId="164" fontId="8" fillId="0" borderId="2" xfId="0" applyNumberFormat="1" applyFont="1" applyBorder="1" applyAlignment="1">
      <alignment horizontal="left"/>
    </xf>
    <xf numFmtId="20" fontId="5" fillId="0" borderId="2" xfId="0" applyNumberFormat="1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2" xfId="0" applyFont="1" applyBorder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68" fontId="8" fillId="0" borderId="5" xfId="0" applyNumberFormat="1" applyFont="1" applyBorder="1"/>
    <xf numFmtId="168" fontId="5" fillId="0" borderId="0" xfId="0" applyNumberFormat="1" applyFont="1"/>
    <xf numFmtId="0" fontId="0" fillId="0" borderId="8" xfId="0" applyFont="1" applyBorder="1" applyAlignment="1">
      <alignment horizontal="center"/>
    </xf>
    <xf numFmtId="0" fontId="0" fillId="0" borderId="40" xfId="0" applyFont="1" applyBorder="1" applyAlignment="1">
      <alignment horizontal="center"/>
    </xf>
    <xf numFmtId="0" fontId="5" fillId="0" borderId="14" xfId="0" applyFont="1" applyBorder="1" applyAlignment="1">
      <alignment horizontal="left"/>
    </xf>
    <xf numFmtId="0" fontId="5" fillId="0" borderId="15" xfId="0" applyFont="1" applyBorder="1" applyAlignment="1">
      <alignment horizontal="left"/>
    </xf>
    <xf numFmtId="0" fontId="5" fillId="0" borderId="16" xfId="0" applyFont="1" applyBorder="1" applyAlignment="1">
      <alignment horizontal="left"/>
    </xf>
    <xf numFmtId="0" fontId="5" fillId="0" borderId="47" xfId="0" applyFont="1" applyBorder="1" applyAlignment="1">
      <alignment horizontal="left"/>
    </xf>
    <xf numFmtId="164" fontId="7" fillId="0" borderId="34" xfId="0" applyNumberFormat="1" applyFont="1" applyFill="1" applyBorder="1" applyAlignment="1">
      <alignment horizontal="left" vertical="center"/>
    </xf>
    <xf numFmtId="0" fontId="7" fillId="0" borderId="0" xfId="0" applyNumberFormat="1" applyFont="1" applyFill="1" applyBorder="1" applyAlignment="1">
      <alignment horizontal="left" vertical="center"/>
    </xf>
    <xf numFmtId="0" fontId="5" fillId="0" borderId="48" xfId="0" applyFont="1" applyBorder="1" applyAlignment="1">
      <alignment horizontal="left"/>
    </xf>
    <xf numFmtId="164" fontId="7" fillId="0" borderId="35" xfId="0" applyNumberFormat="1" applyFont="1" applyFill="1" applyBorder="1" applyAlignment="1">
      <alignment horizontal="left" vertical="center"/>
    </xf>
    <xf numFmtId="0" fontId="7" fillId="0" borderId="5" xfId="0" applyNumberFormat="1" applyFont="1" applyFill="1" applyBorder="1" applyAlignment="1">
      <alignment horizontal="left" vertical="center"/>
    </xf>
    <xf numFmtId="0" fontId="5" fillId="0" borderId="49" xfId="0" applyFont="1" applyBorder="1" applyAlignment="1">
      <alignment horizontal="left"/>
    </xf>
    <xf numFmtId="0" fontId="7" fillId="0" borderId="19" xfId="0" applyNumberFormat="1" applyFont="1" applyFill="1" applyBorder="1" applyAlignment="1">
      <alignment horizontal="left" vertical="center"/>
    </xf>
    <xf numFmtId="164" fontId="7" fillId="0" borderId="50" xfId="0" applyNumberFormat="1" applyFont="1" applyFill="1" applyBorder="1" applyAlignment="1">
      <alignment horizontal="left" vertical="center"/>
    </xf>
    <xf numFmtId="0" fontId="7" fillId="0" borderId="51" xfId="0" applyNumberFormat="1" applyFont="1" applyFill="1" applyBorder="1" applyAlignment="1">
      <alignment horizontal="left" vertical="center"/>
    </xf>
    <xf numFmtId="165" fontId="5" fillId="0" borderId="52" xfId="0" applyNumberFormat="1" applyFont="1" applyBorder="1" applyAlignment="1">
      <alignment horizontal="left"/>
    </xf>
    <xf numFmtId="165" fontId="5" fillId="0" borderId="48" xfId="0" applyNumberFormat="1" applyFont="1" applyBorder="1" applyAlignment="1">
      <alignment horizontal="left"/>
    </xf>
    <xf numFmtId="165" fontId="5" fillId="0" borderId="20" xfId="0" applyNumberFormat="1" applyFont="1" applyBorder="1" applyAlignment="1">
      <alignment horizontal="left"/>
    </xf>
    <xf numFmtId="165" fontId="5" fillId="5" borderId="45" xfId="0" applyNumberFormat="1" applyFont="1" applyFill="1" applyBorder="1" applyAlignment="1">
      <alignment horizontal="center"/>
    </xf>
    <xf numFmtId="0" fontId="5" fillId="0" borderId="46" xfId="0" applyFont="1" applyBorder="1" applyAlignment="1">
      <alignment horizontal="left"/>
    </xf>
    <xf numFmtId="0" fontId="5" fillId="0" borderId="39" xfId="0" applyFont="1" applyBorder="1" applyAlignment="1">
      <alignment horizontal="left"/>
    </xf>
    <xf numFmtId="0" fontId="1" fillId="0" borderId="50" xfId="0" applyFont="1" applyBorder="1" applyAlignment="1">
      <alignment horizontal="left"/>
    </xf>
    <xf numFmtId="0" fontId="1" fillId="0" borderId="51" xfId="0" applyFont="1" applyBorder="1" applyAlignment="1">
      <alignment horizontal="left"/>
    </xf>
    <xf numFmtId="0" fontId="1" fillId="0" borderId="52" xfId="0" applyFont="1" applyBorder="1" applyAlignment="1">
      <alignment horizontal="left"/>
    </xf>
    <xf numFmtId="0" fontId="5" fillId="0" borderId="34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35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7" fillId="0" borderId="50" xfId="0" applyFont="1" applyBorder="1" applyAlignment="1">
      <alignment horizontal="left"/>
    </xf>
    <xf numFmtId="0" fontId="5" fillId="0" borderId="51" xfId="0" applyFont="1" applyBorder="1" applyAlignment="1">
      <alignment horizontal="left"/>
    </xf>
    <xf numFmtId="0" fontId="5" fillId="0" borderId="52" xfId="0" applyFont="1" applyBorder="1" applyAlignment="1">
      <alignment horizontal="left"/>
    </xf>
    <xf numFmtId="0" fontId="5" fillId="0" borderId="50" xfId="0" applyFont="1" applyBorder="1" applyAlignment="1">
      <alignment horizontal="left"/>
    </xf>
    <xf numFmtId="0" fontId="13" fillId="0" borderId="0" xfId="0" applyFont="1" applyAlignment="1">
      <alignment horizontal="left"/>
    </xf>
    <xf numFmtId="164" fontId="13" fillId="0" borderId="2" xfId="0" applyNumberFormat="1" applyFont="1" applyBorder="1" applyAlignment="1">
      <alignment horizontal="left"/>
    </xf>
    <xf numFmtId="0" fontId="8" fillId="0" borderId="0" xfId="0" applyFont="1" applyAlignment="1">
      <alignment horizontal="center"/>
    </xf>
    <xf numFmtId="164" fontId="8" fillId="0" borderId="2" xfId="0" applyNumberFormat="1" applyFont="1" applyBorder="1" applyAlignment="1">
      <alignment horizontal="center"/>
    </xf>
    <xf numFmtId="0" fontId="8" fillId="0" borderId="0" xfId="0" applyFont="1" applyAlignment="1">
      <alignment horizontal="left"/>
    </xf>
    <xf numFmtId="0" fontId="0" fillId="0" borderId="0" xfId="0" applyFont="1" applyAlignment="1">
      <alignment horizontal="right"/>
    </xf>
    <xf numFmtId="166" fontId="0" fillId="0" borderId="0" xfId="0" applyNumberFormat="1" applyFont="1" applyAlignment="1">
      <alignment horizontal="right"/>
    </xf>
    <xf numFmtId="0" fontId="0" fillId="0" borderId="0" xfId="0" applyFont="1" applyFill="1" applyAlignment="1">
      <alignment horizontal="left"/>
    </xf>
    <xf numFmtId="0" fontId="10" fillId="0" borderId="0" xfId="0" applyFont="1" applyAlignment="1">
      <alignment horizontal="right"/>
    </xf>
    <xf numFmtId="1" fontId="0" fillId="0" borderId="0" xfId="0" applyNumberFormat="1" applyFont="1" applyAlignment="1">
      <alignment horizontal="left"/>
    </xf>
    <xf numFmtId="0" fontId="16" fillId="0" borderId="2" xfId="0" applyFont="1" applyBorder="1" applyAlignment="1">
      <alignment horizontal="center"/>
    </xf>
    <xf numFmtId="0" fontId="16" fillId="0" borderId="2" xfId="0" applyFont="1" applyBorder="1" applyAlignment="1">
      <alignment horizontal="left"/>
    </xf>
    <xf numFmtId="0" fontId="17" fillId="0" borderId="2" xfId="0" applyFont="1" applyBorder="1" applyAlignment="1">
      <alignment horizontal="left"/>
    </xf>
    <xf numFmtId="0" fontId="11" fillId="0" borderId="2" xfId="0" applyFont="1" applyBorder="1" applyAlignment="1">
      <alignment horizontal="center"/>
    </xf>
    <xf numFmtId="0" fontId="11" fillId="0" borderId="2" xfId="0" applyFont="1" applyBorder="1" applyAlignment="1">
      <alignment horizontal="right"/>
    </xf>
    <xf numFmtId="20" fontId="11" fillId="0" borderId="2" xfId="0" applyNumberFormat="1" applyFont="1" applyFill="1" applyBorder="1" applyAlignment="1">
      <alignment horizontal="center"/>
    </xf>
    <xf numFmtId="166" fontId="11" fillId="6" borderId="2" xfId="0" applyNumberFormat="1" applyFont="1" applyFill="1" applyBorder="1"/>
    <xf numFmtId="15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59" xfId="0" applyNumberFormat="1" applyFont="1" applyBorder="1" applyAlignment="1">
      <alignment horizontal="center" vertical="center"/>
    </xf>
    <xf numFmtId="0" fontId="18" fillId="0" borderId="13" xfId="0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27" xfId="0" applyFont="1" applyBorder="1" applyAlignment="1">
      <alignment vertical="center"/>
    </xf>
    <xf numFmtId="0" fontId="5" fillId="0" borderId="0" xfId="0" applyFont="1" applyAlignment="1">
      <alignment horizontal="center"/>
    </xf>
    <xf numFmtId="0" fontId="19" fillId="7" borderId="42" xfId="0" applyFont="1" applyFill="1" applyBorder="1"/>
    <xf numFmtId="0" fontId="19" fillId="7" borderId="53" xfId="0" applyFont="1" applyFill="1" applyBorder="1"/>
    <xf numFmtId="0" fontId="19" fillId="7" borderId="54" xfId="0" applyFont="1" applyFill="1" applyBorder="1"/>
    <xf numFmtId="0" fontId="19" fillId="7" borderId="43" xfId="0" applyFont="1" applyFill="1" applyBorder="1"/>
    <xf numFmtId="0" fontId="19" fillId="7" borderId="55" xfId="0" applyFont="1" applyFill="1" applyBorder="1"/>
    <xf numFmtId="0" fontId="19" fillId="7" borderId="56" xfId="0" applyFont="1" applyFill="1" applyBorder="1"/>
    <xf numFmtId="0" fontId="19" fillId="7" borderId="44" xfId="0" applyFont="1" applyFill="1" applyBorder="1"/>
    <xf numFmtId="0" fontId="19" fillId="7" borderId="57" xfId="0" applyFont="1" applyFill="1" applyBorder="1"/>
    <xf numFmtId="0" fontId="19" fillId="7" borderId="58" xfId="0" applyFont="1" applyFill="1" applyBorder="1"/>
    <xf numFmtId="20" fontId="5" fillId="0" borderId="2" xfId="0" applyNumberFormat="1" applyFont="1" applyBorder="1"/>
    <xf numFmtId="0" fontId="17" fillId="0" borderId="0" xfId="0" applyFont="1"/>
    <xf numFmtId="0" fontId="17" fillId="0" borderId="2" xfId="0" applyFont="1" applyBorder="1"/>
    <xf numFmtId="0" fontId="20" fillId="0" borderId="18" xfId="0" applyNumberFormat="1" applyFont="1" applyFill="1" applyBorder="1" applyAlignment="1">
      <alignment horizontal="left" vertical="center"/>
    </xf>
    <xf numFmtId="164" fontId="20" fillId="0" borderId="18" xfId="0" applyNumberFormat="1" applyFont="1" applyFill="1" applyBorder="1" applyAlignment="1">
      <alignment horizontal="left" vertical="center"/>
    </xf>
    <xf numFmtId="0" fontId="7" fillId="0" borderId="60" xfId="0" applyFont="1" applyBorder="1"/>
    <xf numFmtId="0" fontId="0" fillId="0" borderId="61" xfId="0" applyBorder="1"/>
    <xf numFmtId="0" fontId="0" fillId="0" borderId="62" xfId="0" applyBorder="1"/>
    <xf numFmtId="0" fontId="0" fillId="0" borderId="60" xfId="0" applyBorder="1"/>
    <xf numFmtId="0" fontId="0" fillId="0" borderId="2" xfId="0" applyFont="1" applyBorder="1" applyAlignment="1">
      <alignment horizontal="left"/>
    </xf>
    <xf numFmtId="0" fontId="5" fillId="0" borderId="0" xfId="0" applyFont="1" applyAlignment="1">
      <alignment horizontal="center"/>
    </xf>
    <xf numFmtId="14" fontId="0" fillId="0" borderId="0" xfId="0" applyNumberFormat="1"/>
    <xf numFmtId="0" fontId="5" fillId="0" borderId="0" xfId="0" applyFont="1" applyBorder="1"/>
    <xf numFmtId="20" fontId="11" fillId="0" borderId="0" xfId="0" applyNumberFormat="1" applyFont="1" applyFill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20" fontId="5" fillId="0" borderId="0" xfId="0" applyNumberFormat="1" applyFont="1" applyAlignment="1">
      <alignment horizontal="center"/>
    </xf>
    <xf numFmtId="169" fontId="0" fillId="0" borderId="29" xfId="0" applyNumberFormat="1" applyFill="1" applyBorder="1" applyAlignment="1">
      <alignment horizontal="center"/>
    </xf>
    <xf numFmtId="169" fontId="0" fillId="0" borderId="31" xfId="0" applyNumberFormat="1" applyFill="1" applyBorder="1" applyAlignment="1">
      <alignment horizontal="center"/>
    </xf>
    <xf numFmtId="169" fontId="0" fillId="0" borderId="28" xfId="0" applyNumberFormat="1" applyFill="1" applyBorder="1" applyAlignment="1">
      <alignment horizontal="center"/>
    </xf>
    <xf numFmtId="166" fontId="11" fillId="6" borderId="2" xfId="0" applyNumberFormat="1" applyFont="1" applyFill="1" applyBorder="1" applyAlignment="1">
      <alignment horizontal="center"/>
    </xf>
    <xf numFmtId="170" fontId="5" fillId="0" borderId="63" xfId="0" applyNumberFormat="1" applyFont="1" applyBorder="1" applyAlignment="1">
      <alignment horizontal="center"/>
    </xf>
    <xf numFmtId="170" fontId="5" fillId="0" borderId="64" xfId="0" applyNumberFormat="1" applyFont="1" applyBorder="1" applyAlignment="1">
      <alignment horizontal="center"/>
    </xf>
    <xf numFmtId="170" fontId="5" fillId="0" borderId="65" xfId="0" applyNumberFormat="1" applyFont="1" applyBorder="1" applyAlignment="1">
      <alignment horizontal="center"/>
    </xf>
    <xf numFmtId="49" fontId="13" fillId="0" borderId="36" xfId="0" applyNumberFormat="1" applyFont="1" applyBorder="1" applyAlignment="1">
      <alignment horizontal="center"/>
    </xf>
    <xf numFmtId="49" fontId="13" fillId="0" borderId="8" xfId="0" applyNumberFormat="1" applyFont="1" applyBorder="1" applyAlignment="1">
      <alignment horizontal="center"/>
    </xf>
    <xf numFmtId="49" fontId="13" fillId="0" borderId="10" xfId="0" applyNumberFormat="1" applyFont="1" applyBorder="1" applyAlignment="1">
      <alignment horizontal="center"/>
    </xf>
    <xf numFmtId="49" fontId="13" fillId="0" borderId="12" xfId="0" applyNumberFormat="1" applyFont="1" applyBorder="1" applyAlignment="1">
      <alignment horizontal="center"/>
    </xf>
    <xf numFmtId="49" fontId="13" fillId="0" borderId="6" xfId="0" applyNumberFormat="1" applyFont="1" applyBorder="1" applyAlignment="1">
      <alignment horizontal="center"/>
    </xf>
    <xf numFmtId="49" fontId="13" fillId="0" borderId="7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7" fillId="0" borderId="2" xfId="0" applyFont="1" applyBorder="1"/>
    <xf numFmtId="0" fontId="12" fillId="0" borderId="66" xfId="0" applyFont="1" applyBorder="1"/>
    <xf numFmtId="0" fontId="18" fillId="0" borderId="67" xfId="0" applyFont="1" applyBorder="1" applyAlignment="1">
      <alignment vertical="center"/>
    </xf>
    <xf numFmtId="0" fontId="19" fillId="7" borderId="68" xfId="0" applyFont="1" applyFill="1" applyBorder="1"/>
    <xf numFmtId="0" fontId="19" fillId="7" borderId="69" xfId="0" applyFont="1" applyFill="1" applyBorder="1"/>
    <xf numFmtId="0" fontId="19" fillId="7" borderId="70" xfId="0" applyFont="1" applyFill="1" applyBorder="1"/>
  </cellXfs>
  <cellStyles count="1">
    <cellStyle name="Normal" xfId="0" builtinId="0"/>
  </cellStyles>
  <dxfs count="1174"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  <name val="Cambria"/>
        <scheme val="none"/>
      </font>
      <fill>
        <patternFill>
          <bgColor rgb="FFC0000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C00000"/>
      </font>
      <fill>
        <patternFill>
          <bgColor rgb="FFC00000"/>
        </patternFill>
      </fill>
    </dxf>
    <dxf>
      <font>
        <b val="0"/>
        <i val="0"/>
        <color theme="1" tint="0.499984740745262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C00000"/>
      </font>
      <fill>
        <patternFill>
          <bgColor rgb="FFC00000"/>
        </patternFill>
      </fill>
    </dxf>
    <dxf>
      <font>
        <b val="0"/>
        <i val="0"/>
        <color theme="1" tint="0.499984740745262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C00000"/>
      </font>
      <fill>
        <patternFill>
          <bgColor rgb="FFC00000"/>
        </patternFill>
      </fill>
    </dxf>
    <dxf>
      <font>
        <b val="0"/>
        <i val="0"/>
        <color theme="1" tint="0.499984740745262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C00000"/>
      </font>
      <fill>
        <patternFill>
          <bgColor rgb="FFC00000"/>
        </patternFill>
      </fill>
    </dxf>
    <dxf>
      <font>
        <b val="0"/>
        <i val="0"/>
        <color theme="1" tint="0.499984740745262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C00000"/>
      </font>
      <fill>
        <patternFill>
          <bgColor rgb="FFC00000"/>
        </patternFill>
      </fill>
    </dxf>
    <dxf>
      <font>
        <b val="0"/>
        <i val="0"/>
        <color theme="1" tint="0.499984740745262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C00000"/>
      </font>
      <fill>
        <patternFill>
          <bgColor rgb="FFC00000"/>
        </patternFill>
      </fill>
    </dxf>
    <dxf>
      <font>
        <b val="0"/>
        <i val="0"/>
        <color theme="1" tint="0.499984740745262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C00000"/>
      </font>
      <fill>
        <patternFill>
          <bgColor rgb="FFC00000"/>
        </patternFill>
      </fill>
    </dxf>
    <dxf>
      <font>
        <b val="0"/>
        <i val="0"/>
        <color theme="1" tint="0.499984740745262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ill>
        <patternFill>
          <bgColor rgb="FFFF000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0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C00000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b val="0"/>
        <i val="0"/>
        <color theme="1" tint="0.499984740745262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6" tint="0.39994506668294322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color theme="1" tint="0.499984740745262"/>
      </font>
      <fill>
        <patternFill patternType="none">
          <bgColor auto="1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3" tint="0.59996337778862885"/>
      </font>
      <fill>
        <patternFill>
          <bgColor theme="3" tint="0.59996337778862885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91"/>
  <sheetViews>
    <sheetView showZeros="0" tabSelected="1" zoomScaleNormal="100" workbookViewId="0">
      <pane ySplit="4" topLeftCell="A5" activePane="bottomLeft" state="frozen"/>
      <selection pane="bottomLeft" activeCell="AJ76" sqref="AJ76"/>
    </sheetView>
  </sheetViews>
  <sheetFormatPr baseColWidth="10" defaultRowHeight="12.75" x14ac:dyDescent="0.2"/>
  <cols>
    <col min="1" max="1" width="1.28515625" style="10" customWidth="1"/>
    <col min="2" max="2" width="3.140625" style="10" customWidth="1"/>
    <col min="3" max="5" width="10.5703125" style="10" customWidth="1"/>
    <col min="6" max="6" width="16.42578125" style="46" customWidth="1"/>
    <col min="7" max="7" width="13.7109375" style="10" bestFit="1" customWidth="1"/>
    <col min="8" max="33" width="4" style="10" customWidth="1"/>
    <col min="34" max="34" width="9.5703125" style="70" bestFit="1" customWidth="1"/>
    <col min="35" max="35" width="1.85546875" style="10" customWidth="1"/>
    <col min="36" max="36" width="10.85546875" style="10" customWidth="1"/>
    <col min="37" max="16384" width="11.42578125" style="10"/>
  </cols>
  <sheetData>
    <row r="1" spans="1:44" ht="7.5" customHeight="1" x14ac:dyDescent="0.2"/>
    <row r="2" spans="1:44" ht="13.5" thickBot="1" x14ac:dyDescent="0.25">
      <c r="B2" s="25"/>
      <c r="C2" s="50" t="str">
        <f>PROPER("Semaine du "&amp;TEXT(7*A5+DATE(Annee,1,3)-WEEKDAY(DATE(Annee,1,3))-5,"jjjj jj mmmm aaaaa"))&amp;" au "&amp;
PROPER(TEXT(7*B5+DATE(Annee,1,3)-WEEKDAY(DATE(Annee,1,3))-6,"jjjj jj mmmm aaaaa"))</f>
        <v>Semaine Du Lundi 29 Avril 2019 au Dimanche 05 Mai 2019</v>
      </c>
      <c r="D2" s="51"/>
      <c r="E2" s="51"/>
      <c r="F2" s="71"/>
    </row>
    <row r="3" spans="1:44" s="40" customFormat="1" ht="15.75" customHeight="1" thickBot="1" x14ac:dyDescent="0.3">
      <c r="B3" s="37"/>
      <c r="C3" s="55"/>
      <c r="D3" s="55"/>
      <c r="E3" s="56"/>
      <c r="F3" s="57"/>
      <c r="G3" s="41" t="s">
        <v>31</v>
      </c>
      <c r="H3" s="161" t="s">
        <v>60</v>
      </c>
      <c r="I3" s="162"/>
      <c r="J3" s="163" t="s">
        <v>61</v>
      </c>
      <c r="K3" s="162"/>
      <c r="L3" s="163" t="s">
        <v>62</v>
      </c>
      <c r="M3" s="162"/>
      <c r="N3" s="163" t="s">
        <v>63</v>
      </c>
      <c r="O3" s="162"/>
      <c r="P3" s="163" t="s">
        <v>64</v>
      </c>
      <c r="Q3" s="164"/>
      <c r="R3" s="161" t="s">
        <v>65</v>
      </c>
      <c r="S3" s="165"/>
      <c r="T3" s="166" t="s">
        <v>66</v>
      </c>
      <c r="U3" s="164"/>
      <c r="V3" s="161" t="s">
        <v>67</v>
      </c>
      <c r="W3" s="162"/>
      <c r="X3" s="163" t="s">
        <v>68</v>
      </c>
      <c r="Y3" s="162"/>
      <c r="Z3" s="163" t="s">
        <v>69</v>
      </c>
      <c r="AA3" s="162"/>
      <c r="AB3" s="163" t="s">
        <v>70</v>
      </c>
      <c r="AC3" s="162"/>
      <c r="AD3" s="163" t="s">
        <v>71</v>
      </c>
      <c r="AE3" s="162"/>
      <c r="AF3" s="163" t="s">
        <v>72</v>
      </c>
      <c r="AG3" s="162"/>
      <c r="AH3" s="73" t="s">
        <v>18</v>
      </c>
    </row>
    <row r="4" spans="1:44" s="40" customFormat="1" ht="3" customHeight="1" thickBot="1" x14ac:dyDescent="0.3">
      <c r="C4" s="38"/>
      <c r="D4" s="38"/>
      <c r="E4" s="39"/>
      <c r="F4" s="58"/>
      <c r="G4" s="54"/>
      <c r="H4" s="59">
        <v>0.29166666666666669</v>
      </c>
      <c r="I4" s="60">
        <v>0.3125</v>
      </c>
      <c r="J4" s="61">
        <v>0.33333333333333331</v>
      </c>
      <c r="K4" s="62">
        <v>0.35416666666666669</v>
      </c>
      <c r="L4" s="61">
        <v>0.375</v>
      </c>
      <c r="M4" s="62">
        <v>0.39583333333333331</v>
      </c>
      <c r="N4" s="61">
        <v>0.41666666666666669</v>
      </c>
      <c r="O4" s="62">
        <v>0.4375</v>
      </c>
      <c r="P4" s="61">
        <v>0.45833333333333331</v>
      </c>
      <c r="Q4" s="62">
        <v>0.47916666666666669</v>
      </c>
      <c r="R4" s="59">
        <v>0.5</v>
      </c>
      <c r="S4" s="63">
        <v>0.52083333333333337</v>
      </c>
      <c r="T4" s="60">
        <v>0.54166666666666663</v>
      </c>
      <c r="U4" s="62">
        <v>0.5625</v>
      </c>
      <c r="V4" s="59">
        <v>0.58333333333333337</v>
      </c>
      <c r="W4" s="60">
        <v>0.60416666666666663</v>
      </c>
      <c r="X4" s="61">
        <v>0.625</v>
      </c>
      <c r="Y4" s="62">
        <v>0.64583333333333337</v>
      </c>
      <c r="Z4" s="61">
        <v>0.66666666666666663</v>
      </c>
      <c r="AA4" s="62">
        <v>0.6875</v>
      </c>
      <c r="AB4" s="61">
        <v>0.70833333333333337</v>
      </c>
      <c r="AC4" s="62">
        <v>0.72916666666666663</v>
      </c>
      <c r="AD4" s="61">
        <v>0.75</v>
      </c>
      <c r="AE4" s="62">
        <v>0.77083333333333337</v>
      </c>
      <c r="AF4" s="61">
        <v>0.79166666666666663</v>
      </c>
      <c r="AG4" s="62">
        <v>0.8125</v>
      </c>
      <c r="AH4" s="74"/>
      <c r="AJ4" s="40" t="str">
        <f ca="1">IFERROR(INDEX(Evenements!H$4:H$369,SMALL(IF(Evenements!$C$4:$C$369=Semaine_J1,ROW(INDIRECT("1:"&amp;ROWS(Evenements!H$4:H$369)))),ROW(1:1)))&amp;"","")</f>
        <v/>
      </c>
    </row>
    <row r="5" spans="1:44" ht="13.5" customHeight="1" thickBot="1" x14ac:dyDescent="0.3">
      <c r="A5" s="10">
        <f>B5-1</f>
        <v>18</v>
      </c>
      <c r="B5" s="19">
        <v>19</v>
      </c>
      <c r="C5" s="20" t="s">
        <v>6</v>
      </c>
      <c r="D5" s="52">
        <f>7*A5+DATE(Annee,1,3)-WEEKDAY(DATE(Annee,1,3))-5</f>
        <v>43584</v>
      </c>
      <c r="E5" s="91" t="str">
        <f t="array" aca="1" ref="E5" ca="1">IFERROR(INDEX(Evenements!D$4:D$369,SMALL(IF(Evenements!$C$4:$C$369=Semaine_J1,ROW(INDIRECT("1:"&amp;ROWS(Evenements!D$4:D$369)))),ROW(1:1)))&amp;"","")</f>
        <v/>
      </c>
      <c r="F5" s="47" t="s">
        <v>52</v>
      </c>
      <c r="G5" s="125" t="str">
        <f t="shared" ref="G5:G15" ca="1" si="0">IFERROR(INDEX(INDIRECT(F5&amp;"!J$4:J$369"),MATCH(Semaine_J1,Jours_S1,0))&amp;"","")</f>
        <v>OFF</v>
      </c>
      <c r="H5" s="129">
        <f t="shared" ref="H5:Q14" ca="1" si="1">IF(mat+am=0,(H$4&gt;=deb)*(H$4&lt;fin),(H$4&gt;=deb)*(H$4&lt;mat)+(H$4&gt;=am)*(H$4&lt;fin))</f>
        <v>0</v>
      </c>
      <c r="I5" s="130">
        <f t="shared" ca="1" si="1"/>
        <v>0</v>
      </c>
      <c r="J5" s="130">
        <f t="shared" ca="1" si="1"/>
        <v>0</v>
      </c>
      <c r="K5" s="130">
        <f t="shared" ca="1" si="1"/>
        <v>0</v>
      </c>
      <c r="L5" s="130">
        <f t="shared" ca="1" si="1"/>
        <v>0</v>
      </c>
      <c r="M5" s="130">
        <f t="shared" ca="1" si="1"/>
        <v>0</v>
      </c>
      <c r="N5" s="130">
        <f t="shared" ca="1" si="1"/>
        <v>0</v>
      </c>
      <c r="O5" s="130">
        <f t="shared" ca="1" si="1"/>
        <v>0</v>
      </c>
      <c r="P5" s="130">
        <f t="shared" ca="1" si="1"/>
        <v>0</v>
      </c>
      <c r="Q5" s="130">
        <f t="shared" ca="1" si="1"/>
        <v>0</v>
      </c>
      <c r="R5" s="130">
        <f t="shared" ref="R5:AA14" ca="1" si="2">IF(mat+am=0,(R$4&gt;=deb)*(R$4&lt;fin),(R$4&gt;=deb)*(R$4&lt;mat)+(R$4&gt;=am)*(R$4&lt;fin))</f>
        <v>0</v>
      </c>
      <c r="S5" s="130">
        <f t="shared" ca="1" si="2"/>
        <v>0</v>
      </c>
      <c r="T5" s="130">
        <f t="shared" ca="1" si="2"/>
        <v>0</v>
      </c>
      <c r="U5" s="130">
        <f t="shared" ca="1" si="2"/>
        <v>0</v>
      </c>
      <c r="V5" s="130">
        <f t="shared" ca="1" si="2"/>
        <v>0</v>
      </c>
      <c r="W5" s="130">
        <f t="shared" ca="1" si="2"/>
        <v>0</v>
      </c>
      <c r="X5" s="130">
        <f t="shared" ca="1" si="2"/>
        <v>0</v>
      </c>
      <c r="Y5" s="130">
        <f t="shared" ca="1" si="2"/>
        <v>0</v>
      </c>
      <c r="Z5" s="130">
        <f t="shared" ca="1" si="2"/>
        <v>0</v>
      </c>
      <c r="AA5" s="130">
        <f t="shared" ca="1" si="2"/>
        <v>0</v>
      </c>
      <c r="AB5" s="130">
        <f t="shared" ref="AB5:AG14" ca="1" si="3">IF(mat+am=0,(AB$4&gt;=deb)*(AB$4&lt;fin),(AB$4&gt;=deb)*(AB$4&lt;mat)+(AB$4&gt;=am)*(AB$4&lt;fin))</f>
        <v>0</v>
      </c>
      <c r="AC5" s="130">
        <f t="shared" ca="1" si="3"/>
        <v>0</v>
      </c>
      <c r="AD5" s="130">
        <f t="shared" ca="1" si="3"/>
        <v>0</v>
      </c>
      <c r="AE5" s="130">
        <f t="shared" ca="1" si="3"/>
        <v>0</v>
      </c>
      <c r="AF5" s="130">
        <f t="shared" ca="1" si="3"/>
        <v>0</v>
      </c>
      <c r="AG5" s="131">
        <f t="shared" ca="1" si="3"/>
        <v>0</v>
      </c>
      <c r="AH5" s="158">
        <f t="shared" ref="AH5:AH36" ca="1" si="4">fin-deb-(am-mat)</f>
        <v>0</v>
      </c>
      <c r="AJ5" s="72"/>
      <c r="AK5" s="72"/>
      <c r="AL5" s="72"/>
      <c r="AM5" s="72"/>
      <c r="AN5" s="150"/>
      <c r="AO5" s="150"/>
      <c r="AP5" s="150"/>
      <c r="AQ5" s="150"/>
      <c r="AR5" s="151"/>
    </row>
    <row r="6" spans="1:44" ht="13.5" customHeight="1" x14ac:dyDescent="0.2">
      <c r="B6" s="25"/>
      <c r="C6" s="75" t="str">
        <f t="array" aca="1" ref="C6" ca="1">IFERROR(INDEX(Evenements!E$4:E$369,SMALL(IF(Evenements!$C$4:$C$369=Semaine_J1,ROW(INDIRECT("1:"&amp;ROWS(Evenements!E$4:E$369)))),ROW(1:1)))&amp;"","")</f>
        <v/>
      </c>
      <c r="D6" s="76" t="str">
        <f t="array" aca="1" ref="D6" ca="1">IFERROR(INDEX(Evenements!F$4:F$369,SMALL(IF(Evenements!$C$4:$C$369=Semaine_J1,ROW(INDIRECT("1:"&amp;ROWS(Evenements!F$4:F$369)))),ROW(1:1)))&amp;"","")</f>
        <v>ZB</v>
      </c>
      <c r="E6" s="77" t="str">
        <f t="array" aca="1" ref="E6" ca="1">IFERROR(INDEX(Evenements!G$4:G$369,SMALL(IF(Evenements!$C$4:$C$369=Semaine_J1,ROW(INDIRECT("1:"&amp;ROWS(Evenements!G$4:G$369)))),ROW(1:1)))&amp;"","")</f>
        <v>ZC</v>
      </c>
      <c r="F6" s="48" t="s">
        <v>53</v>
      </c>
      <c r="G6" s="126" t="str">
        <f t="shared" ca="1" si="0"/>
        <v>ON</v>
      </c>
      <c r="H6" s="132">
        <f t="shared" ca="1" si="1"/>
        <v>0</v>
      </c>
      <c r="I6" s="133">
        <f t="shared" ca="1" si="1"/>
        <v>0</v>
      </c>
      <c r="J6" s="133">
        <f t="shared" ca="1" si="1"/>
        <v>0</v>
      </c>
      <c r="K6" s="133">
        <f t="shared" ca="1" si="1"/>
        <v>0</v>
      </c>
      <c r="L6" s="133">
        <f t="shared" ca="1" si="1"/>
        <v>0</v>
      </c>
      <c r="M6" s="133">
        <f t="shared" ca="1" si="1"/>
        <v>0</v>
      </c>
      <c r="N6" s="133">
        <f t="shared" ca="1" si="1"/>
        <v>0</v>
      </c>
      <c r="O6" s="133">
        <f t="shared" ca="1" si="1"/>
        <v>0</v>
      </c>
      <c r="P6" s="133">
        <f t="shared" ca="1" si="1"/>
        <v>1</v>
      </c>
      <c r="Q6" s="133">
        <f t="shared" ca="1" si="1"/>
        <v>1</v>
      </c>
      <c r="R6" s="133">
        <f t="shared" ca="1" si="2"/>
        <v>1</v>
      </c>
      <c r="S6" s="133">
        <f t="shared" ca="1" si="2"/>
        <v>1</v>
      </c>
      <c r="T6" s="133">
        <f t="shared" ca="1" si="2"/>
        <v>1</v>
      </c>
      <c r="U6" s="133">
        <f t="shared" ca="1" si="2"/>
        <v>1</v>
      </c>
      <c r="V6" s="133">
        <f t="shared" ca="1" si="2"/>
        <v>0</v>
      </c>
      <c r="W6" s="133">
        <f t="shared" ca="1" si="2"/>
        <v>0</v>
      </c>
      <c r="X6" s="133">
        <f t="shared" ca="1" si="2"/>
        <v>1</v>
      </c>
      <c r="Y6" s="133">
        <f t="shared" ca="1" si="2"/>
        <v>1</v>
      </c>
      <c r="Z6" s="133">
        <f t="shared" ca="1" si="2"/>
        <v>1</v>
      </c>
      <c r="AA6" s="133">
        <f t="shared" ca="1" si="2"/>
        <v>1</v>
      </c>
      <c r="AB6" s="133">
        <f t="shared" ca="1" si="3"/>
        <v>1</v>
      </c>
      <c r="AC6" s="133">
        <f t="shared" ca="1" si="3"/>
        <v>1</v>
      </c>
      <c r="AD6" s="133">
        <f t="shared" ca="1" si="3"/>
        <v>1</v>
      </c>
      <c r="AE6" s="133">
        <f t="shared" ca="1" si="3"/>
        <v>1</v>
      </c>
      <c r="AF6" s="133">
        <f t="shared" ca="1" si="3"/>
        <v>0</v>
      </c>
      <c r="AG6" s="134">
        <f t="shared" ca="1" si="3"/>
        <v>0</v>
      </c>
      <c r="AH6" s="159">
        <f t="shared" ca="1" si="4"/>
        <v>0.29166666666666669</v>
      </c>
      <c r="AJ6" s="72"/>
      <c r="AK6" s="72"/>
      <c r="AL6" s="72"/>
      <c r="AM6" s="72"/>
      <c r="AN6" s="152"/>
      <c r="AO6" s="152"/>
      <c r="AP6" s="152"/>
      <c r="AQ6" s="152"/>
      <c r="AR6" s="150"/>
    </row>
    <row r="7" spans="1:44" ht="13.5" customHeight="1" x14ac:dyDescent="0.25">
      <c r="B7" s="37"/>
      <c r="C7" s="79"/>
      <c r="D7" s="80"/>
      <c r="E7" s="81"/>
      <c r="F7" s="48" t="s">
        <v>54</v>
      </c>
      <c r="G7" s="126" t="str">
        <f t="shared" ca="1" si="0"/>
        <v>ON</v>
      </c>
      <c r="H7" s="132">
        <f t="shared" ca="1" si="1"/>
        <v>0</v>
      </c>
      <c r="I7" s="133">
        <f t="shared" ca="1" si="1"/>
        <v>0</v>
      </c>
      <c r="J7" s="133">
        <f t="shared" ca="1" si="1"/>
        <v>0</v>
      </c>
      <c r="K7" s="133">
        <f t="shared" ca="1" si="1"/>
        <v>0</v>
      </c>
      <c r="L7" s="133">
        <f t="shared" ca="1" si="1"/>
        <v>0</v>
      </c>
      <c r="M7" s="133">
        <f t="shared" ca="1" si="1"/>
        <v>0</v>
      </c>
      <c r="N7" s="133">
        <f t="shared" ca="1" si="1"/>
        <v>0</v>
      </c>
      <c r="O7" s="133">
        <f t="shared" ca="1" si="1"/>
        <v>0</v>
      </c>
      <c r="P7" s="133">
        <f t="shared" ca="1" si="1"/>
        <v>1</v>
      </c>
      <c r="Q7" s="133">
        <f t="shared" ca="1" si="1"/>
        <v>1</v>
      </c>
      <c r="R7" s="133">
        <f t="shared" ca="1" si="2"/>
        <v>1</v>
      </c>
      <c r="S7" s="133">
        <f t="shared" ca="1" si="2"/>
        <v>1</v>
      </c>
      <c r="T7" s="133">
        <f t="shared" ca="1" si="2"/>
        <v>1</v>
      </c>
      <c r="U7" s="133">
        <f t="shared" ca="1" si="2"/>
        <v>1</v>
      </c>
      <c r="V7" s="133">
        <f t="shared" ca="1" si="2"/>
        <v>0</v>
      </c>
      <c r="W7" s="133">
        <f t="shared" ca="1" si="2"/>
        <v>0</v>
      </c>
      <c r="X7" s="133">
        <f t="shared" ca="1" si="2"/>
        <v>1</v>
      </c>
      <c r="Y7" s="133">
        <f t="shared" ca="1" si="2"/>
        <v>1</v>
      </c>
      <c r="Z7" s="133">
        <f t="shared" ca="1" si="2"/>
        <v>1</v>
      </c>
      <c r="AA7" s="133">
        <f t="shared" ca="1" si="2"/>
        <v>1</v>
      </c>
      <c r="AB7" s="133">
        <f t="shared" ca="1" si="3"/>
        <v>1</v>
      </c>
      <c r="AC7" s="133">
        <f t="shared" ca="1" si="3"/>
        <v>1</v>
      </c>
      <c r="AD7" s="133">
        <f t="shared" ca="1" si="3"/>
        <v>1</v>
      </c>
      <c r="AE7" s="133">
        <f t="shared" ca="1" si="3"/>
        <v>1</v>
      </c>
      <c r="AF7" s="133">
        <f t="shared" ca="1" si="3"/>
        <v>0</v>
      </c>
      <c r="AG7" s="134">
        <f t="shared" ca="1" si="3"/>
        <v>0</v>
      </c>
      <c r="AH7" s="159">
        <f t="shared" ca="1" si="4"/>
        <v>0.29166666666666669</v>
      </c>
      <c r="AJ7" s="72"/>
      <c r="AK7" s="72"/>
      <c r="AL7" s="72"/>
      <c r="AM7" s="72"/>
      <c r="AN7" s="72"/>
      <c r="AO7" s="72"/>
      <c r="AP7" s="72"/>
      <c r="AQ7" s="72"/>
    </row>
    <row r="8" spans="1:44" ht="13.5" customHeight="1" x14ac:dyDescent="0.2">
      <c r="C8" s="142" t="str">
        <f t="array" aca="1" ref="C8" ca="1">IFERROR(INDEX(Evenements!H$4:H$369,SMALL(IF(Evenements!$C$4:$C$369=Semaine_J1,ROW(INDIRECT("1:"&amp;ROWS(Evenements!H$4:H$369)))),ROW(1:1)))&amp;"","")</f>
        <v/>
      </c>
      <c r="D8" s="85"/>
      <c r="E8" s="27"/>
      <c r="F8" s="48" t="s">
        <v>55</v>
      </c>
      <c r="G8" s="126" t="str">
        <f t="shared" ca="1" si="0"/>
        <v>OFF</v>
      </c>
      <c r="H8" s="132">
        <f t="shared" ca="1" si="1"/>
        <v>0</v>
      </c>
      <c r="I8" s="133">
        <f t="shared" ca="1" si="1"/>
        <v>0</v>
      </c>
      <c r="J8" s="133">
        <f t="shared" ca="1" si="1"/>
        <v>0</v>
      </c>
      <c r="K8" s="133">
        <f t="shared" ca="1" si="1"/>
        <v>0</v>
      </c>
      <c r="L8" s="133">
        <f t="shared" ca="1" si="1"/>
        <v>0</v>
      </c>
      <c r="M8" s="133">
        <f t="shared" ca="1" si="1"/>
        <v>0</v>
      </c>
      <c r="N8" s="133">
        <f t="shared" ca="1" si="1"/>
        <v>0</v>
      </c>
      <c r="O8" s="133">
        <f t="shared" ca="1" si="1"/>
        <v>0</v>
      </c>
      <c r="P8" s="133">
        <f t="shared" ca="1" si="1"/>
        <v>0</v>
      </c>
      <c r="Q8" s="133">
        <f t="shared" ca="1" si="1"/>
        <v>0</v>
      </c>
      <c r="R8" s="133">
        <f t="shared" ca="1" si="2"/>
        <v>0</v>
      </c>
      <c r="S8" s="133">
        <f t="shared" ca="1" si="2"/>
        <v>0</v>
      </c>
      <c r="T8" s="133">
        <f t="shared" ca="1" si="2"/>
        <v>0</v>
      </c>
      <c r="U8" s="133">
        <f t="shared" ca="1" si="2"/>
        <v>0</v>
      </c>
      <c r="V8" s="133">
        <f t="shared" ca="1" si="2"/>
        <v>0</v>
      </c>
      <c r="W8" s="133">
        <f t="shared" ca="1" si="2"/>
        <v>0</v>
      </c>
      <c r="X8" s="133">
        <f t="shared" ca="1" si="2"/>
        <v>0</v>
      </c>
      <c r="Y8" s="133">
        <f t="shared" ca="1" si="2"/>
        <v>0</v>
      </c>
      <c r="Z8" s="133">
        <f t="shared" ca="1" si="2"/>
        <v>0</v>
      </c>
      <c r="AA8" s="133">
        <f t="shared" ca="1" si="2"/>
        <v>0</v>
      </c>
      <c r="AB8" s="133">
        <f t="shared" ca="1" si="3"/>
        <v>0</v>
      </c>
      <c r="AC8" s="133">
        <f t="shared" ca="1" si="3"/>
        <v>0</v>
      </c>
      <c r="AD8" s="133">
        <f t="shared" ca="1" si="3"/>
        <v>0</v>
      </c>
      <c r="AE8" s="133">
        <f t="shared" ca="1" si="3"/>
        <v>0</v>
      </c>
      <c r="AF8" s="133">
        <f t="shared" ca="1" si="3"/>
        <v>0</v>
      </c>
      <c r="AG8" s="134">
        <f t="shared" ca="1" si="3"/>
        <v>0</v>
      </c>
      <c r="AH8" s="159">
        <f t="shared" ca="1" si="4"/>
        <v>0</v>
      </c>
      <c r="AJ8" s="72"/>
      <c r="AK8" s="72"/>
      <c r="AL8" s="72"/>
      <c r="AM8" s="72"/>
      <c r="AN8" s="72"/>
      <c r="AO8" s="72"/>
      <c r="AP8" s="72"/>
      <c r="AQ8" s="72"/>
    </row>
    <row r="9" spans="1:44" ht="13.5" customHeight="1" x14ac:dyDescent="0.2">
      <c r="C9" s="79"/>
      <c r="D9" s="80"/>
      <c r="E9" s="81"/>
      <c r="F9" s="48" t="s">
        <v>56</v>
      </c>
      <c r="G9" s="126" t="str">
        <f t="shared" ca="1" si="0"/>
        <v>ON</v>
      </c>
      <c r="H9" s="132">
        <f t="shared" ca="1" si="1"/>
        <v>0</v>
      </c>
      <c r="I9" s="133">
        <f t="shared" ca="1" si="1"/>
        <v>0</v>
      </c>
      <c r="J9" s="133">
        <f t="shared" ca="1" si="1"/>
        <v>0</v>
      </c>
      <c r="K9" s="133">
        <f t="shared" ca="1" si="1"/>
        <v>0</v>
      </c>
      <c r="L9" s="133">
        <f t="shared" ca="1" si="1"/>
        <v>0</v>
      </c>
      <c r="M9" s="133">
        <f t="shared" ca="1" si="1"/>
        <v>0</v>
      </c>
      <c r="N9" s="133">
        <f t="shared" ca="1" si="1"/>
        <v>1</v>
      </c>
      <c r="O9" s="133">
        <f t="shared" ca="1" si="1"/>
        <v>1</v>
      </c>
      <c r="P9" s="133">
        <f t="shared" ca="1" si="1"/>
        <v>1</v>
      </c>
      <c r="Q9" s="133">
        <f t="shared" ca="1" si="1"/>
        <v>1</v>
      </c>
      <c r="R9" s="133">
        <f t="shared" ca="1" si="2"/>
        <v>1</v>
      </c>
      <c r="S9" s="133">
        <f t="shared" ca="1" si="2"/>
        <v>1</v>
      </c>
      <c r="T9" s="133">
        <f t="shared" ca="1" si="2"/>
        <v>0</v>
      </c>
      <c r="U9" s="133">
        <f t="shared" ca="1" si="2"/>
        <v>0</v>
      </c>
      <c r="V9" s="133">
        <f t="shared" ca="1" si="2"/>
        <v>1</v>
      </c>
      <c r="W9" s="133">
        <f t="shared" ca="1" si="2"/>
        <v>1</v>
      </c>
      <c r="X9" s="133">
        <f t="shared" ca="1" si="2"/>
        <v>1</v>
      </c>
      <c r="Y9" s="133">
        <f t="shared" ca="1" si="2"/>
        <v>1</v>
      </c>
      <c r="Z9" s="133">
        <f t="shared" ca="1" si="2"/>
        <v>1</v>
      </c>
      <c r="AA9" s="133">
        <f t="shared" ca="1" si="2"/>
        <v>1</v>
      </c>
      <c r="AB9" s="133">
        <f t="shared" ca="1" si="3"/>
        <v>1</v>
      </c>
      <c r="AC9" s="133">
        <f t="shared" ca="1" si="3"/>
        <v>1</v>
      </c>
      <c r="AD9" s="133">
        <f t="shared" ca="1" si="3"/>
        <v>0</v>
      </c>
      <c r="AE9" s="133">
        <f t="shared" ca="1" si="3"/>
        <v>0</v>
      </c>
      <c r="AF9" s="133">
        <f t="shared" ca="1" si="3"/>
        <v>0</v>
      </c>
      <c r="AG9" s="134">
        <f t="shared" ca="1" si="3"/>
        <v>0</v>
      </c>
      <c r="AH9" s="159">
        <f t="shared" ca="1" si="4"/>
        <v>0.29166666666666657</v>
      </c>
      <c r="AJ9" s="153"/>
      <c r="AK9" s="72"/>
      <c r="AL9" s="72"/>
      <c r="AM9" s="72"/>
      <c r="AN9" s="72"/>
      <c r="AO9" s="72"/>
      <c r="AP9" s="72"/>
      <c r="AQ9" s="72"/>
    </row>
    <row r="10" spans="1:44" ht="13.5" customHeight="1" x14ac:dyDescent="0.2">
      <c r="C10" s="141" t="str">
        <f t="array" aca="1" ref="C10" ca="1">IFERROR(INDEX(Evenements!I$4:I$369,SMALL(IF(Evenements!$C$4:$C$369=Semaine_J1,ROW(INDIRECT("1:"&amp;ROWS(Evenements!I$4:I$369)))),ROW(1:1)))&amp;"","")</f>
        <v/>
      </c>
      <c r="D10" s="85"/>
      <c r="E10" s="27"/>
      <c r="F10" s="48" t="s">
        <v>57</v>
      </c>
      <c r="G10" s="126" t="str">
        <f t="shared" ca="1" si="0"/>
        <v>ON</v>
      </c>
      <c r="H10" s="132">
        <f t="shared" ca="1" si="1"/>
        <v>0</v>
      </c>
      <c r="I10" s="133">
        <f t="shared" ca="1" si="1"/>
        <v>0</v>
      </c>
      <c r="J10" s="133">
        <f t="shared" ca="1" si="1"/>
        <v>0</v>
      </c>
      <c r="K10" s="133">
        <f t="shared" ca="1" si="1"/>
        <v>0</v>
      </c>
      <c r="L10" s="133">
        <f t="shared" ca="1" si="1"/>
        <v>0</v>
      </c>
      <c r="M10" s="133">
        <f t="shared" ca="1" si="1"/>
        <v>0</v>
      </c>
      <c r="N10" s="133">
        <f t="shared" ca="1" si="1"/>
        <v>1</v>
      </c>
      <c r="O10" s="133">
        <f t="shared" ca="1" si="1"/>
        <v>1</v>
      </c>
      <c r="P10" s="133">
        <f t="shared" ca="1" si="1"/>
        <v>1</v>
      </c>
      <c r="Q10" s="133">
        <f t="shared" ca="1" si="1"/>
        <v>1</v>
      </c>
      <c r="R10" s="133">
        <f t="shared" ca="1" si="2"/>
        <v>1</v>
      </c>
      <c r="S10" s="133">
        <f t="shared" ca="1" si="2"/>
        <v>1</v>
      </c>
      <c r="T10" s="133">
        <f t="shared" ca="1" si="2"/>
        <v>0</v>
      </c>
      <c r="U10" s="133">
        <f t="shared" ca="1" si="2"/>
        <v>0</v>
      </c>
      <c r="V10" s="133">
        <f t="shared" ca="1" si="2"/>
        <v>1</v>
      </c>
      <c r="W10" s="133">
        <f t="shared" ca="1" si="2"/>
        <v>1</v>
      </c>
      <c r="X10" s="133">
        <f t="shared" ca="1" si="2"/>
        <v>1</v>
      </c>
      <c r="Y10" s="133">
        <f t="shared" ca="1" si="2"/>
        <v>1</v>
      </c>
      <c r="Z10" s="133">
        <f t="shared" ca="1" si="2"/>
        <v>1</v>
      </c>
      <c r="AA10" s="133">
        <f t="shared" ca="1" si="2"/>
        <v>1</v>
      </c>
      <c r="AB10" s="133">
        <f t="shared" ca="1" si="3"/>
        <v>1</v>
      </c>
      <c r="AC10" s="133">
        <f t="shared" ca="1" si="3"/>
        <v>1</v>
      </c>
      <c r="AD10" s="133">
        <f t="shared" ca="1" si="3"/>
        <v>0</v>
      </c>
      <c r="AE10" s="133">
        <f t="shared" ca="1" si="3"/>
        <v>0</v>
      </c>
      <c r="AF10" s="133">
        <f t="shared" ca="1" si="3"/>
        <v>0</v>
      </c>
      <c r="AG10" s="134">
        <f t="shared" ca="1" si="3"/>
        <v>0</v>
      </c>
      <c r="AH10" s="159">
        <f t="shared" ca="1" si="4"/>
        <v>0.29166666666666657</v>
      </c>
      <c r="AJ10" s="72"/>
      <c r="AK10" s="72"/>
      <c r="AL10" s="72"/>
      <c r="AM10" s="72"/>
      <c r="AN10" s="72"/>
      <c r="AO10" s="72"/>
      <c r="AP10" s="72"/>
      <c r="AQ10" s="72"/>
    </row>
    <row r="11" spans="1:44" ht="13.5" customHeight="1" x14ac:dyDescent="0.2">
      <c r="C11" s="79"/>
      <c r="D11" s="80"/>
      <c r="E11" s="81"/>
      <c r="F11" s="48" t="s">
        <v>58</v>
      </c>
      <c r="G11" s="126" t="str">
        <f t="shared" ca="1" si="0"/>
        <v>ON</v>
      </c>
      <c r="H11" s="132">
        <f t="shared" ca="1" si="1"/>
        <v>0</v>
      </c>
      <c r="I11" s="133">
        <f t="shared" ca="1" si="1"/>
        <v>0</v>
      </c>
      <c r="J11" s="133">
        <f t="shared" ca="1" si="1"/>
        <v>0</v>
      </c>
      <c r="K11" s="133">
        <f t="shared" ca="1" si="1"/>
        <v>0</v>
      </c>
      <c r="L11" s="133">
        <f t="shared" ca="1" si="1"/>
        <v>0</v>
      </c>
      <c r="M11" s="133">
        <f t="shared" ca="1" si="1"/>
        <v>0</v>
      </c>
      <c r="N11" s="133">
        <f t="shared" ca="1" si="1"/>
        <v>1</v>
      </c>
      <c r="O11" s="133">
        <f t="shared" ca="1" si="1"/>
        <v>1</v>
      </c>
      <c r="P11" s="133">
        <f t="shared" ca="1" si="1"/>
        <v>1</v>
      </c>
      <c r="Q11" s="133">
        <f t="shared" ca="1" si="1"/>
        <v>1</v>
      </c>
      <c r="R11" s="133">
        <f t="shared" ca="1" si="2"/>
        <v>1</v>
      </c>
      <c r="S11" s="133">
        <f t="shared" ca="1" si="2"/>
        <v>1</v>
      </c>
      <c r="T11" s="133">
        <f t="shared" ca="1" si="2"/>
        <v>1</v>
      </c>
      <c r="U11" s="133">
        <f t="shared" ca="1" si="2"/>
        <v>1</v>
      </c>
      <c r="V11" s="133">
        <f t="shared" ca="1" si="2"/>
        <v>0</v>
      </c>
      <c r="W11" s="133">
        <f t="shared" ca="1" si="2"/>
        <v>0</v>
      </c>
      <c r="X11" s="133">
        <f t="shared" ca="1" si="2"/>
        <v>1</v>
      </c>
      <c r="Y11" s="133">
        <f t="shared" ca="1" si="2"/>
        <v>1</v>
      </c>
      <c r="Z11" s="133">
        <f t="shared" ca="1" si="2"/>
        <v>1</v>
      </c>
      <c r="AA11" s="133">
        <f t="shared" ca="1" si="2"/>
        <v>1</v>
      </c>
      <c r="AB11" s="133">
        <f t="shared" ca="1" si="3"/>
        <v>1</v>
      </c>
      <c r="AC11" s="133">
        <f t="shared" ca="1" si="3"/>
        <v>1</v>
      </c>
      <c r="AD11" s="133">
        <f t="shared" ca="1" si="3"/>
        <v>1</v>
      </c>
      <c r="AE11" s="133">
        <f t="shared" ca="1" si="3"/>
        <v>1</v>
      </c>
      <c r="AF11" s="133">
        <f t="shared" ca="1" si="3"/>
        <v>0</v>
      </c>
      <c r="AG11" s="134">
        <f t="shared" ca="1" si="3"/>
        <v>0</v>
      </c>
      <c r="AH11" s="159">
        <f t="shared" ca="1" si="4"/>
        <v>0.33333333333333331</v>
      </c>
      <c r="AJ11" s="72"/>
      <c r="AK11" s="72"/>
      <c r="AL11" s="72"/>
      <c r="AM11" s="72"/>
      <c r="AN11" s="72"/>
      <c r="AO11" s="72"/>
      <c r="AP11" s="72"/>
      <c r="AQ11" s="72"/>
    </row>
    <row r="12" spans="1:44" ht="13.5" customHeight="1" thickBot="1" x14ac:dyDescent="0.25">
      <c r="C12" s="79"/>
      <c r="D12" s="80"/>
      <c r="E12" s="81"/>
      <c r="F12" s="48" t="s">
        <v>59</v>
      </c>
      <c r="G12" s="126" t="str">
        <f t="shared" ca="1" si="0"/>
        <v>OFF</v>
      </c>
      <c r="H12" s="132">
        <f t="shared" ca="1" si="1"/>
        <v>0</v>
      </c>
      <c r="I12" s="133">
        <f t="shared" ca="1" si="1"/>
        <v>0</v>
      </c>
      <c r="J12" s="133">
        <f t="shared" ca="1" si="1"/>
        <v>0</v>
      </c>
      <c r="K12" s="133">
        <f t="shared" ca="1" si="1"/>
        <v>0</v>
      </c>
      <c r="L12" s="133">
        <f t="shared" ca="1" si="1"/>
        <v>0</v>
      </c>
      <c r="M12" s="133">
        <f t="shared" ca="1" si="1"/>
        <v>0</v>
      </c>
      <c r="N12" s="133">
        <f t="shared" ca="1" si="1"/>
        <v>0</v>
      </c>
      <c r="O12" s="133">
        <f t="shared" ca="1" si="1"/>
        <v>0</v>
      </c>
      <c r="P12" s="133">
        <f t="shared" ca="1" si="1"/>
        <v>0</v>
      </c>
      <c r="Q12" s="133">
        <f t="shared" ca="1" si="1"/>
        <v>0</v>
      </c>
      <c r="R12" s="133">
        <f t="shared" ca="1" si="2"/>
        <v>0</v>
      </c>
      <c r="S12" s="133">
        <f t="shared" ca="1" si="2"/>
        <v>0</v>
      </c>
      <c r="T12" s="133">
        <f t="shared" ca="1" si="2"/>
        <v>0</v>
      </c>
      <c r="U12" s="133">
        <f t="shared" ca="1" si="2"/>
        <v>0</v>
      </c>
      <c r="V12" s="133">
        <f t="shared" ca="1" si="2"/>
        <v>0</v>
      </c>
      <c r="W12" s="133">
        <f t="shared" ca="1" si="2"/>
        <v>0</v>
      </c>
      <c r="X12" s="133">
        <f t="shared" ca="1" si="2"/>
        <v>0</v>
      </c>
      <c r="Y12" s="133">
        <f t="shared" ca="1" si="2"/>
        <v>0</v>
      </c>
      <c r="Z12" s="133">
        <f t="shared" ca="1" si="2"/>
        <v>0</v>
      </c>
      <c r="AA12" s="133">
        <f t="shared" ca="1" si="2"/>
        <v>0</v>
      </c>
      <c r="AB12" s="133">
        <f t="shared" ca="1" si="3"/>
        <v>0</v>
      </c>
      <c r="AC12" s="133">
        <f t="shared" ca="1" si="3"/>
        <v>0</v>
      </c>
      <c r="AD12" s="133">
        <f t="shared" ca="1" si="3"/>
        <v>0</v>
      </c>
      <c r="AE12" s="133">
        <f t="shared" ca="1" si="3"/>
        <v>0</v>
      </c>
      <c r="AF12" s="133">
        <f t="shared" ca="1" si="3"/>
        <v>0</v>
      </c>
      <c r="AG12" s="134">
        <f t="shared" ca="1" si="3"/>
        <v>0</v>
      </c>
      <c r="AH12" s="159">
        <f t="shared" ca="1" si="4"/>
        <v>0</v>
      </c>
      <c r="AJ12" s="72"/>
      <c r="AK12" s="72"/>
      <c r="AL12" s="72"/>
      <c r="AM12" s="72"/>
      <c r="AN12" s="72"/>
      <c r="AO12" s="72"/>
      <c r="AP12" s="72"/>
      <c r="AQ12" s="72"/>
    </row>
    <row r="13" spans="1:44" ht="13.5" hidden="1" customHeight="1" x14ac:dyDescent="0.2">
      <c r="C13" s="79"/>
      <c r="D13" s="80"/>
      <c r="E13" s="81"/>
      <c r="F13" s="48" t="s">
        <v>48</v>
      </c>
      <c r="G13" s="126" t="str">
        <f t="shared" ca="1" si="0"/>
        <v/>
      </c>
      <c r="H13" s="132" t="e">
        <f t="shared" ca="1" si="1"/>
        <v>#REF!</v>
      </c>
      <c r="I13" s="133" t="e">
        <f t="shared" ca="1" si="1"/>
        <v>#REF!</v>
      </c>
      <c r="J13" s="133" t="e">
        <f t="shared" ca="1" si="1"/>
        <v>#REF!</v>
      </c>
      <c r="K13" s="133" t="e">
        <f t="shared" ca="1" si="1"/>
        <v>#REF!</v>
      </c>
      <c r="L13" s="133" t="e">
        <f t="shared" ca="1" si="1"/>
        <v>#REF!</v>
      </c>
      <c r="M13" s="133" t="e">
        <f t="shared" ca="1" si="1"/>
        <v>#REF!</v>
      </c>
      <c r="N13" s="133" t="e">
        <f t="shared" ca="1" si="1"/>
        <v>#REF!</v>
      </c>
      <c r="O13" s="133" t="e">
        <f t="shared" ca="1" si="1"/>
        <v>#REF!</v>
      </c>
      <c r="P13" s="133" t="e">
        <f t="shared" ca="1" si="1"/>
        <v>#REF!</v>
      </c>
      <c r="Q13" s="133" t="e">
        <f t="shared" ca="1" si="1"/>
        <v>#REF!</v>
      </c>
      <c r="R13" s="133" t="e">
        <f t="shared" ca="1" si="2"/>
        <v>#REF!</v>
      </c>
      <c r="S13" s="133" t="e">
        <f t="shared" ca="1" si="2"/>
        <v>#REF!</v>
      </c>
      <c r="T13" s="133" t="e">
        <f t="shared" ca="1" si="2"/>
        <v>#REF!</v>
      </c>
      <c r="U13" s="133" t="e">
        <f t="shared" ca="1" si="2"/>
        <v>#REF!</v>
      </c>
      <c r="V13" s="133" t="e">
        <f t="shared" ca="1" si="2"/>
        <v>#REF!</v>
      </c>
      <c r="W13" s="133" t="e">
        <f t="shared" ca="1" si="2"/>
        <v>#REF!</v>
      </c>
      <c r="X13" s="133" t="e">
        <f t="shared" ca="1" si="2"/>
        <v>#REF!</v>
      </c>
      <c r="Y13" s="133" t="e">
        <f t="shared" ca="1" si="2"/>
        <v>#REF!</v>
      </c>
      <c r="Z13" s="133" t="e">
        <f t="shared" ca="1" si="2"/>
        <v>#REF!</v>
      </c>
      <c r="AA13" s="133" t="e">
        <f t="shared" ca="1" si="2"/>
        <v>#REF!</v>
      </c>
      <c r="AB13" s="133" t="e">
        <f t="shared" ca="1" si="3"/>
        <v>#REF!</v>
      </c>
      <c r="AC13" s="133" t="e">
        <f t="shared" ca="1" si="3"/>
        <v>#REF!</v>
      </c>
      <c r="AD13" s="133" t="e">
        <f t="shared" ca="1" si="3"/>
        <v>#REF!</v>
      </c>
      <c r="AE13" s="133" t="e">
        <f t="shared" ca="1" si="3"/>
        <v>#REF!</v>
      </c>
      <c r="AF13" s="133" t="e">
        <f t="shared" ca="1" si="3"/>
        <v>#REF!</v>
      </c>
      <c r="AG13" s="134" t="e">
        <f t="shared" ca="1" si="3"/>
        <v>#REF!</v>
      </c>
      <c r="AH13" s="159" t="e">
        <f t="shared" ca="1" si="4"/>
        <v>#REF!</v>
      </c>
      <c r="AJ13" s="72"/>
      <c r="AK13" s="72"/>
      <c r="AL13" s="72"/>
      <c r="AM13" s="72"/>
      <c r="AN13" s="72"/>
      <c r="AO13" s="72"/>
      <c r="AP13" s="72"/>
      <c r="AQ13" s="72"/>
    </row>
    <row r="14" spans="1:44" ht="13.5" hidden="1" customHeight="1" x14ac:dyDescent="0.2">
      <c r="C14" s="79"/>
      <c r="D14" s="80"/>
      <c r="E14" s="81"/>
      <c r="F14" s="48" t="s">
        <v>49</v>
      </c>
      <c r="G14" s="126" t="str">
        <f t="shared" ca="1" si="0"/>
        <v/>
      </c>
      <c r="H14" s="132" t="e">
        <f t="shared" ca="1" si="1"/>
        <v>#REF!</v>
      </c>
      <c r="I14" s="133" t="e">
        <f t="shared" ca="1" si="1"/>
        <v>#REF!</v>
      </c>
      <c r="J14" s="133" t="e">
        <f t="shared" ca="1" si="1"/>
        <v>#REF!</v>
      </c>
      <c r="K14" s="133" t="e">
        <f t="shared" ca="1" si="1"/>
        <v>#REF!</v>
      </c>
      <c r="L14" s="133" t="e">
        <f t="shared" ca="1" si="1"/>
        <v>#REF!</v>
      </c>
      <c r="M14" s="133" t="e">
        <f t="shared" ca="1" si="1"/>
        <v>#REF!</v>
      </c>
      <c r="N14" s="133" t="e">
        <f t="shared" ca="1" si="1"/>
        <v>#REF!</v>
      </c>
      <c r="O14" s="133" t="e">
        <f t="shared" ca="1" si="1"/>
        <v>#REF!</v>
      </c>
      <c r="P14" s="133" t="e">
        <f t="shared" ca="1" si="1"/>
        <v>#REF!</v>
      </c>
      <c r="Q14" s="133" t="e">
        <f t="shared" ca="1" si="1"/>
        <v>#REF!</v>
      </c>
      <c r="R14" s="133" t="e">
        <f t="shared" ca="1" si="2"/>
        <v>#REF!</v>
      </c>
      <c r="S14" s="133" t="e">
        <f t="shared" ca="1" si="2"/>
        <v>#REF!</v>
      </c>
      <c r="T14" s="133" t="e">
        <f t="shared" ca="1" si="2"/>
        <v>#REF!</v>
      </c>
      <c r="U14" s="133" t="e">
        <f t="shared" ca="1" si="2"/>
        <v>#REF!</v>
      </c>
      <c r="V14" s="133" t="e">
        <f t="shared" ca="1" si="2"/>
        <v>#REF!</v>
      </c>
      <c r="W14" s="133" t="e">
        <f t="shared" ca="1" si="2"/>
        <v>#REF!</v>
      </c>
      <c r="X14" s="133" t="e">
        <f t="shared" ca="1" si="2"/>
        <v>#REF!</v>
      </c>
      <c r="Y14" s="133" t="e">
        <f t="shared" ca="1" si="2"/>
        <v>#REF!</v>
      </c>
      <c r="Z14" s="133" t="e">
        <f t="shared" ca="1" si="2"/>
        <v>#REF!</v>
      </c>
      <c r="AA14" s="133" t="e">
        <f t="shared" ca="1" si="2"/>
        <v>#REF!</v>
      </c>
      <c r="AB14" s="133" t="e">
        <f t="shared" ca="1" si="3"/>
        <v>#REF!</v>
      </c>
      <c r="AC14" s="133" t="e">
        <f t="shared" ca="1" si="3"/>
        <v>#REF!</v>
      </c>
      <c r="AD14" s="133" t="e">
        <f t="shared" ca="1" si="3"/>
        <v>#REF!</v>
      </c>
      <c r="AE14" s="133" t="e">
        <f t="shared" ca="1" si="3"/>
        <v>#REF!</v>
      </c>
      <c r="AF14" s="133" t="e">
        <f t="shared" ca="1" si="3"/>
        <v>#REF!</v>
      </c>
      <c r="AG14" s="134" t="e">
        <f t="shared" ca="1" si="3"/>
        <v>#REF!</v>
      </c>
      <c r="AH14" s="159" t="e">
        <f t="shared" ca="1" si="4"/>
        <v>#REF!</v>
      </c>
      <c r="AJ14" s="72"/>
      <c r="AK14" s="72"/>
      <c r="AL14" s="72"/>
      <c r="AM14" s="72"/>
      <c r="AN14" s="72"/>
      <c r="AO14" s="72"/>
      <c r="AP14" s="72"/>
      <c r="AQ14" s="72"/>
    </row>
    <row r="15" spans="1:44" ht="13.5" hidden="1" customHeight="1" thickBot="1" x14ac:dyDescent="0.25">
      <c r="C15" s="82"/>
      <c r="D15" s="83"/>
      <c r="E15" s="84"/>
      <c r="F15" s="49" t="s">
        <v>50</v>
      </c>
      <c r="G15" s="127" t="str">
        <f t="shared" ca="1" si="0"/>
        <v/>
      </c>
      <c r="H15" s="135" t="e">
        <f t="shared" ref="H15:Q24" ca="1" si="5">IF(mat+am=0,(H$4&gt;=deb)*(H$4&lt;fin),(H$4&gt;=deb)*(H$4&lt;mat)+(H$4&gt;=am)*(H$4&lt;fin))</f>
        <v>#REF!</v>
      </c>
      <c r="I15" s="136" t="e">
        <f t="shared" ca="1" si="5"/>
        <v>#REF!</v>
      </c>
      <c r="J15" s="136" t="e">
        <f t="shared" ca="1" si="5"/>
        <v>#REF!</v>
      </c>
      <c r="K15" s="136" t="e">
        <f t="shared" ca="1" si="5"/>
        <v>#REF!</v>
      </c>
      <c r="L15" s="136" t="e">
        <f t="shared" ca="1" si="5"/>
        <v>#REF!</v>
      </c>
      <c r="M15" s="136" t="e">
        <f t="shared" ca="1" si="5"/>
        <v>#REF!</v>
      </c>
      <c r="N15" s="136" t="e">
        <f t="shared" ca="1" si="5"/>
        <v>#REF!</v>
      </c>
      <c r="O15" s="136" t="e">
        <f t="shared" ca="1" si="5"/>
        <v>#REF!</v>
      </c>
      <c r="P15" s="136" t="e">
        <f t="shared" ca="1" si="5"/>
        <v>#REF!</v>
      </c>
      <c r="Q15" s="136" t="e">
        <f t="shared" ca="1" si="5"/>
        <v>#REF!</v>
      </c>
      <c r="R15" s="136" t="e">
        <f t="shared" ref="R15:AA24" ca="1" si="6">IF(mat+am=0,(R$4&gt;=deb)*(R$4&lt;fin),(R$4&gt;=deb)*(R$4&lt;mat)+(R$4&gt;=am)*(R$4&lt;fin))</f>
        <v>#REF!</v>
      </c>
      <c r="S15" s="136" t="e">
        <f t="shared" ca="1" si="6"/>
        <v>#REF!</v>
      </c>
      <c r="T15" s="136" t="e">
        <f t="shared" ca="1" si="6"/>
        <v>#REF!</v>
      </c>
      <c r="U15" s="136" t="e">
        <f t="shared" ca="1" si="6"/>
        <v>#REF!</v>
      </c>
      <c r="V15" s="136" t="e">
        <f t="shared" ca="1" si="6"/>
        <v>#REF!</v>
      </c>
      <c r="W15" s="136" t="e">
        <f t="shared" ca="1" si="6"/>
        <v>#REF!</v>
      </c>
      <c r="X15" s="136" t="e">
        <f t="shared" ca="1" si="6"/>
        <v>#REF!</v>
      </c>
      <c r="Y15" s="136" t="e">
        <f t="shared" ca="1" si="6"/>
        <v>#REF!</v>
      </c>
      <c r="Z15" s="136" t="e">
        <f t="shared" ca="1" si="6"/>
        <v>#REF!</v>
      </c>
      <c r="AA15" s="136" t="e">
        <f t="shared" ca="1" si="6"/>
        <v>#REF!</v>
      </c>
      <c r="AB15" s="136" t="e">
        <f t="shared" ref="AB15:AG24" ca="1" si="7">IF(mat+am=0,(AB$4&gt;=deb)*(AB$4&lt;fin),(AB$4&gt;=deb)*(AB$4&lt;mat)+(AB$4&gt;=am)*(AB$4&lt;fin))</f>
        <v>#REF!</v>
      </c>
      <c r="AC15" s="136" t="e">
        <f t="shared" ca="1" si="7"/>
        <v>#REF!</v>
      </c>
      <c r="AD15" s="136" t="e">
        <f t="shared" ca="1" si="7"/>
        <v>#REF!</v>
      </c>
      <c r="AE15" s="136" t="e">
        <f t="shared" ca="1" si="7"/>
        <v>#REF!</v>
      </c>
      <c r="AF15" s="136" t="e">
        <f t="shared" ca="1" si="7"/>
        <v>#REF!</v>
      </c>
      <c r="AG15" s="137" t="e">
        <f t="shared" ca="1" si="7"/>
        <v>#REF!</v>
      </c>
      <c r="AH15" s="160" t="e">
        <f t="shared" ca="1" si="4"/>
        <v>#REF!</v>
      </c>
      <c r="AJ15" s="72"/>
      <c r="AK15" s="72"/>
      <c r="AL15" s="72"/>
      <c r="AM15" s="72"/>
      <c r="AN15" s="72"/>
      <c r="AO15" s="72"/>
      <c r="AP15" s="72"/>
      <c r="AQ15" s="72"/>
    </row>
    <row r="16" spans="1:44" ht="13.5" customHeight="1" thickBot="1" x14ac:dyDescent="0.3">
      <c r="C16" s="20" t="s">
        <v>8</v>
      </c>
      <c r="D16" s="52">
        <f>SUM(D5,1)</f>
        <v>43585</v>
      </c>
      <c r="E16" s="91" t="str">
        <f t="array" aca="1" ref="E16" ca="1">IFERROR(INDEX(Evenements!D$4:D$369,SMALL(IF(Evenements!$C$4:$C$369=Semaine_J2,ROW(INDIRECT("1:"&amp;ROWS(Evenements!D$4:D$369)))),ROW(1:1)))&amp;"","")</f>
        <v/>
      </c>
      <c r="F16" s="47" t="str">
        <f>F5</f>
        <v>ALEX</v>
      </c>
      <c r="G16" s="125" t="str">
        <f t="shared" ref="G16:G26" ca="1" si="8">IFERROR(INDEX(INDIRECT(F16&amp;"!J$4:J$369"),MATCH(Semaine_J2,Jours_S1,0))&amp;"","")</f>
        <v>ON</v>
      </c>
      <c r="H16" s="129">
        <f t="shared" ca="1" si="5"/>
        <v>0</v>
      </c>
      <c r="I16" s="130">
        <f t="shared" ca="1" si="5"/>
        <v>0</v>
      </c>
      <c r="J16" s="130">
        <f t="shared" ca="1" si="5"/>
        <v>0</v>
      </c>
      <c r="K16" s="130">
        <f t="shared" ca="1" si="5"/>
        <v>0</v>
      </c>
      <c r="L16" s="130">
        <f t="shared" ca="1" si="5"/>
        <v>0</v>
      </c>
      <c r="M16" s="130">
        <f t="shared" ca="1" si="5"/>
        <v>0</v>
      </c>
      <c r="N16" s="130">
        <f t="shared" ca="1" si="5"/>
        <v>0</v>
      </c>
      <c r="O16" s="130">
        <f t="shared" ca="1" si="5"/>
        <v>0</v>
      </c>
      <c r="P16" s="130">
        <f t="shared" ca="1" si="5"/>
        <v>1</v>
      </c>
      <c r="Q16" s="130">
        <f t="shared" ca="1" si="5"/>
        <v>1</v>
      </c>
      <c r="R16" s="130">
        <f t="shared" ca="1" si="6"/>
        <v>1</v>
      </c>
      <c r="S16" s="130">
        <f t="shared" ca="1" si="6"/>
        <v>1</v>
      </c>
      <c r="T16" s="130">
        <f t="shared" ca="1" si="6"/>
        <v>1</v>
      </c>
      <c r="U16" s="130">
        <f t="shared" ca="1" si="6"/>
        <v>1</v>
      </c>
      <c r="V16" s="130">
        <f t="shared" ca="1" si="6"/>
        <v>0</v>
      </c>
      <c r="W16" s="130">
        <f t="shared" ca="1" si="6"/>
        <v>0</v>
      </c>
      <c r="X16" s="130">
        <f t="shared" ca="1" si="6"/>
        <v>1</v>
      </c>
      <c r="Y16" s="130">
        <f t="shared" ca="1" si="6"/>
        <v>1</v>
      </c>
      <c r="Z16" s="130">
        <f t="shared" ca="1" si="6"/>
        <v>1</v>
      </c>
      <c r="AA16" s="130">
        <f t="shared" ca="1" si="6"/>
        <v>1</v>
      </c>
      <c r="AB16" s="130">
        <f t="shared" ca="1" si="7"/>
        <v>1</v>
      </c>
      <c r="AC16" s="130">
        <f t="shared" ca="1" si="7"/>
        <v>1</v>
      </c>
      <c r="AD16" s="130">
        <f t="shared" ca="1" si="7"/>
        <v>1</v>
      </c>
      <c r="AE16" s="130">
        <f t="shared" ca="1" si="7"/>
        <v>1</v>
      </c>
      <c r="AF16" s="130">
        <f t="shared" ca="1" si="7"/>
        <v>0</v>
      </c>
      <c r="AG16" s="131">
        <f t="shared" ca="1" si="7"/>
        <v>0</v>
      </c>
      <c r="AH16" s="158">
        <f t="shared" ca="1" si="4"/>
        <v>0.29166666666666669</v>
      </c>
    </row>
    <row r="17" spans="3:34" ht="13.5" customHeight="1" x14ac:dyDescent="0.2">
      <c r="C17" s="75" t="str">
        <f t="array" aca="1" ref="C17" ca="1">IFERROR(INDEX(Evenements!E$4:E$369,SMALL(IF(Evenements!$C$4:$C$369=Semaine_J2,ROW(INDIRECT("1:"&amp;ROWS(Evenements!E$4:E$369)))),ROW(1:1)))&amp;"","")</f>
        <v/>
      </c>
      <c r="D17" s="76" t="str">
        <f t="array" aca="1" ref="D17" ca="1">IFERROR(INDEX(Evenements!F$4:F$369,SMALL(IF(Evenements!$C$4:$C$369=Semaine_J2,ROW(INDIRECT("1:"&amp;ROWS(Evenements!F$4:F$369)))),ROW(1:1)))&amp;"","")</f>
        <v>ZB</v>
      </c>
      <c r="E17" s="77" t="str">
        <f t="array" aca="1" ref="E17" ca="1">IFERROR(INDEX(Evenements!G$4:G$369,SMALL(IF(Evenements!$C$4:$C$369=Semaine_J2,ROW(INDIRECT("1:"&amp;ROWS(Evenements!G$4:G$369)))),ROW(1:1)))&amp;"","")</f>
        <v>ZC</v>
      </c>
      <c r="F17" s="48" t="str">
        <f>F6</f>
        <v>CONSTANCE</v>
      </c>
      <c r="G17" s="126" t="str">
        <f t="shared" ca="1" si="8"/>
        <v>ON</v>
      </c>
      <c r="H17" s="132">
        <f t="shared" ca="1" si="5"/>
        <v>0</v>
      </c>
      <c r="I17" s="133">
        <f t="shared" ca="1" si="5"/>
        <v>0</v>
      </c>
      <c r="J17" s="133">
        <f t="shared" ca="1" si="5"/>
        <v>0</v>
      </c>
      <c r="K17" s="133">
        <f t="shared" ca="1" si="5"/>
        <v>0</v>
      </c>
      <c r="L17" s="133">
        <f t="shared" ca="1" si="5"/>
        <v>0</v>
      </c>
      <c r="M17" s="133">
        <f t="shared" ca="1" si="5"/>
        <v>0</v>
      </c>
      <c r="N17" s="133">
        <f t="shared" ca="1" si="5"/>
        <v>0</v>
      </c>
      <c r="O17" s="133">
        <f t="shared" ca="1" si="5"/>
        <v>0</v>
      </c>
      <c r="P17" s="133">
        <f t="shared" ca="1" si="5"/>
        <v>1</v>
      </c>
      <c r="Q17" s="133">
        <f t="shared" ca="1" si="5"/>
        <v>1</v>
      </c>
      <c r="R17" s="133">
        <f t="shared" ca="1" si="6"/>
        <v>1</v>
      </c>
      <c r="S17" s="133">
        <f t="shared" ca="1" si="6"/>
        <v>1</v>
      </c>
      <c r="T17" s="133">
        <f t="shared" ca="1" si="6"/>
        <v>1</v>
      </c>
      <c r="U17" s="133">
        <f t="shared" ca="1" si="6"/>
        <v>1</v>
      </c>
      <c r="V17" s="133">
        <f t="shared" ca="1" si="6"/>
        <v>0</v>
      </c>
      <c r="W17" s="133">
        <f t="shared" ca="1" si="6"/>
        <v>0</v>
      </c>
      <c r="X17" s="133">
        <f t="shared" ca="1" si="6"/>
        <v>1</v>
      </c>
      <c r="Y17" s="133">
        <f t="shared" ca="1" si="6"/>
        <v>1</v>
      </c>
      <c r="Z17" s="133">
        <f t="shared" ca="1" si="6"/>
        <v>1</v>
      </c>
      <c r="AA17" s="133">
        <f t="shared" ca="1" si="6"/>
        <v>1</v>
      </c>
      <c r="AB17" s="133">
        <f t="shared" ca="1" si="7"/>
        <v>1</v>
      </c>
      <c r="AC17" s="133">
        <f t="shared" ca="1" si="7"/>
        <v>1</v>
      </c>
      <c r="AD17" s="133">
        <f t="shared" ca="1" si="7"/>
        <v>1</v>
      </c>
      <c r="AE17" s="133">
        <f t="shared" ca="1" si="7"/>
        <v>1</v>
      </c>
      <c r="AF17" s="133">
        <f t="shared" ca="1" si="7"/>
        <v>0</v>
      </c>
      <c r="AG17" s="134">
        <f t="shared" ca="1" si="7"/>
        <v>0</v>
      </c>
      <c r="AH17" s="159">
        <f t="shared" ca="1" si="4"/>
        <v>0.29166666666666669</v>
      </c>
    </row>
    <row r="18" spans="3:34" ht="13.5" customHeight="1" x14ac:dyDescent="0.2">
      <c r="C18" s="86"/>
      <c r="D18" s="87"/>
      <c r="E18" s="88"/>
      <c r="F18" s="48" t="str">
        <f>F7</f>
        <v>ELSA</v>
      </c>
      <c r="G18" s="126" t="str">
        <f t="shared" ca="1" si="8"/>
        <v>ON</v>
      </c>
      <c r="H18" s="132">
        <f t="shared" ca="1" si="5"/>
        <v>0</v>
      </c>
      <c r="I18" s="133">
        <f t="shared" ca="1" si="5"/>
        <v>0</v>
      </c>
      <c r="J18" s="133">
        <f t="shared" ca="1" si="5"/>
        <v>0</v>
      </c>
      <c r="K18" s="133">
        <f t="shared" ca="1" si="5"/>
        <v>0</v>
      </c>
      <c r="L18" s="133">
        <f t="shared" ca="1" si="5"/>
        <v>0</v>
      </c>
      <c r="M18" s="133">
        <f t="shared" ca="1" si="5"/>
        <v>0</v>
      </c>
      <c r="N18" s="133">
        <f t="shared" ca="1" si="5"/>
        <v>0</v>
      </c>
      <c r="O18" s="133">
        <f t="shared" ca="1" si="5"/>
        <v>0</v>
      </c>
      <c r="P18" s="133">
        <f t="shared" ca="1" si="5"/>
        <v>1</v>
      </c>
      <c r="Q18" s="133">
        <f t="shared" ca="1" si="5"/>
        <v>1</v>
      </c>
      <c r="R18" s="133">
        <f t="shared" ca="1" si="6"/>
        <v>1</v>
      </c>
      <c r="S18" s="133">
        <f t="shared" ca="1" si="6"/>
        <v>1</v>
      </c>
      <c r="T18" s="133">
        <f t="shared" ca="1" si="6"/>
        <v>1</v>
      </c>
      <c r="U18" s="133">
        <f t="shared" ca="1" si="6"/>
        <v>1</v>
      </c>
      <c r="V18" s="133">
        <f t="shared" ca="1" si="6"/>
        <v>0</v>
      </c>
      <c r="W18" s="133">
        <f t="shared" ca="1" si="6"/>
        <v>0</v>
      </c>
      <c r="X18" s="133">
        <f t="shared" ca="1" si="6"/>
        <v>1</v>
      </c>
      <c r="Y18" s="133">
        <f t="shared" ca="1" si="6"/>
        <v>1</v>
      </c>
      <c r="Z18" s="133">
        <f t="shared" ca="1" si="6"/>
        <v>1</v>
      </c>
      <c r="AA18" s="133">
        <f t="shared" ca="1" si="6"/>
        <v>1</v>
      </c>
      <c r="AB18" s="133">
        <f t="shared" ca="1" si="7"/>
        <v>1</v>
      </c>
      <c r="AC18" s="133">
        <f t="shared" ca="1" si="7"/>
        <v>1</v>
      </c>
      <c r="AD18" s="133">
        <f t="shared" ca="1" si="7"/>
        <v>1</v>
      </c>
      <c r="AE18" s="133">
        <f t="shared" ca="1" si="7"/>
        <v>1</v>
      </c>
      <c r="AF18" s="133">
        <f t="shared" ca="1" si="7"/>
        <v>0</v>
      </c>
      <c r="AG18" s="134">
        <f t="shared" ca="1" si="7"/>
        <v>0</v>
      </c>
      <c r="AH18" s="159">
        <f t="shared" ca="1" si="4"/>
        <v>0.29166666666666669</v>
      </c>
    </row>
    <row r="19" spans="3:34" ht="13.5" customHeight="1" x14ac:dyDescent="0.2">
      <c r="C19" s="142" t="str">
        <f t="array" aca="1" ref="C19" ca="1">IFERROR(INDEX(Evenements!H$4:H$369,SMALL(IF(Evenements!$C$4:$C$369=Semaine_J2,ROW(INDIRECT("1:"&amp;ROWS(Evenements!H$4:H$369)))),ROW(1:1)))&amp;"","")</f>
        <v/>
      </c>
      <c r="D19" s="85"/>
      <c r="E19" s="90"/>
      <c r="F19" s="48" t="str">
        <f>F8</f>
        <v>HELOÏSE</v>
      </c>
      <c r="G19" s="126" t="str">
        <f t="shared" ca="1" si="8"/>
        <v>ON</v>
      </c>
      <c r="H19" s="132">
        <f t="shared" ca="1" si="5"/>
        <v>0</v>
      </c>
      <c r="I19" s="133">
        <f t="shared" ca="1" si="5"/>
        <v>0</v>
      </c>
      <c r="J19" s="133">
        <f t="shared" ca="1" si="5"/>
        <v>0</v>
      </c>
      <c r="K19" s="133">
        <f t="shared" ca="1" si="5"/>
        <v>0</v>
      </c>
      <c r="L19" s="133">
        <f t="shared" ca="1" si="5"/>
        <v>0</v>
      </c>
      <c r="M19" s="133">
        <f t="shared" ca="1" si="5"/>
        <v>0</v>
      </c>
      <c r="N19" s="133">
        <f t="shared" ca="1" si="5"/>
        <v>0</v>
      </c>
      <c r="O19" s="133">
        <f t="shared" ca="1" si="5"/>
        <v>0</v>
      </c>
      <c r="P19" s="133">
        <f t="shared" ca="1" si="5"/>
        <v>1</v>
      </c>
      <c r="Q19" s="133">
        <f t="shared" ca="1" si="5"/>
        <v>1</v>
      </c>
      <c r="R19" s="133">
        <f t="shared" ca="1" si="6"/>
        <v>1</v>
      </c>
      <c r="S19" s="133">
        <f t="shared" ca="1" si="6"/>
        <v>1</v>
      </c>
      <c r="T19" s="133">
        <f t="shared" ca="1" si="6"/>
        <v>1</v>
      </c>
      <c r="U19" s="133">
        <f t="shared" ca="1" si="6"/>
        <v>1</v>
      </c>
      <c r="V19" s="133">
        <f t="shared" ca="1" si="6"/>
        <v>0</v>
      </c>
      <c r="W19" s="133">
        <f t="shared" ca="1" si="6"/>
        <v>0</v>
      </c>
      <c r="X19" s="133">
        <f t="shared" ca="1" si="6"/>
        <v>1</v>
      </c>
      <c r="Y19" s="133">
        <f t="shared" ca="1" si="6"/>
        <v>1</v>
      </c>
      <c r="Z19" s="133">
        <f t="shared" ca="1" si="6"/>
        <v>1</v>
      </c>
      <c r="AA19" s="133">
        <f t="shared" ca="1" si="6"/>
        <v>1</v>
      </c>
      <c r="AB19" s="133">
        <f t="shared" ca="1" si="7"/>
        <v>1</v>
      </c>
      <c r="AC19" s="133">
        <f t="shared" ca="1" si="7"/>
        <v>1</v>
      </c>
      <c r="AD19" s="133">
        <f t="shared" ca="1" si="7"/>
        <v>1</v>
      </c>
      <c r="AE19" s="133">
        <f t="shared" ca="1" si="7"/>
        <v>1</v>
      </c>
      <c r="AF19" s="133">
        <f t="shared" ca="1" si="7"/>
        <v>0</v>
      </c>
      <c r="AG19" s="134">
        <f t="shared" ca="1" si="7"/>
        <v>0</v>
      </c>
      <c r="AH19" s="159">
        <f t="shared" ca="1" si="4"/>
        <v>0.29166666666666669</v>
      </c>
    </row>
    <row r="20" spans="3:34" ht="13.5" customHeight="1" x14ac:dyDescent="0.2">
      <c r="C20" s="79"/>
      <c r="D20" s="80"/>
      <c r="E20" s="89"/>
      <c r="F20" s="48" t="str">
        <f>F9</f>
        <v>MANON</v>
      </c>
      <c r="G20" s="126" t="str">
        <f t="shared" ca="1" si="8"/>
        <v>ON</v>
      </c>
      <c r="H20" s="132">
        <f t="shared" ca="1" si="5"/>
        <v>0</v>
      </c>
      <c r="I20" s="133">
        <f t="shared" ca="1" si="5"/>
        <v>0</v>
      </c>
      <c r="J20" s="133">
        <f t="shared" ca="1" si="5"/>
        <v>0</v>
      </c>
      <c r="K20" s="133">
        <f t="shared" ca="1" si="5"/>
        <v>0</v>
      </c>
      <c r="L20" s="133">
        <f t="shared" ca="1" si="5"/>
        <v>0</v>
      </c>
      <c r="M20" s="133">
        <f t="shared" ca="1" si="5"/>
        <v>0</v>
      </c>
      <c r="N20" s="133">
        <f t="shared" ca="1" si="5"/>
        <v>1</v>
      </c>
      <c r="O20" s="133">
        <f t="shared" ca="1" si="5"/>
        <v>1</v>
      </c>
      <c r="P20" s="133">
        <f t="shared" ca="1" si="5"/>
        <v>1</v>
      </c>
      <c r="Q20" s="133">
        <f t="shared" ca="1" si="5"/>
        <v>1</v>
      </c>
      <c r="R20" s="133">
        <f t="shared" ca="1" si="6"/>
        <v>1</v>
      </c>
      <c r="S20" s="133">
        <f t="shared" ca="1" si="6"/>
        <v>1</v>
      </c>
      <c r="T20" s="133">
        <f t="shared" ca="1" si="6"/>
        <v>0</v>
      </c>
      <c r="U20" s="133">
        <f t="shared" ca="1" si="6"/>
        <v>0</v>
      </c>
      <c r="V20" s="133">
        <f t="shared" ca="1" si="6"/>
        <v>1</v>
      </c>
      <c r="W20" s="133">
        <f t="shared" ca="1" si="6"/>
        <v>1</v>
      </c>
      <c r="X20" s="133">
        <f t="shared" ca="1" si="6"/>
        <v>1</v>
      </c>
      <c r="Y20" s="133">
        <f t="shared" ca="1" si="6"/>
        <v>1</v>
      </c>
      <c r="Z20" s="133">
        <f t="shared" ca="1" si="6"/>
        <v>1</v>
      </c>
      <c r="AA20" s="133">
        <f t="shared" ca="1" si="6"/>
        <v>1</v>
      </c>
      <c r="AB20" s="133">
        <f t="shared" ca="1" si="7"/>
        <v>1</v>
      </c>
      <c r="AC20" s="133">
        <f t="shared" ca="1" si="7"/>
        <v>1</v>
      </c>
      <c r="AD20" s="133">
        <f t="shared" ca="1" si="7"/>
        <v>0</v>
      </c>
      <c r="AE20" s="133">
        <f t="shared" ca="1" si="7"/>
        <v>0</v>
      </c>
      <c r="AF20" s="133">
        <f t="shared" ca="1" si="7"/>
        <v>0</v>
      </c>
      <c r="AG20" s="134">
        <f t="shared" ca="1" si="7"/>
        <v>0</v>
      </c>
      <c r="AH20" s="159">
        <f t="shared" ca="1" si="4"/>
        <v>0.29166666666666657</v>
      </c>
    </row>
    <row r="21" spans="3:34" ht="13.5" customHeight="1" x14ac:dyDescent="0.2">
      <c r="C21" s="141" t="str">
        <f t="array" aca="1" ref="C21" ca="1">IFERROR(INDEX(Evenements!I$4:I$369,SMALL(IF(Evenements!$C$4:$C$369=Semaine_J2,ROW(INDIRECT("1:"&amp;ROWS(Evenements!I$4:I$369)))),ROW(1:1)))&amp;"","")</f>
        <v/>
      </c>
      <c r="D21" s="85"/>
      <c r="E21" s="90"/>
      <c r="F21" s="48" t="str">
        <f>F10</f>
        <v>MARINE</v>
      </c>
      <c r="G21" s="126" t="str">
        <f t="shared" ca="1" si="8"/>
        <v>ON</v>
      </c>
      <c r="H21" s="132">
        <f t="shared" ca="1" si="5"/>
        <v>0</v>
      </c>
      <c r="I21" s="133">
        <f t="shared" ca="1" si="5"/>
        <v>0</v>
      </c>
      <c r="J21" s="133">
        <f t="shared" ca="1" si="5"/>
        <v>0</v>
      </c>
      <c r="K21" s="133">
        <f t="shared" ca="1" si="5"/>
        <v>0</v>
      </c>
      <c r="L21" s="133">
        <f t="shared" ca="1" si="5"/>
        <v>0</v>
      </c>
      <c r="M21" s="133">
        <f t="shared" ca="1" si="5"/>
        <v>0</v>
      </c>
      <c r="N21" s="133">
        <f t="shared" ca="1" si="5"/>
        <v>1</v>
      </c>
      <c r="O21" s="133">
        <f t="shared" ca="1" si="5"/>
        <v>1</v>
      </c>
      <c r="P21" s="133">
        <f t="shared" ca="1" si="5"/>
        <v>1</v>
      </c>
      <c r="Q21" s="133">
        <f t="shared" ca="1" si="5"/>
        <v>1</v>
      </c>
      <c r="R21" s="133">
        <f t="shared" ca="1" si="6"/>
        <v>1</v>
      </c>
      <c r="S21" s="133">
        <f t="shared" ca="1" si="6"/>
        <v>1</v>
      </c>
      <c r="T21" s="133">
        <f t="shared" ca="1" si="6"/>
        <v>0</v>
      </c>
      <c r="U21" s="133">
        <f t="shared" ca="1" si="6"/>
        <v>0</v>
      </c>
      <c r="V21" s="133">
        <f t="shared" ca="1" si="6"/>
        <v>1</v>
      </c>
      <c r="W21" s="133">
        <f t="shared" ca="1" si="6"/>
        <v>1</v>
      </c>
      <c r="X21" s="133">
        <f t="shared" ca="1" si="6"/>
        <v>1</v>
      </c>
      <c r="Y21" s="133">
        <f t="shared" ca="1" si="6"/>
        <v>1</v>
      </c>
      <c r="Z21" s="133">
        <f t="shared" ca="1" si="6"/>
        <v>1</v>
      </c>
      <c r="AA21" s="133">
        <f t="shared" ca="1" si="6"/>
        <v>1</v>
      </c>
      <c r="AB21" s="133">
        <f t="shared" ca="1" si="7"/>
        <v>1</v>
      </c>
      <c r="AC21" s="133">
        <f t="shared" ca="1" si="7"/>
        <v>1</v>
      </c>
      <c r="AD21" s="133">
        <f t="shared" ca="1" si="7"/>
        <v>0</v>
      </c>
      <c r="AE21" s="133">
        <f t="shared" ca="1" si="7"/>
        <v>0</v>
      </c>
      <c r="AF21" s="133">
        <f t="shared" ca="1" si="7"/>
        <v>0</v>
      </c>
      <c r="AG21" s="134">
        <f t="shared" ca="1" si="7"/>
        <v>0</v>
      </c>
      <c r="AH21" s="159">
        <f t="shared" ca="1" si="4"/>
        <v>0.29166666666666657</v>
      </c>
    </row>
    <row r="22" spans="3:34" ht="13.5" customHeight="1" x14ac:dyDescent="0.2">
      <c r="C22" s="79"/>
      <c r="D22" s="80"/>
      <c r="E22" s="81"/>
      <c r="F22" s="48" t="str">
        <f>F11</f>
        <v>MARTIAL</v>
      </c>
      <c r="G22" s="126" t="str">
        <f t="shared" ca="1" si="8"/>
        <v>ON</v>
      </c>
      <c r="H22" s="132">
        <f t="shared" ca="1" si="5"/>
        <v>0</v>
      </c>
      <c r="I22" s="133">
        <f t="shared" ca="1" si="5"/>
        <v>0</v>
      </c>
      <c r="J22" s="133">
        <f t="shared" ca="1" si="5"/>
        <v>0</v>
      </c>
      <c r="K22" s="133">
        <f t="shared" ca="1" si="5"/>
        <v>0</v>
      </c>
      <c r="L22" s="133">
        <f t="shared" ca="1" si="5"/>
        <v>0</v>
      </c>
      <c r="M22" s="133">
        <f t="shared" ca="1" si="5"/>
        <v>0</v>
      </c>
      <c r="N22" s="133">
        <f t="shared" ca="1" si="5"/>
        <v>1</v>
      </c>
      <c r="O22" s="133">
        <f t="shared" ca="1" si="5"/>
        <v>1</v>
      </c>
      <c r="P22" s="133">
        <f t="shared" ca="1" si="5"/>
        <v>1</v>
      </c>
      <c r="Q22" s="133">
        <f t="shared" ca="1" si="5"/>
        <v>1</v>
      </c>
      <c r="R22" s="133">
        <f t="shared" ca="1" si="6"/>
        <v>1</v>
      </c>
      <c r="S22" s="133">
        <f t="shared" ca="1" si="6"/>
        <v>1</v>
      </c>
      <c r="T22" s="133">
        <f t="shared" ca="1" si="6"/>
        <v>1</v>
      </c>
      <c r="U22" s="133">
        <f t="shared" ca="1" si="6"/>
        <v>1</v>
      </c>
      <c r="V22" s="133">
        <f t="shared" ca="1" si="6"/>
        <v>0</v>
      </c>
      <c r="W22" s="133">
        <f t="shared" ca="1" si="6"/>
        <v>0</v>
      </c>
      <c r="X22" s="133">
        <f t="shared" ca="1" si="6"/>
        <v>1</v>
      </c>
      <c r="Y22" s="133">
        <f t="shared" ca="1" si="6"/>
        <v>1</v>
      </c>
      <c r="Z22" s="133">
        <f t="shared" ca="1" si="6"/>
        <v>1</v>
      </c>
      <c r="AA22" s="133">
        <f t="shared" ca="1" si="6"/>
        <v>1</v>
      </c>
      <c r="AB22" s="133">
        <f t="shared" ca="1" si="7"/>
        <v>1</v>
      </c>
      <c r="AC22" s="133">
        <f t="shared" ca="1" si="7"/>
        <v>1</v>
      </c>
      <c r="AD22" s="133">
        <f t="shared" ca="1" si="7"/>
        <v>1</v>
      </c>
      <c r="AE22" s="133">
        <f t="shared" ca="1" si="7"/>
        <v>1</v>
      </c>
      <c r="AF22" s="133">
        <f t="shared" ca="1" si="7"/>
        <v>0</v>
      </c>
      <c r="AG22" s="134">
        <f t="shared" ca="1" si="7"/>
        <v>0</v>
      </c>
      <c r="AH22" s="159">
        <f t="shared" ca="1" si="4"/>
        <v>0.33333333333333331</v>
      </c>
    </row>
    <row r="23" spans="3:34" ht="13.5" customHeight="1" thickBot="1" x14ac:dyDescent="0.25">
      <c r="C23" s="79"/>
      <c r="D23" s="80"/>
      <c r="E23" s="81"/>
      <c r="F23" s="48" t="str">
        <f>F12</f>
        <v>SALOME</v>
      </c>
      <c r="G23" s="126" t="str">
        <f t="shared" ca="1" si="8"/>
        <v>OFF</v>
      </c>
      <c r="H23" s="132">
        <f t="shared" ca="1" si="5"/>
        <v>0</v>
      </c>
      <c r="I23" s="133">
        <f t="shared" ca="1" si="5"/>
        <v>0</v>
      </c>
      <c r="J23" s="133">
        <f t="shared" ca="1" si="5"/>
        <v>0</v>
      </c>
      <c r="K23" s="133">
        <f t="shared" ca="1" si="5"/>
        <v>0</v>
      </c>
      <c r="L23" s="133">
        <f t="shared" ca="1" si="5"/>
        <v>0</v>
      </c>
      <c r="M23" s="133">
        <f t="shared" ca="1" si="5"/>
        <v>0</v>
      </c>
      <c r="N23" s="133">
        <f t="shared" ca="1" si="5"/>
        <v>0</v>
      </c>
      <c r="O23" s="133">
        <f t="shared" ca="1" si="5"/>
        <v>0</v>
      </c>
      <c r="P23" s="133">
        <f t="shared" ca="1" si="5"/>
        <v>0</v>
      </c>
      <c r="Q23" s="133">
        <f t="shared" ca="1" si="5"/>
        <v>0</v>
      </c>
      <c r="R23" s="133">
        <f t="shared" ca="1" si="6"/>
        <v>0</v>
      </c>
      <c r="S23" s="133">
        <f t="shared" ca="1" si="6"/>
        <v>0</v>
      </c>
      <c r="T23" s="133">
        <f t="shared" ca="1" si="6"/>
        <v>0</v>
      </c>
      <c r="U23" s="133">
        <f t="shared" ca="1" si="6"/>
        <v>0</v>
      </c>
      <c r="V23" s="133">
        <f t="shared" ca="1" si="6"/>
        <v>0</v>
      </c>
      <c r="W23" s="133">
        <f t="shared" ca="1" si="6"/>
        <v>0</v>
      </c>
      <c r="X23" s="133">
        <f t="shared" ca="1" si="6"/>
        <v>0</v>
      </c>
      <c r="Y23" s="133">
        <f t="shared" ca="1" si="6"/>
        <v>0</v>
      </c>
      <c r="Z23" s="133">
        <f t="shared" ca="1" si="6"/>
        <v>0</v>
      </c>
      <c r="AA23" s="133">
        <f t="shared" ca="1" si="6"/>
        <v>0</v>
      </c>
      <c r="AB23" s="133">
        <f t="shared" ca="1" si="7"/>
        <v>0</v>
      </c>
      <c r="AC23" s="133">
        <f t="shared" ca="1" si="7"/>
        <v>0</v>
      </c>
      <c r="AD23" s="133">
        <f t="shared" ca="1" si="7"/>
        <v>0</v>
      </c>
      <c r="AE23" s="133">
        <f t="shared" ca="1" si="7"/>
        <v>0</v>
      </c>
      <c r="AF23" s="133">
        <f t="shared" ca="1" si="7"/>
        <v>0</v>
      </c>
      <c r="AG23" s="134">
        <f t="shared" ca="1" si="7"/>
        <v>0</v>
      </c>
      <c r="AH23" s="159">
        <f t="shared" ca="1" si="4"/>
        <v>0</v>
      </c>
    </row>
    <row r="24" spans="3:34" ht="13.5" hidden="1" customHeight="1" x14ac:dyDescent="0.2">
      <c r="C24" s="79"/>
      <c r="D24" s="80"/>
      <c r="E24" s="81"/>
      <c r="F24" s="48" t="str">
        <f>F13</f>
        <v>Salarie_8</v>
      </c>
      <c r="G24" s="126" t="str">
        <f t="shared" ca="1" si="8"/>
        <v/>
      </c>
      <c r="H24" s="132" t="e">
        <f t="shared" ca="1" si="5"/>
        <v>#REF!</v>
      </c>
      <c r="I24" s="133" t="e">
        <f t="shared" ca="1" si="5"/>
        <v>#REF!</v>
      </c>
      <c r="J24" s="133" t="e">
        <f t="shared" ca="1" si="5"/>
        <v>#REF!</v>
      </c>
      <c r="K24" s="133" t="e">
        <f t="shared" ca="1" si="5"/>
        <v>#REF!</v>
      </c>
      <c r="L24" s="133" t="e">
        <f t="shared" ca="1" si="5"/>
        <v>#REF!</v>
      </c>
      <c r="M24" s="133" t="e">
        <f t="shared" ca="1" si="5"/>
        <v>#REF!</v>
      </c>
      <c r="N24" s="133" t="e">
        <f t="shared" ca="1" si="5"/>
        <v>#REF!</v>
      </c>
      <c r="O24" s="133" t="e">
        <f t="shared" ca="1" si="5"/>
        <v>#REF!</v>
      </c>
      <c r="P24" s="133" t="e">
        <f t="shared" ca="1" si="5"/>
        <v>#REF!</v>
      </c>
      <c r="Q24" s="133" t="e">
        <f t="shared" ca="1" si="5"/>
        <v>#REF!</v>
      </c>
      <c r="R24" s="133" t="e">
        <f t="shared" ca="1" si="6"/>
        <v>#REF!</v>
      </c>
      <c r="S24" s="133" t="e">
        <f t="shared" ca="1" si="6"/>
        <v>#REF!</v>
      </c>
      <c r="T24" s="133" t="e">
        <f t="shared" ca="1" si="6"/>
        <v>#REF!</v>
      </c>
      <c r="U24" s="133" t="e">
        <f t="shared" ca="1" si="6"/>
        <v>#REF!</v>
      </c>
      <c r="V24" s="133" t="e">
        <f t="shared" ca="1" si="6"/>
        <v>#REF!</v>
      </c>
      <c r="W24" s="133" t="e">
        <f t="shared" ca="1" si="6"/>
        <v>#REF!</v>
      </c>
      <c r="X24" s="133" t="e">
        <f t="shared" ca="1" si="6"/>
        <v>#REF!</v>
      </c>
      <c r="Y24" s="133" t="e">
        <f t="shared" ca="1" si="6"/>
        <v>#REF!</v>
      </c>
      <c r="Z24" s="133" t="e">
        <f t="shared" ca="1" si="6"/>
        <v>#REF!</v>
      </c>
      <c r="AA24" s="133" t="e">
        <f t="shared" ca="1" si="6"/>
        <v>#REF!</v>
      </c>
      <c r="AB24" s="133" t="e">
        <f t="shared" ca="1" si="7"/>
        <v>#REF!</v>
      </c>
      <c r="AC24" s="133" t="e">
        <f t="shared" ca="1" si="7"/>
        <v>#REF!</v>
      </c>
      <c r="AD24" s="133" t="e">
        <f t="shared" ca="1" si="7"/>
        <v>#REF!</v>
      </c>
      <c r="AE24" s="133" t="e">
        <f t="shared" ca="1" si="7"/>
        <v>#REF!</v>
      </c>
      <c r="AF24" s="133" t="e">
        <f t="shared" ca="1" si="7"/>
        <v>#REF!</v>
      </c>
      <c r="AG24" s="134" t="e">
        <f t="shared" ca="1" si="7"/>
        <v>#REF!</v>
      </c>
      <c r="AH24" s="159" t="e">
        <f t="shared" ca="1" si="4"/>
        <v>#REF!</v>
      </c>
    </row>
    <row r="25" spans="3:34" ht="13.5" hidden="1" customHeight="1" x14ac:dyDescent="0.2">
      <c r="C25" s="79"/>
      <c r="D25" s="80"/>
      <c r="E25" s="81"/>
      <c r="F25" s="48" t="str">
        <f>F14</f>
        <v>Salarie_9</v>
      </c>
      <c r="G25" s="126" t="str">
        <f t="shared" ca="1" si="8"/>
        <v/>
      </c>
      <c r="H25" s="132" t="e">
        <f t="shared" ref="H25:Q34" ca="1" si="9">IF(mat+am=0,(H$4&gt;=deb)*(H$4&lt;fin),(H$4&gt;=deb)*(H$4&lt;mat)+(H$4&gt;=am)*(H$4&lt;fin))</f>
        <v>#REF!</v>
      </c>
      <c r="I25" s="133" t="e">
        <f t="shared" ca="1" si="9"/>
        <v>#REF!</v>
      </c>
      <c r="J25" s="133" t="e">
        <f t="shared" ca="1" si="9"/>
        <v>#REF!</v>
      </c>
      <c r="K25" s="133" t="e">
        <f t="shared" ca="1" si="9"/>
        <v>#REF!</v>
      </c>
      <c r="L25" s="133" t="e">
        <f t="shared" ca="1" si="9"/>
        <v>#REF!</v>
      </c>
      <c r="M25" s="133" t="e">
        <f t="shared" ca="1" si="9"/>
        <v>#REF!</v>
      </c>
      <c r="N25" s="133" t="e">
        <f t="shared" ca="1" si="9"/>
        <v>#REF!</v>
      </c>
      <c r="O25" s="133" t="e">
        <f t="shared" ca="1" si="9"/>
        <v>#REF!</v>
      </c>
      <c r="P25" s="133" t="e">
        <f t="shared" ca="1" si="9"/>
        <v>#REF!</v>
      </c>
      <c r="Q25" s="133" t="e">
        <f t="shared" ca="1" si="9"/>
        <v>#REF!</v>
      </c>
      <c r="R25" s="133" t="e">
        <f t="shared" ref="R25:AA34" ca="1" si="10">IF(mat+am=0,(R$4&gt;=deb)*(R$4&lt;fin),(R$4&gt;=deb)*(R$4&lt;mat)+(R$4&gt;=am)*(R$4&lt;fin))</f>
        <v>#REF!</v>
      </c>
      <c r="S25" s="133" t="e">
        <f t="shared" ca="1" si="10"/>
        <v>#REF!</v>
      </c>
      <c r="T25" s="133" t="e">
        <f t="shared" ca="1" si="10"/>
        <v>#REF!</v>
      </c>
      <c r="U25" s="133" t="e">
        <f t="shared" ca="1" si="10"/>
        <v>#REF!</v>
      </c>
      <c r="V25" s="133" t="e">
        <f t="shared" ca="1" si="10"/>
        <v>#REF!</v>
      </c>
      <c r="W25" s="133" t="e">
        <f t="shared" ca="1" si="10"/>
        <v>#REF!</v>
      </c>
      <c r="X25" s="133" t="e">
        <f t="shared" ca="1" si="10"/>
        <v>#REF!</v>
      </c>
      <c r="Y25" s="133" t="e">
        <f t="shared" ca="1" si="10"/>
        <v>#REF!</v>
      </c>
      <c r="Z25" s="133" t="e">
        <f t="shared" ca="1" si="10"/>
        <v>#REF!</v>
      </c>
      <c r="AA25" s="133" t="e">
        <f t="shared" ca="1" si="10"/>
        <v>#REF!</v>
      </c>
      <c r="AB25" s="133" t="e">
        <f t="shared" ref="AB25:AG34" ca="1" si="11">IF(mat+am=0,(AB$4&gt;=deb)*(AB$4&lt;fin),(AB$4&gt;=deb)*(AB$4&lt;mat)+(AB$4&gt;=am)*(AB$4&lt;fin))</f>
        <v>#REF!</v>
      </c>
      <c r="AC25" s="133" t="e">
        <f t="shared" ca="1" si="11"/>
        <v>#REF!</v>
      </c>
      <c r="AD25" s="133" t="e">
        <f t="shared" ca="1" si="11"/>
        <v>#REF!</v>
      </c>
      <c r="AE25" s="133" t="e">
        <f t="shared" ca="1" si="11"/>
        <v>#REF!</v>
      </c>
      <c r="AF25" s="133" t="e">
        <f t="shared" ca="1" si="11"/>
        <v>#REF!</v>
      </c>
      <c r="AG25" s="134" t="e">
        <f t="shared" ca="1" si="11"/>
        <v>#REF!</v>
      </c>
      <c r="AH25" s="159" t="e">
        <f t="shared" ca="1" si="4"/>
        <v>#REF!</v>
      </c>
    </row>
    <row r="26" spans="3:34" ht="13.5" hidden="1" customHeight="1" thickBot="1" x14ac:dyDescent="0.25">
      <c r="C26" s="82"/>
      <c r="D26" s="83"/>
      <c r="E26" s="84"/>
      <c r="F26" s="49" t="str">
        <f>F15</f>
        <v>Salarie_10</v>
      </c>
      <c r="G26" s="127" t="str">
        <f t="shared" ca="1" si="8"/>
        <v/>
      </c>
      <c r="H26" s="135" t="e">
        <f t="shared" ca="1" si="9"/>
        <v>#REF!</v>
      </c>
      <c r="I26" s="136" t="e">
        <f t="shared" ca="1" si="9"/>
        <v>#REF!</v>
      </c>
      <c r="J26" s="136" t="e">
        <f t="shared" ca="1" si="9"/>
        <v>#REF!</v>
      </c>
      <c r="K26" s="136" t="e">
        <f t="shared" ca="1" si="9"/>
        <v>#REF!</v>
      </c>
      <c r="L26" s="136" t="e">
        <f t="shared" ca="1" si="9"/>
        <v>#REF!</v>
      </c>
      <c r="M26" s="136" t="e">
        <f t="shared" ca="1" si="9"/>
        <v>#REF!</v>
      </c>
      <c r="N26" s="136" t="e">
        <f t="shared" ca="1" si="9"/>
        <v>#REF!</v>
      </c>
      <c r="O26" s="136" t="e">
        <f t="shared" ca="1" si="9"/>
        <v>#REF!</v>
      </c>
      <c r="P26" s="136" t="e">
        <f t="shared" ca="1" si="9"/>
        <v>#REF!</v>
      </c>
      <c r="Q26" s="136" t="e">
        <f t="shared" ca="1" si="9"/>
        <v>#REF!</v>
      </c>
      <c r="R26" s="136" t="e">
        <f t="shared" ca="1" si="10"/>
        <v>#REF!</v>
      </c>
      <c r="S26" s="136" t="e">
        <f t="shared" ca="1" si="10"/>
        <v>#REF!</v>
      </c>
      <c r="T26" s="136" t="e">
        <f t="shared" ca="1" si="10"/>
        <v>#REF!</v>
      </c>
      <c r="U26" s="136" t="e">
        <f t="shared" ca="1" si="10"/>
        <v>#REF!</v>
      </c>
      <c r="V26" s="136" t="e">
        <f t="shared" ca="1" si="10"/>
        <v>#REF!</v>
      </c>
      <c r="W26" s="136" t="e">
        <f t="shared" ca="1" si="10"/>
        <v>#REF!</v>
      </c>
      <c r="X26" s="136" t="e">
        <f t="shared" ca="1" si="10"/>
        <v>#REF!</v>
      </c>
      <c r="Y26" s="136" t="e">
        <f t="shared" ca="1" si="10"/>
        <v>#REF!</v>
      </c>
      <c r="Z26" s="136" t="e">
        <f t="shared" ca="1" si="10"/>
        <v>#REF!</v>
      </c>
      <c r="AA26" s="136" t="e">
        <f t="shared" ca="1" si="10"/>
        <v>#REF!</v>
      </c>
      <c r="AB26" s="136" t="e">
        <f t="shared" ca="1" si="11"/>
        <v>#REF!</v>
      </c>
      <c r="AC26" s="136" t="e">
        <f t="shared" ca="1" si="11"/>
        <v>#REF!</v>
      </c>
      <c r="AD26" s="136" t="e">
        <f t="shared" ca="1" si="11"/>
        <v>#REF!</v>
      </c>
      <c r="AE26" s="136" t="e">
        <f t="shared" ca="1" si="11"/>
        <v>#REF!</v>
      </c>
      <c r="AF26" s="136" t="e">
        <f t="shared" ca="1" si="11"/>
        <v>#REF!</v>
      </c>
      <c r="AG26" s="137" t="e">
        <f t="shared" ca="1" si="11"/>
        <v>#REF!</v>
      </c>
      <c r="AH26" s="160" t="e">
        <f t="shared" ca="1" si="4"/>
        <v>#REF!</v>
      </c>
    </row>
    <row r="27" spans="3:34" ht="13.5" customHeight="1" thickBot="1" x14ac:dyDescent="0.3">
      <c r="C27" s="20" t="s">
        <v>9</v>
      </c>
      <c r="D27" s="52">
        <f>SUM(D16,1)</f>
        <v>43586</v>
      </c>
      <c r="E27" s="91" t="str">
        <f t="array" aca="1" ref="E27" ca="1">IFERROR(INDEX(Evenements!D$4:D$369,SMALL(IF(Evenements!$C$4:$C$369=Semaine_J3,ROW(INDIRECT("1:"&amp;ROWS(Evenements!D$4:D$369)))),ROW(1:1)))&amp;"","")</f>
        <v/>
      </c>
      <c r="F27" s="47" t="str">
        <f>F16</f>
        <v>ALEX</v>
      </c>
      <c r="G27" s="125" t="str">
        <f t="shared" ref="G27:G37" ca="1" si="12">IFERROR(INDEX(INDIRECT(F27&amp;"!J$4:J$369"),MATCH(Semaine_J3,Jours_S1,0))&amp;"","")</f>
        <v>OFF</v>
      </c>
      <c r="H27" s="129">
        <f t="shared" ca="1" si="9"/>
        <v>0</v>
      </c>
      <c r="I27" s="130">
        <f t="shared" ca="1" si="9"/>
        <v>0</v>
      </c>
      <c r="J27" s="130">
        <f t="shared" ca="1" si="9"/>
        <v>0</v>
      </c>
      <c r="K27" s="130">
        <f t="shared" ca="1" si="9"/>
        <v>0</v>
      </c>
      <c r="L27" s="130">
        <f t="shared" ca="1" si="9"/>
        <v>0</v>
      </c>
      <c r="M27" s="130">
        <f t="shared" ca="1" si="9"/>
        <v>0</v>
      </c>
      <c r="N27" s="130">
        <f t="shared" ca="1" si="9"/>
        <v>0</v>
      </c>
      <c r="O27" s="130">
        <f t="shared" ca="1" si="9"/>
        <v>0</v>
      </c>
      <c r="P27" s="130">
        <f t="shared" ca="1" si="9"/>
        <v>0</v>
      </c>
      <c r="Q27" s="130">
        <f t="shared" ca="1" si="9"/>
        <v>0</v>
      </c>
      <c r="R27" s="130">
        <f t="shared" ca="1" si="10"/>
        <v>0</v>
      </c>
      <c r="S27" s="130">
        <f t="shared" ca="1" si="10"/>
        <v>0</v>
      </c>
      <c r="T27" s="130">
        <f t="shared" ca="1" si="10"/>
        <v>0</v>
      </c>
      <c r="U27" s="130">
        <f t="shared" ca="1" si="10"/>
        <v>0</v>
      </c>
      <c r="V27" s="130">
        <f t="shared" ca="1" si="10"/>
        <v>0</v>
      </c>
      <c r="W27" s="130">
        <f t="shared" ca="1" si="10"/>
        <v>0</v>
      </c>
      <c r="X27" s="130">
        <f t="shared" ca="1" si="10"/>
        <v>0</v>
      </c>
      <c r="Y27" s="130">
        <f t="shared" ca="1" si="10"/>
        <v>0</v>
      </c>
      <c r="Z27" s="130">
        <f t="shared" ca="1" si="10"/>
        <v>0</v>
      </c>
      <c r="AA27" s="130">
        <f t="shared" ca="1" si="10"/>
        <v>0</v>
      </c>
      <c r="AB27" s="130">
        <f t="shared" ca="1" si="11"/>
        <v>0</v>
      </c>
      <c r="AC27" s="130">
        <f t="shared" ca="1" si="11"/>
        <v>0</v>
      </c>
      <c r="AD27" s="130">
        <f t="shared" ca="1" si="11"/>
        <v>0</v>
      </c>
      <c r="AE27" s="130">
        <f t="shared" ca="1" si="11"/>
        <v>0</v>
      </c>
      <c r="AF27" s="130">
        <f t="shared" ca="1" si="11"/>
        <v>0</v>
      </c>
      <c r="AG27" s="131">
        <f t="shared" ca="1" si="11"/>
        <v>0</v>
      </c>
      <c r="AH27" s="158">
        <f t="shared" ca="1" si="4"/>
        <v>0</v>
      </c>
    </row>
    <row r="28" spans="3:34" ht="13.5" customHeight="1" x14ac:dyDescent="0.2">
      <c r="C28" s="92" t="str">
        <f t="array" aca="1" ref="C28" ca="1">IFERROR(INDEX(Evenements!E$4:E$369,SMALL(IF(Evenements!$C$4:$C$369=Semaine_J3,ROW(INDIRECT("1:"&amp;ROWS(Evenements!E$4:E$369)))),ROW(1:1)))&amp;"","")</f>
        <v/>
      </c>
      <c r="D28" s="93" t="str">
        <f t="array" aca="1" ref="D28" ca="1">IFERROR(INDEX(Evenements!F$4:F$369,SMALL(IF(Evenements!$C$4:$C$369=Semaine_J3,ROW(INDIRECT("1:"&amp;ROWS(Evenements!F$4:F$369)))),ROW(1:1)))&amp;"","")</f>
        <v>ZB</v>
      </c>
      <c r="E28" s="78" t="str">
        <f t="array" aca="1" ref="E28" ca="1">IFERROR(INDEX(Evenements!G$4:G$369,SMALL(IF(Evenements!$C$4:$C$369=Semaine_J3,ROW(INDIRECT("1:"&amp;ROWS(Evenements!G$4:G$369)))),ROW(1:1)))&amp;"","")</f>
        <v/>
      </c>
      <c r="F28" s="48" t="str">
        <f>F17</f>
        <v>CONSTANCE</v>
      </c>
      <c r="G28" s="126" t="str">
        <f t="shared" ca="1" si="12"/>
        <v>ON</v>
      </c>
      <c r="H28" s="132">
        <f t="shared" ca="1" si="9"/>
        <v>0</v>
      </c>
      <c r="I28" s="133">
        <f t="shared" ca="1" si="9"/>
        <v>0</v>
      </c>
      <c r="J28" s="133">
        <f t="shared" ca="1" si="9"/>
        <v>0</v>
      </c>
      <c r="K28" s="133">
        <f t="shared" ca="1" si="9"/>
        <v>0</v>
      </c>
      <c r="L28" s="133">
        <f t="shared" ca="1" si="9"/>
        <v>0</v>
      </c>
      <c r="M28" s="133">
        <f t="shared" ca="1" si="9"/>
        <v>0</v>
      </c>
      <c r="N28" s="133">
        <f t="shared" ca="1" si="9"/>
        <v>1</v>
      </c>
      <c r="O28" s="133">
        <f t="shared" ca="1" si="9"/>
        <v>1</v>
      </c>
      <c r="P28" s="133">
        <f t="shared" ca="1" si="9"/>
        <v>1</v>
      </c>
      <c r="Q28" s="133">
        <f t="shared" ca="1" si="9"/>
        <v>1</v>
      </c>
      <c r="R28" s="133">
        <f t="shared" ca="1" si="10"/>
        <v>1</v>
      </c>
      <c r="S28" s="133">
        <f t="shared" ca="1" si="10"/>
        <v>1</v>
      </c>
      <c r="T28" s="133">
        <f t="shared" ca="1" si="10"/>
        <v>0</v>
      </c>
      <c r="U28" s="133">
        <f t="shared" ca="1" si="10"/>
        <v>0</v>
      </c>
      <c r="V28" s="133">
        <f t="shared" ca="1" si="10"/>
        <v>0</v>
      </c>
      <c r="W28" s="133">
        <f t="shared" ca="1" si="10"/>
        <v>0</v>
      </c>
      <c r="X28" s="133">
        <f t="shared" ca="1" si="10"/>
        <v>1</v>
      </c>
      <c r="Y28" s="133">
        <f t="shared" ca="1" si="10"/>
        <v>1</v>
      </c>
      <c r="Z28" s="133">
        <f t="shared" ca="1" si="10"/>
        <v>1</v>
      </c>
      <c r="AA28" s="133">
        <f t="shared" ca="1" si="10"/>
        <v>1</v>
      </c>
      <c r="AB28" s="133">
        <f t="shared" ca="1" si="11"/>
        <v>1</v>
      </c>
      <c r="AC28" s="133">
        <f t="shared" ca="1" si="11"/>
        <v>1</v>
      </c>
      <c r="AD28" s="133">
        <f t="shared" ca="1" si="11"/>
        <v>1</v>
      </c>
      <c r="AE28" s="133">
        <f t="shared" ca="1" si="11"/>
        <v>1</v>
      </c>
      <c r="AF28" s="133">
        <f t="shared" ca="1" si="11"/>
        <v>0</v>
      </c>
      <c r="AG28" s="134">
        <f t="shared" ca="1" si="11"/>
        <v>0</v>
      </c>
      <c r="AH28" s="159">
        <f t="shared" ca="1" si="4"/>
        <v>0.29166666666666657</v>
      </c>
    </row>
    <row r="29" spans="3:34" ht="13.5" customHeight="1" x14ac:dyDescent="0.2">
      <c r="C29" s="79"/>
      <c r="D29" s="80"/>
      <c r="E29" s="81"/>
      <c r="F29" s="48" t="str">
        <f>F18</f>
        <v>ELSA</v>
      </c>
      <c r="G29" s="126" t="str">
        <f t="shared" ca="1" si="12"/>
        <v>OFF</v>
      </c>
      <c r="H29" s="132">
        <f t="shared" ca="1" si="9"/>
        <v>0</v>
      </c>
      <c r="I29" s="133">
        <f t="shared" ca="1" si="9"/>
        <v>0</v>
      </c>
      <c r="J29" s="133">
        <f t="shared" ca="1" si="9"/>
        <v>0</v>
      </c>
      <c r="K29" s="133">
        <f t="shared" ca="1" si="9"/>
        <v>0</v>
      </c>
      <c r="L29" s="133">
        <f t="shared" ca="1" si="9"/>
        <v>0</v>
      </c>
      <c r="M29" s="133">
        <f t="shared" ca="1" si="9"/>
        <v>0</v>
      </c>
      <c r="N29" s="133">
        <f t="shared" ca="1" si="9"/>
        <v>0</v>
      </c>
      <c r="O29" s="133">
        <f t="shared" ca="1" si="9"/>
        <v>0</v>
      </c>
      <c r="P29" s="133">
        <f t="shared" ca="1" si="9"/>
        <v>0</v>
      </c>
      <c r="Q29" s="133">
        <f t="shared" ca="1" si="9"/>
        <v>0</v>
      </c>
      <c r="R29" s="133">
        <f t="shared" ca="1" si="10"/>
        <v>0</v>
      </c>
      <c r="S29" s="133">
        <f t="shared" ca="1" si="10"/>
        <v>0</v>
      </c>
      <c r="T29" s="133">
        <f t="shared" ca="1" si="10"/>
        <v>0</v>
      </c>
      <c r="U29" s="133">
        <f t="shared" ca="1" si="10"/>
        <v>0</v>
      </c>
      <c r="V29" s="133">
        <f t="shared" ca="1" si="10"/>
        <v>0</v>
      </c>
      <c r="W29" s="133">
        <f t="shared" ca="1" si="10"/>
        <v>0</v>
      </c>
      <c r="X29" s="133">
        <f t="shared" ca="1" si="10"/>
        <v>0</v>
      </c>
      <c r="Y29" s="133">
        <f t="shared" ca="1" si="10"/>
        <v>0</v>
      </c>
      <c r="Z29" s="133">
        <f t="shared" ca="1" si="10"/>
        <v>0</v>
      </c>
      <c r="AA29" s="133">
        <f t="shared" ca="1" si="10"/>
        <v>0</v>
      </c>
      <c r="AB29" s="133">
        <f t="shared" ca="1" si="11"/>
        <v>0</v>
      </c>
      <c r="AC29" s="133">
        <f t="shared" ca="1" si="11"/>
        <v>0</v>
      </c>
      <c r="AD29" s="133">
        <f t="shared" ca="1" si="11"/>
        <v>0</v>
      </c>
      <c r="AE29" s="133">
        <f t="shared" ca="1" si="11"/>
        <v>0</v>
      </c>
      <c r="AF29" s="133">
        <f t="shared" ca="1" si="11"/>
        <v>0</v>
      </c>
      <c r="AG29" s="134">
        <f t="shared" ca="1" si="11"/>
        <v>0</v>
      </c>
      <c r="AH29" s="159">
        <f t="shared" ca="1" si="4"/>
        <v>0</v>
      </c>
    </row>
    <row r="30" spans="3:34" ht="13.5" customHeight="1" x14ac:dyDescent="0.2">
      <c r="C30" s="142" t="str">
        <f t="array" aca="1" ref="C30" ca="1">IFERROR(INDEX(Evenements!H$4:H$369,SMALL(IF(Evenements!$C$4:$C$369=Semaine_J3,ROW(INDIRECT("1:"&amp;ROWS(Evenements!H$4:H$369)))),ROW(1:1)))&amp;"","")</f>
        <v/>
      </c>
      <c r="D30" s="85"/>
      <c r="E30" s="27"/>
      <c r="F30" s="48" t="str">
        <f>F19</f>
        <v>HELOÏSE</v>
      </c>
      <c r="G30" s="126" t="str">
        <f t="shared" ca="1" si="12"/>
        <v>ON</v>
      </c>
      <c r="H30" s="132">
        <f t="shared" ca="1" si="9"/>
        <v>0</v>
      </c>
      <c r="I30" s="133">
        <f t="shared" ca="1" si="9"/>
        <v>0</v>
      </c>
      <c r="J30" s="133">
        <f t="shared" ca="1" si="9"/>
        <v>0</v>
      </c>
      <c r="K30" s="133">
        <f t="shared" ca="1" si="9"/>
        <v>0</v>
      </c>
      <c r="L30" s="133">
        <f t="shared" ca="1" si="9"/>
        <v>0</v>
      </c>
      <c r="M30" s="133">
        <f t="shared" ca="1" si="9"/>
        <v>0</v>
      </c>
      <c r="N30" s="133">
        <f t="shared" ca="1" si="9"/>
        <v>0</v>
      </c>
      <c r="O30" s="133">
        <f t="shared" ca="1" si="9"/>
        <v>0</v>
      </c>
      <c r="P30" s="133">
        <f t="shared" ca="1" si="9"/>
        <v>1</v>
      </c>
      <c r="Q30" s="133">
        <f t="shared" ca="1" si="9"/>
        <v>1</v>
      </c>
      <c r="R30" s="133">
        <f t="shared" ca="1" si="10"/>
        <v>1</v>
      </c>
      <c r="S30" s="133">
        <f t="shared" ca="1" si="10"/>
        <v>1</v>
      </c>
      <c r="T30" s="133">
        <f t="shared" ca="1" si="10"/>
        <v>1</v>
      </c>
      <c r="U30" s="133">
        <f t="shared" ca="1" si="10"/>
        <v>1</v>
      </c>
      <c r="V30" s="133">
        <f t="shared" ca="1" si="10"/>
        <v>0</v>
      </c>
      <c r="W30" s="133">
        <f t="shared" ca="1" si="10"/>
        <v>0</v>
      </c>
      <c r="X30" s="133">
        <f t="shared" ca="1" si="10"/>
        <v>1</v>
      </c>
      <c r="Y30" s="133">
        <f t="shared" ca="1" si="10"/>
        <v>1</v>
      </c>
      <c r="Z30" s="133">
        <f t="shared" ca="1" si="10"/>
        <v>1</v>
      </c>
      <c r="AA30" s="133">
        <f t="shared" ca="1" si="10"/>
        <v>1</v>
      </c>
      <c r="AB30" s="133">
        <f t="shared" ca="1" si="11"/>
        <v>1</v>
      </c>
      <c r="AC30" s="133">
        <f t="shared" ca="1" si="11"/>
        <v>1</v>
      </c>
      <c r="AD30" s="133">
        <f t="shared" ca="1" si="11"/>
        <v>1</v>
      </c>
      <c r="AE30" s="133">
        <f t="shared" ca="1" si="11"/>
        <v>1</v>
      </c>
      <c r="AF30" s="133">
        <f t="shared" ca="1" si="11"/>
        <v>0</v>
      </c>
      <c r="AG30" s="134">
        <f t="shared" ca="1" si="11"/>
        <v>0</v>
      </c>
      <c r="AH30" s="159">
        <f t="shared" ca="1" si="4"/>
        <v>0.29166666666666669</v>
      </c>
    </row>
    <row r="31" spans="3:34" ht="13.5" customHeight="1" x14ac:dyDescent="0.2">
      <c r="C31" s="79"/>
      <c r="D31" s="80"/>
      <c r="E31" s="81"/>
      <c r="F31" s="48" t="str">
        <f>F20</f>
        <v>MANON</v>
      </c>
      <c r="G31" s="126" t="str">
        <f t="shared" ca="1" si="12"/>
        <v>OFF</v>
      </c>
      <c r="H31" s="132">
        <f t="shared" ca="1" si="9"/>
        <v>0</v>
      </c>
      <c r="I31" s="133">
        <f t="shared" ca="1" si="9"/>
        <v>0</v>
      </c>
      <c r="J31" s="133">
        <f t="shared" ca="1" si="9"/>
        <v>0</v>
      </c>
      <c r="K31" s="133">
        <f t="shared" ca="1" si="9"/>
        <v>0</v>
      </c>
      <c r="L31" s="133">
        <f t="shared" ca="1" si="9"/>
        <v>0</v>
      </c>
      <c r="M31" s="133">
        <f t="shared" ca="1" si="9"/>
        <v>0</v>
      </c>
      <c r="N31" s="133">
        <f t="shared" ca="1" si="9"/>
        <v>0</v>
      </c>
      <c r="O31" s="133">
        <f t="shared" ca="1" si="9"/>
        <v>0</v>
      </c>
      <c r="P31" s="133">
        <f t="shared" ca="1" si="9"/>
        <v>0</v>
      </c>
      <c r="Q31" s="133">
        <f t="shared" ca="1" si="9"/>
        <v>0</v>
      </c>
      <c r="R31" s="133">
        <f t="shared" ca="1" si="10"/>
        <v>0</v>
      </c>
      <c r="S31" s="133">
        <f t="shared" ca="1" si="10"/>
        <v>0</v>
      </c>
      <c r="T31" s="133">
        <f t="shared" ca="1" si="10"/>
        <v>0</v>
      </c>
      <c r="U31" s="133">
        <f t="shared" ca="1" si="10"/>
        <v>0</v>
      </c>
      <c r="V31" s="133">
        <f t="shared" ca="1" si="10"/>
        <v>0</v>
      </c>
      <c r="W31" s="133">
        <f t="shared" ca="1" si="10"/>
        <v>0</v>
      </c>
      <c r="X31" s="133">
        <f t="shared" ca="1" si="10"/>
        <v>0</v>
      </c>
      <c r="Y31" s="133">
        <f t="shared" ca="1" si="10"/>
        <v>0</v>
      </c>
      <c r="Z31" s="133">
        <f t="shared" ca="1" si="10"/>
        <v>0</v>
      </c>
      <c r="AA31" s="133">
        <f t="shared" ca="1" si="10"/>
        <v>0</v>
      </c>
      <c r="AB31" s="133">
        <f t="shared" ca="1" si="11"/>
        <v>0</v>
      </c>
      <c r="AC31" s="133">
        <f t="shared" ca="1" si="11"/>
        <v>0</v>
      </c>
      <c r="AD31" s="133">
        <f t="shared" ca="1" si="11"/>
        <v>0</v>
      </c>
      <c r="AE31" s="133">
        <f t="shared" ca="1" si="11"/>
        <v>0</v>
      </c>
      <c r="AF31" s="133">
        <f t="shared" ca="1" si="11"/>
        <v>0</v>
      </c>
      <c r="AG31" s="134">
        <f t="shared" ca="1" si="11"/>
        <v>0</v>
      </c>
      <c r="AH31" s="159">
        <f t="shared" ca="1" si="4"/>
        <v>0</v>
      </c>
    </row>
    <row r="32" spans="3:34" ht="13.5" customHeight="1" x14ac:dyDescent="0.2">
      <c r="C32" s="141" t="str">
        <f t="array" aca="1" ref="C32" ca="1">IFERROR(INDEX(Evenements!I$4:I$369,SMALL(IF(Evenements!$C$4:$C$369=Semaine_J3,ROW(INDIRECT("1:"&amp;ROWS(Evenements!I$4:I$369)))),ROW(1:1)))&amp;"","")</f>
        <v/>
      </c>
      <c r="D32" s="85"/>
      <c r="E32" s="27"/>
      <c r="F32" s="48" t="str">
        <f>F21</f>
        <v>MARINE</v>
      </c>
      <c r="G32" s="126" t="str">
        <f t="shared" ca="1" si="12"/>
        <v>OFF</v>
      </c>
      <c r="H32" s="132">
        <f t="shared" ca="1" si="9"/>
        <v>0</v>
      </c>
      <c r="I32" s="133">
        <f t="shared" ca="1" si="9"/>
        <v>0</v>
      </c>
      <c r="J32" s="133">
        <f t="shared" ca="1" si="9"/>
        <v>0</v>
      </c>
      <c r="K32" s="133">
        <f t="shared" ca="1" si="9"/>
        <v>0</v>
      </c>
      <c r="L32" s="133">
        <f t="shared" ca="1" si="9"/>
        <v>0</v>
      </c>
      <c r="M32" s="133">
        <f t="shared" ca="1" si="9"/>
        <v>0</v>
      </c>
      <c r="N32" s="133">
        <f t="shared" ca="1" si="9"/>
        <v>0</v>
      </c>
      <c r="O32" s="133">
        <f t="shared" ca="1" si="9"/>
        <v>0</v>
      </c>
      <c r="P32" s="133">
        <f t="shared" ca="1" si="9"/>
        <v>0</v>
      </c>
      <c r="Q32" s="133">
        <f t="shared" ca="1" si="9"/>
        <v>0</v>
      </c>
      <c r="R32" s="133">
        <f t="shared" ca="1" si="10"/>
        <v>0</v>
      </c>
      <c r="S32" s="133">
        <f t="shared" ca="1" si="10"/>
        <v>0</v>
      </c>
      <c r="T32" s="133">
        <f t="shared" ca="1" si="10"/>
        <v>0</v>
      </c>
      <c r="U32" s="133">
        <f t="shared" ca="1" si="10"/>
        <v>0</v>
      </c>
      <c r="V32" s="133">
        <f t="shared" ca="1" si="10"/>
        <v>0</v>
      </c>
      <c r="W32" s="133">
        <f t="shared" ca="1" si="10"/>
        <v>0</v>
      </c>
      <c r="X32" s="133">
        <f t="shared" ca="1" si="10"/>
        <v>0</v>
      </c>
      <c r="Y32" s="133">
        <f t="shared" ca="1" si="10"/>
        <v>0</v>
      </c>
      <c r="Z32" s="133">
        <f t="shared" ca="1" si="10"/>
        <v>0</v>
      </c>
      <c r="AA32" s="133">
        <f t="shared" ca="1" si="10"/>
        <v>0</v>
      </c>
      <c r="AB32" s="133">
        <f t="shared" ca="1" si="11"/>
        <v>0</v>
      </c>
      <c r="AC32" s="133">
        <f t="shared" ca="1" si="11"/>
        <v>0</v>
      </c>
      <c r="AD32" s="133">
        <f t="shared" ca="1" si="11"/>
        <v>0</v>
      </c>
      <c r="AE32" s="133">
        <f t="shared" ca="1" si="11"/>
        <v>0</v>
      </c>
      <c r="AF32" s="133">
        <f t="shared" ca="1" si="11"/>
        <v>0</v>
      </c>
      <c r="AG32" s="134">
        <f t="shared" ca="1" si="11"/>
        <v>0</v>
      </c>
      <c r="AH32" s="159">
        <f t="shared" ca="1" si="4"/>
        <v>0</v>
      </c>
    </row>
    <row r="33" spans="3:34" ht="13.5" customHeight="1" x14ac:dyDescent="0.2">
      <c r="C33" s="79"/>
      <c r="D33" s="80"/>
      <c r="E33" s="81"/>
      <c r="F33" s="48" t="str">
        <f>F22</f>
        <v>MARTIAL</v>
      </c>
      <c r="G33" s="126" t="str">
        <f t="shared" ca="1" si="12"/>
        <v>OFF</v>
      </c>
      <c r="H33" s="132">
        <f t="shared" ca="1" si="9"/>
        <v>0</v>
      </c>
      <c r="I33" s="133">
        <f t="shared" ca="1" si="9"/>
        <v>0</v>
      </c>
      <c r="J33" s="133">
        <f t="shared" ca="1" si="9"/>
        <v>0</v>
      </c>
      <c r="K33" s="133">
        <f t="shared" ca="1" si="9"/>
        <v>0</v>
      </c>
      <c r="L33" s="133">
        <f t="shared" ca="1" si="9"/>
        <v>0</v>
      </c>
      <c r="M33" s="133">
        <f t="shared" ca="1" si="9"/>
        <v>0</v>
      </c>
      <c r="N33" s="133">
        <f t="shared" ca="1" si="9"/>
        <v>0</v>
      </c>
      <c r="O33" s="133">
        <f t="shared" ca="1" si="9"/>
        <v>0</v>
      </c>
      <c r="P33" s="133">
        <f t="shared" ca="1" si="9"/>
        <v>0</v>
      </c>
      <c r="Q33" s="133">
        <f t="shared" ca="1" si="9"/>
        <v>0</v>
      </c>
      <c r="R33" s="133">
        <f t="shared" ca="1" si="10"/>
        <v>0</v>
      </c>
      <c r="S33" s="133">
        <f t="shared" ca="1" si="10"/>
        <v>0</v>
      </c>
      <c r="T33" s="133">
        <f t="shared" ca="1" si="10"/>
        <v>0</v>
      </c>
      <c r="U33" s="133">
        <f t="shared" ca="1" si="10"/>
        <v>0</v>
      </c>
      <c r="V33" s="133">
        <f t="shared" ca="1" si="10"/>
        <v>0</v>
      </c>
      <c r="W33" s="133">
        <f t="shared" ca="1" si="10"/>
        <v>0</v>
      </c>
      <c r="X33" s="133">
        <f t="shared" ca="1" si="10"/>
        <v>0</v>
      </c>
      <c r="Y33" s="133">
        <f t="shared" ca="1" si="10"/>
        <v>0</v>
      </c>
      <c r="Z33" s="133">
        <f t="shared" ca="1" si="10"/>
        <v>0</v>
      </c>
      <c r="AA33" s="133">
        <f t="shared" ca="1" si="10"/>
        <v>0</v>
      </c>
      <c r="AB33" s="133">
        <f t="shared" ca="1" si="11"/>
        <v>0</v>
      </c>
      <c r="AC33" s="133">
        <f t="shared" ca="1" si="11"/>
        <v>0</v>
      </c>
      <c r="AD33" s="133">
        <f t="shared" ca="1" si="11"/>
        <v>0</v>
      </c>
      <c r="AE33" s="133">
        <f t="shared" ca="1" si="11"/>
        <v>0</v>
      </c>
      <c r="AF33" s="133">
        <f t="shared" ca="1" si="11"/>
        <v>0</v>
      </c>
      <c r="AG33" s="134">
        <f t="shared" ca="1" si="11"/>
        <v>0</v>
      </c>
      <c r="AH33" s="159">
        <f t="shared" ca="1" si="4"/>
        <v>0</v>
      </c>
    </row>
    <row r="34" spans="3:34" ht="13.5" customHeight="1" thickBot="1" x14ac:dyDescent="0.25">
      <c r="C34" s="79"/>
      <c r="D34" s="80"/>
      <c r="E34" s="81"/>
      <c r="F34" s="48" t="str">
        <f>F23</f>
        <v>SALOME</v>
      </c>
      <c r="G34" s="126" t="str">
        <f t="shared" ca="1" si="12"/>
        <v>OFF</v>
      </c>
      <c r="H34" s="132">
        <f t="shared" ca="1" si="9"/>
        <v>0</v>
      </c>
      <c r="I34" s="133">
        <f t="shared" ca="1" si="9"/>
        <v>0</v>
      </c>
      <c r="J34" s="133">
        <f t="shared" ca="1" si="9"/>
        <v>0</v>
      </c>
      <c r="K34" s="133">
        <f t="shared" ca="1" si="9"/>
        <v>0</v>
      </c>
      <c r="L34" s="133">
        <f t="shared" ca="1" si="9"/>
        <v>0</v>
      </c>
      <c r="M34" s="133">
        <f t="shared" ca="1" si="9"/>
        <v>0</v>
      </c>
      <c r="N34" s="133">
        <f t="shared" ca="1" si="9"/>
        <v>0</v>
      </c>
      <c r="O34" s="133">
        <f t="shared" ca="1" si="9"/>
        <v>0</v>
      </c>
      <c r="P34" s="133">
        <f t="shared" ca="1" si="9"/>
        <v>0</v>
      </c>
      <c r="Q34" s="133">
        <f t="shared" ca="1" si="9"/>
        <v>0</v>
      </c>
      <c r="R34" s="133">
        <f t="shared" ca="1" si="10"/>
        <v>0</v>
      </c>
      <c r="S34" s="133">
        <f t="shared" ca="1" si="10"/>
        <v>0</v>
      </c>
      <c r="T34" s="133">
        <f t="shared" ca="1" si="10"/>
        <v>0</v>
      </c>
      <c r="U34" s="133">
        <f t="shared" ca="1" si="10"/>
        <v>0</v>
      </c>
      <c r="V34" s="133">
        <f t="shared" ca="1" si="10"/>
        <v>0</v>
      </c>
      <c r="W34" s="133">
        <f t="shared" ca="1" si="10"/>
        <v>0</v>
      </c>
      <c r="X34" s="133">
        <f t="shared" ca="1" si="10"/>
        <v>0</v>
      </c>
      <c r="Y34" s="133">
        <f t="shared" ca="1" si="10"/>
        <v>0</v>
      </c>
      <c r="Z34" s="133">
        <f t="shared" ca="1" si="10"/>
        <v>0</v>
      </c>
      <c r="AA34" s="133">
        <f t="shared" ca="1" si="10"/>
        <v>0</v>
      </c>
      <c r="AB34" s="133">
        <f t="shared" ca="1" si="11"/>
        <v>0</v>
      </c>
      <c r="AC34" s="133">
        <f t="shared" ca="1" si="11"/>
        <v>0</v>
      </c>
      <c r="AD34" s="133">
        <f t="shared" ca="1" si="11"/>
        <v>0</v>
      </c>
      <c r="AE34" s="133">
        <f t="shared" ca="1" si="11"/>
        <v>0</v>
      </c>
      <c r="AF34" s="133">
        <f t="shared" ca="1" si="11"/>
        <v>0</v>
      </c>
      <c r="AG34" s="134">
        <f t="shared" ca="1" si="11"/>
        <v>0</v>
      </c>
      <c r="AH34" s="159">
        <f t="shared" ca="1" si="4"/>
        <v>0</v>
      </c>
    </row>
    <row r="35" spans="3:34" ht="13.5" hidden="1" customHeight="1" x14ac:dyDescent="0.2">
      <c r="C35" s="79"/>
      <c r="D35" s="80"/>
      <c r="E35" s="81"/>
      <c r="F35" s="48" t="str">
        <f t="shared" ref="F35:F80" si="13">F24</f>
        <v>Salarie_8</v>
      </c>
      <c r="G35" s="126" t="str">
        <f t="shared" ca="1" si="12"/>
        <v/>
      </c>
      <c r="H35" s="132" t="e">
        <f t="shared" ref="H35:Q44" ca="1" si="14">IF(mat+am=0,(H$4&gt;=deb)*(H$4&lt;fin),(H$4&gt;=deb)*(H$4&lt;mat)+(H$4&gt;=am)*(H$4&lt;fin))</f>
        <v>#REF!</v>
      </c>
      <c r="I35" s="133" t="e">
        <f t="shared" ca="1" si="14"/>
        <v>#REF!</v>
      </c>
      <c r="J35" s="133" t="e">
        <f t="shared" ca="1" si="14"/>
        <v>#REF!</v>
      </c>
      <c r="K35" s="133" t="e">
        <f t="shared" ca="1" si="14"/>
        <v>#REF!</v>
      </c>
      <c r="L35" s="133" t="e">
        <f t="shared" ca="1" si="14"/>
        <v>#REF!</v>
      </c>
      <c r="M35" s="133" t="e">
        <f t="shared" ca="1" si="14"/>
        <v>#REF!</v>
      </c>
      <c r="N35" s="133" t="e">
        <f t="shared" ca="1" si="14"/>
        <v>#REF!</v>
      </c>
      <c r="O35" s="133" t="e">
        <f t="shared" ca="1" si="14"/>
        <v>#REF!</v>
      </c>
      <c r="P35" s="133" t="e">
        <f t="shared" ca="1" si="14"/>
        <v>#REF!</v>
      </c>
      <c r="Q35" s="133" t="e">
        <f t="shared" ca="1" si="14"/>
        <v>#REF!</v>
      </c>
      <c r="R35" s="133" t="e">
        <f t="shared" ref="R35:AA44" ca="1" si="15">IF(mat+am=0,(R$4&gt;=deb)*(R$4&lt;fin),(R$4&gt;=deb)*(R$4&lt;mat)+(R$4&gt;=am)*(R$4&lt;fin))</f>
        <v>#REF!</v>
      </c>
      <c r="S35" s="133" t="e">
        <f t="shared" ca="1" si="15"/>
        <v>#REF!</v>
      </c>
      <c r="T35" s="133" t="e">
        <f t="shared" ca="1" si="15"/>
        <v>#REF!</v>
      </c>
      <c r="U35" s="133" t="e">
        <f t="shared" ca="1" si="15"/>
        <v>#REF!</v>
      </c>
      <c r="V35" s="133" t="e">
        <f t="shared" ca="1" si="15"/>
        <v>#REF!</v>
      </c>
      <c r="W35" s="133" t="e">
        <f t="shared" ca="1" si="15"/>
        <v>#REF!</v>
      </c>
      <c r="X35" s="133" t="e">
        <f t="shared" ca="1" si="15"/>
        <v>#REF!</v>
      </c>
      <c r="Y35" s="133" t="e">
        <f t="shared" ca="1" si="15"/>
        <v>#REF!</v>
      </c>
      <c r="Z35" s="133" t="e">
        <f t="shared" ca="1" si="15"/>
        <v>#REF!</v>
      </c>
      <c r="AA35" s="133" t="e">
        <f t="shared" ca="1" si="15"/>
        <v>#REF!</v>
      </c>
      <c r="AB35" s="133" t="e">
        <f t="shared" ref="AB35:AG44" ca="1" si="16">IF(mat+am=0,(AB$4&gt;=deb)*(AB$4&lt;fin),(AB$4&gt;=deb)*(AB$4&lt;mat)+(AB$4&gt;=am)*(AB$4&lt;fin))</f>
        <v>#REF!</v>
      </c>
      <c r="AC35" s="133" t="e">
        <f t="shared" ca="1" si="16"/>
        <v>#REF!</v>
      </c>
      <c r="AD35" s="133" t="e">
        <f t="shared" ca="1" si="16"/>
        <v>#REF!</v>
      </c>
      <c r="AE35" s="133" t="e">
        <f t="shared" ca="1" si="16"/>
        <v>#REF!</v>
      </c>
      <c r="AF35" s="133" t="e">
        <f t="shared" ca="1" si="16"/>
        <v>#REF!</v>
      </c>
      <c r="AG35" s="134" t="e">
        <f t="shared" ca="1" si="16"/>
        <v>#REF!</v>
      </c>
      <c r="AH35" s="159" t="e">
        <f t="shared" ca="1" si="4"/>
        <v>#REF!</v>
      </c>
    </row>
    <row r="36" spans="3:34" ht="13.5" hidden="1" customHeight="1" x14ac:dyDescent="0.2">
      <c r="C36" s="79"/>
      <c r="D36" s="80"/>
      <c r="E36" s="81"/>
      <c r="F36" s="48" t="str">
        <f t="shared" si="13"/>
        <v>Salarie_9</v>
      </c>
      <c r="G36" s="126" t="str">
        <f t="shared" ca="1" si="12"/>
        <v/>
      </c>
      <c r="H36" s="132" t="e">
        <f t="shared" ca="1" si="14"/>
        <v>#REF!</v>
      </c>
      <c r="I36" s="133" t="e">
        <f t="shared" ca="1" si="14"/>
        <v>#REF!</v>
      </c>
      <c r="J36" s="133" t="e">
        <f t="shared" ca="1" si="14"/>
        <v>#REF!</v>
      </c>
      <c r="K36" s="133" t="e">
        <f t="shared" ca="1" si="14"/>
        <v>#REF!</v>
      </c>
      <c r="L36" s="133" t="e">
        <f t="shared" ca="1" si="14"/>
        <v>#REF!</v>
      </c>
      <c r="M36" s="133" t="e">
        <f t="shared" ca="1" si="14"/>
        <v>#REF!</v>
      </c>
      <c r="N36" s="133" t="e">
        <f t="shared" ca="1" si="14"/>
        <v>#REF!</v>
      </c>
      <c r="O36" s="133" t="e">
        <f t="shared" ca="1" si="14"/>
        <v>#REF!</v>
      </c>
      <c r="P36" s="133" t="e">
        <f t="shared" ca="1" si="14"/>
        <v>#REF!</v>
      </c>
      <c r="Q36" s="133" t="e">
        <f t="shared" ca="1" si="14"/>
        <v>#REF!</v>
      </c>
      <c r="R36" s="133" t="e">
        <f t="shared" ca="1" si="15"/>
        <v>#REF!</v>
      </c>
      <c r="S36" s="133" t="e">
        <f t="shared" ca="1" si="15"/>
        <v>#REF!</v>
      </c>
      <c r="T36" s="133" t="e">
        <f t="shared" ca="1" si="15"/>
        <v>#REF!</v>
      </c>
      <c r="U36" s="133" t="e">
        <f t="shared" ca="1" si="15"/>
        <v>#REF!</v>
      </c>
      <c r="V36" s="133" t="e">
        <f t="shared" ca="1" si="15"/>
        <v>#REF!</v>
      </c>
      <c r="W36" s="133" t="e">
        <f t="shared" ca="1" si="15"/>
        <v>#REF!</v>
      </c>
      <c r="X36" s="133" t="e">
        <f t="shared" ca="1" si="15"/>
        <v>#REF!</v>
      </c>
      <c r="Y36" s="133" t="e">
        <f t="shared" ca="1" si="15"/>
        <v>#REF!</v>
      </c>
      <c r="Z36" s="133" t="e">
        <f t="shared" ca="1" si="15"/>
        <v>#REF!</v>
      </c>
      <c r="AA36" s="133" t="e">
        <f t="shared" ca="1" si="15"/>
        <v>#REF!</v>
      </c>
      <c r="AB36" s="133" t="e">
        <f t="shared" ca="1" si="16"/>
        <v>#REF!</v>
      </c>
      <c r="AC36" s="133" t="e">
        <f t="shared" ca="1" si="16"/>
        <v>#REF!</v>
      </c>
      <c r="AD36" s="133" t="e">
        <f t="shared" ca="1" si="16"/>
        <v>#REF!</v>
      </c>
      <c r="AE36" s="133" t="e">
        <f t="shared" ca="1" si="16"/>
        <v>#REF!</v>
      </c>
      <c r="AF36" s="133" t="e">
        <f t="shared" ca="1" si="16"/>
        <v>#REF!</v>
      </c>
      <c r="AG36" s="134" t="e">
        <f t="shared" ca="1" si="16"/>
        <v>#REF!</v>
      </c>
      <c r="AH36" s="159" t="e">
        <f t="shared" ca="1" si="4"/>
        <v>#REF!</v>
      </c>
    </row>
    <row r="37" spans="3:34" ht="13.5" hidden="1" customHeight="1" thickBot="1" x14ac:dyDescent="0.25">
      <c r="C37" s="82"/>
      <c r="D37" s="83"/>
      <c r="E37" s="84"/>
      <c r="F37" s="49" t="str">
        <f t="shared" si="13"/>
        <v>Salarie_10</v>
      </c>
      <c r="G37" s="127" t="str">
        <f t="shared" ca="1" si="12"/>
        <v/>
      </c>
      <c r="H37" s="135" t="e">
        <f t="shared" ca="1" si="14"/>
        <v>#REF!</v>
      </c>
      <c r="I37" s="136" t="e">
        <f t="shared" ca="1" si="14"/>
        <v>#REF!</v>
      </c>
      <c r="J37" s="136" t="e">
        <f t="shared" ca="1" si="14"/>
        <v>#REF!</v>
      </c>
      <c r="K37" s="136" t="e">
        <f t="shared" ca="1" si="14"/>
        <v>#REF!</v>
      </c>
      <c r="L37" s="136" t="e">
        <f t="shared" ca="1" si="14"/>
        <v>#REF!</v>
      </c>
      <c r="M37" s="136" t="e">
        <f t="shared" ca="1" si="14"/>
        <v>#REF!</v>
      </c>
      <c r="N37" s="136" t="e">
        <f t="shared" ca="1" si="14"/>
        <v>#REF!</v>
      </c>
      <c r="O37" s="136" t="e">
        <f t="shared" ca="1" si="14"/>
        <v>#REF!</v>
      </c>
      <c r="P37" s="136" t="e">
        <f t="shared" ca="1" si="14"/>
        <v>#REF!</v>
      </c>
      <c r="Q37" s="136" t="e">
        <f t="shared" ca="1" si="14"/>
        <v>#REF!</v>
      </c>
      <c r="R37" s="136" t="e">
        <f t="shared" ca="1" si="15"/>
        <v>#REF!</v>
      </c>
      <c r="S37" s="136" t="e">
        <f t="shared" ca="1" si="15"/>
        <v>#REF!</v>
      </c>
      <c r="T37" s="136" t="e">
        <f t="shared" ca="1" si="15"/>
        <v>#REF!</v>
      </c>
      <c r="U37" s="136" t="e">
        <f t="shared" ca="1" si="15"/>
        <v>#REF!</v>
      </c>
      <c r="V37" s="136" t="e">
        <f t="shared" ca="1" si="15"/>
        <v>#REF!</v>
      </c>
      <c r="W37" s="136" t="e">
        <f t="shared" ca="1" si="15"/>
        <v>#REF!</v>
      </c>
      <c r="X37" s="136" t="e">
        <f t="shared" ca="1" si="15"/>
        <v>#REF!</v>
      </c>
      <c r="Y37" s="136" t="e">
        <f t="shared" ca="1" si="15"/>
        <v>#REF!</v>
      </c>
      <c r="Z37" s="136" t="e">
        <f t="shared" ca="1" si="15"/>
        <v>#REF!</v>
      </c>
      <c r="AA37" s="136" t="e">
        <f t="shared" ca="1" si="15"/>
        <v>#REF!</v>
      </c>
      <c r="AB37" s="136" t="e">
        <f t="shared" ca="1" si="16"/>
        <v>#REF!</v>
      </c>
      <c r="AC37" s="136" t="e">
        <f t="shared" ca="1" si="16"/>
        <v>#REF!</v>
      </c>
      <c r="AD37" s="136" t="e">
        <f t="shared" ca="1" si="16"/>
        <v>#REF!</v>
      </c>
      <c r="AE37" s="136" t="e">
        <f t="shared" ca="1" si="16"/>
        <v>#REF!</v>
      </c>
      <c r="AF37" s="136" t="e">
        <f t="shared" ca="1" si="16"/>
        <v>#REF!</v>
      </c>
      <c r="AG37" s="137" t="e">
        <f t="shared" ca="1" si="16"/>
        <v>#REF!</v>
      </c>
      <c r="AH37" s="160" t="e">
        <f t="shared" ref="AH37:AH68" ca="1" si="17">fin-deb-(am-mat)</f>
        <v>#REF!</v>
      </c>
    </row>
    <row r="38" spans="3:34" ht="13.5" customHeight="1" thickBot="1" x14ac:dyDescent="0.3">
      <c r="C38" s="20" t="s">
        <v>10</v>
      </c>
      <c r="D38" s="52">
        <f>SUM(D27,1)</f>
        <v>43587</v>
      </c>
      <c r="E38" s="91" t="str">
        <f t="array" aca="1" ref="E38" ca="1">IFERROR(INDEX(Evenements!D$4:D$369,SMALL(IF(Evenements!$C$4:$C$369=Semaine_J4,ROW(INDIRECT("1:"&amp;ROWS(Evenements!D$4:D$369)))),ROW(1:1)))&amp;"","")</f>
        <v>JF</v>
      </c>
      <c r="F38" s="47" t="str">
        <f>F27</f>
        <v>ALEX</v>
      </c>
      <c r="G38" s="125" t="str">
        <f t="shared" ref="G38:G48" ca="1" si="18">IFERROR(INDEX(INDIRECT(F38&amp;"!J$4:J$369"),MATCH(Semaine_J4,Jours_S1,0))&amp;"","")</f>
        <v>ON</v>
      </c>
      <c r="H38" s="129">
        <f t="shared" ca="1" si="14"/>
        <v>0</v>
      </c>
      <c r="I38" s="130">
        <f t="shared" ca="1" si="14"/>
        <v>0</v>
      </c>
      <c r="J38" s="130">
        <f t="shared" ca="1" si="14"/>
        <v>0</v>
      </c>
      <c r="K38" s="130">
        <f t="shared" ca="1" si="14"/>
        <v>0</v>
      </c>
      <c r="L38" s="130">
        <f t="shared" ca="1" si="14"/>
        <v>1</v>
      </c>
      <c r="M38" s="130">
        <f t="shared" ca="1" si="14"/>
        <v>1</v>
      </c>
      <c r="N38" s="130">
        <f t="shared" ca="1" si="14"/>
        <v>1</v>
      </c>
      <c r="O38" s="130">
        <f t="shared" ca="1" si="14"/>
        <v>1</v>
      </c>
      <c r="P38" s="130">
        <f t="shared" ca="1" si="14"/>
        <v>1</v>
      </c>
      <c r="Q38" s="130">
        <f t="shared" ca="1" si="14"/>
        <v>1</v>
      </c>
      <c r="R38" s="130">
        <f t="shared" ca="1" si="15"/>
        <v>0</v>
      </c>
      <c r="S38" s="130">
        <f t="shared" ca="1" si="15"/>
        <v>0</v>
      </c>
      <c r="T38" s="130">
        <f t="shared" ca="1" si="15"/>
        <v>1</v>
      </c>
      <c r="U38" s="130">
        <f t="shared" ca="1" si="15"/>
        <v>1</v>
      </c>
      <c r="V38" s="130">
        <f t="shared" ca="1" si="15"/>
        <v>1</v>
      </c>
      <c r="W38" s="130">
        <f t="shared" ca="1" si="15"/>
        <v>1</v>
      </c>
      <c r="X38" s="130">
        <f t="shared" ca="1" si="15"/>
        <v>1</v>
      </c>
      <c r="Y38" s="130">
        <f t="shared" ca="1" si="15"/>
        <v>1</v>
      </c>
      <c r="Z38" s="130">
        <f t="shared" ca="1" si="15"/>
        <v>1</v>
      </c>
      <c r="AA38" s="130">
        <f t="shared" ca="1" si="15"/>
        <v>1</v>
      </c>
      <c r="AB38" s="130">
        <f t="shared" ca="1" si="16"/>
        <v>0</v>
      </c>
      <c r="AC38" s="130">
        <f t="shared" ca="1" si="16"/>
        <v>0</v>
      </c>
      <c r="AD38" s="130">
        <f t="shared" ca="1" si="16"/>
        <v>0</v>
      </c>
      <c r="AE38" s="130">
        <f t="shared" ca="1" si="16"/>
        <v>0</v>
      </c>
      <c r="AF38" s="130">
        <f t="shared" ca="1" si="16"/>
        <v>0</v>
      </c>
      <c r="AG38" s="131">
        <f t="shared" ca="1" si="16"/>
        <v>0</v>
      </c>
      <c r="AH38" s="158">
        <f t="shared" ca="1" si="17"/>
        <v>0.29166666666666674</v>
      </c>
    </row>
    <row r="39" spans="3:34" ht="13.5" customHeight="1" x14ac:dyDescent="0.2">
      <c r="C39" s="75" t="str">
        <f t="array" aca="1" ref="C39" ca="1">IFERROR(INDEX(Evenements!E$4:E$369,SMALL(IF(Evenements!$C$4:$C$369=Semaine_J4,ROW(INDIRECT("1:"&amp;ROWS(Evenements!E$4:E$369)))),ROW(1:1)))&amp;"","")</f>
        <v/>
      </c>
      <c r="D39" s="76" t="str">
        <f t="array" aca="1" ref="D39" ca="1">IFERROR(INDEX(Evenements!F$4:F$369,SMALL(IF(Evenements!$C$4:$C$369=Semaine_J4,ROW(INDIRECT("1:"&amp;ROWS(Evenements!F$4:F$369)))),ROW(1:1)))&amp;"","")</f>
        <v>ZB</v>
      </c>
      <c r="E39" s="77" t="str">
        <f t="array" aca="1" ref="E39" ca="1">IFERROR(INDEX(Evenements!G$4:G$369,SMALL(IF(Evenements!$C$4:$C$369=Semaine_J4,ROW(INDIRECT("1:"&amp;ROWS(Evenements!G$4:G$369)))),ROW(1:1)))&amp;"","")</f>
        <v/>
      </c>
      <c r="F39" s="48" t="str">
        <f>F28</f>
        <v>CONSTANCE</v>
      </c>
      <c r="G39" s="126" t="str">
        <f t="shared" ca="1" si="18"/>
        <v>ON</v>
      </c>
      <c r="H39" s="132">
        <f t="shared" ca="1" si="14"/>
        <v>0</v>
      </c>
      <c r="I39" s="133">
        <f t="shared" ca="1" si="14"/>
        <v>0</v>
      </c>
      <c r="J39" s="133">
        <f t="shared" ca="1" si="14"/>
        <v>0</v>
      </c>
      <c r="K39" s="133">
        <f t="shared" ca="1" si="14"/>
        <v>0</v>
      </c>
      <c r="L39" s="133">
        <f t="shared" ca="1" si="14"/>
        <v>0</v>
      </c>
      <c r="M39" s="133">
        <f t="shared" ca="1" si="14"/>
        <v>0</v>
      </c>
      <c r="N39" s="133">
        <f t="shared" ca="1" si="14"/>
        <v>0</v>
      </c>
      <c r="O39" s="133">
        <f t="shared" ca="1" si="14"/>
        <v>0</v>
      </c>
      <c r="P39" s="133">
        <f t="shared" ca="1" si="14"/>
        <v>1</v>
      </c>
      <c r="Q39" s="133">
        <f t="shared" ca="1" si="14"/>
        <v>1</v>
      </c>
      <c r="R39" s="133">
        <f t="shared" ca="1" si="15"/>
        <v>1</v>
      </c>
      <c r="S39" s="133">
        <f t="shared" ca="1" si="15"/>
        <v>1</v>
      </c>
      <c r="T39" s="133">
        <f t="shared" ca="1" si="15"/>
        <v>1</v>
      </c>
      <c r="U39" s="133">
        <f t="shared" ca="1" si="15"/>
        <v>1</v>
      </c>
      <c r="V39" s="133">
        <f t="shared" ca="1" si="15"/>
        <v>0</v>
      </c>
      <c r="W39" s="133">
        <f t="shared" ca="1" si="15"/>
        <v>0</v>
      </c>
      <c r="X39" s="133">
        <f t="shared" ca="1" si="15"/>
        <v>1</v>
      </c>
      <c r="Y39" s="133">
        <f t="shared" ca="1" si="15"/>
        <v>1</v>
      </c>
      <c r="Z39" s="133">
        <f t="shared" ca="1" si="15"/>
        <v>1</v>
      </c>
      <c r="AA39" s="133">
        <f t="shared" ca="1" si="15"/>
        <v>1</v>
      </c>
      <c r="AB39" s="133">
        <f t="shared" ca="1" si="16"/>
        <v>1</v>
      </c>
      <c r="AC39" s="133">
        <f t="shared" ca="1" si="16"/>
        <v>1</v>
      </c>
      <c r="AD39" s="133">
        <f t="shared" ca="1" si="16"/>
        <v>1</v>
      </c>
      <c r="AE39" s="133">
        <f t="shared" ca="1" si="16"/>
        <v>1</v>
      </c>
      <c r="AF39" s="133">
        <f t="shared" ca="1" si="16"/>
        <v>0</v>
      </c>
      <c r="AG39" s="134">
        <f t="shared" ca="1" si="16"/>
        <v>0</v>
      </c>
      <c r="AH39" s="159">
        <f t="shared" ca="1" si="17"/>
        <v>0.29166666666666669</v>
      </c>
    </row>
    <row r="40" spans="3:34" ht="13.5" customHeight="1" x14ac:dyDescent="0.2">
      <c r="C40" s="94"/>
      <c r="D40" s="95"/>
      <c r="E40" s="96"/>
      <c r="F40" s="48" t="str">
        <f>F29</f>
        <v>ELSA</v>
      </c>
      <c r="G40" s="126" t="str">
        <f t="shared" ca="1" si="18"/>
        <v>ON</v>
      </c>
      <c r="H40" s="132">
        <f t="shared" ca="1" si="14"/>
        <v>0</v>
      </c>
      <c r="I40" s="133">
        <f t="shared" ca="1" si="14"/>
        <v>0</v>
      </c>
      <c r="J40" s="133">
        <f t="shared" ca="1" si="14"/>
        <v>0</v>
      </c>
      <c r="K40" s="133">
        <f t="shared" ca="1" si="14"/>
        <v>0</v>
      </c>
      <c r="L40" s="133">
        <f t="shared" ca="1" si="14"/>
        <v>0</v>
      </c>
      <c r="M40" s="133">
        <f t="shared" ca="1" si="14"/>
        <v>0</v>
      </c>
      <c r="N40" s="133">
        <f t="shared" ca="1" si="14"/>
        <v>0</v>
      </c>
      <c r="O40" s="133">
        <f t="shared" ca="1" si="14"/>
        <v>0</v>
      </c>
      <c r="P40" s="133">
        <f t="shared" ca="1" si="14"/>
        <v>1</v>
      </c>
      <c r="Q40" s="133">
        <f t="shared" ca="1" si="14"/>
        <v>1</v>
      </c>
      <c r="R40" s="133">
        <f t="shared" ca="1" si="15"/>
        <v>1</v>
      </c>
      <c r="S40" s="133">
        <f t="shared" ca="1" si="15"/>
        <v>1</v>
      </c>
      <c r="T40" s="133">
        <f t="shared" ca="1" si="15"/>
        <v>1</v>
      </c>
      <c r="U40" s="133">
        <f t="shared" ca="1" si="15"/>
        <v>1</v>
      </c>
      <c r="V40" s="133">
        <f t="shared" ca="1" si="15"/>
        <v>0</v>
      </c>
      <c r="W40" s="133">
        <f t="shared" ca="1" si="15"/>
        <v>0</v>
      </c>
      <c r="X40" s="133">
        <f t="shared" ca="1" si="15"/>
        <v>1</v>
      </c>
      <c r="Y40" s="133">
        <f t="shared" ca="1" si="15"/>
        <v>1</v>
      </c>
      <c r="Z40" s="133">
        <f t="shared" ca="1" si="15"/>
        <v>1</v>
      </c>
      <c r="AA40" s="133">
        <f t="shared" ca="1" si="15"/>
        <v>1</v>
      </c>
      <c r="AB40" s="133">
        <f t="shared" ca="1" si="16"/>
        <v>1</v>
      </c>
      <c r="AC40" s="133">
        <f t="shared" ca="1" si="16"/>
        <v>1</v>
      </c>
      <c r="AD40" s="133">
        <f t="shared" ca="1" si="16"/>
        <v>1</v>
      </c>
      <c r="AE40" s="133">
        <f t="shared" ca="1" si="16"/>
        <v>1</v>
      </c>
      <c r="AF40" s="133">
        <f t="shared" ca="1" si="16"/>
        <v>0</v>
      </c>
      <c r="AG40" s="134">
        <f t="shared" ca="1" si="16"/>
        <v>0</v>
      </c>
      <c r="AH40" s="159">
        <f t="shared" ca="1" si="17"/>
        <v>0.29166666666666669</v>
      </c>
    </row>
    <row r="41" spans="3:34" ht="13.5" customHeight="1" x14ac:dyDescent="0.2">
      <c r="C41" s="142" t="str">
        <f t="array" aca="1" ref="C41" ca="1">IFERROR(INDEX(Evenements!H$4:H$369,SMALL(IF(Evenements!$C$4:$C$369=Semaine_J4,ROW(INDIRECT("1:"&amp;ROWS(Evenements!H$4:H$369)))),ROW(1:1)))&amp;"","")</f>
        <v/>
      </c>
      <c r="D41" s="85"/>
      <c r="E41" s="27"/>
      <c r="F41" s="48" t="str">
        <f>F30</f>
        <v>HELOÏSE</v>
      </c>
      <c r="G41" s="126" t="str">
        <f t="shared" ca="1" si="18"/>
        <v>ON</v>
      </c>
      <c r="H41" s="132">
        <f t="shared" ca="1" si="14"/>
        <v>0</v>
      </c>
      <c r="I41" s="133">
        <f t="shared" ca="1" si="14"/>
        <v>0</v>
      </c>
      <c r="J41" s="133">
        <f t="shared" ca="1" si="14"/>
        <v>0</v>
      </c>
      <c r="K41" s="133">
        <f t="shared" ca="1" si="14"/>
        <v>0</v>
      </c>
      <c r="L41" s="133">
        <f t="shared" ca="1" si="14"/>
        <v>0</v>
      </c>
      <c r="M41" s="133">
        <f t="shared" ca="1" si="14"/>
        <v>0</v>
      </c>
      <c r="N41" s="133">
        <f t="shared" ca="1" si="14"/>
        <v>0</v>
      </c>
      <c r="O41" s="133">
        <f t="shared" ca="1" si="14"/>
        <v>0</v>
      </c>
      <c r="P41" s="133">
        <f t="shared" ca="1" si="14"/>
        <v>1</v>
      </c>
      <c r="Q41" s="133">
        <f t="shared" ca="1" si="14"/>
        <v>1</v>
      </c>
      <c r="R41" s="133">
        <f t="shared" ca="1" si="15"/>
        <v>1</v>
      </c>
      <c r="S41" s="133">
        <f t="shared" ca="1" si="15"/>
        <v>1</v>
      </c>
      <c r="T41" s="133">
        <f t="shared" ca="1" si="15"/>
        <v>1</v>
      </c>
      <c r="U41" s="133">
        <f t="shared" ca="1" si="15"/>
        <v>1</v>
      </c>
      <c r="V41" s="133">
        <f t="shared" ca="1" si="15"/>
        <v>0</v>
      </c>
      <c r="W41" s="133">
        <f t="shared" ca="1" si="15"/>
        <v>0</v>
      </c>
      <c r="X41" s="133">
        <f t="shared" ca="1" si="15"/>
        <v>1</v>
      </c>
      <c r="Y41" s="133">
        <f t="shared" ca="1" si="15"/>
        <v>1</v>
      </c>
      <c r="Z41" s="133">
        <f t="shared" ca="1" si="15"/>
        <v>1</v>
      </c>
      <c r="AA41" s="133">
        <f t="shared" ca="1" si="15"/>
        <v>1</v>
      </c>
      <c r="AB41" s="133">
        <f t="shared" ca="1" si="16"/>
        <v>1</v>
      </c>
      <c r="AC41" s="133">
        <f t="shared" ca="1" si="16"/>
        <v>1</v>
      </c>
      <c r="AD41" s="133">
        <f t="shared" ca="1" si="16"/>
        <v>1</v>
      </c>
      <c r="AE41" s="133">
        <f t="shared" ca="1" si="16"/>
        <v>1</v>
      </c>
      <c r="AF41" s="133">
        <f t="shared" ca="1" si="16"/>
        <v>0</v>
      </c>
      <c r="AG41" s="134">
        <f t="shared" ca="1" si="16"/>
        <v>0</v>
      </c>
      <c r="AH41" s="159">
        <f t="shared" ca="1" si="17"/>
        <v>0.29166666666666669</v>
      </c>
    </row>
    <row r="42" spans="3:34" ht="13.5" customHeight="1" x14ac:dyDescent="0.2">
      <c r="C42" s="97"/>
      <c r="D42" s="98"/>
      <c r="E42" s="89"/>
      <c r="F42" s="48" t="str">
        <f>F31</f>
        <v>MANON</v>
      </c>
      <c r="G42" s="126" t="str">
        <f t="shared" ca="1" si="18"/>
        <v>ON</v>
      </c>
      <c r="H42" s="132">
        <f t="shared" ca="1" si="14"/>
        <v>0</v>
      </c>
      <c r="I42" s="133">
        <f t="shared" ca="1" si="14"/>
        <v>0</v>
      </c>
      <c r="J42" s="133">
        <f t="shared" ca="1" si="14"/>
        <v>0</v>
      </c>
      <c r="K42" s="133">
        <f t="shared" ca="1" si="14"/>
        <v>0</v>
      </c>
      <c r="L42" s="133">
        <f t="shared" ca="1" si="14"/>
        <v>0</v>
      </c>
      <c r="M42" s="133">
        <f t="shared" ca="1" si="14"/>
        <v>0</v>
      </c>
      <c r="N42" s="133">
        <f t="shared" ca="1" si="14"/>
        <v>1</v>
      </c>
      <c r="O42" s="133">
        <f t="shared" ca="1" si="14"/>
        <v>1</v>
      </c>
      <c r="P42" s="133">
        <f t="shared" ca="1" si="14"/>
        <v>1</v>
      </c>
      <c r="Q42" s="133">
        <f t="shared" ca="1" si="14"/>
        <v>1</v>
      </c>
      <c r="R42" s="133">
        <f t="shared" ca="1" si="15"/>
        <v>1</v>
      </c>
      <c r="S42" s="133">
        <f t="shared" ca="1" si="15"/>
        <v>1</v>
      </c>
      <c r="T42" s="133">
        <f t="shared" ca="1" si="15"/>
        <v>0</v>
      </c>
      <c r="U42" s="133">
        <f t="shared" ca="1" si="15"/>
        <v>0</v>
      </c>
      <c r="V42" s="133">
        <f t="shared" ca="1" si="15"/>
        <v>1</v>
      </c>
      <c r="W42" s="133">
        <f t="shared" ca="1" si="15"/>
        <v>1</v>
      </c>
      <c r="X42" s="133">
        <f t="shared" ca="1" si="15"/>
        <v>1</v>
      </c>
      <c r="Y42" s="133">
        <f t="shared" ca="1" si="15"/>
        <v>1</v>
      </c>
      <c r="Z42" s="133">
        <f t="shared" ca="1" si="15"/>
        <v>1</v>
      </c>
      <c r="AA42" s="133">
        <f t="shared" ca="1" si="15"/>
        <v>1</v>
      </c>
      <c r="AB42" s="133">
        <f t="shared" ca="1" si="16"/>
        <v>1</v>
      </c>
      <c r="AC42" s="133">
        <f t="shared" ca="1" si="16"/>
        <v>1</v>
      </c>
      <c r="AD42" s="133">
        <f t="shared" ca="1" si="16"/>
        <v>0</v>
      </c>
      <c r="AE42" s="133">
        <f t="shared" ca="1" si="16"/>
        <v>0</v>
      </c>
      <c r="AF42" s="133">
        <f t="shared" ca="1" si="16"/>
        <v>0</v>
      </c>
      <c r="AG42" s="134">
        <f t="shared" ca="1" si="16"/>
        <v>0</v>
      </c>
      <c r="AH42" s="159">
        <f t="shared" ca="1" si="17"/>
        <v>0.29166666666666657</v>
      </c>
    </row>
    <row r="43" spans="3:34" ht="13.5" customHeight="1" x14ac:dyDescent="0.2">
      <c r="C43" s="141" t="str">
        <f t="array" aca="1" ref="C43" ca="1">IFERROR(INDEX(Evenements!I$4:I$369,SMALL(IF(Evenements!$C$4:$C$369=Semaine_J4,ROW(INDIRECT("1:"&amp;ROWS(Evenements!I$4:I$369)))),ROW(1:1)))&amp;"","")</f>
        <v/>
      </c>
      <c r="D43" s="85"/>
      <c r="E43" s="27"/>
      <c r="F43" s="48" t="str">
        <f>F32</f>
        <v>MARINE</v>
      </c>
      <c r="G43" s="126" t="str">
        <f t="shared" ca="1" si="18"/>
        <v>ON</v>
      </c>
      <c r="H43" s="132">
        <f t="shared" ca="1" si="14"/>
        <v>0</v>
      </c>
      <c r="I43" s="133">
        <f t="shared" ca="1" si="14"/>
        <v>0</v>
      </c>
      <c r="J43" s="133">
        <f t="shared" ca="1" si="14"/>
        <v>0</v>
      </c>
      <c r="K43" s="133">
        <f t="shared" ca="1" si="14"/>
        <v>0</v>
      </c>
      <c r="L43" s="133">
        <f t="shared" ca="1" si="14"/>
        <v>0</v>
      </c>
      <c r="M43" s="133">
        <f t="shared" ca="1" si="14"/>
        <v>0</v>
      </c>
      <c r="N43" s="133">
        <f t="shared" ca="1" si="14"/>
        <v>1</v>
      </c>
      <c r="O43" s="133">
        <f t="shared" ca="1" si="14"/>
        <v>1</v>
      </c>
      <c r="P43" s="133">
        <f t="shared" ca="1" si="14"/>
        <v>1</v>
      </c>
      <c r="Q43" s="133">
        <f t="shared" ca="1" si="14"/>
        <v>1</v>
      </c>
      <c r="R43" s="133">
        <f t="shared" ca="1" si="15"/>
        <v>1</v>
      </c>
      <c r="S43" s="133">
        <f t="shared" ca="1" si="15"/>
        <v>1</v>
      </c>
      <c r="T43" s="133">
        <f t="shared" ca="1" si="15"/>
        <v>0</v>
      </c>
      <c r="U43" s="133">
        <f t="shared" ca="1" si="15"/>
        <v>0</v>
      </c>
      <c r="V43" s="133">
        <f t="shared" ca="1" si="15"/>
        <v>1</v>
      </c>
      <c r="W43" s="133">
        <f t="shared" ca="1" si="15"/>
        <v>1</v>
      </c>
      <c r="X43" s="133">
        <f t="shared" ca="1" si="15"/>
        <v>1</v>
      </c>
      <c r="Y43" s="133">
        <f t="shared" ca="1" si="15"/>
        <v>1</v>
      </c>
      <c r="Z43" s="133">
        <f t="shared" ca="1" si="15"/>
        <v>1</v>
      </c>
      <c r="AA43" s="133">
        <f t="shared" ca="1" si="15"/>
        <v>1</v>
      </c>
      <c r="AB43" s="133">
        <f t="shared" ca="1" si="16"/>
        <v>1</v>
      </c>
      <c r="AC43" s="133">
        <f t="shared" ca="1" si="16"/>
        <v>1</v>
      </c>
      <c r="AD43" s="133">
        <f t="shared" ca="1" si="16"/>
        <v>0</v>
      </c>
      <c r="AE43" s="133">
        <f t="shared" ca="1" si="16"/>
        <v>0</v>
      </c>
      <c r="AF43" s="133">
        <f t="shared" ca="1" si="16"/>
        <v>0</v>
      </c>
      <c r="AG43" s="134">
        <f t="shared" ca="1" si="16"/>
        <v>0</v>
      </c>
      <c r="AH43" s="159">
        <f t="shared" ca="1" si="17"/>
        <v>0.29166666666666657</v>
      </c>
    </row>
    <row r="44" spans="3:34" ht="13.5" customHeight="1" x14ac:dyDescent="0.2">
      <c r="C44" s="97"/>
      <c r="D44" s="98"/>
      <c r="E44" s="89"/>
      <c r="F44" s="48" t="str">
        <f>F33</f>
        <v>MARTIAL</v>
      </c>
      <c r="G44" s="126" t="str">
        <f t="shared" ca="1" si="18"/>
        <v>ON</v>
      </c>
      <c r="H44" s="132">
        <f t="shared" ca="1" si="14"/>
        <v>0</v>
      </c>
      <c r="I44" s="133">
        <f t="shared" ca="1" si="14"/>
        <v>0</v>
      </c>
      <c r="J44" s="133">
        <f t="shared" ca="1" si="14"/>
        <v>0</v>
      </c>
      <c r="K44" s="133">
        <f t="shared" ca="1" si="14"/>
        <v>0</v>
      </c>
      <c r="L44" s="133">
        <f t="shared" ca="1" si="14"/>
        <v>0</v>
      </c>
      <c r="M44" s="133">
        <f t="shared" ca="1" si="14"/>
        <v>0</v>
      </c>
      <c r="N44" s="133">
        <f t="shared" ca="1" si="14"/>
        <v>1</v>
      </c>
      <c r="O44" s="133">
        <f t="shared" ca="1" si="14"/>
        <v>1</v>
      </c>
      <c r="P44" s="133">
        <f t="shared" ca="1" si="14"/>
        <v>1</v>
      </c>
      <c r="Q44" s="133">
        <f t="shared" ca="1" si="14"/>
        <v>1</v>
      </c>
      <c r="R44" s="133">
        <f t="shared" ca="1" si="15"/>
        <v>1</v>
      </c>
      <c r="S44" s="133">
        <f t="shared" ca="1" si="15"/>
        <v>1</v>
      </c>
      <c r="T44" s="133">
        <f t="shared" ca="1" si="15"/>
        <v>1</v>
      </c>
      <c r="U44" s="133">
        <f t="shared" ca="1" si="15"/>
        <v>1</v>
      </c>
      <c r="V44" s="133">
        <f t="shared" ca="1" si="15"/>
        <v>0</v>
      </c>
      <c r="W44" s="133">
        <f t="shared" ca="1" si="15"/>
        <v>0</v>
      </c>
      <c r="X44" s="133">
        <f t="shared" ca="1" si="15"/>
        <v>1</v>
      </c>
      <c r="Y44" s="133">
        <f t="shared" ca="1" si="15"/>
        <v>1</v>
      </c>
      <c r="Z44" s="133">
        <f t="shared" ca="1" si="15"/>
        <v>1</v>
      </c>
      <c r="AA44" s="133">
        <f t="shared" ca="1" si="15"/>
        <v>1</v>
      </c>
      <c r="AB44" s="133">
        <f t="shared" ca="1" si="16"/>
        <v>1</v>
      </c>
      <c r="AC44" s="133">
        <f t="shared" ca="1" si="16"/>
        <v>1</v>
      </c>
      <c r="AD44" s="133">
        <f t="shared" ca="1" si="16"/>
        <v>1</v>
      </c>
      <c r="AE44" s="133">
        <f t="shared" ca="1" si="16"/>
        <v>1</v>
      </c>
      <c r="AF44" s="133">
        <f t="shared" ca="1" si="16"/>
        <v>0</v>
      </c>
      <c r="AG44" s="134">
        <f t="shared" ca="1" si="16"/>
        <v>0</v>
      </c>
      <c r="AH44" s="159">
        <f t="shared" ca="1" si="17"/>
        <v>0.33333333333333331</v>
      </c>
    </row>
    <row r="45" spans="3:34" ht="13.5" customHeight="1" thickBot="1" x14ac:dyDescent="0.25">
      <c r="C45" s="97"/>
      <c r="D45" s="98"/>
      <c r="E45" s="81"/>
      <c r="F45" s="48" t="str">
        <f>F34</f>
        <v>SALOME</v>
      </c>
      <c r="G45" s="126" t="str">
        <f t="shared" ca="1" si="18"/>
        <v>OFF</v>
      </c>
      <c r="H45" s="132">
        <f t="shared" ref="H45:Q54" ca="1" si="19">IF(mat+am=0,(H$4&gt;=deb)*(H$4&lt;fin),(H$4&gt;=deb)*(H$4&lt;mat)+(H$4&gt;=am)*(H$4&lt;fin))</f>
        <v>0</v>
      </c>
      <c r="I45" s="133">
        <f t="shared" ca="1" si="19"/>
        <v>0</v>
      </c>
      <c r="J45" s="133">
        <f t="shared" ca="1" si="19"/>
        <v>0</v>
      </c>
      <c r="K45" s="133">
        <f t="shared" ca="1" si="19"/>
        <v>0</v>
      </c>
      <c r="L45" s="133">
        <f t="shared" ca="1" si="19"/>
        <v>0</v>
      </c>
      <c r="M45" s="133">
        <f t="shared" ca="1" si="19"/>
        <v>0</v>
      </c>
      <c r="N45" s="133">
        <f t="shared" ca="1" si="19"/>
        <v>0</v>
      </c>
      <c r="O45" s="133">
        <f t="shared" ca="1" si="19"/>
        <v>0</v>
      </c>
      <c r="P45" s="133">
        <f t="shared" ca="1" si="19"/>
        <v>0</v>
      </c>
      <c r="Q45" s="133">
        <f t="shared" ca="1" si="19"/>
        <v>0</v>
      </c>
      <c r="R45" s="133">
        <f t="shared" ref="R45:AA54" ca="1" si="20">IF(mat+am=0,(R$4&gt;=deb)*(R$4&lt;fin),(R$4&gt;=deb)*(R$4&lt;mat)+(R$4&gt;=am)*(R$4&lt;fin))</f>
        <v>0</v>
      </c>
      <c r="S45" s="133">
        <f t="shared" ca="1" si="20"/>
        <v>0</v>
      </c>
      <c r="T45" s="133">
        <f t="shared" ca="1" si="20"/>
        <v>0</v>
      </c>
      <c r="U45" s="133">
        <f t="shared" ca="1" si="20"/>
        <v>0</v>
      </c>
      <c r="V45" s="133">
        <f t="shared" ca="1" si="20"/>
        <v>0</v>
      </c>
      <c r="W45" s="133">
        <f t="shared" ca="1" si="20"/>
        <v>0</v>
      </c>
      <c r="X45" s="133">
        <f t="shared" ca="1" si="20"/>
        <v>0</v>
      </c>
      <c r="Y45" s="133">
        <f t="shared" ca="1" si="20"/>
        <v>0</v>
      </c>
      <c r="Z45" s="133">
        <f t="shared" ca="1" si="20"/>
        <v>0</v>
      </c>
      <c r="AA45" s="133">
        <f t="shared" ca="1" si="20"/>
        <v>0</v>
      </c>
      <c r="AB45" s="133">
        <f t="shared" ref="AB45:AG54" ca="1" si="21">IF(mat+am=0,(AB$4&gt;=deb)*(AB$4&lt;fin),(AB$4&gt;=deb)*(AB$4&lt;mat)+(AB$4&gt;=am)*(AB$4&lt;fin))</f>
        <v>0</v>
      </c>
      <c r="AC45" s="133">
        <f t="shared" ca="1" si="21"/>
        <v>0</v>
      </c>
      <c r="AD45" s="133">
        <f t="shared" ca="1" si="21"/>
        <v>0</v>
      </c>
      <c r="AE45" s="133">
        <f t="shared" ca="1" si="21"/>
        <v>0</v>
      </c>
      <c r="AF45" s="133">
        <f t="shared" ca="1" si="21"/>
        <v>0</v>
      </c>
      <c r="AG45" s="134">
        <f t="shared" ca="1" si="21"/>
        <v>0</v>
      </c>
      <c r="AH45" s="159">
        <f t="shared" ca="1" si="17"/>
        <v>0</v>
      </c>
    </row>
    <row r="46" spans="3:34" ht="13.5" hidden="1" customHeight="1" x14ac:dyDescent="0.2">
      <c r="C46" s="97"/>
      <c r="D46" s="98"/>
      <c r="E46" s="81"/>
      <c r="F46" s="48" t="str">
        <f>F35</f>
        <v>Salarie_8</v>
      </c>
      <c r="G46" s="126" t="str">
        <f t="shared" ca="1" si="18"/>
        <v/>
      </c>
      <c r="H46" s="132" t="e">
        <f t="shared" ca="1" si="19"/>
        <v>#REF!</v>
      </c>
      <c r="I46" s="133" t="e">
        <f t="shared" ca="1" si="19"/>
        <v>#REF!</v>
      </c>
      <c r="J46" s="133" t="e">
        <f t="shared" ca="1" si="19"/>
        <v>#REF!</v>
      </c>
      <c r="K46" s="133" t="e">
        <f t="shared" ca="1" si="19"/>
        <v>#REF!</v>
      </c>
      <c r="L46" s="133" t="e">
        <f t="shared" ca="1" si="19"/>
        <v>#REF!</v>
      </c>
      <c r="M46" s="133" t="e">
        <f t="shared" ca="1" si="19"/>
        <v>#REF!</v>
      </c>
      <c r="N46" s="133" t="e">
        <f t="shared" ca="1" si="19"/>
        <v>#REF!</v>
      </c>
      <c r="O46" s="133" t="e">
        <f t="shared" ca="1" si="19"/>
        <v>#REF!</v>
      </c>
      <c r="P46" s="133" t="e">
        <f t="shared" ca="1" si="19"/>
        <v>#REF!</v>
      </c>
      <c r="Q46" s="133" t="e">
        <f t="shared" ca="1" si="19"/>
        <v>#REF!</v>
      </c>
      <c r="R46" s="133" t="e">
        <f t="shared" ca="1" si="20"/>
        <v>#REF!</v>
      </c>
      <c r="S46" s="133" t="e">
        <f t="shared" ca="1" si="20"/>
        <v>#REF!</v>
      </c>
      <c r="T46" s="133" t="e">
        <f t="shared" ca="1" si="20"/>
        <v>#REF!</v>
      </c>
      <c r="U46" s="133" t="e">
        <f t="shared" ca="1" si="20"/>
        <v>#REF!</v>
      </c>
      <c r="V46" s="133" t="e">
        <f t="shared" ca="1" si="20"/>
        <v>#REF!</v>
      </c>
      <c r="W46" s="133" t="e">
        <f t="shared" ca="1" si="20"/>
        <v>#REF!</v>
      </c>
      <c r="X46" s="133" t="e">
        <f t="shared" ca="1" si="20"/>
        <v>#REF!</v>
      </c>
      <c r="Y46" s="133" t="e">
        <f t="shared" ca="1" si="20"/>
        <v>#REF!</v>
      </c>
      <c r="Z46" s="133" t="e">
        <f t="shared" ca="1" si="20"/>
        <v>#REF!</v>
      </c>
      <c r="AA46" s="133" t="e">
        <f t="shared" ca="1" si="20"/>
        <v>#REF!</v>
      </c>
      <c r="AB46" s="133" t="e">
        <f t="shared" ca="1" si="21"/>
        <v>#REF!</v>
      </c>
      <c r="AC46" s="133" t="e">
        <f t="shared" ca="1" si="21"/>
        <v>#REF!</v>
      </c>
      <c r="AD46" s="133" t="e">
        <f t="shared" ca="1" si="21"/>
        <v>#REF!</v>
      </c>
      <c r="AE46" s="133" t="e">
        <f t="shared" ca="1" si="21"/>
        <v>#REF!</v>
      </c>
      <c r="AF46" s="133" t="e">
        <f t="shared" ca="1" si="21"/>
        <v>#REF!</v>
      </c>
      <c r="AG46" s="134" t="e">
        <f t="shared" ca="1" si="21"/>
        <v>#REF!</v>
      </c>
      <c r="AH46" s="159" t="e">
        <f t="shared" ca="1" si="17"/>
        <v>#REF!</v>
      </c>
    </row>
    <row r="47" spans="3:34" ht="13.5" hidden="1" customHeight="1" x14ac:dyDescent="0.2">
      <c r="C47" s="97"/>
      <c r="D47" s="98"/>
      <c r="E47" s="81"/>
      <c r="F47" s="48" t="str">
        <f>F36</f>
        <v>Salarie_9</v>
      </c>
      <c r="G47" s="126" t="str">
        <f t="shared" ca="1" si="18"/>
        <v/>
      </c>
      <c r="H47" s="132" t="e">
        <f t="shared" ca="1" si="19"/>
        <v>#REF!</v>
      </c>
      <c r="I47" s="133" t="e">
        <f t="shared" ca="1" si="19"/>
        <v>#REF!</v>
      </c>
      <c r="J47" s="133" t="e">
        <f t="shared" ca="1" si="19"/>
        <v>#REF!</v>
      </c>
      <c r="K47" s="133" t="e">
        <f t="shared" ca="1" si="19"/>
        <v>#REF!</v>
      </c>
      <c r="L47" s="133" t="e">
        <f t="shared" ca="1" si="19"/>
        <v>#REF!</v>
      </c>
      <c r="M47" s="133" t="e">
        <f t="shared" ca="1" si="19"/>
        <v>#REF!</v>
      </c>
      <c r="N47" s="133" t="e">
        <f t="shared" ca="1" si="19"/>
        <v>#REF!</v>
      </c>
      <c r="O47" s="133" t="e">
        <f t="shared" ca="1" si="19"/>
        <v>#REF!</v>
      </c>
      <c r="P47" s="133" t="e">
        <f t="shared" ca="1" si="19"/>
        <v>#REF!</v>
      </c>
      <c r="Q47" s="133" t="e">
        <f t="shared" ca="1" si="19"/>
        <v>#REF!</v>
      </c>
      <c r="R47" s="133" t="e">
        <f t="shared" ca="1" si="20"/>
        <v>#REF!</v>
      </c>
      <c r="S47" s="133" t="e">
        <f t="shared" ca="1" si="20"/>
        <v>#REF!</v>
      </c>
      <c r="T47" s="133" t="e">
        <f t="shared" ca="1" si="20"/>
        <v>#REF!</v>
      </c>
      <c r="U47" s="133" t="e">
        <f t="shared" ca="1" si="20"/>
        <v>#REF!</v>
      </c>
      <c r="V47" s="133" t="e">
        <f t="shared" ca="1" si="20"/>
        <v>#REF!</v>
      </c>
      <c r="W47" s="133" t="e">
        <f t="shared" ca="1" si="20"/>
        <v>#REF!</v>
      </c>
      <c r="X47" s="133" t="e">
        <f t="shared" ca="1" si="20"/>
        <v>#REF!</v>
      </c>
      <c r="Y47" s="133" t="e">
        <f t="shared" ca="1" si="20"/>
        <v>#REF!</v>
      </c>
      <c r="Z47" s="133" t="e">
        <f t="shared" ca="1" si="20"/>
        <v>#REF!</v>
      </c>
      <c r="AA47" s="133" t="e">
        <f t="shared" ca="1" si="20"/>
        <v>#REF!</v>
      </c>
      <c r="AB47" s="133" t="e">
        <f t="shared" ca="1" si="21"/>
        <v>#REF!</v>
      </c>
      <c r="AC47" s="133" t="e">
        <f t="shared" ca="1" si="21"/>
        <v>#REF!</v>
      </c>
      <c r="AD47" s="133" t="e">
        <f t="shared" ca="1" si="21"/>
        <v>#REF!</v>
      </c>
      <c r="AE47" s="133" t="e">
        <f t="shared" ca="1" si="21"/>
        <v>#REF!</v>
      </c>
      <c r="AF47" s="133" t="e">
        <f t="shared" ca="1" si="21"/>
        <v>#REF!</v>
      </c>
      <c r="AG47" s="134" t="e">
        <f t="shared" ca="1" si="21"/>
        <v>#REF!</v>
      </c>
      <c r="AH47" s="159" t="e">
        <f t="shared" ca="1" si="17"/>
        <v>#REF!</v>
      </c>
    </row>
    <row r="48" spans="3:34" ht="13.5" hidden="1" customHeight="1" thickBot="1" x14ac:dyDescent="0.25">
      <c r="C48" s="99"/>
      <c r="D48" s="100"/>
      <c r="E48" s="84"/>
      <c r="F48" s="49" t="str">
        <f>F37</f>
        <v>Salarie_10</v>
      </c>
      <c r="G48" s="127" t="str">
        <f t="shared" ca="1" si="18"/>
        <v/>
      </c>
      <c r="H48" s="135" t="e">
        <f t="shared" ca="1" si="19"/>
        <v>#REF!</v>
      </c>
      <c r="I48" s="136" t="e">
        <f t="shared" ca="1" si="19"/>
        <v>#REF!</v>
      </c>
      <c r="J48" s="136" t="e">
        <f t="shared" ca="1" si="19"/>
        <v>#REF!</v>
      </c>
      <c r="K48" s="136" t="e">
        <f t="shared" ca="1" si="19"/>
        <v>#REF!</v>
      </c>
      <c r="L48" s="136" t="e">
        <f t="shared" ca="1" si="19"/>
        <v>#REF!</v>
      </c>
      <c r="M48" s="136" t="e">
        <f t="shared" ca="1" si="19"/>
        <v>#REF!</v>
      </c>
      <c r="N48" s="136" t="e">
        <f t="shared" ca="1" si="19"/>
        <v>#REF!</v>
      </c>
      <c r="O48" s="136" t="e">
        <f t="shared" ca="1" si="19"/>
        <v>#REF!</v>
      </c>
      <c r="P48" s="136" t="e">
        <f t="shared" ca="1" si="19"/>
        <v>#REF!</v>
      </c>
      <c r="Q48" s="136" t="e">
        <f t="shared" ca="1" si="19"/>
        <v>#REF!</v>
      </c>
      <c r="R48" s="136" t="e">
        <f t="shared" ca="1" si="20"/>
        <v>#REF!</v>
      </c>
      <c r="S48" s="136" t="e">
        <f t="shared" ca="1" si="20"/>
        <v>#REF!</v>
      </c>
      <c r="T48" s="136" t="e">
        <f t="shared" ca="1" si="20"/>
        <v>#REF!</v>
      </c>
      <c r="U48" s="136" t="e">
        <f t="shared" ca="1" si="20"/>
        <v>#REF!</v>
      </c>
      <c r="V48" s="136" t="e">
        <f t="shared" ca="1" si="20"/>
        <v>#REF!</v>
      </c>
      <c r="W48" s="136" t="e">
        <f t="shared" ca="1" si="20"/>
        <v>#REF!</v>
      </c>
      <c r="X48" s="136" t="e">
        <f t="shared" ca="1" si="20"/>
        <v>#REF!</v>
      </c>
      <c r="Y48" s="136" t="e">
        <f t="shared" ca="1" si="20"/>
        <v>#REF!</v>
      </c>
      <c r="Z48" s="136" t="e">
        <f t="shared" ca="1" si="20"/>
        <v>#REF!</v>
      </c>
      <c r="AA48" s="136" t="e">
        <f t="shared" ca="1" si="20"/>
        <v>#REF!</v>
      </c>
      <c r="AB48" s="136" t="e">
        <f t="shared" ca="1" si="21"/>
        <v>#REF!</v>
      </c>
      <c r="AC48" s="136" t="e">
        <f t="shared" ca="1" si="21"/>
        <v>#REF!</v>
      </c>
      <c r="AD48" s="136" t="e">
        <f t="shared" ca="1" si="21"/>
        <v>#REF!</v>
      </c>
      <c r="AE48" s="136" t="e">
        <f t="shared" ca="1" si="21"/>
        <v>#REF!</v>
      </c>
      <c r="AF48" s="136" t="e">
        <f t="shared" ca="1" si="21"/>
        <v>#REF!</v>
      </c>
      <c r="AG48" s="137" t="e">
        <f t="shared" ca="1" si="21"/>
        <v>#REF!</v>
      </c>
      <c r="AH48" s="160" t="e">
        <f t="shared" ca="1" si="17"/>
        <v>#REF!</v>
      </c>
    </row>
    <row r="49" spans="3:34" ht="13.5" customHeight="1" thickBot="1" x14ac:dyDescent="0.3">
      <c r="C49" s="20" t="s">
        <v>11</v>
      </c>
      <c r="D49" s="52">
        <f>SUM(D38,1)</f>
        <v>43588</v>
      </c>
      <c r="E49" s="91" t="str">
        <f t="array" aca="1" ref="E49" ca="1">IFERROR(INDEX(Evenements!D$4:D$369,SMALL(IF(Evenements!$C$4:$C$369=Semaine_J5,ROW(INDIRECT("1:"&amp;ROWS(Evenements!D$4:D$369)))),ROW(1:1)))&amp;"","")</f>
        <v/>
      </c>
      <c r="F49" s="47" t="str">
        <f>F38</f>
        <v>ALEX</v>
      </c>
      <c r="G49" s="125" t="str">
        <f t="shared" ref="G49:G59" ca="1" si="22">IFERROR(INDEX(INDIRECT(F49&amp;"!J$4:J$369"),MATCH(Semaine_J5,Jours_S1,0))&amp;"","")</f>
        <v>ON</v>
      </c>
      <c r="H49" s="129">
        <f t="shared" ca="1" si="19"/>
        <v>0</v>
      </c>
      <c r="I49" s="130">
        <f t="shared" ca="1" si="19"/>
        <v>0</v>
      </c>
      <c r="J49" s="130">
        <f t="shared" ca="1" si="19"/>
        <v>0</v>
      </c>
      <c r="K49" s="130">
        <f t="shared" ca="1" si="19"/>
        <v>0</v>
      </c>
      <c r="L49" s="130">
        <f t="shared" ca="1" si="19"/>
        <v>0</v>
      </c>
      <c r="M49" s="130">
        <f t="shared" ca="1" si="19"/>
        <v>0</v>
      </c>
      <c r="N49" s="130">
        <f t="shared" ca="1" si="19"/>
        <v>0</v>
      </c>
      <c r="O49" s="130">
        <f t="shared" ca="1" si="19"/>
        <v>0</v>
      </c>
      <c r="P49" s="130">
        <f t="shared" ca="1" si="19"/>
        <v>1</v>
      </c>
      <c r="Q49" s="130">
        <f t="shared" ca="1" si="19"/>
        <v>1</v>
      </c>
      <c r="R49" s="130">
        <f t="shared" ca="1" si="20"/>
        <v>1</v>
      </c>
      <c r="S49" s="130">
        <f t="shared" ca="1" si="20"/>
        <v>1</v>
      </c>
      <c r="T49" s="130">
        <f t="shared" ca="1" si="20"/>
        <v>1</v>
      </c>
      <c r="U49" s="130">
        <f t="shared" ca="1" si="20"/>
        <v>1</v>
      </c>
      <c r="V49" s="130">
        <f t="shared" ca="1" si="20"/>
        <v>0</v>
      </c>
      <c r="W49" s="130">
        <f t="shared" ca="1" si="20"/>
        <v>0</v>
      </c>
      <c r="X49" s="130">
        <f t="shared" ca="1" si="20"/>
        <v>1</v>
      </c>
      <c r="Y49" s="130">
        <f t="shared" ca="1" si="20"/>
        <v>1</v>
      </c>
      <c r="Z49" s="130">
        <f t="shared" ca="1" si="20"/>
        <v>1</v>
      </c>
      <c r="AA49" s="130">
        <f t="shared" ca="1" si="20"/>
        <v>1</v>
      </c>
      <c r="AB49" s="130">
        <f t="shared" ca="1" si="21"/>
        <v>1</v>
      </c>
      <c r="AC49" s="130">
        <f t="shared" ca="1" si="21"/>
        <v>1</v>
      </c>
      <c r="AD49" s="130">
        <f t="shared" ca="1" si="21"/>
        <v>1</v>
      </c>
      <c r="AE49" s="130">
        <f t="shared" ca="1" si="21"/>
        <v>1</v>
      </c>
      <c r="AF49" s="130">
        <f t="shared" ca="1" si="21"/>
        <v>0</v>
      </c>
      <c r="AG49" s="131">
        <f t="shared" ca="1" si="21"/>
        <v>0</v>
      </c>
      <c r="AH49" s="158">
        <f t="shared" ca="1" si="17"/>
        <v>0.29166666666666669</v>
      </c>
    </row>
    <row r="50" spans="3:34" ht="13.5" customHeight="1" x14ac:dyDescent="0.2">
      <c r="C50" s="75" t="str">
        <f t="array" aca="1" ref="C50" ca="1">IFERROR(INDEX(Evenements!E$4:E$369,SMALL(IF(Evenements!$C$4:$C$369=Semaine_J5,ROW(INDIRECT("1:"&amp;ROWS(Evenements!E$4:E$369)))),ROW(1:1)))&amp;"","")</f>
        <v/>
      </c>
      <c r="D50" s="76" t="str">
        <f t="array" aca="1" ref="D50" ca="1">IFERROR(INDEX(Evenements!F$4:F$369,SMALL(IF(Evenements!$C$4:$C$369=Semaine_J5,ROW(INDIRECT("1:"&amp;ROWS(Evenements!F$4:F$369)))),ROW(1:1)))&amp;"","")</f>
        <v>ZB</v>
      </c>
      <c r="E50" s="77" t="str">
        <f t="array" aca="1" ref="E50" ca="1">IFERROR(INDEX(Evenements!G$4:G$369,SMALL(IF(Evenements!$C$4:$C$369=Semaine_J5,ROW(INDIRECT("1:"&amp;ROWS(Evenements!G$4:G$369)))),ROW(1:1)))&amp;"","")</f>
        <v/>
      </c>
      <c r="F50" s="48" t="str">
        <f>F39</f>
        <v>CONSTANCE</v>
      </c>
      <c r="G50" s="126" t="str">
        <f t="shared" ca="1" si="22"/>
        <v>ON</v>
      </c>
      <c r="H50" s="132">
        <f t="shared" ca="1" si="19"/>
        <v>0</v>
      </c>
      <c r="I50" s="133">
        <f t="shared" ca="1" si="19"/>
        <v>0</v>
      </c>
      <c r="J50" s="133">
        <f t="shared" ca="1" si="19"/>
        <v>0</v>
      </c>
      <c r="K50" s="133">
        <f t="shared" ca="1" si="19"/>
        <v>0</v>
      </c>
      <c r="L50" s="133">
        <f t="shared" ca="1" si="19"/>
        <v>0</v>
      </c>
      <c r="M50" s="133">
        <f t="shared" ca="1" si="19"/>
        <v>0</v>
      </c>
      <c r="N50" s="133">
        <f t="shared" ca="1" si="19"/>
        <v>0</v>
      </c>
      <c r="O50" s="133">
        <f t="shared" ca="1" si="19"/>
        <v>0</v>
      </c>
      <c r="P50" s="133">
        <f t="shared" ca="1" si="19"/>
        <v>1</v>
      </c>
      <c r="Q50" s="133">
        <f t="shared" ca="1" si="19"/>
        <v>1</v>
      </c>
      <c r="R50" s="133">
        <f t="shared" ca="1" si="20"/>
        <v>1</v>
      </c>
      <c r="S50" s="133">
        <f t="shared" ca="1" si="20"/>
        <v>1</v>
      </c>
      <c r="T50" s="133">
        <f t="shared" ca="1" si="20"/>
        <v>1</v>
      </c>
      <c r="U50" s="133">
        <f t="shared" ca="1" si="20"/>
        <v>1</v>
      </c>
      <c r="V50" s="133">
        <f t="shared" ca="1" si="20"/>
        <v>0</v>
      </c>
      <c r="W50" s="133">
        <f t="shared" ca="1" si="20"/>
        <v>0</v>
      </c>
      <c r="X50" s="133">
        <f t="shared" ca="1" si="20"/>
        <v>1</v>
      </c>
      <c r="Y50" s="133">
        <f t="shared" ca="1" si="20"/>
        <v>1</v>
      </c>
      <c r="Z50" s="133">
        <f t="shared" ca="1" si="20"/>
        <v>1</v>
      </c>
      <c r="AA50" s="133">
        <f t="shared" ca="1" si="20"/>
        <v>1</v>
      </c>
      <c r="AB50" s="133">
        <f t="shared" ca="1" si="21"/>
        <v>1</v>
      </c>
      <c r="AC50" s="133">
        <f t="shared" ca="1" si="21"/>
        <v>1</v>
      </c>
      <c r="AD50" s="133">
        <f t="shared" ca="1" si="21"/>
        <v>1</v>
      </c>
      <c r="AE50" s="133">
        <f t="shared" ca="1" si="21"/>
        <v>1</v>
      </c>
      <c r="AF50" s="133">
        <f t="shared" ca="1" si="21"/>
        <v>0</v>
      </c>
      <c r="AG50" s="134">
        <f t="shared" ca="1" si="21"/>
        <v>0</v>
      </c>
      <c r="AH50" s="159">
        <f t="shared" ca="1" si="17"/>
        <v>0.29166666666666669</v>
      </c>
    </row>
    <row r="51" spans="3:34" ht="13.5" customHeight="1" x14ac:dyDescent="0.2">
      <c r="C51" s="101" t="s">
        <v>12</v>
      </c>
      <c r="D51" s="102"/>
      <c r="E51" s="103"/>
      <c r="F51" s="48" t="str">
        <f>F40</f>
        <v>ELSA</v>
      </c>
      <c r="G51" s="126" t="str">
        <f t="shared" ca="1" si="22"/>
        <v>ON</v>
      </c>
      <c r="H51" s="132">
        <f t="shared" ca="1" si="19"/>
        <v>0</v>
      </c>
      <c r="I51" s="133">
        <f t="shared" ca="1" si="19"/>
        <v>0</v>
      </c>
      <c r="J51" s="133">
        <f t="shared" ca="1" si="19"/>
        <v>0</v>
      </c>
      <c r="K51" s="133">
        <f t="shared" ca="1" si="19"/>
        <v>0</v>
      </c>
      <c r="L51" s="133">
        <f t="shared" ca="1" si="19"/>
        <v>0</v>
      </c>
      <c r="M51" s="133">
        <f t="shared" ca="1" si="19"/>
        <v>0</v>
      </c>
      <c r="N51" s="133">
        <f t="shared" ca="1" si="19"/>
        <v>0</v>
      </c>
      <c r="O51" s="133">
        <f t="shared" ca="1" si="19"/>
        <v>0</v>
      </c>
      <c r="P51" s="133">
        <f t="shared" ca="1" si="19"/>
        <v>1</v>
      </c>
      <c r="Q51" s="133">
        <f t="shared" ca="1" si="19"/>
        <v>1</v>
      </c>
      <c r="R51" s="133">
        <f t="shared" ca="1" si="20"/>
        <v>1</v>
      </c>
      <c r="S51" s="133">
        <f t="shared" ca="1" si="20"/>
        <v>1</v>
      </c>
      <c r="T51" s="133">
        <f t="shared" ca="1" si="20"/>
        <v>1</v>
      </c>
      <c r="U51" s="133">
        <f t="shared" ca="1" si="20"/>
        <v>1</v>
      </c>
      <c r="V51" s="133">
        <f t="shared" ca="1" si="20"/>
        <v>0</v>
      </c>
      <c r="W51" s="133">
        <f t="shared" ca="1" si="20"/>
        <v>0</v>
      </c>
      <c r="X51" s="133">
        <f t="shared" ca="1" si="20"/>
        <v>1</v>
      </c>
      <c r="Y51" s="133">
        <f t="shared" ca="1" si="20"/>
        <v>1</v>
      </c>
      <c r="Z51" s="133">
        <f t="shared" ca="1" si="20"/>
        <v>1</v>
      </c>
      <c r="AA51" s="133">
        <f t="shared" ca="1" si="20"/>
        <v>1</v>
      </c>
      <c r="AB51" s="133">
        <f t="shared" ca="1" si="21"/>
        <v>1</v>
      </c>
      <c r="AC51" s="133">
        <f t="shared" ca="1" si="21"/>
        <v>1</v>
      </c>
      <c r="AD51" s="133">
        <f t="shared" ca="1" si="21"/>
        <v>1</v>
      </c>
      <c r="AE51" s="133">
        <f t="shared" ca="1" si="21"/>
        <v>1</v>
      </c>
      <c r="AF51" s="133">
        <f t="shared" ca="1" si="21"/>
        <v>0</v>
      </c>
      <c r="AG51" s="134">
        <f t="shared" ca="1" si="21"/>
        <v>0</v>
      </c>
      <c r="AH51" s="159">
        <f t="shared" ca="1" si="17"/>
        <v>0.29166666666666669</v>
      </c>
    </row>
    <row r="52" spans="3:34" ht="13.5" customHeight="1" x14ac:dyDescent="0.2">
      <c r="C52" s="142" t="str">
        <f t="array" aca="1" ref="C52" ca="1">IFERROR(INDEX(Evenements!H$4:H$369,SMALL(IF(Evenements!$C$4:$C$369=Semaine_J5,ROW(INDIRECT("1:"&amp;ROWS(Evenements!H$4:H$369)))),ROW(1:1)))&amp;"","")</f>
        <v/>
      </c>
      <c r="D52" s="85"/>
      <c r="E52" s="27"/>
      <c r="F52" s="48" t="str">
        <f>F41</f>
        <v>HELOÏSE</v>
      </c>
      <c r="G52" s="126" t="str">
        <f t="shared" ca="1" si="22"/>
        <v>ON</v>
      </c>
      <c r="H52" s="132">
        <f t="shared" ca="1" si="19"/>
        <v>0</v>
      </c>
      <c r="I52" s="133">
        <f t="shared" ca="1" si="19"/>
        <v>0</v>
      </c>
      <c r="J52" s="133">
        <f t="shared" ca="1" si="19"/>
        <v>0</v>
      </c>
      <c r="K52" s="133">
        <f t="shared" ca="1" si="19"/>
        <v>0</v>
      </c>
      <c r="L52" s="133">
        <f t="shared" ca="1" si="19"/>
        <v>0</v>
      </c>
      <c r="M52" s="133">
        <f t="shared" ca="1" si="19"/>
        <v>0</v>
      </c>
      <c r="N52" s="133">
        <f t="shared" ca="1" si="19"/>
        <v>0</v>
      </c>
      <c r="O52" s="133">
        <f t="shared" ca="1" si="19"/>
        <v>0</v>
      </c>
      <c r="P52" s="133">
        <f t="shared" ca="1" si="19"/>
        <v>1</v>
      </c>
      <c r="Q52" s="133">
        <f t="shared" ca="1" si="19"/>
        <v>1</v>
      </c>
      <c r="R52" s="133">
        <f t="shared" ca="1" si="20"/>
        <v>1</v>
      </c>
      <c r="S52" s="133">
        <f t="shared" ca="1" si="20"/>
        <v>1</v>
      </c>
      <c r="T52" s="133">
        <f t="shared" ca="1" si="20"/>
        <v>1</v>
      </c>
      <c r="U52" s="133">
        <f t="shared" ca="1" si="20"/>
        <v>1</v>
      </c>
      <c r="V52" s="133">
        <f t="shared" ca="1" si="20"/>
        <v>0</v>
      </c>
      <c r="W52" s="133">
        <f t="shared" ca="1" si="20"/>
        <v>0</v>
      </c>
      <c r="X52" s="133">
        <f t="shared" ca="1" si="20"/>
        <v>1</v>
      </c>
      <c r="Y52" s="133">
        <f t="shared" ca="1" si="20"/>
        <v>1</v>
      </c>
      <c r="Z52" s="133">
        <f t="shared" ca="1" si="20"/>
        <v>1</v>
      </c>
      <c r="AA52" s="133">
        <f t="shared" ca="1" si="20"/>
        <v>1</v>
      </c>
      <c r="AB52" s="133">
        <f t="shared" ca="1" si="21"/>
        <v>1</v>
      </c>
      <c r="AC52" s="133">
        <f t="shared" ca="1" si="21"/>
        <v>1</v>
      </c>
      <c r="AD52" s="133">
        <f t="shared" ca="1" si="21"/>
        <v>1</v>
      </c>
      <c r="AE52" s="133">
        <f t="shared" ca="1" si="21"/>
        <v>1</v>
      </c>
      <c r="AF52" s="133">
        <f t="shared" ca="1" si="21"/>
        <v>0</v>
      </c>
      <c r="AG52" s="134">
        <f t="shared" ca="1" si="21"/>
        <v>0</v>
      </c>
      <c r="AH52" s="159">
        <f t="shared" ca="1" si="17"/>
        <v>0.29166666666666669</v>
      </c>
    </row>
    <row r="53" spans="3:34" ht="13.5" customHeight="1" x14ac:dyDescent="0.2">
      <c r="C53" s="97"/>
      <c r="D53" s="98"/>
      <c r="E53" s="89"/>
      <c r="F53" s="48" t="str">
        <f>F42</f>
        <v>MANON</v>
      </c>
      <c r="G53" s="126" t="str">
        <f t="shared" ca="1" si="22"/>
        <v>ON</v>
      </c>
      <c r="H53" s="132">
        <f t="shared" ca="1" si="19"/>
        <v>0</v>
      </c>
      <c r="I53" s="133">
        <f t="shared" ca="1" si="19"/>
        <v>0</v>
      </c>
      <c r="J53" s="133">
        <f t="shared" ca="1" si="19"/>
        <v>0</v>
      </c>
      <c r="K53" s="133">
        <f t="shared" ca="1" si="19"/>
        <v>0</v>
      </c>
      <c r="L53" s="133">
        <f t="shared" ca="1" si="19"/>
        <v>0</v>
      </c>
      <c r="M53" s="133">
        <f t="shared" ca="1" si="19"/>
        <v>0</v>
      </c>
      <c r="N53" s="133">
        <f t="shared" ca="1" si="19"/>
        <v>1</v>
      </c>
      <c r="O53" s="133">
        <f t="shared" ca="1" si="19"/>
        <v>1</v>
      </c>
      <c r="P53" s="133">
        <f t="shared" ca="1" si="19"/>
        <v>1</v>
      </c>
      <c r="Q53" s="133">
        <f t="shared" ca="1" si="19"/>
        <v>1</v>
      </c>
      <c r="R53" s="133">
        <f t="shared" ca="1" si="20"/>
        <v>1</v>
      </c>
      <c r="S53" s="133">
        <f t="shared" ca="1" si="20"/>
        <v>1</v>
      </c>
      <c r="T53" s="133">
        <f t="shared" ca="1" si="20"/>
        <v>0</v>
      </c>
      <c r="U53" s="133">
        <f t="shared" ca="1" si="20"/>
        <v>0</v>
      </c>
      <c r="V53" s="133">
        <f t="shared" ca="1" si="20"/>
        <v>1</v>
      </c>
      <c r="W53" s="133">
        <f t="shared" ca="1" si="20"/>
        <v>1</v>
      </c>
      <c r="X53" s="133">
        <f t="shared" ca="1" si="20"/>
        <v>1</v>
      </c>
      <c r="Y53" s="133">
        <f t="shared" ca="1" si="20"/>
        <v>1</v>
      </c>
      <c r="Z53" s="133">
        <f t="shared" ca="1" si="20"/>
        <v>1</v>
      </c>
      <c r="AA53" s="133">
        <f t="shared" ca="1" si="20"/>
        <v>1</v>
      </c>
      <c r="AB53" s="133">
        <f t="shared" ca="1" si="21"/>
        <v>1</v>
      </c>
      <c r="AC53" s="133">
        <f t="shared" ca="1" si="21"/>
        <v>1</v>
      </c>
      <c r="AD53" s="133">
        <f t="shared" ca="1" si="21"/>
        <v>0</v>
      </c>
      <c r="AE53" s="133">
        <f t="shared" ca="1" si="21"/>
        <v>0</v>
      </c>
      <c r="AF53" s="133">
        <f t="shared" ca="1" si="21"/>
        <v>0</v>
      </c>
      <c r="AG53" s="134">
        <f t="shared" ca="1" si="21"/>
        <v>0</v>
      </c>
      <c r="AH53" s="159">
        <f t="shared" ca="1" si="17"/>
        <v>0.29166666666666657</v>
      </c>
    </row>
    <row r="54" spans="3:34" ht="13.5" customHeight="1" x14ac:dyDescent="0.2">
      <c r="C54" s="141" t="str">
        <f t="array" aca="1" ref="C54" ca="1">IFERROR(INDEX(Evenements!I$4:I$369,SMALL(IF(Evenements!$C$4:$C$369=Semaine_J5,ROW(INDIRECT("1:"&amp;ROWS(Evenements!I$4:I$369)))),ROW(1:1)))&amp;"","")</f>
        <v/>
      </c>
      <c r="D54" s="85"/>
      <c r="E54" s="27"/>
      <c r="F54" s="48" t="str">
        <f>F43</f>
        <v>MARINE</v>
      </c>
      <c r="G54" s="126" t="str">
        <f t="shared" ca="1" si="22"/>
        <v>ON</v>
      </c>
      <c r="H54" s="132">
        <f t="shared" ca="1" si="19"/>
        <v>0</v>
      </c>
      <c r="I54" s="133">
        <f t="shared" ca="1" si="19"/>
        <v>0</v>
      </c>
      <c r="J54" s="133">
        <f t="shared" ca="1" si="19"/>
        <v>0</v>
      </c>
      <c r="K54" s="133">
        <f t="shared" ca="1" si="19"/>
        <v>0</v>
      </c>
      <c r="L54" s="133">
        <f t="shared" ca="1" si="19"/>
        <v>0</v>
      </c>
      <c r="M54" s="133">
        <f t="shared" ca="1" si="19"/>
        <v>0</v>
      </c>
      <c r="N54" s="133">
        <f t="shared" ca="1" si="19"/>
        <v>1</v>
      </c>
      <c r="O54" s="133">
        <f t="shared" ca="1" si="19"/>
        <v>1</v>
      </c>
      <c r="P54" s="133">
        <f t="shared" ca="1" si="19"/>
        <v>1</v>
      </c>
      <c r="Q54" s="133">
        <f t="shared" ca="1" si="19"/>
        <v>1</v>
      </c>
      <c r="R54" s="133">
        <f t="shared" ca="1" si="20"/>
        <v>1</v>
      </c>
      <c r="S54" s="133">
        <f t="shared" ca="1" si="20"/>
        <v>1</v>
      </c>
      <c r="T54" s="133">
        <f t="shared" ca="1" si="20"/>
        <v>0</v>
      </c>
      <c r="U54" s="133">
        <f t="shared" ca="1" si="20"/>
        <v>0</v>
      </c>
      <c r="V54" s="133">
        <f t="shared" ca="1" si="20"/>
        <v>1</v>
      </c>
      <c r="W54" s="133">
        <f t="shared" ca="1" si="20"/>
        <v>1</v>
      </c>
      <c r="X54" s="133">
        <f t="shared" ca="1" si="20"/>
        <v>1</v>
      </c>
      <c r="Y54" s="133">
        <f t="shared" ca="1" si="20"/>
        <v>1</v>
      </c>
      <c r="Z54" s="133">
        <f t="shared" ca="1" si="20"/>
        <v>1</v>
      </c>
      <c r="AA54" s="133">
        <f t="shared" ca="1" si="20"/>
        <v>1</v>
      </c>
      <c r="AB54" s="133">
        <f t="shared" ca="1" si="21"/>
        <v>1</v>
      </c>
      <c r="AC54" s="133">
        <f t="shared" ca="1" si="21"/>
        <v>1</v>
      </c>
      <c r="AD54" s="133">
        <f t="shared" ca="1" si="21"/>
        <v>0</v>
      </c>
      <c r="AE54" s="133">
        <f t="shared" ca="1" si="21"/>
        <v>0</v>
      </c>
      <c r="AF54" s="133">
        <f t="shared" ca="1" si="21"/>
        <v>0</v>
      </c>
      <c r="AG54" s="134">
        <f t="shared" ca="1" si="21"/>
        <v>0</v>
      </c>
      <c r="AH54" s="159">
        <f t="shared" ca="1" si="17"/>
        <v>0.29166666666666657</v>
      </c>
    </row>
    <row r="55" spans="3:34" ht="13.5" customHeight="1" x14ac:dyDescent="0.2">
      <c r="C55" s="97"/>
      <c r="D55" s="98"/>
      <c r="E55" s="81"/>
      <c r="F55" s="48" t="str">
        <f>F44</f>
        <v>MARTIAL</v>
      </c>
      <c r="G55" s="126" t="str">
        <f t="shared" ca="1" si="22"/>
        <v>ON</v>
      </c>
      <c r="H55" s="132">
        <f t="shared" ref="H55:Q64" ca="1" si="23">IF(mat+am=0,(H$4&gt;=deb)*(H$4&lt;fin),(H$4&gt;=deb)*(H$4&lt;mat)+(H$4&gt;=am)*(H$4&lt;fin))</f>
        <v>0</v>
      </c>
      <c r="I55" s="133">
        <f t="shared" ca="1" si="23"/>
        <v>0</v>
      </c>
      <c r="J55" s="133">
        <f t="shared" ca="1" si="23"/>
        <v>0</v>
      </c>
      <c r="K55" s="133">
        <f t="shared" ca="1" si="23"/>
        <v>0</v>
      </c>
      <c r="L55" s="133">
        <f t="shared" ca="1" si="23"/>
        <v>0</v>
      </c>
      <c r="M55" s="133">
        <f t="shared" ca="1" si="23"/>
        <v>0</v>
      </c>
      <c r="N55" s="133">
        <f t="shared" ca="1" si="23"/>
        <v>1</v>
      </c>
      <c r="O55" s="133">
        <f t="shared" ca="1" si="23"/>
        <v>1</v>
      </c>
      <c r="P55" s="133">
        <f t="shared" ca="1" si="23"/>
        <v>1</v>
      </c>
      <c r="Q55" s="133">
        <f t="shared" ca="1" si="23"/>
        <v>1</v>
      </c>
      <c r="R55" s="133">
        <f t="shared" ref="R55:AA64" ca="1" si="24">IF(mat+am=0,(R$4&gt;=deb)*(R$4&lt;fin),(R$4&gt;=deb)*(R$4&lt;mat)+(R$4&gt;=am)*(R$4&lt;fin))</f>
        <v>1</v>
      </c>
      <c r="S55" s="133">
        <f t="shared" ca="1" si="24"/>
        <v>1</v>
      </c>
      <c r="T55" s="133">
        <f t="shared" ca="1" si="24"/>
        <v>1</v>
      </c>
      <c r="U55" s="133">
        <f t="shared" ca="1" si="24"/>
        <v>1</v>
      </c>
      <c r="V55" s="133">
        <f t="shared" ca="1" si="24"/>
        <v>0</v>
      </c>
      <c r="W55" s="133">
        <f t="shared" ca="1" si="24"/>
        <v>0</v>
      </c>
      <c r="X55" s="133">
        <f t="shared" ca="1" si="24"/>
        <v>1</v>
      </c>
      <c r="Y55" s="133">
        <f t="shared" ca="1" si="24"/>
        <v>1</v>
      </c>
      <c r="Z55" s="133">
        <f t="shared" ca="1" si="24"/>
        <v>1</v>
      </c>
      <c r="AA55" s="133">
        <f t="shared" ca="1" si="24"/>
        <v>1</v>
      </c>
      <c r="AB55" s="133">
        <f t="shared" ref="AB55:AG64" ca="1" si="25">IF(mat+am=0,(AB$4&gt;=deb)*(AB$4&lt;fin),(AB$4&gt;=deb)*(AB$4&lt;mat)+(AB$4&gt;=am)*(AB$4&lt;fin))</f>
        <v>1</v>
      </c>
      <c r="AC55" s="133">
        <f t="shared" ca="1" si="25"/>
        <v>1</v>
      </c>
      <c r="AD55" s="133">
        <f t="shared" ca="1" si="25"/>
        <v>1</v>
      </c>
      <c r="AE55" s="133">
        <f t="shared" ca="1" si="25"/>
        <v>1</v>
      </c>
      <c r="AF55" s="133">
        <f t="shared" ca="1" si="25"/>
        <v>0</v>
      </c>
      <c r="AG55" s="134">
        <f t="shared" ca="1" si="25"/>
        <v>0</v>
      </c>
      <c r="AH55" s="159">
        <f t="shared" ca="1" si="17"/>
        <v>0.33333333333333331</v>
      </c>
    </row>
    <row r="56" spans="3:34" ht="13.5" customHeight="1" thickBot="1" x14ac:dyDescent="0.25">
      <c r="C56" s="97"/>
      <c r="D56" s="98"/>
      <c r="E56" s="81"/>
      <c r="F56" s="48" t="str">
        <f>F45</f>
        <v>SALOME</v>
      </c>
      <c r="G56" s="126" t="str">
        <f t="shared" ca="1" si="22"/>
        <v>OFF</v>
      </c>
      <c r="H56" s="132">
        <f t="shared" ca="1" si="23"/>
        <v>0</v>
      </c>
      <c r="I56" s="133">
        <f t="shared" ca="1" si="23"/>
        <v>0</v>
      </c>
      <c r="J56" s="133">
        <f t="shared" ca="1" si="23"/>
        <v>0</v>
      </c>
      <c r="K56" s="133">
        <f t="shared" ca="1" si="23"/>
        <v>0</v>
      </c>
      <c r="L56" s="133">
        <f t="shared" ca="1" si="23"/>
        <v>0</v>
      </c>
      <c r="M56" s="133">
        <f t="shared" ca="1" si="23"/>
        <v>0</v>
      </c>
      <c r="N56" s="133">
        <f t="shared" ca="1" si="23"/>
        <v>0</v>
      </c>
      <c r="O56" s="133">
        <f t="shared" ca="1" si="23"/>
        <v>0</v>
      </c>
      <c r="P56" s="133">
        <f t="shared" ca="1" si="23"/>
        <v>0</v>
      </c>
      <c r="Q56" s="133">
        <f t="shared" ca="1" si="23"/>
        <v>0</v>
      </c>
      <c r="R56" s="133">
        <f t="shared" ca="1" si="24"/>
        <v>0</v>
      </c>
      <c r="S56" s="133">
        <f t="shared" ca="1" si="24"/>
        <v>0</v>
      </c>
      <c r="T56" s="133">
        <f t="shared" ca="1" si="24"/>
        <v>0</v>
      </c>
      <c r="U56" s="133">
        <f t="shared" ca="1" si="24"/>
        <v>0</v>
      </c>
      <c r="V56" s="133">
        <f t="shared" ca="1" si="24"/>
        <v>0</v>
      </c>
      <c r="W56" s="133">
        <f t="shared" ca="1" si="24"/>
        <v>0</v>
      </c>
      <c r="X56" s="133">
        <f t="shared" ca="1" si="24"/>
        <v>0</v>
      </c>
      <c r="Y56" s="133">
        <f t="shared" ca="1" si="24"/>
        <v>0</v>
      </c>
      <c r="Z56" s="133">
        <f t="shared" ca="1" si="24"/>
        <v>0</v>
      </c>
      <c r="AA56" s="133">
        <f t="shared" ca="1" si="24"/>
        <v>0</v>
      </c>
      <c r="AB56" s="133">
        <f t="shared" ca="1" si="25"/>
        <v>0</v>
      </c>
      <c r="AC56" s="133">
        <f t="shared" ca="1" si="25"/>
        <v>0</v>
      </c>
      <c r="AD56" s="133">
        <f t="shared" ca="1" si="25"/>
        <v>0</v>
      </c>
      <c r="AE56" s="133">
        <f t="shared" ca="1" si="25"/>
        <v>0</v>
      </c>
      <c r="AF56" s="133">
        <f t="shared" ca="1" si="25"/>
        <v>0</v>
      </c>
      <c r="AG56" s="134">
        <f t="shared" ca="1" si="25"/>
        <v>0</v>
      </c>
      <c r="AH56" s="159">
        <f t="shared" ca="1" si="17"/>
        <v>0</v>
      </c>
    </row>
    <row r="57" spans="3:34" ht="13.5" hidden="1" customHeight="1" x14ac:dyDescent="0.2">
      <c r="C57" s="97"/>
      <c r="D57" s="98"/>
      <c r="E57" s="81"/>
      <c r="F57" s="48" t="str">
        <f t="shared" si="13"/>
        <v>Salarie_8</v>
      </c>
      <c r="G57" s="126" t="str">
        <f t="shared" ca="1" si="22"/>
        <v/>
      </c>
      <c r="H57" s="132" t="e">
        <f t="shared" ca="1" si="23"/>
        <v>#REF!</v>
      </c>
      <c r="I57" s="133" t="e">
        <f t="shared" ca="1" si="23"/>
        <v>#REF!</v>
      </c>
      <c r="J57" s="133" t="e">
        <f t="shared" ca="1" si="23"/>
        <v>#REF!</v>
      </c>
      <c r="K57" s="133" t="e">
        <f t="shared" ca="1" si="23"/>
        <v>#REF!</v>
      </c>
      <c r="L57" s="133" t="e">
        <f t="shared" ca="1" si="23"/>
        <v>#REF!</v>
      </c>
      <c r="M57" s="133" t="e">
        <f t="shared" ca="1" si="23"/>
        <v>#REF!</v>
      </c>
      <c r="N57" s="133" t="e">
        <f t="shared" ca="1" si="23"/>
        <v>#REF!</v>
      </c>
      <c r="O57" s="133" t="e">
        <f t="shared" ca="1" si="23"/>
        <v>#REF!</v>
      </c>
      <c r="P57" s="133" t="e">
        <f t="shared" ca="1" si="23"/>
        <v>#REF!</v>
      </c>
      <c r="Q57" s="133" t="e">
        <f t="shared" ca="1" si="23"/>
        <v>#REF!</v>
      </c>
      <c r="R57" s="133" t="e">
        <f t="shared" ca="1" si="24"/>
        <v>#REF!</v>
      </c>
      <c r="S57" s="133" t="e">
        <f t="shared" ca="1" si="24"/>
        <v>#REF!</v>
      </c>
      <c r="T57" s="133" t="e">
        <f t="shared" ca="1" si="24"/>
        <v>#REF!</v>
      </c>
      <c r="U57" s="133" t="e">
        <f t="shared" ca="1" si="24"/>
        <v>#REF!</v>
      </c>
      <c r="V57" s="133" t="e">
        <f t="shared" ca="1" si="24"/>
        <v>#REF!</v>
      </c>
      <c r="W57" s="133" t="e">
        <f t="shared" ca="1" si="24"/>
        <v>#REF!</v>
      </c>
      <c r="X57" s="133" t="e">
        <f t="shared" ca="1" si="24"/>
        <v>#REF!</v>
      </c>
      <c r="Y57" s="133" t="e">
        <f t="shared" ca="1" si="24"/>
        <v>#REF!</v>
      </c>
      <c r="Z57" s="133" t="e">
        <f t="shared" ca="1" si="24"/>
        <v>#REF!</v>
      </c>
      <c r="AA57" s="133" t="e">
        <f t="shared" ca="1" si="24"/>
        <v>#REF!</v>
      </c>
      <c r="AB57" s="133" t="e">
        <f t="shared" ca="1" si="25"/>
        <v>#REF!</v>
      </c>
      <c r="AC57" s="133" t="e">
        <f t="shared" ca="1" si="25"/>
        <v>#REF!</v>
      </c>
      <c r="AD57" s="133" t="e">
        <f t="shared" ca="1" si="25"/>
        <v>#REF!</v>
      </c>
      <c r="AE57" s="133" t="e">
        <f t="shared" ca="1" si="25"/>
        <v>#REF!</v>
      </c>
      <c r="AF57" s="133" t="e">
        <f t="shared" ca="1" si="25"/>
        <v>#REF!</v>
      </c>
      <c r="AG57" s="134" t="e">
        <f t="shared" ca="1" si="25"/>
        <v>#REF!</v>
      </c>
      <c r="AH57" s="159" t="e">
        <f t="shared" ca="1" si="17"/>
        <v>#REF!</v>
      </c>
    </row>
    <row r="58" spans="3:34" ht="13.5" hidden="1" customHeight="1" x14ac:dyDescent="0.2">
      <c r="C58" s="97"/>
      <c r="D58" s="98"/>
      <c r="E58" s="81"/>
      <c r="F58" s="48" t="str">
        <f t="shared" si="13"/>
        <v>Salarie_9</v>
      </c>
      <c r="G58" s="126" t="str">
        <f t="shared" ca="1" si="22"/>
        <v/>
      </c>
      <c r="H58" s="132" t="e">
        <f t="shared" ca="1" si="23"/>
        <v>#REF!</v>
      </c>
      <c r="I58" s="133" t="e">
        <f t="shared" ca="1" si="23"/>
        <v>#REF!</v>
      </c>
      <c r="J58" s="133" t="e">
        <f t="shared" ca="1" si="23"/>
        <v>#REF!</v>
      </c>
      <c r="K58" s="133" t="e">
        <f t="shared" ca="1" si="23"/>
        <v>#REF!</v>
      </c>
      <c r="L58" s="133" t="e">
        <f t="shared" ca="1" si="23"/>
        <v>#REF!</v>
      </c>
      <c r="M58" s="133" t="e">
        <f t="shared" ca="1" si="23"/>
        <v>#REF!</v>
      </c>
      <c r="N58" s="133" t="e">
        <f t="shared" ca="1" si="23"/>
        <v>#REF!</v>
      </c>
      <c r="O58" s="133" t="e">
        <f t="shared" ca="1" si="23"/>
        <v>#REF!</v>
      </c>
      <c r="P58" s="133" t="e">
        <f t="shared" ca="1" si="23"/>
        <v>#REF!</v>
      </c>
      <c r="Q58" s="133" t="e">
        <f t="shared" ca="1" si="23"/>
        <v>#REF!</v>
      </c>
      <c r="R58" s="133" t="e">
        <f t="shared" ca="1" si="24"/>
        <v>#REF!</v>
      </c>
      <c r="S58" s="133" t="e">
        <f t="shared" ca="1" si="24"/>
        <v>#REF!</v>
      </c>
      <c r="T58" s="133" t="e">
        <f t="shared" ca="1" si="24"/>
        <v>#REF!</v>
      </c>
      <c r="U58" s="133" t="e">
        <f t="shared" ca="1" si="24"/>
        <v>#REF!</v>
      </c>
      <c r="V58" s="133" t="e">
        <f t="shared" ca="1" si="24"/>
        <v>#REF!</v>
      </c>
      <c r="W58" s="133" t="e">
        <f t="shared" ca="1" si="24"/>
        <v>#REF!</v>
      </c>
      <c r="X58" s="133" t="e">
        <f t="shared" ca="1" si="24"/>
        <v>#REF!</v>
      </c>
      <c r="Y58" s="133" t="e">
        <f t="shared" ca="1" si="24"/>
        <v>#REF!</v>
      </c>
      <c r="Z58" s="133" t="e">
        <f t="shared" ca="1" si="24"/>
        <v>#REF!</v>
      </c>
      <c r="AA58" s="133" t="e">
        <f t="shared" ca="1" si="24"/>
        <v>#REF!</v>
      </c>
      <c r="AB58" s="133" t="e">
        <f t="shared" ca="1" si="25"/>
        <v>#REF!</v>
      </c>
      <c r="AC58" s="133" t="e">
        <f t="shared" ca="1" si="25"/>
        <v>#REF!</v>
      </c>
      <c r="AD58" s="133" t="e">
        <f t="shared" ca="1" si="25"/>
        <v>#REF!</v>
      </c>
      <c r="AE58" s="133" t="e">
        <f t="shared" ca="1" si="25"/>
        <v>#REF!</v>
      </c>
      <c r="AF58" s="133" t="e">
        <f t="shared" ca="1" si="25"/>
        <v>#REF!</v>
      </c>
      <c r="AG58" s="134" t="e">
        <f t="shared" ca="1" si="25"/>
        <v>#REF!</v>
      </c>
      <c r="AH58" s="159" t="e">
        <f t="shared" ca="1" si="17"/>
        <v>#REF!</v>
      </c>
    </row>
    <row r="59" spans="3:34" ht="13.5" hidden="1" customHeight="1" thickBot="1" x14ac:dyDescent="0.25">
      <c r="C59" s="99"/>
      <c r="D59" s="100"/>
      <c r="E59" s="84"/>
      <c r="F59" s="49" t="str">
        <f t="shared" si="13"/>
        <v>Salarie_10</v>
      </c>
      <c r="G59" s="127" t="str">
        <f t="shared" ca="1" si="22"/>
        <v/>
      </c>
      <c r="H59" s="135" t="e">
        <f t="shared" ca="1" si="23"/>
        <v>#REF!</v>
      </c>
      <c r="I59" s="136" t="e">
        <f t="shared" ca="1" si="23"/>
        <v>#REF!</v>
      </c>
      <c r="J59" s="136" t="e">
        <f t="shared" ca="1" si="23"/>
        <v>#REF!</v>
      </c>
      <c r="K59" s="136" t="e">
        <f t="shared" ca="1" si="23"/>
        <v>#REF!</v>
      </c>
      <c r="L59" s="136" t="e">
        <f t="shared" ca="1" si="23"/>
        <v>#REF!</v>
      </c>
      <c r="M59" s="136" t="e">
        <f t="shared" ca="1" si="23"/>
        <v>#REF!</v>
      </c>
      <c r="N59" s="136" t="e">
        <f t="shared" ca="1" si="23"/>
        <v>#REF!</v>
      </c>
      <c r="O59" s="136" t="e">
        <f t="shared" ca="1" si="23"/>
        <v>#REF!</v>
      </c>
      <c r="P59" s="136" t="e">
        <f t="shared" ca="1" si="23"/>
        <v>#REF!</v>
      </c>
      <c r="Q59" s="136" t="e">
        <f t="shared" ca="1" si="23"/>
        <v>#REF!</v>
      </c>
      <c r="R59" s="136" t="e">
        <f t="shared" ca="1" si="24"/>
        <v>#REF!</v>
      </c>
      <c r="S59" s="136" t="e">
        <f t="shared" ca="1" si="24"/>
        <v>#REF!</v>
      </c>
      <c r="T59" s="136" t="e">
        <f t="shared" ca="1" si="24"/>
        <v>#REF!</v>
      </c>
      <c r="U59" s="136" t="e">
        <f t="shared" ca="1" si="24"/>
        <v>#REF!</v>
      </c>
      <c r="V59" s="136" t="e">
        <f t="shared" ca="1" si="24"/>
        <v>#REF!</v>
      </c>
      <c r="W59" s="136" t="e">
        <f t="shared" ca="1" si="24"/>
        <v>#REF!</v>
      </c>
      <c r="X59" s="136" t="e">
        <f t="shared" ca="1" si="24"/>
        <v>#REF!</v>
      </c>
      <c r="Y59" s="136" t="e">
        <f t="shared" ca="1" si="24"/>
        <v>#REF!</v>
      </c>
      <c r="Z59" s="136" t="e">
        <f t="shared" ca="1" si="24"/>
        <v>#REF!</v>
      </c>
      <c r="AA59" s="136" t="e">
        <f t="shared" ca="1" si="24"/>
        <v>#REF!</v>
      </c>
      <c r="AB59" s="136" t="e">
        <f t="shared" ca="1" si="25"/>
        <v>#REF!</v>
      </c>
      <c r="AC59" s="136" t="e">
        <f t="shared" ca="1" si="25"/>
        <v>#REF!</v>
      </c>
      <c r="AD59" s="136" t="e">
        <f t="shared" ca="1" si="25"/>
        <v>#REF!</v>
      </c>
      <c r="AE59" s="136" t="e">
        <f t="shared" ca="1" si="25"/>
        <v>#REF!</v>
      </c>
      <c r="AF59" s="136" t="e">
        <f t="shared" ca="1" si="25"/>
        <v>#REF!</v>
      </c>
      <c r="AG59" s="137" t="e">
        <f t="shared" ca="1" si="25"/>
        <v>#REF!</v>
      </c>
      <c r="AH59" s="160" t="e">
        <f t="shared" ca="1" si="17"/>
        <v>#REF!</v>
      </c>
    </row>
    <row r="60" spans="3:34" ht="13.5" customHeight="1" thickBot="1" x14ac:dyDescent="0.3">
      <c r="C60" s="20" t="s">
        <v>13</v>
      </c>
      <c r="D60" s="52">
        <f>SUM(D49,1)</f>
        <v>43589</v>
      </c>
      <c r="E60" s="91" t="str">
        <f t="array" aca="1" ref="E60" ca="1">IFERROR(INDEX(Evenements!D$4:D$369,SMALL(IF(Evenements!$C$4:$C$369=Semaine_J6,ROW(INDIRECT("1:"&amp;ROWS(Evenements!D$4:D$369)))),ROW(1:1)))&amp;"","")</f>
        <v/>
      </c>
      <c r="F60" s="47" t="str">
        <f>F49</f>
        <v>ALEX</v>
      </c>
      <c r="G60" s="125" t="str">
        <f t="shared" ref="G60:G70" ca="1" si="26">IFERROR(INDEX(INDIRECT(F60&amp;"!J$4:J$369"),MATCH(Semaine_J6,Jours_S1,0))&amp;"","")</f>
        <v>ON</v>
      </c>
      <c r="H60" s="129">
        <f t="shared" ca="1" si="23"/>
        <v>0</v>
      </c>
      <c r="I60" s="130">
        <f t="shared" ca="1" si="23"/>
        <v>0</v>
      </c>
      <c r="J60" s="130">
        <f t="shared" ca="1" si="23"/>
        <v>0</v>
      </c>
      <c r="K60" s="130">
        <f t="shared" ca="1" si="23"/>
        <v>0</v>
      </c>
      <c r="L60" s="130">
        <f t="shared" ca="1" si="23"/>
        <v>0</v>
      </c>
      <c r="M60" s="130">
        <f t="shared" ca="1" si="23"/>
        <v>0</v>
      </c>
      <c r="N60" s="130">
        <f t="shared" ca="1" si="23"/>
        <v>1</v>
      </c>
      <c r="O60" s="130">
        <f t="shared" ca="1" si="23"/>
        <v>1</v>
      </c>
      <c r="P60" s="130">
        <f t="shared" ca="1" si="23"/>
        <v>1</v>
      </c>
      <c r="Q60" s="130">
        <f t="shared" ca="1" si="23"/>
        <v>1</v>
      </c>
      <c r="R60" s="130">
        <f t="shared" ca="1" si="24"/>
        <v>1</v>
      </c>
      <c r="S60" s="130">
        <f t="shared" ca="1" si="24"/>
        <v>1</v>
      </c>
      <c r="T60" s="130">
        <f t="shared" ca="1" si="24"/>
        <v>0</v>
      </c>
      <c r="U60" s="130">
        <f t="shared" ca="1" si="24"/>
        <v>0</v>
      </c>
      <c r="V60" s="130">
        <f t="shared" ca="1" si="24"/>
        <v>1</v>
      </c>
      <c r="W60" s="130">
        <f t="shared" ca="1" si="24"/>
        <v>1</v>
      </c>
      <c r="X60" s="130">
        <f t="shared" ca="1" si="24"/>
        <v>1</v>
      </c>
      <c r="Y60" s="130">
        <f t="shared" ca="1" si="24"/>
        <v>1</v>
      </c>
      <c r="Z60" s="130">
        <f t="shared" ca="1" si="24"/>
        <v>1</v>
      </c>
      <c r="AA60" s="130">
        <f t="shared" ca="1" si="24"/>
        <v>1</v>
      </c>
      <c r="AB60" s="130">
        <f t="shared" ca="1" si="25"/>
        <v>1</v>
      </c>
      <c r="AC60" s="130">
        <f t="shared" ca="1" si="25"/>
        <v>1</v>
      </c>
      <c r="AD60" s="130">
        <f t="shared" ca="1" si="25"/>
        <v>0</v>
      </c>
      <c r="AE60" s="130">
        <f t="shared" ca="1" si="25"/>
        <v>0</v>
      </c>
      <c r="AF60" s="130">
        <f t="shared" ca="1" si="25"/>
        <v>0</v>
      </c>
      <c r="AG60" s="131">
        <f t="shared" ca="1" si="25"/>
        <v>0</v>
      </c>
      <c r="AH60" s="158">
        <f t="shared" ca="1" si="17"/>
        <v>0.29166666666666657</v>
      </c>
    </row>
    <row r="61" spans="3:34" ht="13.5" customHeight="1" x14ac:dyDescent="0.2">
      <c r="C61" s="75" t="str">
        <f t="array" aca="1" ref="C61" ca="1">IFERROR(INDEX(Evenements!E$4:E$369,SMALL(IF(Evenements!$C$4:$C$369=Semaine_J6,ROW(INDIRECT("1:"&amp;ROWS(Evenements!E$4:E$369)))),ROW(1:1)))&amp;"","")</f>
        <v/>
      </c>
      <c r="D61" s="76" t="str">
        <f t="array" aca="1" ref="D61" ca="1">IFERROR(INDEX(Evenements!F$4:F$369,SMALL(IF(Evenements!$C$4:$C$369=Semaine_J6,ROW(INDIRECT("1:"&amp;ROWS(Evenements!F$4:F$369)))),ROW(1:1)))&amp;"","")</f>
        <v>ZB</v>
      </c>
      <c r="E61" s="77" t="str">
        <f t="array" aca="1" ref="E61" ca="1">IFERROR(INDEX(Evenements!G$4:G$369,SMALL(IF(Evenements!$C$4:$C$369=Semaine_J6,ROW(INDIRECT("1:"&amp;ROWS(Evenements!G$4:G$369)))),ROW(1:1)))&amp;"","")</f>
        <v/>
      </c>
      <c r="F61" s="48" t="str">
        <f>F50</f>
        <v>CONSTANCE</v>
      </c>
      <c r="G61" s="126" t="str">
        <f t="shared" ca="1" si="26"/>
        <v>OFF</v>
      </c>
      <c r="H61" s="132">
        <f t="shared" ca="1" si="23"/>
        <v>0</v>
      </c>
      <c r="I61" s="133">
        <f t="shared" ca="1" si="23"/>
        <v>0</v>
      </c>
      <c r="J61" s="133">
        <f t="shared" ca="1" si="23"/>
        <v>0</v>
      </c>
      <c r="K61" s="133">
        <f t="shared" ca="1" si="23"/>
        <v>0</v>
      </c>
      <c r="L61" s="133">
        <f t="shared" ca="1" si="23"/>
        <v>0</v>
      </c>
      <c r="M61" s="133">
        <f t="shared" ca="1" si="23"/>
        <v>0</v>
      </c>
      <c r="N61" s="133">
        <f t="shared" ca="1" si="23"/>
        <v>0</v>
      </c>
      <c r="O61" s="133">
        <f t="shared" ca="1" si="23"/>
        <v>0</v>
      </c>
      <c r="P61" s="133">
        <f t="shared" ca="1" si="23"/>
        <v>0</v>
      </c>
      <c r="Q61" s="133">
        <f t="shared" ca="1" si="23"/>
        <v>0</v>
      </c>
      <c r="R61" s="133">
        <f t="shared" ca="1" si="24"/>
        <v>0</v>
      </c>
      <c r="S61" s="133">
        <f t="shared" ca="1" si="24"/>
        <v>0</v>
      </c>
      <c r="T61" s="133">
        <f t="shared" ca="1" si="24"/>
        <v>0</v>
      </c>
      <c r="U61" s="133">
        <f t="shared" ca="1" si="24"/>
        <v>0</v>
      </c>
      <c r="V61" s="133">
        <f t="shared" ca="1" si="24"/>
        <v>0</v>
      </c>
      <c r="W61" s="133">
        <f t="shared" ca="1" si="24"/>
        <v>0</v>
      </c>
      <c r="X61" s="133">
        <f t="shared" ca="1" si="24"/>
        <v>0</v>
      </c>
      <c r="Y61" s="133">
        <f t="shared" ca="1" si="24"/>
        <v>0</v>
      </c>
      <c r="Z61" s="133">
        <f t="shared" ca="1" si="24"/>
        <v>0</v>
      </c>
      <c r="AA61" s="133">
        <f t="shared" ca="1" si="24"/>
        <v>0</v>
      </c>
      <c r="AB61" s="133">
        <f t="shared" ca="1" si="25"/>
        <v>0</v>
      </c>
      <c r="AC61" s="133">
        <f t="shared" ca="1" si="25"/>
        <v>0</v>
      </c>
      <c r="AD61" s="133">
        <f t="shared" ca="1" si="25"/>
        <v>0</v>
      </c>
      <c r="AE61" s="133">
        <f t="shared" ca="1" si="25"/>
        <v>0</v>
      </c>
      <c r="AF61" s="133">
        <f t="shared" ca="1" si="25"/>
        <v>0</v>
      </c>
      <c r="AG61" s="134">
        <f t="shared" ca="1" si="25"/>
        <v>0</v>
      </c>
      <c r="AH61" s="159">
        <f t="shared" ca="1" si="17"/>
        <v>0</v>
      </c>
    </row>
    <row r="62" spans="3:34" ht="13.5" customHeight="1" x14ac:dyDescent="0.2">
      <c r="C62" s="104"/>
      <c r="D62" s="102"/>
      <c r="E62" s="88"/>
      <c r="F62" s="48" t="str">
        <f>F51</f>
        <v>ELSA</v>
      </c>
      <c r="G62" s="126" t="str">
        <f t="shared" ca="1" si="26"/>
        <v>ON</v>
      </c>
      <c r="H62" s="132">
        <f t="shared" ca="1" si="23"/>
        <v>0</v>
      </c>
      <c r="I62" s="133">
        <f t="shared" ca="1" si="23"/>
        <v>0</v>
      </c>
      <c r="J62" s="133">
        <f t="shared" ca="1" si="23"/>
        <v>0</v>
      </c>
      <c r="K62" s="133">
        <f t="shared" ca="1" si="23"/>
        <v>0</v>
      </c>
      <c r="L62" s="133">
        <f t="shared" ca="1" si="23"/>
        <v>0</v>
      </c>
      <c r="M62" s="133">
        <f t="shared" ca="1" si="23"/>
        <v>0</v>
      </c>
      <c r="N62" s="133">
        <f t="shared" ca="1" si="23"/>
        <v>0</v>
      </c>
      <c r="O62" s="133">
        <f t="shared" ca="1" si="23"/>
        <v>0</v>
      </c>
      <c r="P62" s="133">
        <f t="shared" ca="1" si="23"/>
        <v>1</v>
      </c>
      <c r="Q62" s="133">
        <f t="shared" ca="1" si="23"/>
        <v>1</v>
      </c>
      <c r="R62" s="133">
        <f t="shared" ca="1" si="24"/>
        <v>1</v>
      </c>
      <c r="S62" s="133">
        <f t="shared" ca="1" si="24"/>
        <v>1</v>
      </c>
      <c r="T62" s="133">
        <f t="shared" ca="1" si="24"/>
        <v>1</v>
      </c>
      <c r="U62" s="133">
        <f t="shared" ca="1" si="24"/>
        <v>1</v>
      </c>
      <c r="V62" s="133">
        <f t="shared" ca="1" si="24"/>
        <v>0</v>
      </c>
      <c r="W62" s="133">
        <f t="shared" ca="1" si="24"/>
        <v>0</v>
      </c>
      <c r="X62" s="133">
        <f t="shared" ca="1" si="24"/>
        <v>1</v>
      </c>
      <c r="Y62" s="133">
        <f t="shared" ca="1" si="24"/>
        <v>1</v>
      </c>
      <c r="Z62" s="133">
        <f t="shared" ca="1" si="24"/>
        <v>1</v>
      </c>
      <c r="AA62" s="133">
        <f t="shared" ca="1" si="24"/>
        <v>1</v>
      </c>
      <c r="AB62" s="133">
        <f t="shared" ca="1" si="25"/>
        <v>1</v>
      </c>
      <c r="AC62" s="133">
        <f t="shared" ca="1" si="25"/>
        <v>1</v>
      </c>
      <c r="AD62" s="133">
        <f t="shared" ca="1" si="25"/>
        <v>1</v>
      </c>
      <c r="AE62" s="133">
        <f t="shared" ca="1" si="25"/>
        <v>1</v>
      </c>
      <c r="AF62" s="133">
        <f t="shared" ca="1" si="25"/>
        <v>0</v>
      </c>
      <c r="AG62" s="134">
        <f t="shared" ca="1" si="25"/>
        <v>0</v>
      </c>
      <c r="AH62" s="159">
        <f t="shared" ca="1" si="17"/>
        <v>0.29166666666666669</v>
      </c>
    </row>
    <row r="63" spans="3:34" ht="13.5" customHeight="1" x14ac:dyDescent="0.2">
      <c r="C63" s="142" t="str">
        <f t="array" aca="1" ref="C63" ca="1">IFERROR(INDEX(Evenements!H$4:H$369,SMALL(IF(Evenements!$C$4:$C$369=Semaine_J6,ROW(INDIRECT("1:"&amp;ROWS(Evenements!H$4:H$369)))),ROW(1:1)))&amp;"","")</f>
        <v/>
      </c>
      <c r="D63" s="85"/>
      <c r="E63" s="27"/>
      <c r="F63" s="48" t="str">
        <f>F52</f>
        <v>HELOÏSE</v>
      </c>
      <c r="G63" s="126" t="str">
        <f t="shared" ca="1" si="26"/>
        <v>ON</v>
      </c>
      <c r="H63" s="132">
        <f t="shared" ca="1" si="23"/>
        <v>0</v>
      </c>
      <c r="I63" s="133">
        <f t="shared" ca="1" si="23"/>
        <v>0</v>
      </c>
      <c r="J63" s="133">
        <f t="shared" ca="1" si="23"/>
        <v>0</v>
      </c>
      <c r="K63" s="133">
        <f t="shared" ca="1" si="23"/>
        <v>0</v>
      </c>
      <c r="L63" s="133">
        <f t="shared" ca="1" si="23"/>
        <v>0</v>
      </c>
      <c r="M63" s="133">
        <f t="shared" ca="1" si="23"/>
        <v>0</v>
      </c>
      <c r="N63" s="133">
        <f t="shared" ca="1" si="23"/>
        <v>0</v>
      </c>
      <c r="O63" s="133">
        <f t="shared" ca="1" si="23"/>
        <v>0</v>
      </c>
      <c r="P63" s="133">
        <f t="shared" ca="1" si="23"/>
        <v>1</v>
      </c>
      <c r="Q63" s="133">
        <f t="shared" ca="1" si="23"/>
        <v>1</v>
      </c>
      <c r="R63" s="133">
        <f t="shared" ca="1" si="24"/>
        <v>1</v>
      </c>
      <c r="S63" s="133">
        <f t="shared" ca="1" si="24"/>
        <v>1</v>
      </c>
      <c r="T63" s="133">
        <f t="shared" ca="1" si="24"/>
        <v>1</v>
      </c>
      <c r="U63" s="133">
        <f t="shared" ca="1" si="24"/>
        <v>1</v>
      </c>
      <c r="V63" s="133">
        <f t="shared" ca="1" si="24"/>
        <v>0</v>
      </c>
      <c r="W63" s="133">
        <f t="shared" ca="1" si="24"/>
        <v>0</v>
      </c>
      <c r="X63" s="133">
        <f t="shared" ca="1" si="24"/>
        <v>1</v>
      </c>
      <c r="Y63" s="133">
        <f t="shared" ca="1" si="24"/>
        <v>1</v>
      </c>
      <c r="Z63" s="133">
        <f t="shared" ca="1" si="24"/>
        <v>1</v>
      </c>
      <c r="AA63" s="133">
        <f t="shared" ca="1" si="24"/>
        <v>1</v>
      </c>
      <c r="AB63" s="133">
        <f t="shared" ca="1" si="25"/>
        <v>1</v>
      </c>
      <c r="AC63" s="133">
        <f t="shared" ca="1" si="25"/>
        <v>1</v>
      </c>
      <c r="AD63" s="133">
        <f t="shared" ca="1" si="25"/>
        <v>1</v>
      </c>
      <c r="AE63" s="133">
        <f t="shared" ca="1" si="25"/>
        <v>1</v>
      </c>
      <c r="AF63" s="133">
        <f t="shared" ca="1" si="25"/>
        <v>0</v>
      </c>
      <c r="AG63" s="134">
        <f t="shared" ca="1" si="25"/>
        <v>0</v>
      </c>
      <c r="AH63" s="159">
        <f t="shared" ca="1" si="17"/>
        <v>0.29166666666666669</v>
      </c>
    </row>
    <row r="64" spans="3:34" ht="13.5" customHeight="1" x14ac:dyDescent="0.2">
      <c r="C64" s="97"/>
      <c r="D64" s="98"/>
      <c r="E64" s="89"/>
      <c r="F64" s="48" t="str">
        <f>F53</f>
        <v>MANON</v>
      </c>
      <c r="G64" s="126" t="str">
        <f t="shared" ca="1" si="26"/>
        <v>ON</v>
      </c>
      <c r="H64" s="132">
        <f t="shared" ca="1" si="23"/>
        <v>0</v>
      </c>
      <c r="I64" s="133">
        <f t="shared" ca="1" si="23"/>
        <v>0</v>
      </c>
      <c r="J64" s="133">
        <f t="shared" ca="1" si="23"/>
        <v>0</v>
      </c>
      <c r="K64" s="133">
        <f t="shared" ca="1" si="23"/>
        <v>0</v>
      </c>
      <c r="L64" s="133">
        <f t="shared" ca="1" si="23"/>
        <v>0</v>
      </c>
      <c r="M64" s="133">
        <f t="shared" ca="1" si="23"/>
        <v>0</v>
      </c>
      <c r="N64" s="133">
        <f t="shared" ca="1" si="23"/>
        <v>1</v>
      </c>
      <c r="O64" s="133">
        <f t="shared" ca="1" si="23"/>
        <v>1</v>
      </c>
      <c r="P64" s="133">
        <f t="shared" ca="1" si="23"/>
        <v>1</v>
      </c>
      <c r="Q64" s="133">
        <f t="shared" ca="1" si="23"/>
        <v>1</v>
      </c>
      <c r="R64" s="133">
        <f t="shared" ca="1" si="24"/>
        <v>1</v>
      </c>
      <c r="S64" s="133">
        <f t="shared" ca="1" si="24"/>
        <v>1</v>
      </c>
      <c r="T64" s="133">
        <f t="shared" ca="1" si="24"/>
        <v>0</v>
      </c>
      <c r="U64" s="133">
        <f t="shared" ca="1" si="24"/>
        <v>0</v>
      </c>
      <c r="V64" s="133">
        <f t="shared" ca="1" si="24"/>
        <v>1</v>
      </c>
      <c r="W64" s="133">
        <f t="shared" ca="1" si="24"/>
        <v>1</v>
      </c>
      <c r="X64" s="133">
        <f t="shared" ca="1" si="24"/>
        <v>1</v>
      </c>
      <c r="Y64" s="133">
        <f t="shared" ca="1" si="24"/>
        <v>1</v>
      </c>
      <c r="Z64" s="133">
        <f t="shared" ca="1" si="24"/>
        <v>1</v>
      </c>
      <c r="AA64" s="133">
        <f t="shared" ca="1" si="24"/>
        <v>1</v>
      </c>
      <c r="AB64" s="133">
        <f t="shared" ca="1" si="25"/>
        <v>1</v>
      </c>
      <c r="AC64" s="133">
        <f t="shared" ca="1" si="25"/>
        <v>1</v>
      </c>
      <c r="AD64" s="133">
        <f t="shared" ca="1" si="25"/>
        <v>0</v>
      </c>
      <c r="AE64" s="133">
        <f t="shared" ca="1" si="25"/>
        <v>0</v>
      </c>
      <c r="AF64" s="133">
        <f t="shared" ca="1" si="25"/>
        <v>0</v>
      </c>
      <c r="AG64" s="134">
        <f t="shared" ca="1" si="25"/>
        <v>0</v>
      </c>
      <c r="AH64" s="159">
        <f t="shared" ca="1" si="17"/>
        <v>0.29166666666666657</v>
      </c>
    </row>
    <row r="65" spans="3:34" ht="13.5" customHeight="1" x14ac:dyDescent="0.2">
      <c r="C65" s="141" t="str">
        <f t="array" aca="1" ref="C65" ca="1">IFERROR(INDEX(Evenements!I$4:I$369,SMALL(IF(Evenements!$C$4:$C$369=Semaine_J6,ROW(INDIRECT("1:"&amp;ROWS(Evenements!I$4:I$369)))),ROW(1:1)))&amp;"","")</f>
        <v/>
      </c>
      <c r="D65" s="85"/>
      <c r="E65" s="27"/>
      <c r="F65" s="48" t="str">
        <f>F54</f>
        <v>MARINE</v>
      </c>
      <c r="G65" s="126" t="str">
        <f t="shared" ca="1" si="26"/>
        <v>OFF</v>
      </c>
      <c r="H65" s="132">
        <f t="shared" ref="H65:Q74" ca="1" si="27">IF(mat+am=0,(H$4&gt;=deb)*(H$4&lt;fin),(H$4&gt;=deb)*(H$4&lt;mat)+(H$4&gt;=am)*(H$4&lt;fin))</f>
        <v>0</v>
      </c>
      <c r="I65" s="133">
        <f t="shared" ca="1" si="27"/>
        <v>0</v>
      </c>
      <c r="J65" s="133">
        <f t="shared" ca="1" si="27"/>
        <v>0</v>
      </c>
      <c r="K65" s="133">
        <f t="shared" ca="1" si="27"/>
        <v>0</v>
      </c>
      <c r="L65" s="133">
        <f t="shared" ca="1" si="27"/>
        <v>0</v>
      </c>
      <c r="M65" s="133">
        <f t="shared" ca="1" si="27"/>
        <v>0</v>
      </c>
      <c r="N65" s="133">
        <f t="shared" ca="1" si="27"/>
        <v>0</v>
      </c>
      <c r="O65" s="133">
        <f t="shared" ca="1" si="27"/>
        <v>0</v>
      </c>
      <c r="P65" s="133">
        <f t="shared" ca="1" si="27"/>
        <v>0</v>
      </c>
      <c r="Q65" s="133">
        <f t="shared" ca="1" si="27"/>
        <v>0</v>
      </c>
      <c r="R65" s="133">
        <f t="shared" ref="R65:AA74" ca="1" si="28">IF(mat+am=0,(R$4&gt;=deb)*(R$4&lt;fin),(R$4&gt;=deb)*(R$4&lt;mat)+(R$4&gt;=am)*(R$4&lt;fin))</f>
        <v>0</v>
      </c>
      <c r="S65" s="133">
        <f t="shared" ca="1" si="28"/>
        <v>0</v>
      </c>
      <c r="T65" s="133">
        <f t="shared" ca="1" si="28"/>
        <v>0</v>
      </c>
      <c r="U65" s="133">
        <f t="shared" ca="1" si="28"/>
        <v>0</v>
      </c>
      <c r="V65" s="133">
        <f t="shared" ca="1" si="28"/>
        <v>0</v>
      </c>
      <c r="W65" s="133">
        <f t="shared" ca="1" si="28"/>
        <v>0</v>
      </c>
      <c r="X65" s="133">
        <f t="shared" ca="1" si="28"/>
        <v>0</v>
      </c>
      <c r="Y65" s="133">
        <f t="shared" ca="1" si="28"/>
        <v>0</v>
      </c>
      <c r="Z65" s="133">
        <f t="shared" ca="1" si="28"/>
        <v>0</v>
      </c>
      <c r="AA65" s="133">
        <f t="shared" ca="1" si="28"/>
        <v>0</v>
      </c>
      <c r="AB65" s="133">
        <f t="shared" ref="AB65:AG74" ca="1" si="29">IF(mat+am=0,(AB$4&gt;=deb)*(AB$4&lt;fin),(AB$4&gt;=deb)*(AB$4&lt;mat)+(AB$4&gt;=am)*(AB$4&lt;fin))</f>
        <v>0</v>
      </c>
      <c r="AC65" s="133">
        <f t="shared" ca="1" si="29"/>
        <v>0</v>
      </c>
      <c r="AD65" s="133">
        <f t="shared" ca="1" si="29"/>
        <v>0</v>
      </c>
      <c r="AE65" s="133">
        <f t="shared" ca="1" si="29"/>
        <v>0</v>
      </c>
      <c r="AF65" s="133">
        <f t="shared" ca="1" si="29"/>
        <v>0</v>
      </c>
      <c r="AG65" s="134">
        <f t="shared" ca="1" si="29"/>
        <v>0</v>
      </c>
      <c r="AH65" s="159">
        <f t="shared" ca="1" si="17"/>
        <v>0</v>
      </c>
    </row>
    <row r="66" spans="3:34" ht="13.5" customHeight="1" x14ac:dyDescent="0.2">
      <c r="C66" s="97"/>
      <c r="D66" s="98"/>
      <c r="E66" s="89"/>
      <c r="F66" s="48" t="str">
        <f>F55</f>
        <v>MARTIAL</v>
      </c>
      <c r="G66" s="126" t="str">
        <f t="shared" ca="1" si="26"/>
        <v>ON</v>
      </c>
      <c r="H66" s="132">
        <f t="shared" ca="1" si="27"/>
        <v>0</v>
      </c>
      <c r="I66" s="133">
        <f t="shared" ca="1" si="27"/>
        <v>0</v>
      </c>
      <c r="J66" s="133">
        <f t="shared" ca="1" si="27"/>
        <v>0</v>
      </c>
      <c r="K66" s="133">
        <f t="shared" ca="1" si="27"/>
        <v>0</v>
      </c>
      <c r="L66" s="133">
        <f t="shared" ca="1" si="27"/>
        <v>0</v>
      </c>
      <c r="M66" s="133">
        <f t="shared" ca="1" si="27"/>
        <v>0</v>
      </c>
      <c r="N66" s="133">
        <f t="shared" ca="1" si="27"/>
        <v>1</v>
      </c>
      <c r="O66" s="133">
        <f t="shared" ca="1" si="27"/>
        <v>1</v>
      </c>
      <c r="P66" s="133">
        <f t="shared" ca="1" si="27"/>
        <v>1</v>
      </c>
      <c r="Q66" s="133">
        <f t="shared" ca="1" si="27"/>
        <v>1</v>
      </c>
      <c r="R66" s="133">
        <f t="shared" ca="1" si="28"/>
        <v>1</v>
      </c>
      <c r="S66" s="133">
        <f t="shared" ca="1" si="28"/>
        <v>1</v>
      </c>
      <c r="T66" s="133">
        <f t="shared" ca="1" si="28"/>
        <v>1</v>
      </c>
      <c r="U66" s="133">
        <f t="shared" ca="1" si="28"/>
        <v>1</v>
      </c>
      <c r="V66" s="133">
        <f t="shared" ca="1" si="28"/>
        <v>0</v>
      </c>
      <c r="W66" s="133">
        <f t="shared" ca="1" si="28"/>
        <v>0</v>
      </c>
      <c r="X66" s="133">
        <f t="shared" ca="1" si="28"/>
        <v>1</v>
      </c>
      <c r="Y66" s="133">
        <f t="shared" ca="1" si="28"/>
        <v>1</v>
      </c>
      <c r="Z66" s="133">
        <f t="shared" ca="1" si="28"/>
        <v>1</v>
      </c>
      <c r="AA66" s="133">
        <f t="shared" ca="1" si="28"/>
        <v>1</v>
      </c>
      <c r="AB66" s="133">
        <f t="shared" ca="1" si="29"/>
        <v>1</v>
      </c>
      <c r="AC66" s="133">
        <f t="shared" ca="1" si="29"/>
        <v>1</v>
      </c>
      <c r="AD66" s="133">
        <f t="shared" ca="1" si="29"/>
        <v>1</v>
      </c>
      <c r="AE66" s="133">
        <f t="shared" ca="1" si="29"/>
        <v>1</v>
      </c>
      <c r="AF66" s="133">
        <f t="shared" ca="1" si="29"/>
        <v>0</v>
      </c>
      <c r="AG66" s="134">
        <f t="shared" ca="1" si="29"/>
        <v>0</v>
      </c>
      <c r="AH66" s="159">
        <f t="shared" ca="1" si="17"/>
        <v>0.33333333333333331</v>
      </c>
    </row>
    <row r="67" spans="3:34" ht="13.5" customHeight="1" thickBot="1" x14ac:dyDescent="0.25">
      <c r="C67" s="97"/>
      <c r="D67" s="98"/>
      <c r="E67" s="81"/>
      <c r="F67" s="48" t="str">
        <f>F56</f>
        <v>SALOME</v>
      </c>
      <c r="G67" s="126" t="str">
        <f t="shared" ca="1" si="26"/>
        <v>OFF</v>
      </c>
      <c r="H67" s="132">
        <f t="shared" ca="1" si="27"/>
        <v>0</v>
      </c>
      <c r="I67" s="133">
        <f t="shared" ca="1" si="27"/>
        <v>0</v>
      </c>
      <c r="J67" s="133">
        <f t="shared" ca="1" si="27"/>
        <v>0</v>
      </c>
      <c r="K67" s="133">
        <f t="shared" ca="1" si="27"/>
        <v>0</v>
      </c>
      <c r="L67" s="133">
        <f t="shared" ca="1" si="27"/>
        <v>0</v>
      </c>
      <c r="M67" s="133">
        <f t="shared" ca="1" si="27"/>
        <v>0</v>
      </c>
      <c r="N67" s="133">
        <f t="shared" ca="1" si="27"/>
        <v>0</v>
      </c>
      <c r="O67" s="133">
        <f t="shared" ca="1" si="27"/>
        <v>0</v>
      </c>
      <c r="P67" s="133">
        <f t="shared" ca="1" si="27"/>
        <v>0</v>
      </c>
      <c r="Q67" s="133">
        <f t="shared" ca="1" si="27"/>
        <v>0</v>
      </c>
      <c r="R67" s="133">
        <f t="shared" ca="1" si="28"/>
        <v>0</v>
      </c>
      <c r="S67" s="133">
        <f t="shared" ca="1" si="28"/>
        <v>0</v>
      </c>
      <c r="T67" s="133">
        <f t="shared" ca="1" si="28"/>
        <v>0</v>
      </c>
      <c r="U67" s="133">
        <f t="shared" ca="1" si="28"/>
        <v>0</v>
      </c>
      <c r="V67" s="133">
        <f t="shared" ca="1" si="28"/>
        <v>0</v>
      </c>
      <c r="W67" s="133">
        <f t="shared" ca="1" si="28"/>
        <v>0</v>
      </c>
      <c r="X67" s="133">
        <f t="shared" ca="1" si="28"/>
        <v>0</v>
      </c>
      <c r="Y67" s="133">
        <f t="shared" ca="1" si="28"/>
        <v>0</v>
      </c>
      <c r="Z67" s="133">
        <f t="shared" ca="1" si="28"/>
        <v>0</v>
      </c>
      <c r="AA67" s="133">
        <f t="shared" ca="1" si="28"/>
        <v>0</v>
      </c>
      <c r="AB67" s="133">
        <f t="shared" ca="1" si="29"/>
        <v>0</v>
      </c>
      <c r="AC67" s="133">
        <f t="shared" ca="1" si="29"/>
        <v>0</v>
      </c>
      <c r="AD67" s="133">
        <f t="shared" ca="1" si="29"/>
        <v>0</v>
      </c>
      <c r="AE67" s="133">
        <f t="shared" ca="1" si="29"/>
        <v>0</v>
      </c>
      <c r="AF67" s="133">
        <f t="shared" ca="1" si="29"/>
        <v>0</v>
      </c>
      <c r="AG67" s="134">
        <f t="shared" ca="1" si="29"/>
        <v>0</v>
      </c>
      <c r="AH67" s="159">
        <f t="shared" ca="1" si="17"/>
        <v>0</v>
      </c>
    </row>
    <row r="68" spans="3:34" ht="13.5" hidden="1" customHeight="1" x14ac:dyDescent="0.2">
      <c r="C68" s="97"/>
      <c r="D68" s="98"/>
      <c r="E68" s="81"/>
      <c r="F68" s="48" t="str">
        <f t="shared" si="13"/>
        <v>Salarie_8</v>
      </c>
      <c r="G68" s="126" t="str">
        <f t="shared" ca="1" si="26"/>
        <v/>
      </c>
      <c r="H68" s="132" t="e">
        <f t="shared" ca="1" si="27"/>
        <v>#REF!</v>
      </c>
      <c r="I68" s="133" t="e">
        <f t="shared" ca="1" si="27"/>
        <v>#REF!</v>
      </c>
      <c r="J68" s="133" t="e">
        <f t="shared" ca="1" si="27"/>
        <v>#REF!</v>
      </c>
      <c r="K68" s="133" t="e">
        <f t="shared" ca="1" si="27"/>
        <v>#REF!</v>
      </c>
      <c r="L68" s="133" t="e">
        <f t="shared" ca="1" si="27"/>
        <v>#REF!</v>
      </c>
      <c r="M68" s="133" t="e">
        <f t="shared" ca="1" si="27"/>
        <v>#REF!</v>
      </c>
      <c r="N68" s="133" t="e">
        <f t="shared" ca="1" si="27"/>
        <v>#REF!</v>
      </c>
      <c r="O68" s="133" t="e">
        <f t="shared" ca="1" si="27"/>
        <v>#REF!</v>
      </c>
      <c r="P68" s="133" t="e">
        <f t="shared" ca="1" si="27"/>
        <v>#REF!</v>
      </c>
      <c r="Q68" s="133" t="e">
        <f t="shared" ca="1" si="27"/>
        <v>#REF!</v>
      </c>
      <c r="R68" s="133" t="e">
        <f t="shared" ca="1" si="28"/>
        <v>#REF!</v>
      </c>
      <c r="S68" s="133" t="e">
        <f t="shared" ca="1" si="28"/>
        <v>#REF!</v>
      </c>
      <c r="T68" s="133" t="e">
        <f t="shared" ca="1" si="28"/>
        <v>#REF!</v>
      </c>
      <c r="U68" s="133" t="e">
        <f t="shared" ca="1" si="28"/>
        <v>#REF!</v>
      </c>
      <c r="V68" s="133" t="e">
        <f t="shared" ca="1" si="28"/>
        <v>#REF!</v>
      </c>
      <c r="W68" s="133" t="e">
        <f t="shared" ca="1" si="28"/>
        <v>#REF!</v>
      </c>
      <c r="X68" s="133" t="e">
        <f t="shared" ca="1" si="28"/>
        <v>#REF!</v>
      </c>
      <c r="Y68" s="133" t="e">
        <f t="shared" ca="1" si="28"/>
        <v>#REF!</v>
      </c>
      <c r="Z68" s="133" t="e">
        <f t="shared" ca="1" si="28"/>
        <v>#REF!</v>
      </c>
      <c r="AA68" s="133" t="e">
        <f t="shared" ca="1" si="28"/>
        <v>#REF!</v>
      </c>
      <c r="AB68" s="133" t="e">
        <f t="shared" ca="1" si="29"/>
        <v>#REF!</v>
      </c>
      <c r="AC68" s="133" t="e">
        <f t="shared" ca="1" si="29"/>
        <v>#REF!</v>
      </c>
      <c r="AD68" s="133" t="e">
        <f t="shared" ca="1" si="29"/>
        <v>#REF!</v>
      </c>
      <c r="AE68" s="133" t="e">
        <f t="shared" ca="1" si="29"/>
        <v>#REF!</v>
      </c>
      <c r="AF68" s="133" t="e">
        <f t="shared" ca="1" si="29"/>
        <v>#REF!</v>
      </c>
      <c r="AG68" s="134" t="e">
        <f t="shared" ca="1" si="29"/>
        <v>#REF!</v>
      </c>
      <c r="AH68" s="159" t="e">
        <f t="shared" ca="1" si="17"/>
        <v>#REF!</v>
      </c>
    </row>
    <row r="69" spans="3:34" ht="13.5" hidden="1" customHeight="1" x14ac:dyDescent="0.2">
      <c r="C69" s="97"/>
      <c r="D69" s="98"/>
      <c r="E69" s="81"/>
      <c r="F69" s="48" t="str">
        <f t="shared" si="13"/>
        <v>Salarie_9</v>
      </c>
      <c r="G69" s="126" t="str">
        <f t="shared" ca="1" si="26"/>
        <v/>
      </c>
      <c r="H69" s="132" t="e">
        <f t="shared" ca="1" si="27"/>
        <v>#REF!</v>
      </c>
      <c r="I69" s="133" t="e">
        <f t="shared" ca="1" si="27"/>
        <v>#REF!</v>
      </c>
      <c r="J69" s="133" t="e">
        <f t="shared" ca="1" si="27"/>
        <v>#REF!</v>
      </c>
      <c r="K69" s="133" t="e">
        <f t="shared" ca="1" si="27"/>
        <v>#REF!</v>
      </c>
      <c r="L69" s="133" t="e">
        <f t="shared" ca="1" si="27"/>
        <v>#REF!</v>
      </c>
      <c r="M69" s="133" t="e">
        <f t="shared" ca="1" si="27"/>
        <v>#REF!</v>
      </c>
      <c r="N69" s="133" t="e">
        <f t="shared" ca="1" si="27"/>
        <v>#REF!</v>
      </c>
      <c r="O69" s="133" t="e">
        <f t="shared" ca="1" si="27"/>
        <v>#REF!</v>
      </c>
      <c r="P69" s="133" t="e">
        <f t="shared" ca="1" si="27"/>
        <v>#REF!</v>
      </c>
      <c r="Q69" s="133" t="e">
        <f t="shared" ca="1" si="27"/>
        <v>#REF!</v>
      </c>
      <c r="R69" s="133" t="e">
        <f t="shared" ca="1" si="28"/>
        <v>#REF!</v>
      </c>
      <c r="S69" s="133" t="e">
        <f t="shared" ca="1" si="28"/>
        <v>#REF!</v>
      </c>
      <c r="T69" s="133" t="e">
        <f t="shared" ca="1" si="28"/>
        <v>#REF!</v>
      </c>
      <c r="U69" s="133" t="e">
        <f t="shared" ca="1" si="28"/>
        <v>#REF!</v>
      </c>
      <c r="V69" s="133" t="e">
        <f t="shared" ca="1" si="28"/>
        <v>#REF!</v>
      </c>
      <c r="W69" s="133" t="e">
        <f t="shared" ca="1" si="28"/>
        <v>#REF!</v>
      </c>
      <c r="X69" s="133" t="e">
        <f t="shared" ca="1" si="28"/>
        <v>#REF!</v>
      </c>
      <c r="Y69" s="133" t="e">
        <f t="shared" ca="1" si="28"/>
        <v>#REF!</v>
      </c>
      <c r="Z69" s="133" t="e">
        <f t="shared" ca="1" si="28"/>
        <v>#REF!</v>
      </c>
      <c r="AA69" s="133" t="e">
        <f t="shared" ca="1" si="28"/>
        <v>#REF!</v>
      </c>
      <c r="AB69" s="133" t="e">
        <f t="shared" ca="1" si="29"/>
        <v>#REF!</v>
      </c>
      <c r="AC69" s="133" t="e">
        <f t="shared" ca="1" si="29"/>
        <v>#REF!</v>
      </c>
      <c r="AD69" s="133" t="e">
        <f t="shared" ca="1" si="29"/>
        <v>#REF!</v>
      </c>
      <c r="AE69" s="133" t="e">
        <f t="shared" ca="1" si="29"/>
        <v>#REF!</v>
      </c>
      <c r="AF69" s="133" t="e">
        <f t="shared" ca="1" si="29"/>
        <v>#REF!</v>
      </c>
      <c r="AG69" s="134" t="e">
        <f t="shared" ca="1" si="29"/>
        <v>#REF!</v>
      </c>
      <c r="AH69" s="159" t="e">
        <f t="shared" ref="AH69:AH81" ca="1" si="30">fin-deb-(am-mat)</f>
        <v>#REF!</v>
      </c>
    </row>
    <row r="70" spans="3:34" ht="13.5" hidden="1" customHeight="1" thickBot="1" x14ac:dyDescent="0.25">
      <c r="C70" s="99"/>
      <c r="D70" s="100"/>
      <c r="E70" s="84"/>
      <c r="F70" s="49" t="str">
        <f t="shared" si="13"/>
        <v>Salarie_10</v>
      </c>
      <c r="G70" s="127" t="str">
        <f t="shared" ca="1" si="26"/>
        <v/>
      </c>
      <c r="H70" s="135" t="e">
        <f t="shared" ca="1" si="27"/>
        <v>#REF!</v>
      </c>
      <c r="I70" s="136" t="e">
        <f t="shared" ca="1" si="27"/>
        <v>#REF!</v>
      </c>
      <c r="J70" s="136" t="e">
        <f t="shared" ca="1" si="27"/>
        <v>#REF!</v>
      </c>
      <c r="K70" s="136" t="e">
        <f t="shared" ca="1" si="27"/>
        <v>#REF!</v>
      </c>
      <c r="L70" s="136" t="e">
        <f t="shared" ca="1" si="27"/>
        <v>#REF!</v>
      </c>
      <c r="M70" s="136" t="e">
        <f t="shared" ca="1" si="27"/>
        <v>#REF!</v>
      </c>
      <c r="N70" s="136" t="e">
        <f t="shared" ca="1" si="27"/>
        <v>#REF!</v>
      </c>
      <c r="O70" s="136" t="e">
        <f t="shared" ca="1" si="27"/>
        <v>#REF!</v>
      </c>
      <c r="P70" s="136" t="e">
        <f t="shared" ca="1" si="27"/>
        <v>#REF!</v>
      </c>
      <c r="Q70" s="136" t="e">
        <f t="shared" ca="1" si="27"/>
        <v>#REF!</v>
      </c>
      <c r="R70" s="136" t="e">
        <f t="shared" ca="1" si="28"/>
        <v>#REF!</v>
      </c>
      <c r="S70" s="136" t="e">
        <f t="shared" ca="1" si="28"/>
        <v>#REF!</v>
      </c>
      <c r="T70" s="136" t="e">
        <f t="shared" ca="1" si="28"/>
        <v>#REF!</v>
      </c>
      <c r="U70" s="136" t="e">
        <f t="shared" ca="1" si="28"/>
        <v>#REF!</v>
      </c>
      <c r="V70" s="136" t="e">
        <f t="shared" ca="1" si="28"/>
        <v>#REF!</v>
      </c>
      <c r="W70" s="136" t="e">
        <f t="shared" ca="1" si="28"/>
        <v>#REF!</v>
      </c>
      <c r="X70" s="136" t="e">
        <f t="shared" ca="1" si="28"/>
        <v>#REF!</v>
      </c>
      <c r="Y70" s="136" t="e">
        <f t="shared" ca="1" si="28"/>
        <v>#REF!</v>
      </c>
      <c r="Z70" s="136" t="e">
        <f t="shared" ca="1" si="28"/>
        <v>#REF!</v>
      </c>
      <c r="AA70" s="136" t="e">
        <f t="shared" ca="1" si="28"/>
        <v>#REF!</v>
      </c>
      <c r="AB70" s="136" t="e">
        <f t="shared" ca="1" si="29"/>
        <v>#REF!</v>
      </c>
      <c r="AC70" s="136" t="e">
        <f t="shared" ca="1" si="29"/>
        <v>#REF!</v>
      </c>
      <c r="AD70" s="136" t="e">
        <f t="shared" ca="1" si="29"/>
        <v>#REF!</v>
      </c>
      <c r="AE70" s="136" t="e">
        <f t="shared" ca="1" si="29"/>
        <v>#REF!</v>
      </c>
      <c r="AF70" s="136" t="e">
        <f t="shared" ca="1" si="29"/>
        <v>#REF!</v>
      </c>
      <c r="AG70" s="137" t="e">
        <f t="shared" ca="1" si="29"/>
        <v>#REF!</v>
      </c>
      <c r="AH70" s="160" t="e">
        <f t="shared" ca="1" si="30"/>
        <v>#REF!</v>
      </c>
    </row>
    <row r="71" spans="3:34" ht="13.5" customHeight="1" thickBot="1" x14ac:dyDescent="0.3">
      <c r="C71" s="20" t="s">
        <v>14</v>
      </c>
      <c r="D71" s="52">
        <f>SUM(D60,1)</f>
        <v>43590</v>
      </c>
      <c r="E71" s="91" t="str">
        <f t="array" aca="1" ref="E71" ca="1">IFERROR(INDEX(Evenements!D$4:D$369,SMALL(IF(Evenements!$C$4:$C$369=Semaine_J7,ROW(INDIRECT("1:"&amp;ROWS(Evenements!D$4:D$369)))),ROW(1:1)))&amp;"","")</f>
        <v/>
      </c>
      <c r="F71" s="47" t="str">
        <f>F60</f>
        <v>ALEX</v>
      </c>
      <c r="G71" s="125" t="str">
        <f t="shared" ref="G71:G81" ca="1" si="31">IFERROR(INDEX(INDIRECT(F71&amp;"!J$4:J$369"),MATCH(Semaine_J7,Jours_S1,0))&amp;"","")</f>
        <v>OFF</v>
      </c>
      <c r="H71" s="129">
        <f t="shared" ca="1" si="27"/>
        <v>0</v>
      </c>
      <c r="I71" s="130">
        <f t="shared" ca="1" si="27"/>
        <v>0</v>
      </c>
      <c r="J71" s="130">
        <f t="shared" ca="1" si="27"/>
        <v>0</v>
      </c>
      <c r="K71" s="130">
        <f t="shared" ca="1" si="27"/>
        <v>0</v>
      </c>
      <c r="L71" s="130">
        <f t="shared" ca="1" si="27"/>
        <v>0</v>
      </c>
      <c r="M71" s="130">
        <f t="shared" ca="1" si="27"/>
        <v>0</v>
      </c>
      <c r="N71" s="130">
        <f t="shared" ca="1" si="27"/>
        <v>0</v>
      </c>
      <c r="O71" s="130">
        <f t="shared" ca="1" si="27"/>
        <v>0</v>
      </c>
      <c r="P71" s="130">
        <f t="shared" ca="1" si="27"/>
        <v>0</v>
      </c>
      <c r="Q71" s="130">
        <f t="shared" ca="1" si="27"/>
        <v>0</v>
      </c>
      <c r="R71" s="130">
        <f t="shared" ca="1" si="28"/>
        <v>0</v>
      </c>
      <c r="S71" s="130">
        <f t="shared" ca="1" si="28"/>
        <v>0</v>
      </c>
      <c r="T71" s="130">
        <f t="shared" ca="1" si="28"/>
        <v>0</v>
      </c>
      <c r="U71" s="130">
        <f t="shared" ca="1" si="28"/>
        <v>0</v>
      </c>
      <c r="V71" s="130">
        <f t="shared" ca="1" si="28"/>
        <v>0</v>
      </c>
      <c r="W71" s="130">
        <f t="shared" ca="1" si="28"/>
        <v>0</v>
      </c>
      <c r="X71" s="130">
        <f t="shared" ca="1" si="28"/>
        <v>0</v>
      </c>
      <c r="Y71" s="130">
        <f t="shared" ca="1" si="28"/>
        <v>0</v>
      </c>
      <c r="Z71" s="130">
        <f t="shared" ca="1" si="28"/>
        <v>0</v>
      </c>
      <c r="AA71" s="130">
        <f t="shared" ca="1" si="28"/>
        <v>0</v>
      </c>
      <c r="AB71" s="130">
        <f t="shared" ca="1" si="29"/>
        <v>0</v>
      </c>
      <c r="AC71" s="130">
        <f t="shared" ca="1" si="29"/>
        <v>0</v>
      </c>
      <c r="AD71" s="130">
        <f t="shared" ca="1" si="29"/>
        <v>0</v>
      </c>
      <c r="AE71" s="130">
        <f t="shared" ca="1" si="29"/>
        <v>0</v>
      </c>
      <c r="AF71" s="130">
        <f t="shared" ca="1" si="29"/>
        <v>0</v>
      </c>
      <c r="AG71" s="131">
        <f t="shared" ca="1" si="29"/>
        <v>0</v>
      </c>
      <c r="AH71" s="158">
        <f t="shared" ca="1" si="30"/>
        <v>0</v>
      </c>
    </row>
    <row r="72" spans="3:34" ht="13.5" customHeight="1" x14ac:dyDescent="0.2">
      <c r="C72" s="75" t="str">
        <f t="array" aca="1" ref="C72" ca="1">IFERROR(INDEX(Evenements!E$4:E$369,SMALL(IF(Evenements!$C$4:$C$369=Semaine_J7,ROW(INDIRECT("1:"&amp;ROWS(Evenements!E$4:E$369)))),ROW(1:1)))&amp;"","")</f>
        <v/>
      </c>
      <c r="D72" s="76" t="str">
        <f t="array" aca="1" ref="D72" ca="1">IFERROR(INDEX(Evenements!F$4:F$369,SMALL(IF(Evenements!$C$4:$C$369=Semaine_J7,ROW(INDIRECT("1:"&amp;ROWS(Evenements!F$4:F$369)))),ROW(1:1)))&amp;"","")</f>
        <v>ZB</v>
      </c>
      <c r="E72" s="77" t="str">
        <f t="array" aca="1" ref="E72" ca="1">IFERROR(INDEX(Evenements!G$4:G$369,SMALL(IF(Evenements!$C$4:$C$369=Semaine_J7,ROW(INDIRECT("1:"&amp;ROWS(Evenements!G$4:G$369)))),ROW(1:1)))&amp;"","")</f>
        <v/>
      </c>
      <c r="F72" s="48" t="str">
        <f>F61</f>
        <v>CONSTANCE</v>
      </c>
      <c r="G72" s="126" t="str">
        <f t="shared" ca="1" si="31"/>
        <v>OFF</v>
      </c>
      <c r="H72" s="132">
        <f t="shared" ca="1" si="27"/>
        <v>0</v>
      </c>
      <c r="I72" s="133">
        <f t="shared" ca="1" si="27"/>
        <v>0</v>
      </c>
      <c r="J72" s="133">
        <f t="shared" ca="1" si="27"/>
        <v>0</v>
      </c>
      <c r="K72" s="133">
        <f t="shared" ca="1" si="27"/>
        <v>0</v>
      </c>
      <c r="L72" s="133">
        <f t="shared" ca="1" si="27"/>
        <v>0</v>
      </c>
      <c r="M72" s="133">
        <f t="shared" ca="1" si="27"/>
        <v>0</v>
      </c>
      <c r="N72" s="133">
        <f t="shared" ca="1" si="27"/>
        <v>0</v>
      </c>
      <c r="O72" s="133">
        <f t="shared" ca="1" si="27"/>
        <v>0</v>
      </c>
      <c r="P72" s="133">
        <f t="shared" ca="1" si="27"/>
        <v>0</v>
      </c>
      <c r="Q72" s="133">
        <f t="shared" ca="1" si="27"/>
        <v>0</v>
      </c>
      <c r="R72" s="133">
        <f t="shared" ca="1" si="28"/>
        <v>0</v>
      </c>
      <c r="S72" s="133">
        <f t="shared" ca="1" si="28"/>
        <v>0</v>
      </c>
      <c r="T72" s="133">
        <f t="shared" ca="1" si="28"/>
        <v>0</v>
      </c>
      <c r="U72" s="133">
        <f t="shared" ca="1" si="28"/>
        <v>0</v>
      </c>
      <c r="V72" s="133">
        <f t="shared" ca="1" si="28"/>
        <v>0</v>
      </c>
      <c r="W72" s="133">
        <f t="shared" ca="1" si="28"/>
        <v>0</v>
      </c>
      <c r="X72" s="133">
        <f t="shared" ca="1" si="28"/>
        <v>0</v>
      </c>
      <c r="Y72" s="133">
        <f t="shared" ca="1" si="28"/>
        <v>0</v>
      </c>
      <c r="Z72" s="133">
        <f t="shared" ca="1" si="28"/>
        <v>0</v>
      </c>
      <c r="AA72" s="133">
        <f t="shared" ca="1" si="28"/>
        <v>0</v>
      </c>
      <c r="AB72" s="133">
        <f t="shared" ca="1" si="29"/>
        <v>0</v>
      </c>
      <c r="AC72" s="133">
        <f t="shared" ca="1" si="29"/>
        <v>0</v>
      </c>
      <c r="AD72" s="133">
        <f t="shared" ca="1" si="29"/>
        <v>0</v>
      </c>
      <c r="AE72" s="133">
        <f t="shared" ca="1" si="29"/>
        <v>0</v>
      </c>
      <c r="AF72" s="133">
        <f t="shared" ca="1" si="29"/>
        <v>0</v>
      </c>
      <c r="AG72" s="134">
        <f t="shared" ca="1" si="29"/>
        <v>0</v>
      </c>
      <c r="AH72" s="159">
        <f t="shared" ca="1" si="30"/>
        <v>0</v>
      </c>
    </row>
    <row r="73" spans="3:34" ht="13.5" customHeight="1" x14ac:dyDescent="0.2">
      <c r="C73" s="104"/>
      <c r="D73" s="102"/>
      <c r="E73" s="88"/>
      <c r="F73" s="48" t="str">
        <f>F62</f>
        <v>ELSA</v>
      </c>
      <c r="G73" s="126" t="str">
        <f t="shared" ca="1" si="31"/>
        <v>OFF</v>
      </c>
      <c r="H73" s="132">
        <f t="shared" ca="1" si="27"/>
        <v>0</v>
      </c>
      <c r="I73" s="133">
        <f t="shared" ca="1" si="27"/>
        <v>0</v>
      </c>
      <c r="J73" s="133">
        <f t="shared" ca="1" si="27"/>
        <v>0</v>
      </c>
      <c r="K73" s="133">
        <f t="shared" ca="1" si="27"/>
        <v>0</v>
      </c>
      <c r="L73" s="133">
        <f t="shared" ca="1" si="27"/>
        <v>0</v>
      </c>
      <c r="M73" s="133">
        <f t="shared" ca="1" si="27"/>
        <v>0</v>
      </c>
      <c r="N73" s="133">
        <f t="shared" ca="1" si="27"/>
        <v>0</v>
      </c>
      <c r="O73" s="133">
        <f t="shared" ca="1" si="27"/>
        <v>0</v>
      </c>
      <c r="P73" s="133">
        <f t="shared" ca="1" si="27"/>
        <v>0</v>
      </c>
      <c r="Q73" s="133">
        <f t="shared" ca="1" si="27"/>
        <v>0</v>
      </c>
      <c r="R73" s="133">
        <f t="shared" ca="1" si="28"/>
        <v>0</v>
      </c>
      <c r="S73" s="133">
        <f t="shared" ca="1" si="28"/>
        <v>0</v>
      </c>
      <c r="T73" s="133">
        <f t="shared" ca="1" si="28"/>
        <v>0</v>
      </c>
      <c r="U73" s="133">
        <f t="shared" ca="1" si="28"/>
        <v>0</v>
      </c>
      <c r="V73" s="133">
        <f t="shared" ca="1" si="28"/>
        <v>0</v>
      </c>
      <c r="W73" s="133">
        <f t="shared" ca="1" si="28"/>
        <v>0</v>
      </c>
      <c r="X73" s="133">
        <f t="shared" ca="1" si="28"/>
        <v>0</v>
      </c>
      <c r="Y73" s="133">
        <f t="shared" ca="1" si="28"/>
        <v>0</v>
      </c>
      <c r="Z73" s="133">
        <f t="shared" ca="1" si="28"/>
        <v>0</v>
      </c>
      <c r="AA73" s="133">
        <f t="shared" ca="1" si="28"/>
        <v>0</v>
      </c>
      <c r="AB73" s="133">
        <f t="shared" ca="1" si="29"/>
        <v>0</v>
      </c>
      <c r="AC73" s="133">
        <f t="shared" ca="1" si="29"/>
        <v>0</v>
      </c>
      <c r="AD73" s="133">
        <f t="shared" ca="1" si="29"/>
        <v>0</v>
      </c>
      <c r="AE73" s="133">
        <f t="shared" ca="1" si="29"/>
        <v>0</v>
      </c>
      <c r="AF73" s="133">
        <f t="shared" ca="1" si="29"/>
        <v>0</v>
      </c>
      <c r="AG73" s="134">
        <f t="shared" ca="1" si="29"/>
        <v>0</v>
      </c>
      <c r="AH73" s="159">
        <f t="shared" ca="1" si="30"/>
        <v>0</v>
      </c>
    </row>
    <row r="74" spans="3:34" ht="13.5" customHeight="1" x14ac:dyDescent="0.2">
      <c r="C74" s="142" t="str">
        <f t="array" aca="1" ref="C74" ca="1">IFERROR(INDEX(Evenements!H$4:H$369,SMALL(IF(Evenements!$C$4:$C$369=Semaine_J7,ROW(INDIRECT("1:"&amp;ROWS(Evenements!H$4:H$369)))),ROW(1:1)))&amp;"","")</f>
        <v/>
      </c>
      <c r="D74" s="85"/>
      <c r="E74" s="27"/>
      <c r="F74" s="48" t="str">
        <f>F63</f>
        <v>HELOÏSE</v>
      </c>
      <c r="G74" s="126" t="str">
        <f t="shared" ca="1" si="31"/>
        <v>OFF</v>
      </c>
      <c r="H74" s="132">
        <f t="shared" ca="1" si="27"/>
        <v>0</v>
      </c>
      <c r="I74" s="133">
        <f t="shared" ca="1" si="27"/>
        <v>0</v>
      </c>
      <c r="J74" s="133">
        <f t="shared" ca="1" si="27"/>
        <v>0</v>
      </c>
      <c r="K74" s="133">
        <f t="shared" ca="1" si="27"/>
        <v>0</v>
      </c>
      <c r="L74" s="133">
        <f t="shared" ca="1" si="27"/>
        <v>0</v>
      </c>
      <c r="M74" s="133">
        <f t="shared" ca="1" si="27"/>
        <v>0</v>
      </c>
      <c r="N74" s="133">
        <f t="shared" ca="1" si="27"/>
        <v>0</v>
      </c>
      <c r="O74" s="133">
        <f t="shared" ca="1" si="27"/>
        <v>0</v>
      </c>
      <c r="P74" s="133">
        <f t="shared" ca="1" si="27"/>
        <v>0</v>
      </c>
      <c r="Q74" s="133">
        <f t="shared" ca="1" si="27"/>
        <v>0</v>
      </c>
      <c r="R74" s="133">
        <f t="shared" ca="1" si="28"/>
        <v>0</v>
      </c>
      <c r="S74" s="133">
        <f t="shared" ca="1" si="28"/>
        <v>0</v>
      </c>
      <c r="T74" s="133">
        <f t="shared" ca="1" si="28"/>
        <v>0</v>
      </c>
      <c r="U74" s="133">
        <f t="shared" ca="1" si="28"/>
        <v>0</v>
      </c>
      <c r="V74" s="133">
        <f t="shared" ca="1" si="28"/>
        <v>0</v>
      </c>
      <c r="W74" s="133">
        <f t="shared" ca="1" si="28"/>
        <v>0</v>
      </c>
      <c r="X74" s="133">
        <f t="shared" ca="1" si="28"/>
        <v>0</v>
      </c>
      <c r="Y74" s="133">
        <f t="shared" ca="1" si="28"/>
        <v>0</v>
      </c>
      <c r="Z74" s="133">
        <f t="shared" ca="1" si="28"/>
        <v>0</v>
      </c>
      <c r="AA74" s="133">
        <f t="shared" ca="1" si="28"/>
        <v>0</v>
      </c>
      <c r="AB74" s="133">
        <f t="shared" ca="1" si="29"/>
        <v>0</v>
      </c>
      <c r="AC74" s="133">
        <f t="shared" ca="1" si="29"/>
        <v>0</v>
      </c>
      <c r="AD74" s="133">
        <f t="shared" ca="1" si="29"/>
        <v>0</v>
      </c>
      <c r="AE74" s="133">
        <f t="shared" ca="1" si="29"/>
        <v>0</v>
      </c>
      <c r="AF74" s="133">
        <f t="shared" ca="1" si="29"/>
        <v>0</v>
      </c>
      <c r="AG74" s="134">
        <f t="shared" ca="1" si="29"/>
        <v>0</v>
      </c>
      <c r="AH74" s="159">
        <f t="shared" ca="1" si="30"/>
        <v>0</v>
      </c>
    </row>
    <row r="75" spans="3:34" ht="13.5" customHeight="1" x14ac:dyDescent="0.2">
      <c r="C75" s="97"/>
      <c r="D75" s="98"/>
      <c r="E75" s="89"/>
      <c r="F75" s="48" t="str">
        <f>F64</f>
        <v>MANON</v>
      </c>
      <c r="G75" s="126" t="str">
        <f t="shared" ca="1" si="31"/>
        <v>OFF</v>
      </c>
      <c r="H75" s="132">
        <f t="shared" ref="H75:Q81" ca="1" si="32">IF(mat+am=0,(H$4&gt;=deb)*(H$4&lt;fin),(H$4&gt;=deb)*(H$4&lt;mat)+(H$4&gt;=am)*(H$4&lt;fin))</f>
        <v>0</v>
      </c>
      <c r="I75" s="133">
        <f t="shared" ca="1" si="32"/>
        <v>0</v>
      </c>
      <c r="J75" s="133">
        <f t="shared" ca="1" si="32"/>
        <v>0</v>
      </c>
      <c r="K75" s="133">
        <f t="shared" ca="1" si="32"/>
        <v>0</v>
      </c>
      <c r="L75" s="133">
        <f t="shared" ca="1" si="32"/>
        <v>0</v>
      </c>
      <c r="M75" s="133">
        <f t="shared" ca="1" si="32"/>
        <v>0</v>
      </c>
      <c r="N75" s="133">
        <f t="shared" ca="1" si="32"/>
        <v>0</v>
      </c>
      <c r="O75" s="133">
        <f t="shared" ca="1" si="32"/>
        <v>0</v>
      </c>
      <c r="P75" s="133">
        <f t="shared" ca="1" si="32"/>
        <v>0</v>
      </c>
      <c r="Q75" s="133">
        <f t="shared" ca="1" si="32"/>
        <v>0</v>
      </c>
      <c r="R75" s="133">
        <f t="shared" ref="R75:AA81" ca="1" si="33">IF(mat+am=0,(R$4&gt;=deb)*(R$4&lt;fin),(R$4&gt;=deb)*(R$4&lt;mat)+(R$4&gt;=am)*(R$4&lt;fin))</f>
        <v>0</v>
      </c>
      <c r="S75" s="133">
        <f t="shared" ca="1" si="33"/>
        <v>0</v>
      </c>
      <c r="T75" s="133">
        <f t="shared" ca="1" si="33"/>
        <v>0</v>
      </c>
      <c r="U75" s="133">
        <f t="shared" ca="1" si="33"/>
        <v>0</v>
      </c>
      <c r="V75" s="133">
        <f t="shared" ca="1" si="33"/>
        <v>0</v>
      </c>
      <c r="W75" s="133">
        <f t="shared" ca="1" si="33"/>
        <v>0</v>
      </c>
      <c r="X75" s="133">
        <f t="shared" ca="1" si="33"/>
        <v>0</v>
      </c>
      <c r="Y75" s="133">
        <f t="shared" ca="1" si="33"/>
        <v>0</v>
      </c>
      <c r="Z75" s="133">
        <f t="shared" ca="1" si="33"/>
        <v>0</v>
      </c>
      <c r="AA75" s="133">
        <f t="shared" ca="1" si="33"/>
        <v>0</v>
      </c>
      <c r="AB75" s="133">
        <f t="shared" ref="AB75:AG81" ca="1" si="34">IF(mat+am=0,(AB$4&gt;=deb)*(AB$4&lt;fin),(AB$4&gt;=deb)*(AB$4&lt;mat)+(AB$4&gt;=am)*(AB$4&lt;fin))</f>
        <v>0</v>
      </c>
      <c r="AC75" s="133">
        <f t="shared" ca="1" si="34"/>
        <v>0</v>
      </c>
      <c r="AD75" s="133">
        <f t="shared" ca="1" si="34"/>
        <v>0</v>
      </c>
      <c r="AE75" s="133">
        <f t="shared" ca="1" si="34"/>
        <v>0</v>
      </c>
      <c r="AF75" s="133">
        <f t="shared" ca="1" si="34"/>
        <v>0</v>
      </c>
      <c r="AG75" s="134">
        <f t="shared" ca="1" si="34"/>
        <v>0</v>
      </c>
      <c r="AH75" s="159">
        <f t="shared" ca="1" si="30"/>
        <v>0</v>
      </c>
    </row>
    <row r="76" spans="3:34" ht="13.5" customHeight="1" x14ac:dyDescent="0.2">
      <c r="C76" s="141" t="str">
        <f t="array" aca="1" ref="C76" ca="1">IFERROR(INDEX(Evenements!I$4:I$369,SMALL(IF(Evenements!$C$4:$C$369=Semaine_J7,ROW(INDIRECT("1:"&amp;ROWS(Evenements!I$4:I$369)))),ROW(1:1)))&amp;"","")</f>
        <v/>
      </c>
      <c r="D76" s="85"/>
      <c r="E76" s="27"/>
      <c r="F76" s="48" t="str">
        <f>F65</f>
        <v>MARINE</v>
      </c>
      <c r="G76" s="126" t="str">
        <f t="shared" ca="1" si="31"/>
        <v>OFF</v>
      </c>
      <c r="H76" s="132">
        <f t="shared" ca="1" si="32"/>
        <v>0</v>
      </c>
      <c r="I76" s="133">
        <f t="shared" ca="1" si="32"/>
        <v>0</v>
      </c>
      <c r="J76" s="133">
        <f t="shared" ca="1" si="32"/>
        <v>0</v>
      </c>
      <c r="K76" s="133">
        <f t="shared" ca="1" si="32"/>
        <v>0</v>
      </c>
      <c r="L76" s="133">
        <f t="shared" ca="1" si="32"/>
        <v>0</v>
      </c>
      <c r="M76" s="133">
        <f t="shared" ca="1" si="32"/>
        <v>0</v>
      </c>
      <c r="N76" s="133">
        <f t="shared" ca="1" si="32"/>
        <v>0</v>
      </c>
      <c r="O76" s="133">
        <f t="shared" ca="1" si="32"/>
        <v>0</v>
      </c>
      <c r="P76" s="133">
        <f t="shared" ca="1" si="32"/>
        <v>0</v>
      </c>
      <c r="Q76" s="133">
        <f t="shared" ca="1" si="32"/>
        <v>0</v>
      </c>
      <c r="R76" s="133">
        <f t="shared" ca="1" si="33"/>
        <v>0</v>
      </c>
      <c r="S76" s="133">
        <f t="shared" ca="1" si="33"/>
        <v>0</v>
      </c>
      <c r="T76" s="133">
        <f t="shared" ca="1" si="33"/>
        <v>0</v>
      </c>
      <c r="U76" s="133">
        <f t="shared" ca="1" si="33"/>
        <v>0</v>
      </c>
      <c r="V76" s="133">
        <f t="shared" ca="1" si="33"/>
        <v>0</v>
      </c>
      <c r="W76" s="133">
        <f t="shared" ca="1" si="33"/>
        <v>0</v>
      </c>
      <c r="X76" s="133">
        <f t="shared" ca="1" si="33"/>
        <v>0</v>
      </c>
      <c r="Y76" s="133">
        <f t="shared" ca="1" si="33"/>
        <v>0</v>
      </c>
      <c r="Z76" s="133">
        <f t="shared" ca="1" si="33"/>
        <v>0</v>
      </c>
      <c r="AA76" s="133">
        <f t="shared" ca="1" si="33"/>
        <v>0</v>
      </c>
      <c r="AB76" s="133">
        <f t="shared" ca="1" si="34"/>
        <v>0</v>
      </c>
      <c r="AC76" s="133">
        <f t="shared" ca="1" si="34"/>
        <v>0</v>
      </c>
      <c r="AD76" s="133">
        <f t="shared" ca="1" si="34"/>
        <v>0</v>
      </c>
      <c r="AE76" s="133">
        <f t="shared" ca="1" si="34"/>
        <v>0</v>
      </c>
      <c r="AF76" s="133">
        <f t="shared" ca="1" si="34"/>
        <v>0</v>
      </c>
      <c r="AG76" s="134">
        <f t="shared" ca="1" si="34"/>
        <v>0</v>
      </c>
      <c r="AH76" s="159">
        <f t="shared" ca="1" si="30"/>
        <v>0</v>
      </c>
    </row>
    <row r="77" spans="3:34" ht="13.5" customHeight="1" x14ac:dyDescent="0.2">
      <c r="C77" s="97"/>
      <c r="D77" s="98"/>
      <c r="E77" s="89"/>
      <c r="F77" s="48" t="str">
        <f>F66</f>
        <v>MARTIAL</v>
      </c>
      <c r="G77" s="126" t="str">
        <f t="shared" ca="1" si="31"/>
        <v>OFF</v>
      </c>
      <c r="H77" s="132">
        <f t="shared" ca="1" si="32"/>
        <v>0</v>
      </c>
      <c r="I77" s="133">
        <f t="shared" ca="1" si="32"/>
        <v>0</v>
      </c>
      <c r="J77" s="133">
        <f t="shared" ca="1" si="32"/>
        <v>0</v>
      </c>
      <c r="K77" s="133">
        <f t="shared" ca="1" si="32"/>
        <v>0</v>
      </c>
      <c r="L77" s="133">
        <f t="shared" ca="1" si="32"/>
        <v>0</v>
      </c>
      <c r="M77" s="133">
        <f t="shared" ca="1" si="32"/>
        <v>0</v>
      </c>
      <c r="N77" s="133">
        <f t="shared" ca="1" si="32"/>
        <v>0</v>
      </c>
      <c r="O77" s="133">
        <f t="shared" ca="1" si="32"/>
        <v>0</v>
      </c>
      <c r="P77" s="133">
        <f t="shared" ca="1" si="32"/>
        <v>0</v>
      </c>
      <c r="Q77" s="133">
        <f t="shared" ca="1" si="32"/>
        <v>0</v>
      </c>
      <c r="R77" s="133">
        <f t="shared" ca="1" si="33"/>
        <v>0</v>
      </c>
      <c r="S77" s="133">
        <f t="shared" ca="1" si="33"/>
        <v>0</v>
      </c>
      <c r="T77" s="133">
        <f t="shared" ca="1" si="33"/>
        <v>0</v>
      </c>
      <c r="U77" s="133">
        <f t="shared" ca="1" si="33"/>
        <v>0</v>
      </c>
      <c r="V77" s="133">
        <f t="shared" ca="1" si="33"/>
        <v>0</v>
      </c>
      <c r="W77" s="133">
        <f t="shared" ca="1" si="33"/>
        <v>0</v>
      </c>
      <c r="X77" s="133">
        <f t="shared" ca="1" si="33"/>
        <v>0</v>
      </c>
      <c r="Y77" s="133">
        <f t="shared" ca="1" si="33"/>
        <v>0</v>
      </c>
      <c r="Z77" s="133">
        <f t="shared" ca="1" si="33"/>
        <v>0</v>
      </c>
      <c r="AA77" s="133">
        <f t="shared" ca="1" si="33"/>
        <v>0</v>
      </c>
      <c r="AB77" s="133">
        <f t="shared" ca="1" si="34"/>
        <v>0</v>
      </c>
      <c r="AC77" s="133">
        <f t="shared" ca="1" si="34"/>
        <v>0</v>
      </c>
      <c r="AD77" s="133">
        <f t="shared" ca="1" si="34"/>
        <v>0</v>
      </c>
      <c r="AE77" s="133">
        <f t="shared" ca="1" si="34"/>
        <v>0</v>
      </c>
      <c r="AF77" s="133">
        <f t="shared" ca="1" si="34"/>
        <v>0</v>
      </c>
      <c r="AG77" s="134">
        <f t="shared" ca="1" si="34"/>
        <v>0</v>
      </c>
      <c r="AH77" s="159">
        <f t="shared" ca="1" si="30"/>
        <v>0</v>
      </c>
    </row>
    <row r="78" spans="3:34" ht="13.5" customHeight="1" thickBot="1" x14ac:dyDescent="0.25">
      <c r="C78" s="99"/>
      <c r="D78" s="100"/>
      <c r="E78" s="84"/>
      <c r="F78" s="49" t="str">
        <f>F67</f>
        <v>SALOME</v>
      </c>
      <c r="G78" s="127" t="str">
        <f t="shared" ca="1" si="31"/>
        <v>OFF</v>
      </c>
      <c r="H78" s="135">
        <f t="shared" ca="1" si="32"/>
        <v>0</v>
      </c>
      <c r="I78" s="136">
        <f t="shared" ca="1" si="32"/>
        <v>0</v>
      </c>
      <c r="J78" s="136">
        <f t="shared" ca="1" si="32"/>
        <v>0</v>
      </c>
      <c r="K78" s="136">
        <f t="shared" ca="1" si="32"/>
        <v>0</v>
      </c>
      <c r="L78" s="136">
        <f t="shared" ca="1" si="32"/>
        <v>0</v>
      </c>
      <c r="M78" s="136">
        <f t="shared" ca="1" si="32"/>
        <v>0</v>
      </c>
      <c r="N78" s="136">
        <f t="shared" ca="1" si="32"/>
        <v>0</v>
      </c>
      <c r="O78" s="136">
        <f t="shared" ca="1" si="32"/>
        <v>0</v>
      </c>
      <c r="P78" s="136">
        <f t="shared" ca="1" si="32"/>
        <v>0</v>
      </c>
      <c r="Q78" s="136">
        <f t="shared" ca="1" si="32"/>
        <v>0</v>
      </c>
      <c r="R78" s="136">
        <f t="shared" ca="1" si="33"/>
        <v>0</v>
      </c>
      <c r="S78" s="136">
        <f t="shared" ca="1" si="33"/>
        <v>0</v>
      </c>
      <c r="T78" s="136">
        <f t="shared" ca="1" si="33"/>
        <v>0</v>
      </c>
      <c r="U78" s="136">
        <f t="shared" ca="1" si="33"/>
        <v>0</v>
      </c>
      <c r="V78" s="136">
        <f t="shared" ca="1" si="33"/>
        <v>0</v>
      </c>
      <c r="W78" s="136">
        <f t="shared" ca="1" si="33"/>
        <v>0</v>
      </c>
      <c r="X78" s="136">
        <f t="shared" ca="1" si="33"/>
        <v>0</v>
      </c>
      <c r="Y78" s="136">
        <f t="shared" ca="1" si="33"/>
        <v>0</v>
      </c>
      <c r="Z78" s="136">
        <f t="shared" ca="1" si="33"/>
        <v>0</v>
      </c>
      <c r="AA78" s="136">
        <f t="shared" ca="1" si="33"/>
        <v>0</v>
      </c>
      <c r="AB78" s="136">
        <f t="shared" ca="1" si="34"/>
        <v>0</v>
      </c>
      <c r="AC78" s="136">
        <f t="shared" ca="1" si="34"/>
        <v>0</v>
      </c>
      <c r="AD78" s="136">
        <f t="shared" ca="1" si="34"/>
        <v>0</v>
      </c>
      <c r="AE78" s="136">
        <f t="shared" ca="1" si="34"/>
        <v>0</v>
      </c>
      <c r="AF78" s="136">
        <f t="shared" ca="1" si="34"/>
        <v>0</v>
      </c>
      <c r="AG78" s="137">
        <f t="shared" ca="1" si="34"/>
        <v>0</v>
      </c>
      <c r="AH78" s="160">
        <f t="shared" ca="1" si="30"/>
        <v>0</v>
      </c>
    </row>
    <row r="79" spans="3:34" ht="13.5" hidden="1" customHeight="1" x14ac:dyDescent="0.2">
      <c r="C79" s="97"/>
      <c r="D79" s="98"/>
      <c r="E79" s="81"/>
      <c r="F79" s="170" t="str">
        <f t="shared" si="13"/>
        <v>Salarie_8</v>
      </c>
      <c r="G79" s="171" t="str">
        <f t="shared" ca="1" si="31"/>
        <v/>
      </c>
      <c r="H79" s="172" t="e">
        <f t="shared" ca="1" si="32"/>
        <v>#REF!</v>
      </c>
      <c r="I79" s="173" t="e">
        <f t="shared" ca="1" si="32"/>
        <v>#REF!</v>
      </c>
      <c r="J79" s="173" t="e">
        <f t="shared" ca="1" si="32"/>
        <v>#REF!</v>
      </c>
      <c r="K79" s="173" t="e">
        <f t="shared" ca="1" si="32"/>
        <v>#REF!</v>
      </c>
      <c r="L79" s="173" t="e">
        <f t="shared" ca="1" si="32"/>
        <v>#REF!</v>
      </c>
      <c r="M79" s="173" t="e">
        <f t="shared" ca="1" si="32"/>
        <v>#REF!</v>
      </c>
      <c r="N79" s="173" t="e">
        <f t="shared" ca="1" si="32"/>
        <v>#REF!</v>
      </c>
      <c r="O79" s="173" t="e">
        <f t="shared" ca="1" si="32"/>
        <v>#REF!</v>
      </c>
      <c r="P79" s="173" t="e">
        <f t="shared" ca="1" si="32"/>
        <v>#REF!</v>
      </c>
      <c r="Q79" s="173" t="e">
        <f t="shared" ca="1" si="32"/>
        <v>#REF!</v>
      </c>
      <c r="R79" s="173" t="e">
        <f t="shared" ca="1" si="33"/>
        <v>#REF!</v>
      </c>
      <c r="S79" s="173" t="e">
        <f t="shared" ca="1" si="33"/>
        <v>#REF!</v>
      </c>
      <c r="T79" s="173" t="e">
        <f t="shared" ca="1" si="33"/>
        <v>#REF!</v>
      </c>
      <c r="U79" s="173" t="e">
        <f t="shared" ca="1" si="33"/>
        <v>#REF!</v>
      </c>
      <c r="V79" s="173" t="e">
        <f t="shared" ca="1" si="33"/>
        <v>#REF!</v>
      </c>
      <c r="W79" s="173" t="e">
        <f t="shared" ca="1" si="33"/>
        <v>#REF!</v>
      </c>
      <c r="X79" s="173" t="e">
        <f t="shared" ca="1" si="33"/>
        <v>#REF!</v>
      </c>
      <c r="Y79" s="173" t="e">
        <f t="shared" ca="1" si="33"/>
        <v>#REF!</v>
      </c>
      <c r="Z79" s="173" t="e">
        <f t="shared" ca="1" si="33"/>
        <v>#REF!</v>
      </c>
      <c r="AA79" s="173" t="e">
        <f t="shared" ca="1" si="33"/>
        <v>#REF!</v>
      </c>
      <c r="AB79" s="173" t="e">
        <f t="shared" ca="1" si="34"/>
        <v>#REF!</v>
      </c>
      <c r="AC79" s="173" t="e">
        <f t="shared" ca="1" si="34"/>
        <v>#REF!</v>
      </c>
      <c r="AD79" s="173" t="e">
        <f t="shared" ca="1" si="34"/>
        <v>#REF!</v>
      </c>
      <c r="AE79" s="173" t="e">
        <f t="shared" ca="1" si="34"/>
        <v>#REF!</v>
      </c>
      <c r="AF79" s="173" t="e">
        <f t="shared" ca="1" si="34"/>
        <v>#REF!</v>
      </c>
      <c r="AG79" s="174" t="e">
        <f t="shared" ca="1" si="34"/>
        <v>#REF!</v>
      </c>
      <c r="AH79" s="159" t="e">
        <f t="shared" ca="1" si="30"/>
        <v>#REF!</v>
      </c>
    </row>
    <row r="80" spans="3:34" ht="13.5" hidden="1" customHeight="1" x14ac:dyDescent="0.2">
      <c r="C80" s="97"/>
      <c r="D80" s="98"/>
      <c r="E80" s="81"/>
      <c r="F80" s="48" t="str">
        <f t="shared" si="13"/>
        <v>Salarie_9</v>
      </c>
      <c r="G80" s="126" t="str">
        <f t="shared" ca="1" si="31"/>
        <v/>
      </c>
      <c r="H80" s="132" t="e">
        <f t="shared" ca="1" si="32"/>
        <v>#REF!</v>
      </c>
      <c r="I80" s="133" t="e">
        <f t="shared" ca="1" si="32"/>
        <v>#REF!</v>
      </c>
      <c r="J80" s="133" t="e">
        <f t="shared" ca="1" si="32"/>
        <v>#REF!</v>
      </c>
      <c r="K80" s="133" t="e">
        <f t="shared" ca="1" si="32"/>
        <v>#REF!</v>
      </c>
      <c r="L80" s="133" t="e">
        <f t="shared" ca="1" si="32"/>
        <v>#REF!</v>
      </c>
      <c r="M80" s="133" t="e">
        <f t="shared" ca="1" si="32"/>
        <v>#REF!</v>
      </c>
      <c r="N80" s="133" t="e">
        <f t="shared" ca="1" si="32"/>
        <v>#REF!</v>
      </c>
      <c r="O80" s="133" t="e">
        <f t="shared" ca="1" si="32"/>
        <v>#REF!</v>
      </c>
      <c r="P80" s="133" t="e">
        <f t="shared" ca="1" si="32"/>
        <v>#REF!</v>
      </c>
      <c r="Q80" s="133" t="e">
        <f t="shared" ca="1" si="32"/>
        <v>#REF!</v>
      </c>
      <c r="R80" s="133" t="e">
        <f t="shared" ca="1" si="33"/>
        <v>#REF!</v>
      </c>
      <c r="S80" s="133" t="e">
        <f t="shared" ca="1" si="33"/>
        <v>#REF!</v>
      </c>
      <c r="T80" s="133" t="e">
        <f t="shared" ca="1" si="33"/>
        <v>#REF!</v>
      </c>
      <c r="U80" s="133" t="e">
        <f t="shared" ca="1" si="33"/>
        <v>#REF!</v>
      </c>
      <c r="V80" s="133" t="e">
        <f t="shared" ca="1" si="33"/>
        <v>#REF!</v>
      </c>
      <c r="W80" s="133" t="e">
        <f t="shared" ca="1" si="33"/>
        <v>#REF!</v>
      </c>
      <c r="X80" s="133" t="e">
        <f t="shared" ca="1" si="33"/>
        <v>#REF!</v>
      </c>
      <c r="Y80" s="133" t="e">
        <f t="shared" ca="1" si="33"/>
        <v>#REF!</v>
      </c>
      <c r="Z80" s="133" t="e">
        <f t="shared" ca="1" si="33"/>
        <v>#REF!</v>
      </c>
      <c r="AA80" s="133" t="e">
        <f t="shared" ca="1" si="33"/>
        <v>#REF!</v>
      </c>
      <c r="AB80" s="133" t="e">
        <f t="shared" ca="1" si="34"/>
        <v>#REF!</v>
      </c>
      <c r="AC80" s="133" t="e">
        <f t="shared" ca="1" si="34"/>
        <v>#REF!</v>
      </c>
      <c r="AD80" s="133" t="e">
        <f t="shared" ca="1" si="34"/>
        <v>#REF!</v>
      </c>
      <c r="AE80" s="133" t="e">
        <f t="shared" ca="1" si="34"/>
        <v>#REF!</v>
      </c>
      <c r="AF80" s="133" t="e">
        <f t="shared" ca="1" si="34"/>
        <v>#REF!</v>
      </c>
      <c r="AG80" s="134" t="e">
        <f t="shared" ca="1" si="34"/>
        <v>#REF!</v>
      </c>
      <c r="AH80" s="159" t="e">
        <f t="shared" ca="1" si="30"/>
        <v>#REF!</v>
      </c>
    </row>
    <row r="81" spans="3:34" ht="13.5" hidden="1" customHeight="1" thickBot="1" x14ac:dyDescent="0.25">
      <c r="C81" s="99"/>
      <c r="D81" s="100"/>
      <c r="E81" s="84"/>
      <c r="F81" s="49" t="str">
        <f t="shared" ref="F81" si="35">F70</f>
        <v>Salarie_10</v>
      </c>
      <c r="G81" s="127" t="str">
        <f t="shared" ca="1" si="31"/>
        <v/>
      </c>
      <c r="H81" s="135" t="e">
        <f t="shared" ca="1" si="32"/>
        <v>#REF!</v>
      </c>
      <c r="I81" s="136" t="e">
        <f t="shared" ca="1" si="32"/>
        <v>#REF!</v>
      </c>
      <c r="J81" s="136" t="e">
        <f t="shared" ca="1" si="32"/>
        <v>#REF!</v>
      </c>
      <c r="K81" s="136" t="e">
        <f t="shared" ca="1" si="32"/>
        <v>#REF!</v>
      </c>
      <c r="L81" s="136" t="e">
        <f t="shared" ca="1" si="32"/>
        <v>#REF!</v>
      </c>
      <c r="M81" s="136" t="e">
        <f t="shared" ca="1" si="32"/>
        <v>#REF!</v>
      </c>
      <c r="N81" s="136" t="e">
        <f t="shared" ca="1" si="32"/>
        <v>#REF!</v>
      </c>
      <c r="O81" s="136" t="e">
        <f t="shared" ca="1" si="32"/>
        <v>#REF!</v>
      </c>
      <c r="P81" s="136" t="e">
        <f t="shared" ca="1" si="32"/>
        <v>#REF!</v>
      </c>
      <c r="Q81" s="136" t="e">
        <f t="shared" ca="1" si="32"/>
        <v>#REF!</v>
      </c>
      <c r="R81" s="136" t="e">
        <f t="shared" ca="1" si="33"/>
        <v>#REF!</v>
      </c>
      <c r="S81" s="136" t="e">
        <f t="shared" ca="1" si="33"/>
        <v>#REF!</v>
      </c>
      <c r="T81" s="136" t="e">
        <f t="shared" ca="1" si="33"/>
        <v>#REF!</v>
      </c>
      <c r="U81" s="136" t="e">
        <f t="shared" ca="1" si="33"/>
        <v>#REF!</v>
      </c>
      <c r="V81" s="136" t="e">
        <f t="shared" ca="1" si="33"/>
        <v>#REF!</v>
      </c>
      <c r="W81" s="136" t="e">
        <f t="shared" ca="1" si="33"/>
        <v>#REF!</v>
      </c>
      <c r="X81" s="136" t="e">
        <f t="shared" ca="1" si="33"/>
        <v>#REF!</v>
      </c>
      <c r="Y81" s="136" t="e">
        <f t="shared" ca="1" si="33"/>
        <v>#REF!</v>
      </c>
      <c r="Z81" s="136" t="e">
        <f t="shared" ca="1" si="33"/>
        <v>#REF!</v>
      </c>
      <c r="AA81" s="136" t="e">
        <f t="shared" ca="1" si="33"/>
        <v>#REF!</v>
      </c>
      <c r="AB81" s="136" t="e">
        <f t="shared" ca="1" si="34"/>
        <v>#REF!</v>
      </c>
      <c r="AC81" s="136" t="e">
        <f t="shared" ca="1" si="34"/>
        <v>#REF!</v>
      </c>
      <c r="AD81" s="136" t="e">
        <f t="shared" ca="1" si="34"/>
        <v>#REF!</v>
      </c>
      <c r="AE81" s="136" t="e">
        <f t="shared" ca="1" si="34"/>
        <v>#REF!</v>
      </c>
      <c r="AF81" s="136" t="e">
        <f t="shared" ca="1" si="34"/>
        <v>#REF!</v>
      </c>
      <c r="AG81" s="137" t="e">
        <f t="shared" ca="1" si="34"/>
        <v>#REF!</v>
      </c>
      <c r="AH81" s="160" t="e">
        <f t="shared" ca="1" si="30"/>
        <v>#REF!</v>
      </c>
    </row>
    <row r="82" spans="3:34" ht="13.5" thickBot="1" x14ac:dyDescent="0.25"/>
    <row r="83" spans="3:34" ht="15.75" thickBot="1" x14ac:dyDescent="0.3">
      <c r="W83" s="44" t="s">
        <v>15</v>
      </c>
      <c r="X83" s="42"/>
      <c r="Y83" s="42"/>
      <c r="Z83" s="42"/>
      <c r="AA83" s="43"/>
      <c r="AB83" s="28" t="str">
        <f>F5</f>
        <v>ALEX</v>
      </c>
      <c r="AC83" s="29"/>
      <c r="AD83" s="29"/>
      <c r="AE83" s="29"/>
      <c r="AF83" s="29"/>
      <c r="AG83" s="30"/>
      <c r="AH83" s="154">
        <f ca="1">SUMIF(F$5:F$81,AB83,AH$5:AH$81)</f>
        <v>1.1666666666666667</v>
      </c>
    </row>
    <row r="84" spans="3:34" ht="15" x14ac:dyDescent="0.25">
      <c r="W84" s="31"/>
      <c r="X84" s="32"/>
      <c r="Y84" s="32"/>
      <c r="Z84" s="32"/>
      <c r="AA84" s="32"/>
      <c r="AB84" s="22" t="str">
        <f>F6</f>
        <v>CONSTANCE</v>
      </c>
      <c r="AC84" s="21"/>
      <c r="AD84" s="21"/>
      <c r="AE84" s="21"/>
      <c r="AF84" s="21"/>
      <c r="AG84" s="33"/>
      <c r="AH84" s="155">
        <f ca="1">SUMIF(F$5:F$81,AB84,AH$5:AH$81)</f>
        <v>1.4583333333333335</v>
      </c>
    </row>
    <row r="85" spans="3:34" ht="15" x14ac:dyDescent="0.25">
      <c r="W85" s="31"/>
      <c r="X85" s="32"/>
      <c r="Y85" s="32"/>
      <c r="Z85" s="32"/>
      <c r="AA85" s="32"/>
      <c r="AB85" s="22" t="str">
        <f>F7</f>
        <v>ELSA</v>
      </c>
      <c r="AC85" s="21"/>
      <c r="AD85" s="21"/>
      <c r="AE85" s="21"/>
      <c r="AF85" s="21"/>
      <c r="AG85" s="33"/>
      <c r="AH85" s="155">
        <f ca="1">SUMIF(F$5:F$81,AB85,AH$5:AH$81)</f>
        <v>1.4583333333333335</v>
      </c>
    </row>
    <row r="86" spans="3:34" ht="15" x14ac:dyDescent="0.25">
      <c r="W86" s="31"/>
      <c r="X86" s="32"/>
      <c r="Y86" s="32"/>
      <c r="Z86" s="32"/>
      <c r="AA86" s="32"/>
      <c r="AB86" s="22" t="str">
        <f>F8</f>
        <v>HELOÏSE</v>
      </c>
      <c r="AC86" s="21"/>
      <c r="AD86" s="21"/>
      <c r="AE86" s="21"/>
      <c r="AF86" s="21"/>
      <c r="AG86" s="33"/>
      <c r="AH86" s="155">
        <f ca="1">SUMIF(F$5:F$81,AB86,AH$5:AH$81)</f>
        <v>1.4583333333333335</v>
      </c>
    </row>
    <row r="87" spans="3:34" ht="15" x14ac:dyDescent="0.25">
      <c r="W87" s="31"/>
      <c r="X87" s="32"/>
      <c r="Y87" s="32"/>
      <c r="Z87" s="32"/>
      <c r="AA87" s="32"/>
      <c r="AB87" s="22" t="str">
        <f>F9</f>
        <v>MANON</v>
      </c>
      <c r="AC87" s="21"/>
      <c r="AD87" s="21"/>
      <c r="AE87" s="21"/>
      <c r="AF87" s="21"/>
      <c r="AG87" s="33"/>
      <c r="AH87" s="155">
        <f ca="1">SUMIF(F$5:F$81,AB87,AH$5:AH$81)</f>
        <v>1.4583333333333328</v>
      </c>
    </row>
    <row r="88" spans="3:34" ht="15" x14ac:dyDescent="0.25">
      <c r="W88" s="31"/>
      <c r="X88" s="32"/>
      <c r="Y88" s="32"/>
      <c r="Z88" s="32"/>
      <c r="AA88" s="32"/>
      <c r="AB88" s="22" t="str">
        <f>F10</f>
        <v>MARINE</v>
      </c>
      <c r="AC88" s="21"/>
      <c r="AD88" s="21"/>
      <c r="AE88" s="21"/>
      <c r="AF88" s="21"/>
      <c r="AG88" s="33"/>
      <c r="AH88" s="155">
        <f ca="1">SUMIF(F$5:F$81,AB88,AH$5:AH$81)</f>
        <v>1.1666666666666663</v>
      </c>
    </row>
    <row r="89" spans="3:34" ht="15" x14ac:dyDescent="0.25">
      <c r="W89" s="31"/>
      <c r="X89" s="32"/>
      <c r="Y89" s="32"/>
      <c r="Z89" s="32"/>
      <c r="AA89" s="32"/>
      <c r="AB89" s="22" t="str">
        <f>F11</f>
        <v>MARTIAL</v>
      </c>
      <c r="AC89" s="21"/>
      <c r="AD89" s="21"/>
      <c r="AE89" s="21"/>
      <c r="AF89" s="21"/>
      <c r="AG89" s="33"/>
      <c r="AH89" s="155">
        <f ca="1">SUMIF(F$5:F$81,AB89,AH$5:AH$81)</f>
        <v>1.6666666666666665</v>
      </c>
    </row>
    <row r="90" spans="3:34" ht="15.75" thickBot="1" x14ac:dyDescent="0.3">
      <c r="W90" s="34"/>
      <c r="X90" s="18"/>
      <c r="Y90" s="18"/>
      <c r="Z90" s="18"/>
      <c r="AA90" s="18"/>
      <c r="AB90" s="23" t="str">
        <f>F12</f>
        <v>SALOME</v>
      </c>
      <c r="AC90" s="24"/>
      <c r="AD90" s="24"/>
      <c r="AE90" s="24"/>
      <c r="AF90" s="24"/>
      <c r="AG90" s="35"/>
      <c r="AH90" s="156">
        <f ca="1">SUMIF(F$5:F$81,AB90,AH$5:AH$81)</f>
        <v>0</v>
      </c>
    </row>
    <row r="91" spans="3:34" ht="8.25" customHeight="1" x14ac:dyDescent="0.2"/>
  </sheetData>
  <mergeCells count="13">
    <mergeCell ref="AD3:AE3"/>
    <mergeCell ref="AF3:AG3"/>
    <mergeCell ref="R3:S3"/>
    <mergeCell ref="T3:U3"/>
    <mergeCell ref="V3:W3"/>
    <mergeCell ref="X3:Y3"/>
    <mergeCell ref="Z3:AA3"/>
    <mergeCell ref="AB3:AC3"/>
    <mergeCell ref="H3:I3"/>
    <mergeCell ref="J3:K3"/>
    <mergeCell ref="L3:M3"/>
    <mergeCell ref="N3:O3"/>
    <mergeCell ref="P3:Q3"/>
  </mergeCells>
  <conditionalFormatting sqref="F5:F81">
    <cfRule type="cellIs" dxfId="1173" priority="2" operator="equal">
      <formula>"Salarie_00"</formula>
    </cfRule>
    <cfRule type="cellIs" dxfId="1172" priority="11" operator="equal">
      <formula>0</formula>
    </cfRule>
  </conditionalFormatting>
  <conditionalFormatting sqref="H5:AG81">
    <cfRule type="expression" dxfId="1171" priority="3">
      <formula>AND(H5=1,$G5="Fermeture")</formula>
    </cfRule>
    <cfRule type="expression" dxfId="1170" priority="5">
      <formula>AND(H5=1,$G5="Ouverture")</formula>
    </cfRule>
    <cfRule type="expression" dxfId="1169" priority="6">
      <formula>H5=1</formula>
    </cfRule>
  </conditionalFormatting>
  <conditionalFormatting sqref="C5:E81">
    <cfRule type="cellIs" dxfId="1168" priority="18" operator="equal">
      <formula>"ZC"</formula>
    </cfRule>
    <cfRule type="cellIs" dxfId="1167" priority="19" operator="equal">
      <formula>"ZB"</formula>
    </cfRule>
    <cfRule type="cellIs" dxfId="1166" priority="20" operator="equal">
      <formula>"ZA"</formula>
    </cfRule>
    <cfRule type="cellIs" dxfId="1165" priority="21" operator="equal">
      <formula>"JF"</formula>
    </cfRule>
  </conditionalFormatting>
  <conditionalFormatting sqref="AR5">
    <cfRule type="cellIs" dxfId="1164" priority="1" operator="equal">
      <formula>0</formula>
    </cfRule>
  </conditionalFormatting>
  <dataValidations count="2">
    <dataValidation type="list" allowBlank="1" showInputMessage="1" showErrorMessage="1" sqref="B5" xr:uid="{00000000-0002-0000-0000-000000000000}">
      <formula1>Num_Semaine</formula1>
    </dataValidation>
    <dataValidation type="list" allowBlank="1" showInputMessage="1" showErrorMessage="1" sqref="F5:F15" xr:uid="{00000000-0002-0000-0000-000001000000}">
      <formula1>Noms_Salaries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390"/>
  <sheetViews>
    <sheetView topLeftCell="A3" workbookViewId="0">
      <selection activeCell="A2" sqref="A2"/>
    </sheetView>
  </sheetViews>
  <sheetFormatPr baseColWidth="10" defaultRowHeight="12.75" outlineLevelCol="1" x14ac:dyDescent="0.2"/>
  <cols>
    <col min="1" max="1" width="3" style="10" bestFit="1" customWidth="1"/>
    <col min="2" max="2" width="2.5703125" style="10" customWidth="1"/>
    <col min="3" max="3" width="24.42578125" style="10" bestFit="1" customWidth="1"/>
    <col min="4" max="4" width="2.7109375" style="107" hidden="1" customWidth="1" outlineLevel="1"/>
    <col min="5" max="7" width="2.7109375" style="46" hidden="1" customWidth="1" outlineLevel="1"/>
    <col min="8" max="9" width="27.140625" style="105" hidden="1" customWidth="1" outlineLevel="1"/>
    <col min="10" max="10" width="13.42578125" style="107" bestFit="1" customWidth="1" collapsed="1"/>
    <col min="11" max="11" width="5.85546875" style="128" bestFit="1" customWidth="1"/>
    <col min="12" max="12" width="5.5703125" style="148" customWidth="1"/>
    <col min="13" max="13" width="6.42578125" style="148" bestFit="1" customWidth="1"/>
    <col min="14" max="14" width="5.42578125" style="128" bestFit="1" customWidth="1"/>
    <col min="15" max="15" width="12" style="26" bestFit="1" customWidth="1"/>
    <col min="16" max="16" width="11.42578125" style="26"/>
    <col min="17" max="19" width="11.42578125" style="10"/>
    <col min="20" max="20" width="11.140625" style="10" customWidth="1"/>
    <col min="21" max="16384" width="11.42578125" style="10"/>
  </cols>
  <sheetData>
    <row r="1" spans="1:16" ht="15.75" x14ac:dyDescent="0.25">
      <c r="B1" s="36" t="str">
        <f>"Planning Previsionnel "&amp;Annee&amp;""</f>
        <v>Planning Previsionnel 2019</v>
      </c>
    </row>
    <row r="2" spans="1:16" ht="14.25" x14ac:dyDescent="0.2">
      <c r="C2" s="64" t="s">
        <v>52</v>
      </c>
    </row>
    <row r="3" spans="1:16" x14ac:dyDescent="0.2">
      <c r="A3" s="9"/>
      <c r="B3" s="167"/>
      <c r="C3" s="168"/>
      <c r="D3" s="115" t="s">
        <v>20</v>
      </c>
      <c r="E3" s="116" t="s">
        <v>21</v>
      </c>
      <c r="F3" s="116" t="s">
        <v>22</v>
      </c>
      <c r="G3" s="116" t="s">
        <v>23</v>
      </c>
      <c r="H3" s="117" t="s">
        <v>16</v>
      </c>
      <c r="I3" s="117" t="s">
        <v>17</v>
      </c>
      <c r="J3" s="115" t="s">
        <v>7</v>
      </c>
      <c r="K3" s="118" t="s">
        <v>29</v>
      </c>
      <c r="L3" s="118" t="s">
        <v>46</v>
      </c>
      <c r="M3" s="118" t="s">
        <v>47</v>
      </c>
      <c r="N3" s="118" t="s">
        <v>30</v>
      </c>
      <c r="O3" s="119" t="s">
        <v>18</v>
      </c>
      <c r="P3" s="119" t="s">
        <v>19</v>
      </c>
    </row>
    <row r="4" spans="1:16" hidden="1" x14ac:dyDescent="0.2">
      <c r="A4" s="9" t="str">
        <f>IF(Evenements!A4="","",Evenements!A4)</f>
        <v/>
      </c>
      <c r="B4" s="12">
        <f t="shared" ref="B4:B67" si="0">WEEKDAY(C4,2)</f>
        <v>2</v>
      </c>
      <c r="C4" s="17">
        <f>DATE(Annee,1,1)</f>
        <v>43466</v>
      </c>
      <c r="D4" s="108" t="str">
        <f>IF(Evenements!D4="","",Evenements!D4)</f>
        <v>JF</v>
      </c>
      <c r="E4" s="65" t="str">
        <f>IF(Evenements!E4="","",Evenements!E4)</f>
        <v>ZA</v>
      </c>
      <c r="F4" s="65" t="str">
        <f>IF(Evenements!F4="","",Evenements!F4)</f>
        <v>ZB</v>
      </c>
      <c r="G4" s="65" t="str">
        <f>IF(Evenements!G4="","",Evenements!G4)</f>
        <v>ZC</v>
      </c>
      <c r="H4" s="106" t="str">
        <f>IF(Evenements!H4="","",Evenements!H4)</f>
        <v/>
      </c>
      <c r="I4" s="106" t="str">
        <f>IF(Evenements!I4="","",Evenements!I4)</f>
        <v/>
      </c>
      <c r="J4" s="108"/>
      <c r="K4" s="16"/>
      <c r="L4" s="16"/>
      <c r="M4" s="16"/>
      <c r="N4" s="16"/>
      <c r="O4" s="120">
        <f>IF($L4="",$N4-$K4,($L4-$K4)+($N4-$M4))</f>
        <v>0</v>
      </c>
      <c r="P4" s="157" t="str">
        <f>IF(B4=7,SUM(O4),"")</f>
        <v/>
      </c>
    </row>
    <row r="5" spans="1:16" hidden="1" x14ac:dyDescent="0.2">
      <c r="A5" s="9" t="str">
        <f>IF(Evenements!A5="","",Evenements!A5)</f>
        <v/>
      </c>
      <c r="B5" s="12">
        <f t="shared" si="0"/>
        <v>3</v>
      </c>
      <c r="C5" s="17">
        <f>SUM(C4,1)</f>
        <v>43467</v>
      </c>
      <c r="D5" s="108" t="str">
        <f>IF(Evenements!D5="","",Evenements!D5)</f>
        <v/>
      </c>
      <c r="E5" s="65" t="str">
        <f>IF(Evenements!E5="","",Evenements!E5)</f>
        <v>ZA</v>
      </c>
      <c r="F5" s="65" t="str">
        <f>IF(Evenements!F5="","",Evenements!F5)</f>
        <v>ZB</v>
      </c>
      <c r="G5" s="65" t="str">
        <f>IF(Evenements!G5="","",Evenements!G5)</f>
        <v>ZC</v>
      </c>
      <c r="H5" s="106" t="str">
        <f>IF(Evenements!H5="","",Evenements!H5)</f>
        <v/>
      </c>
      <c r="I5" s="106" t="str">
        <f>IF(Evenements!I5="","",Evenements!I5)</f>
        <v/>
      </c>
      <c r="J5" s="108"/>
      <c r="K5" s="16"/>
      <c r="L5" s="16"/>
      <c r="M5" s="16"/>
      <c r="N5" s="16"/>
      <c r="O5" s="120">
        <f t="shared" ref="O5:O68" si="1">IF($L5="",$N5-$K5,($L5-$K5)+($N5-$M5))</f>
        <v>0</v>
      </c>
      <c r="P5" s="157" t="str">
        <f>IF(B5=7,SUM(O4:O8),"")</f>
        <v/>
      </c>
    </row>
    <row r="6" spans="1:16" hidden="1" x14ac:dyDescent="0.2">
      <c r="A6" s="9" t="str">
        <f>IF(Evenements!A6="","",Evenements!A6)</f>
        <v/>
      </c>
      <c r="B6" s="12">
        <f t="shared" si="0"/>
        <v>4</v>
      </c>
      <c r="C6" s="17">
        <f t="shared" ref="C6:C69" si="2">SUM(C5,1)</f>
        <v>43468</v>
      </c>
      <c r="D6" s="108" t="str">
        <f>IF(Evenements!D6="","",Evenements!D6)</f>
        <v/>
      </c>
      <c r="E6" s="65" t="str">
        <f>IF(Evenements!E6="","",Evenements!E6)</f>
        <v>ZA</v>
      </c>
      <c r="F6" s="65" t="str">
        <f>IF(Evenements!F6="","",Evenements!F6)</f>
        <v>ZB</v>
      </c>
      <c r="G6" s="65" t="str">
        <f>IF(Evenements!G6="","",Evenements!G6)</f>
        <v>ZC</v>
      </c>
      <c r="H6" s="106" t="str">
        <f>IF(Evenements!H6="","",Evenements!H6)</f>
        <v/>
      </c>
      <c r="I6" s="106" t="str">
        <f>IF(Evenements!I6="","",Evenements!I6)</f>
        <v/>
      </c>
      <c r="J6" s="108"/>
      <c r="K6" s="16"/>
      <c r="L6" s="16"/>
      <c r="M6" s="16"/>
      <c r="N6" s="16"/>
      <c r="O6" s="120">
        <f t="shared" si="1"/>
        <v>0</v>
      </c>
      <c r="P6" s="157" t="str">
        <f>IF(B6=7,SUM(O4:O6),"")</f>
        <v/>
      </c>
    </row>
    <row r="7" spans="1:16" hidden="1" x14ac:dyDescent="0.2">
      <c r="A7" s="9" t="str">
        <f>IF(Evenements!A4="","",Evenements!A4)</f>
        <v/>
      </c>
      <c r="B7" s="12">
        <f>WEEKDAY(C7,2)</f>
        <v>5</v>
      </c>
      <c r="C7" s="17">
        <f t="shared" si="2"/>
        <v>43469</v>
      </c>
      <c r="D7" s="108" t="str">
        <f>IF(Evenements!D7="","",Evenements!D7)</f>
        <v/>
      </c>
      <c r="E7" s="65" t="str">
        <f>IF(Evenements!E7="","",Evenements!E7)</f>
        <v/>
      </c>
      <c r="F7" s="65" t="str">
        <f>IF(Evenements!F7="","",Evenements!F7)</f>
        <v/>
      </c>
      <c r="G7" s="65" t="str">
        <f>IF(Evenements!G7="","",Evenements!G7)</f>
        <v/>
      </c>
      <c r="H7" s="106" t="str">
        <f>IF(Evenements!H7="","",Evenements!H7)</f>
        <v/>
      </c>
      <c r="I7" s="106" t="str">
        <f>IF(Evenements!I7="","",Evenements!I7)</f>
        <v/>
      </c>
      <c r="J7" s="108"/>
      <c r="K7" s="16"/>
      <c r="L7" s="16"/>
      <c r="M7" s="16"/>
      <c r="N7" s="16"/>
      <c r="O7" s="120">
        <f t="shared" si="1"/>
        <v>0</v>
      </c>
      <c r="P7" s="157" t="str">
        <f>IF(B7=7,SUM(O4:O7),"")</f>
        <v/>
      </c>
    </row>
    <row r="8" spans="1:16" hidden="1" x14ac:dyDescent="0.2">
      <c r="A8" s="9" t="str">
        <f>IF(Evenements!A8="","",Evenements!A8)</f>
        <v/>
      </c>
      <c r="B8" s="12">
        <f t="shared" si="0"/>
        <v>6</v>
      </c>
      <c r="C8" s="17">
        <f t="shared" si="2"/>
        <v>43470</v>
      </c>
      <c r="D8" s="108" t="str">
        <f>IF(Evenements!D8="","",Evenements!D8)</f>
        <v/>
      </c>
      <c r="E8" s="65" t="str">
        <f>IF(Evenements!E8="","",Evenements!E8)</f>
        <v/>
      </c>
      <c r="F8" s="65" t="str">
        <f>IF(Evenements!F8="","",Evenements!F8)</f>
        <v/>
      </c>
      <c r="G8" s="65" t="str">
        <f>IF(Evenements!G8="","",Evenements!G8)</f>
        <v/>
      </c>
      <c r="H8" s="106" t="str">
        <f>IF(Evenements!H8="","",Evenements!H8)</f>
        <v/>
      </c>
      <c r="I8" s="106" t="str">
        <f>IF(Evenements!I8="","",Evenements!I8)</f>
        <v/>
      </c>
      <c r="J8" s="108"/>
      <c r="K8" s="16"/>
      <c r="L8" s="16"/>
      <c r="M8" s="16"/>
      <c r="N8" s="16"/>
      <c r="O8" s="120">
        <f t="shared" si="1"/>
        <v>0</v>
      </c>
      <c r="P8" s="157" t="str">
        <f>IF(B8=7,SUM(O4:O8),"")</f>
        <v/>
      </c>
    </row>
    <row r="9" spans="1:16" hidden="1" x14ac:dyDescent="0.2">
      <c r="A9" s="9" t="str">
        <f>IF(Evenements!A9="","",Evenements!A9)</f>
        <v/>
      </c>
      <c r="B9" s="12">
        <f t="shared" si="0"/>
        <v>7</v>
      </c>
      <c r="C9" s="17">
        <f t="shared" si="2"/>
        <v>43471</v>
      </c>
      <c r="D9" s="108" t="str">
        <f>IF(Evenements!D9="","",Evenements!D9)</f>
        <v/>
      </c>
      <c r="E9" s="65" t="str">
        <f>IF(Evenements!E9="","",Evenements!E9)</f>
        <v/>
      </c>
      <c r="F9" s="65" t="str">
        <f>IF(Evenements!F9="","",Evenements!F9)</f>
        <v/>
      </c>
      <c r="G9" s="65" t="str">
        <f>IF(Evenements!G9="","",Evenements!G9)</f>
        <v/>
      </c>
      <c r="H9" s="106" t="str">
        <f>IF(Evenements!H9="","",Evenements!H9)</f>
        <v/>
      </c>
      <c r="I9" s="106" t="str">
        <f>IF(Evenements!I9="","",Evenements!I9)</f>
        <v/>
      </c>
      <c r="J9" s="108"/>
      <c r="K9" s="16"/>
      <c r="L9" s="16"/>
      <c r="M9" s="16"/>
      <c r="N9" s="16"/>
      <c r="O9" s="120">
        <f t="shared" si="1"/>
        <v>0</v>
      </c>
      <c r="P9" s="157">
        <f>IF(B9=7,SUM(O4:O9),"")</f>
        <v>0</v>
      </c>
    </row>
    <row r="10" spans="1:16" hidden="1" x14ac:dyDescent="0.2">
      <c r="A10" s="9">
        <f>IF(Evenements!A10="","",Evenements!A10)</f>
        <v>2</v>
      </c>
      <c r="B10" s="12">
        <f t="shared" si="0"/>
        <v>1</v>
      </c>
      <c r="C10" s="17">
        <f t="shared" si="2"/>
        <v>43472</v>
      </c>
      <c r="D10" s="108" t="str">
        <f>IF(Evenements!D10="","",Evenements!D10)</f>
        <v/>
      </c>
      <c r="E10" s="65" t="str">
        <f>IF(Evenements!E10="","",Evenements!E10)</f>
        <v/>
      </c>
      <c r="F10" s="65" t="str">
        <f>IF(Evenements!F10="","",Evenements!F10)</f>
        <v/>
      </c>
      <c r="G10" s="65" t="str">
        <f>IF(Evenements!G10="","",Evenements!G10)</f>
        <v/>
      </c>
      <c r="H10" s="106" t="str">
        <f>IF(Evenements!H10="","",Evenements!H10)</f>
        <v/>
      </c>
      <c r="I10" s="106" t="str">
        <f>IF(Evenements!I10="","",Evenements!I10)</f>
        <v/>
      </c>
      <c r="J10" s="108"/>
      <c r="K10" s="16"/>
      <c r="L10" s="16"/>
      <c r="M10" s="16"/>
      <c r="N10" s="16"/>
      <c r="O10" s="120">
        <f t="shared" si="1"/>
        <v>0</v>
      </c>
      <c r="P10" s="157" t="str">
        <f t="shared" ref="P10" si="3">IF(B10=7,SUM(O4:O10),"")</f>
        <v/>
      </c>
    </row>
    <row r="11" spans="1:16" hidden="1" x14ac:dyDescent="0.2">
      <c r="A11" s="9" t="str">
        <f>IF(Evenements!A11="","",Evenements!A11)</f>
        <v/>
      </c>
      <c r="B11" s="12">
        <f t="shared" si="0"/>
        <v>2</v>
      </c>
      <c r="C11" s="17">
        <f t="shared" si="2"/>
        <v>43473</v>
      </c>
      <c r="D11" s="108" t="str">
        <f>IF(Evenements!D11="","",Evenements!D11)</f>
        <v/>
      </c>
      <c r="E11" s="65" t="str">
        <f>IF(Evenements!E11="","",Evenements!E11)</f>
        <v/>
      </c>
      <c r="F11" s="65" t="str">
        <f>IF(Evenements!F11="","",Evenements!F11)</f>
        <v/>
      </c>
      <c r="G11" s="65" t="str">
        <f>IF(Evenements!G11="","",Evenements!G11)</f>
        <v/>
      </c>
      <c r="H11" s="106" t="str">
        <f>IF(Evenements!H11="","",Evenements!H11)</f>
        <v/>
      </c>
      <c r="I11" s="106" t="str">
        <f>IF(Evenements!I11="","",Evenements!I11)</f>
        <v/>
      </c>
      <c r="J11" s="108"/>
      <c r="K11" s="16"/>
      <c r="L11" s="16"/>
      <c r="M11" s="16"/>
      <c r="N11" s="16"/>
      <c r="O11" s="120">
        <f t="shared" si="1"/>
        <v>0</v>
      </c>
      <c r="P11" s="157" t="str">
        <f>IF(B11=7,SUM(O5:O11),"")</f>
        <v/>
      </c>
    </row>
    <row r="12" spans="1:16" hidden="1" x14ac:dyDescent="0.2">
      <c r="A12" s="9" t="str">
        <f>IF(Evenements!A12="","",Evenements!A12)</f>
        <v/>
      </c>
      <c r="B12" s="12">
        <f t="shared" si="0"/>
        <v>3</v>
      </c>
      <c r="C12" s="17">
        <f t="shared" si="2"/>
        <v>43474</v>
      </c>
      <c r="D12" s="108" t="str">
        <f>IF(Evenements!D12="","",Evenements!D12)</f>
        <v/>
      </c>
      <c r="E12" s="65" t="str">
        <f>IF(Evenements!E12="","",Evenements!E12)</f>
        <v/>
      </c>
      <c r="F12" s="65" t="str">
        <f>IF(Evenements!F12="","",Evenements!F12)</f>
        <v/>
      </c>
      <c r="G12" s="65" t="str">
        <f>IF(Evenements!G12="","",Evenements!G12)</f>
        <v/>
      </c>
      <c r="H12" s="106" t="str">
        <f>IF(Evenements!H12="","",Evenements!H12)</f>
        <v/>
      </c>
      <c r="I12" s="106" t="str">
        <f>IF(Evenements!I12="","",Evenements!I12)</f>
        <v/>
      </c>
      <c r="J12" s="108"/>
      <c r="K12" s="16"/>
      <c r="L12" s="16"/>
      <c r="M12" s="16"/>
      <c r="N12" s="16"/>
      <c r="O12" s="120">
        <f t="shared" si="1"/>
        <v>0</v>
      </c>
      <c r="P12" s="157" t="str">
        <f t="shared" ref="P12:P75" si="4">IF(B12=7,SUM(O6:O12),"")</f>
        <v/>
      </c>
    </row>
    <row r="13" spans="1:16" hidden="1" x14ac:dyDescent="0.2">
      <c r="A13" s="9" t="str">
        <f>IF(Evenements!A13="","",Evenements!A13)</f>
        <v/>
      </c>
      <c r="B13" s="12">
        <f t="shared" si="0"/>
        <v>4</v>
      </c>
      <c r="C13" s="17">
        <f t="shared" si="2"/>
        <v>43475</v>
      </c>
      <c r="D13" s="108" t="str">
        <f>IF(Evenements!D13="","",Evenements!D13)</f>
        <v/>
      </c>
      <c r="E13" s="65" t="str">
        <f>IF(Evenements!E13="","",Evenements!E13)</f>
        <v/>
      </c>
      <c r="F13" s="65" t="str">
        <f>IF(Evenements!F13="","",Evenements!F13)</f>
        <v/>
      </c>
      <c r="G13" s="65" t="str">
        <f>IF(Evenements!G13="","",Evenements!G13)</f>
        <v/>
      </c>
      <c r="H13" s="106" t="str">
        <f>IF(Evenements!H13="","",Evenements!H13)</f>
        <v/>
      </c>
      <c r="I13" s="106" t="str">
        <f>IF(Evenements!I13="","",Evenements!I13)</f>
        <v/>
      </c>
      <c r="J13" s="108"/>
      <c r="K13" s="16"/>
      <c r="L13" s="16"/>
      <c r="M13" s="16"/>
      <c r="N13" s="16"/>
      <c r="O13" s="120">
        <f t="shared" si="1"/>
        <v>0</v>
      </c>
      <c r="P13" s="157" t="str">
        <f t="shared" si="4"/>
        <v/>
      </c>
    </row>
    <row r="14" spans="1:16" hidden="1" x14ac:dyDescent="0.2">
      <c r="A14" s="9" t="str">
        <f>IF(Evenements!A14="","",Evenements!A14)</f>
        <v/>
      </c>
      <c r="B14" s="12">
        <f t="shared" si="0"/>
        <v>5</v>
      </c>
      <c r="C14" s="17">
        <f t="shared" si="2"/>
        <v>43476</v>
      </c>
      <c r="D14" s="108" t="str">
        <f>IF(Evenements!D14="","",Evenements!D14)</f>
        <v/>
      </c>
      <c r="E14" s="65" t="str">
        <f>IF(Evenements!E14="","",Evenements!E14)</f>
        <v/>
      </c>
      <c r="F14" s="65" t="str">
        <f>IF(Evenements!F14="","",Evenements!F14)</f>
        <v/>
      </c>
      <c r="G14" s="65" t="str">
        <f>IF(Evenements!G14="","",Evenements!G14)</f>
        <v/>
      </c>
      <c r="H14" s="106" t="str">
        <f>IF(Evenements!H14="","",Evenements!H14)</f>
        <v/>
      </c>
      <c r="I14" s="106" t="str">
        <f>IF(Evenements!I14="","",Evenements!I14)</f>
        <v/>
      </c>
      <c r="J14" s="108" t="s">
        <v>32</v>
      </c>
      <c r="K14" s="16"/>
      <c r="L14" s="16"/>
      <c r="M14" s="16"/>
      <c r="N14" s="16"/>
      <c r="O14" s="120">
        <f t="shared" si="1"/>
        <v>0</v>
      </c>
      <c r="P14" s="157" t="str">
        <f>IF(B14=7,SUM(O8:O14),"")</f>
        <v/>
      </c>
    </row>
    <row r="15" spans="1:16" hidden="1" x14ac:dyDescent="0.2">
      <c r="A15" s="9" t="str">
        <f>IF(Evenements!A15="","",Evenements!A15)</f>
        <v/>
      </c>
      <c r="B15" s="12">
        <f t="shared" si="0"/>
        <v>6</v>
      </c>
      <c r="C15" s="17">
        <f t="shared" si="2"/>
        <v>43477</v>
      </c>
      <c r="D15" s="108" t="str">
        <f>IF(Evenements!D15="","",Evenements!D15)</f>
        <v/>
      </c>
      <c r="E15" s="65" t="str">
        <f>IF(Evenements!E15="","",Evenements!E15)</f>
        <v/>
      </c>
      <c r="F15" s="65" t="str">
        <f>IF(Evenements!F15="","",Evenements!F15)</f>
        <v/>
      </c>
      <c r="G15" s="65" t="str">
        <f>IF(Evenements!G15="","",Evenements!G15)</f>
        <v/>
      </c>
      <c r="H15" s="106" t="str">
        <f>IF(Evenements!H15="","",Evenements!H15)</f>
        <v/>
      </c>
      <c r="I15" s="106" t="str">
        <f>IF(Evenements!I15="","",Evenements!I15)</f>
        <v/>
      </c>
      <c r="J15" s="108"/>
      <c r="K15" s="16"/>
      <c r="L15" s="16"/>
      <c r="M15" s="16"/>
      <c r="N15" s="16"/>
      <c r="O15" s="120">
        <f t="shared" si="1"/>
        <v>0</v>
      </c>
      <c r="P15" s="157" t="str">
        <f t="shared" si="4"/>
        <v/>
      </c>
    </row>
    <row r="16" spans="1:16" hidden="1" x14ac:dyDescent="0.2">
      <c r="A16" s="9" t="str">
        <f>IF(Evenements!A16="","",Evenements!A16)</f>
        <v/>
      </c>
      <c r="B16" s="12">
        <f t="shared" si="0"/>
        <v>7</v>
      </c>
      <c r="C16" s="17">
        <f t="shared" si="2"/>
        <v>43478</v>
      </c>
      <c r="D16" s="108" t="str">
        <f>IF(Evenements!D16="","",Evenements!D16)</f>
        <v/>
      </c>
      <c r="E16" s="65" t="str">
        <f>IF(Evenements!E16="","",Evenements!E16)</f>
        <v/>
      </c>
      <c r="F16" s="65" t="str">
        <f>IF(Evenements!F16="","",Evenements!F16)</f>
        <v/>
      </c>
      <c r="G16" s="65" t="str">
        <f>IF(Evenements!G16="","",Evenements!G16)</f>
        <v/>
      </c>
      <c r="H16" s="106" t="str">
        <f>IF(Evenements!H16="","",Evenements!H16)</f>
        <v/>
      </c>
      <c r="I16" s="106" t="str">
        <f>IF(Evenements!I16="","",Evenements!I16)</f>
        <v/>
      </c>
      <c r="J16" s="108"/>
      <c r="K16" s="16"/>
      <c r="L16" s="16"/>
      <c r="M16" s="16"/>
      <c r="N16" s="16"/>
      <c r="O16" s="120">
        <f t="shared" si="1"/>
        <v>0</v>
      </c>
      <c r="P16" s="157">
        <f t="shared" si="4"/>
        <v>0</v>
      </c>
    </row>
    <row r="17" spans="1:16" hidden="1" x14ac:dyDescent="0.2">
      <c r="A17" s="9">
        <f>IF(Evenements!A17="","",Evenements!A17)</f>
        <v>3</v>
      </c>
      <c r="B17" s="12">
        <f t="shared" si="0"/>
        <v>1</v>
      </c>
      <c r="C17" s="17">
        <f t="shared" si="2"/>
        <v>43479</v>
      </c>
      <c r="D17" s="108" t="str">
        <f>IF(Evenements!D17="","",Evenements!D17)</f>
        <v/>
      </c>
      <c r="E17" s="65" t="str">
        <f>IF(Evenements!E17="","",Evenements!E17)</f>
        <v/>
      </c>
      <c r="F17" s="65" t="str">
        <f>IF(Evenements!F17="","",Evenements!F17)</f>
        <v/>
      </c>
      <c r="G17" s="65" t="str">
        <f>IF(Evenements!G17="","",Evenements!G17)</f>
        <v/>
      </c>
      <c r="H17" s="106" t="str">
        <f>IF(Evenements!H17="","",Evenements!H17)</f>
        <v/>
      </c>
      <c r="I17" s="106" t="str">
        <f>IF(Evenements!I17="","",Evenements!I17)</f>
        <v/>
      </c>
      <c r="J17" s="108"/>
      <c r="K17" s="16"/>
      <c r="L17" s="16"/>
      <c r="M17" s="16"/>
      <c r="N17" s="16"/>
      <c r="O17" s="120">
        <f t="shared" si="1"/>
        <v>0</v>
      </c>
      <c r="P17" s="157" t="str">
        <f t="shared" si="4"/>
        <v/>
      </c>
    </row>
    <row r="18" spans="1:16" hidden="1" x14ac:dyDescent="0.2">
      <c r="A18" s="9" t="str">
        <f>IF(Evenements!A18="","",Evenements!A18)</f>
        <v/>
      </c>
      <c r="B18" s="12">
        <f t="shared" si="0"/>
        <v>2</v>
      </c>
      <c r="C18" s="17">
        <f t="shared" si="2"/>
        <v>43480</v>
      </c>
      <c r="D18" s="108" t="str">
        <f>IF(Evenements!D18="","",Evenements!D18)</f>
        <v/>
      </c>
      <c r="E18" s="65" t="str">
        <f>IF(Evenements!E18="","",Evenements!E18)</f>
        <v/>
      </c>
      <c r="F18" s="65" t="str">
        <f>IF(Evenements!F18="","",Evenements!F18)</f>
        <v/>
      </c>
      <c r="G18" s="65" t="str">
        <f>IF(Evenements!G18="","",Evenements!G18)</f>
        <v/>
      </c>
      <c r="H18" s="106" t="str">
        <f>IF(Evenements!H18="","",Evenements!H18)</f>
        <v/>
      </c>
      <c r="I18" s="106" t="str">
        <f>IF(Evenements!I18="","",Evenements!I18)</f>
        <v/>
      </c>
      <c r="J18" s="108"/>
      <c r="K18" s="16"/>
      <c r="L18" s="16"/>
      <c r="M18" s="16"/>
      <c r="N18" s="16"/>
      <c r="O18" s="120">
        <f t="shared" si="1"/>
        <v>0</v>
      </c>
      <c r="P18" s="157" t="str">
        <f t="shared" si="4"/>
        <v/>
      </c>
    </row>
    <row r="19" spans="1:16" hidden="1" x14ac:dyDescent="0.2">
      <c r="A19" s="9" t="str">
        <f>IF(Evenements!A19="","",Evenements!A19)</f>
        <v/>
      </c>
      <c r="B19" s="12">
        <f t="shared" si="0"/>
        <v>3</v>
      </c>
      <c r="C19" s="17">
        <f t="shared" si="2"/>
        <v>43481</v>
      </c>
      <c r="D19" s="108" t="str">
        <f>IF(Evenements!D19="","",Evenements!D19)</f>
        <v/>
      </c>
      <c r="E19" s="65" t="str">
        <f>IF(Evenements!E19="","",Evenements!E19)</f>
        <v/>
      </c>
      <c r="F19" s="65" t="str">
        <f>IF(Evenements!F19="","",Evenements!F19)</f>
        <v/>
      </c>
      <c r="G19" s="65" t="str">
        <f>IF(Evenements!G19="","",Evenements!G19)</f>
        <v/>
      </c>
      <c r="H19" s="106" t="str">
        <f>IF(Evenements!H19="","",Evenements!H19)</f>
        <v/>
      </c>
      <c r="I19" s="106" t="str">
        <f>IF(Evenements!I19="","",Evenements!I19)</f>
        <v/>
      </c>
      <c r="J19" s="108"/>
      <c r="K19" s="16"/>
      <c r="L19" s="16"/>
      <c r="M19" s="16"/>
      <c r="N19" s="16"/>
      <c r="O19" s="120">
        <f t="shared" si="1"/>
        <v>0</v>
      </c>
      <c r="P19" s="157" t="str">
        <f t="shared" si="4"/>
        <v/>
      </c>
    </row>
    <row r="20" spans="1:16" hidden="1" x14ac:dyDescent="0.2">
      <c r="A20" s="9" t="str">
        <f>IF(Evenements!A20="","",Evenements!A20)</f>
        <v/>
      </c>
      <c r="B20" s="12">
        <f t="shared" si="0"/>
        <v>4</v>
      </c>
      <c r="C20" s="17">
        <f t="shared" si="2"/>
        <v>43482</v>
      </c>
      <c r="D20" s="108" t="str">
        <f>IF(Evenements!D20="","",Evenements!D20)</f>
        <v/>
      </c>
      <c r="E20" s="65" t="str">
        <f>IF(Evenements!E20="","",Evenements!E20)</f>
        <v/>
      </c>
      <c r="F20" s="65" t="str">
        <f>IF(Evenements!F20="","",Evenements!F20)</f>
        <v/>
      </c>
      <c r="G20" s="65" t="str">
        <f>IF(Evenements!G20="","",Evenements!G20)</f>
        <v/>
      </c>
      <c r="H20" s="106" t="str">
        <f>IF(Evenements!H20="","",Evenements!H20)</f>
        <v/>
      </c>
      <c r="I20" s="106" t="str">
        <f>IF(Evenements!I20="","",Evenements!I20)</f>
        <v/>
      </c>
      <c r="J20" s="108"/>
      <c r="K20" s="16"/>
      <c r="L20" s="16"/>
      <c r="M20" s="16"/>
      <c r="N20" s="16"/>
      <c r="O20" s="120">
        <f t="shared" si="1"/>
        <v>0</v>
      </c>
      <c r="P20" s="157" t="str">
        <f t="shared" si="4"/>
        <v/>
      </c>
    </row>
    <row r="21" spans="1:16" hidden="1" x14ac:dyDescent="0.2">
      <c r="A21" s="9" t="str">
        <f>IF(Evenements!A21="","",Evenements!A21)</f>
        <v/>
      </c>
      <c r="B21" s="12">
        <f t="shared" si="0"/>
        <v>5</v>
      </c>
      <c r="C21" s="17">
        <f t="shared" si="2"/>
        <v>43483</v>
      </c>
      <c r="D21" s="108" t="str">
        <f>IF(Evenements!D21="","",Evenements!D21)</f>
        <v/>
      </c>
      <c r="E21" s="65" t="str">
        <f>IF(Evenements!E21="","",Evenements!E21)</f>
        <v/>
      </c>
      <c r="F21" s="65" t="str">
        <f>IF(Evenements!F21="","",Evenements!F21)</f>
        <v/>
      </c>
      <c r="G21" s="65" t="str">
        <f>IF(Evenements!G21="","",Evenements!G21)</f>
        <v/>
      </c>
      <c r="H21" s="106" t="str">
        <f>IF(Evenements!H21="","",Evenements!H21)</f>
        <v/>
      </c>
      <c r="I21" s="106" t="str">
        <f>IF(Evenements!I21="","",Evenements!I21)</f>
        <v/>
      </c>
      <c r="J21" s="108"/>
      <c r="K21" s="16"/>
      <c r="L21" s="16"/>
      <c r="M21" s="16"/>
      <c r="N21" s="16"/>
      <c r="O21" s="120">
        <f t="shared" si="1"/>
        <v>0</v>
      </c>
      <c r="P21" s="157" t="str">
        <f t="shared" si="4"/>
        <v/>
      </c>
    </row>
    <row r="22" spans="1:16" hidden="1" x14ac:dyDescent="0.2">
      <c r="A22" s="9" t="str">
        <f>IF(Evenements!A22="","",Evenements!A22)</f>
        <v/>
      </c>
      <c r="B22" s="12">
        <f t="shared" si="0"/>
        <v>6</v>
      </c>
      <c r="C22" s="17">
        <f t="shared" si="2"/>
        <v>43484</v>
      </c>
      <c r="D22" s="108" t="str">
        <f>IF(Evenements!D22="","",Evenements!D22)</f>
        <v/>
      </c>
      <c r="E22" s="65" t="str">
        <f>IF(Evenements!E22="","",Evenements!E22)</f>
        <v/>
      </c>
      <c r="F22" s="65" t="str">
        <f>IF(Evenements!F22="","",Evenements!F22)</f>
        <v/>
      </c>
      <c r="G22" s="65" t="str">
        <f>IF(Evenements!G22="","",Evenements!G22)</f>
        <v/>
      </c>
      <c r="H22" s="106" t="str">
        <f>IF(Evenements!H22="","",Evenements!H22)</f>
        <v/>
      </c>
      <c r="I22" s="106" t="str">
        <f>IF(Evenements!I22="","",Evenements!I22)</f>
        <v/>
      </c>
      <c r="J22" s="108"/>
      <c r="K22" s="16"/>
      <c r="L22" s="16"/>
      <c r="M22" s="16"/>
      <c r="N22" s="16"/>
      <c r="O22" s="120">
        <f t="shared" si="1"/>
        <v>0</v>
      </c>
      <c r="P22" s="157" t="str">
        <f t="shared" si="4"/>
        <v/>
      </c>
    </row>
    <row r="23" spans="1:16" hidden="1" x14ac:dyDescent="0.2">
      <c r="A23" s="9" t="str">
        <f>IF(Evenements!A23="","",Evenements!A23)</f>
        <v/>
      </c>
      <c r="B23" s="12">
        <f t="shared" si="0"/>
        <v>7</v>
      </c>
      <c r="C23" s="17">
        <f t="shared" si="2"/>
        <v>43485</v>
      </c>
      <c r="D23" s="108" t="str">
        <f>IF(Evenements!D23="","",Evenements!D23)</f>
        <v/>
      </c>
      <c r="E23" s="65" t="str">
        <f>IF(Evenements!E23="","",Evenements!E23)</f>
        <v/>
      </c>
      <c r="F23" s="65" t="str">
        <f>IF(Evenements!F23="","",Evenements!F23)</f>
        <v/>
      </c>
      <c r="G23" s="65" t="str">
        <f>IF(Evenements!G23="","",Evenements!G23)</f>
        <v/>
      </c>
      <c r="H23" s="106" t="str">
        <f>IF(Evenements!H23="","",Evenements!H23)</f>
        <v/>
      </c>
      <c r="I23" s="106" t="str">
        <f>IF(Evenements!I23="","",Evenements!I23)</f>
        <v/>
      </c>
      <c r="J23" s="108"/>
      <c r="K23" s="16"/>
      <c r="L23" s="16"/>
      <c r="M23" s="16"/>
      <c r="N23" s="16"/>
      <c r="O23" s="120">
        <f t="shared" si="1"/>
        <v>0</v>
      </c>
      <c r="P23" s="157">
        <f t="shared" si="4"/>
        <v>0</v>
      </c>
    </row>
    <row r="24" spans="1:16" hidden="1" x14ac:dyDescent="0.2">
      <c r="A24" s="9">
        <f>IF(Evenements!A24="","",Evenements!A24)</f>
        <v>4</v>
      </c>
      <c r="B24" s="12">
        <f t="shared" si="0"/>
        <v>1</v>
      </c>
      <c r="C24" s="17">
        <f t="shared" si="2"/>
        <v>43486</v>
      </c>
      <c r="D24" s="108" t="str">
        <f>IF(Evenements!D24="","",Evenements!D24)</f>
        <v/>
      </c>
      <c r="E24" s="65" t="str">
        <f>IF(Evenements!E24="","",Evenements!E24)</f>
        <v/>
      </c>
      <c r="F24" s="65" t="str">
        <f>IF(Evenements!F24="","",Evenements!F24)</f>
        <v/>
      </c>
      <c r="G24" s="65" t="str">
        <f>IF(Evenements!G24="","",Evenements!G24)</f>
        <v/>
      </c>
      <c r="H24" s="106" t="str">
        <f>IF(Evenements!H24="","",Evenements!H24)</f>
        <v/>
      </c>
      <c r="I24" s="106" t="str">
        <f>IF(Evenements!I24="","",Evenements!I24)</f>
        <v/>
      </c>
      <c r="J24" s="108"/>
      <c r="K24" s="16"/>
      <c r="L24" s="16"/>
      <c r="M24" s="16"/>
      <c r="N24" s="16"/>
      <c r="O24" s="120">
        <f t="shared" si="1"/>
        <v>0</v>
      </c>
      <c r="P24" s="157" t="str">
        <f t="shared" si="4"/>
        <v/>
      </c>
    </row>
    <row r="25" spans="1:16" hidden="1" x14ac:dyDescent="0.2">
      <c r="A25" s="9" t="str">
        <f>IF(Evenements!A25="","",Evenements!A25)</f>
        <v/>
      </c>
      <c r="B25" s="12">
        <f t="shared" si="0"/>
        <v>2</v>
      </c>
      <c r="C25" s="17">
        <f t="shared" si="2"/>
        <v>43487</v>
      </c>
      <c r="D25" s="108" t="str">
        <f>IF(Evenements!D25="","",Evenements!D25)</f>
        <v/>
      </c>
      <c r="E25" s="65" t="str">
        <f>IF(Evenements!E25="","",Evenements!E25)</f>
        <v/>
      </c>
      <c r="F25" s="65" t="str">
        <f>IF(Evenements!F25="","",Evenements!F25)</f>
        <v/>
      </c>
      <c r="G25" s="65" t="str">
        <f>IF(Evenements!G25="","",Evenements!G25)</f>
        <v/>
      </c>
      <c r="H25" s="106" t="str">
        <f>IF(Evenements!H25="","",Evenements!H25)</f>
        <v/>
      </c>
      <c r="I25" s="106" t="str">
        <f>IF(Evenements!I25="","",Evenements!I25)</f>
        <v/>
      </c>
      <c r="J25" s="108"/>
      <c r="K25" s="16"/>
      <c r="L25" s="16"/>
      <c r="M25" s="16"/>
      <c r="N25" s="16"/>
      <c r="O25" s="120">
        <f t="shared" si="1"/>
        <v>0</v>
      </c>
      <c r="P25" s="157" t="str">
        <f t="shared" si="4"/>
        <v/>
      </c>
    </row>
    <row r="26" spans="1:16" hidden="1" x14ac:dyDescent="0.2">
      <c r="A26" s="9" t="str">
        <f>IF(Evenements!A26="","",Evenements!A26)</f>
        <v/>
      </c>
      <c r="B26" s="12">
        <f t="shared" si="0"/>
        <v>3</v>
      </c>
      <c r="C26" s="17">
        <f t="shared" si="2"/>
        <v>43488</v>
      </c>
      <c r="D26" s="108" t="str">
        <f>IF(Evenements!D26="","",Evenements!D26)</f>
        <v/>
      </c>
      <c r="E26" s="65" t="str">
        <f>IF(Evenements!E26="","",Evenements!E26)</f>
        <v/>
      </c>
      <c r="F26" s="65" t="str">
        <f>IF(Evenements!F26="","",Evenements!F26)</f>
        <v/>
      </c>
      <c r="G26" s="65" t="str">
        <f>IF(Evenements!G26="","",Evenements!G26)</f>
        <v/>
      </c>
      <c r="H26" s="106" t="str">
        <f>IF(Evenements!H26="","",Evenements!H26)</f>
        <v/>
      </c>
      <c r="I26" s="106" t="str">
        <f>IF(Evenements!I26="","",Evenements!I26)</f>
        <v/>
      </c>
      <c r="J26" s="108"/>
      <c r="K26" s="16"/>
      <c r="L26" s="16"/>
      <c r="M26" s="16"/>
      <c r="N26" s="16"/>
      <c r="O26" s="120">
        <f t="shared" si="1"/>
        <v>0</v>
      </c>
      <c r="P26" s="157" t="str">
        <f t="shared" si="4"/>
        <v/>
      </c>
    </row>
    <row r="27" spans="1:16" hidden="1" x14ac:dyDescent="0.2">
      <c r="A27" s="9" t="str">
        <f>IF(Evenements!A27="","",Evenements!A27)</f>
        <v/>
      </c>
      <c r="B27" s="12">
        <f t="shared" si="0"/>
        <v>4</v>
      </c>
      <c r="C27" s="17">
        <f t="shared" si="2"/>
        <v>43489</v>
      </c>
      <c r="D27" s="108" t="str">
        <f>IF(Evenements!D27="","",Evenements!D27)</f>
        <v/>
      </c>
      <c r="E27" s="65" t="str">
        <f>IF(Evenements!E27="","",Evenements!E27)</f>
        <v/>
      </c>
      <c r="F27" s="65" t="str">
        <f>IF(Evenements!F27="","",Evenements!F27)</f>
        <v/>
      </c>
      <c r="G27" s="65" t="str">
        <f>IF(Evenements!G27="","",Evenements!G27)</f>
        <v/>
      </c>
      <c r="H27" s="106" t="str">
        <f>IF(Evenements!H27="","",Evenements!H27)</f>
        <v/>
      </c>
      <c r="I27" s="106" t="str">
        <f>IF(Evenements!I27="","",Evenements!I27)</f>
        <v/>
      </c>
      <c r="J27" s="108"/>
      <c r="K27" s="16"/>
      <c r="L27" s="16"/>
      <c r="M27" s="16"/>
      <c r="N27" s="16"/>
      <c r="O27" s="120">
        <f t="shared" si="1"/>
        <v>0</v>
      </c>
      <c r="P27" s="157" t="str">
        <f t="shared" si="4"/>
        <v/>
      </c>
    </row>
    <row r="28" spans="1:16" hidden="1" x14ac:dyDescent="0.2">
      <c r="A28" s="9" t="str">
        <f>IF(Evenements!A28="","",Evenements!A28)</f>
        <v/>
      </c>
      <c r="B28" s="12">
        <f t="shared" si="0"/>
        <v>5</v>
      </c>
      <c r="C28" s="17">
        <f t="shared" si="2"/>
        <v>43490</v>
      </c>
      <c r="D28" s="108" t="str">
        <f>IF(Evenements!D28="","",Evenements!D28)</f>
        <v/>
      </c>
      <c r="E28" s="65" t="str">
        <f>IF(Evenements!E28="","",Evenements!E28)</f>
        <v/>
      </c>
      <c r="F28" s="65" t="str">
        <f>IF(Evenements!F28="","",Evenements!F28)</f>
        <v/>
      </c>
      <c r="G28" s="65" t="str">
        <f>IF(Evenements!G28="","",Evenements!G28)</f>
        <v/>
      </c>
      <c r="H28" s="106" t="str">
        <f>IF(Evenements!H28="","",Evenements!H28)</f>
        <v/>
      </c>
      <c r="I28" s="106" t="str">
        <f>IF(Evenements!I28="","",Evenements!I28)</f>
        <v/>
      </c>
      <c r="J28" s="108" t="s">
        <v>32</v>
      </c>
      <c r="K28" s="16"/>
      <c r="L28" s="16"/>
      <c r="M28" s="16"/>
      <c r="N28" s="16"/>
      <c r="O28" s="120">
        <f t="shared" si="1"/>
        <v>0</v>
      </c>
      <c r="P28" s="157" t="str">
        <f t="shared" si="4"/>
        <v/>
      </c>
    </row>
    <row r="29" spans="1:16" hidden="1" x14ac:dyDescent="0.2">
      <c r="A29" s="9" t="str">
        <f>IF(Evenements!A29="","",Evenements!A29)</f>
        <v/>
      </c>
      <c r="B29" s="12">
        <f t="shared" si="0"/>
        <v>6</v>
      </c>
      <c r="C29" s="17">
        <f t="shared" si="2"/>
        <v>43491</v>
      </c>
      <c r="D29" s="108" t="str">
        <f>IF(Evenements!D29="","",Evenements!D29)</f>
        <v/>
      </c>
      <c r="E29" s="65" t="str">
        <f>IF(Evenements!E29="","",Evenements!E29)</f>
        <v/>
      </c>
      <c r="F29" s="65" t="str">
        <f>IF(Evenements!F29="","",Evenements!F29)</f>
        <v/>
      </c>
      <c r="G29" s="65" t="str">
        <f>IF(Evenements!G29="","",Evenements!G29)</f>
        <v/>
      </c>
      <c r="H29" s="106" t="str">
        <f>IF(Evenements!H29="","",Evenements!H29)</f>
        <v/>
      </c>
      <c r="I29" s="106" t="str">
        <f>IF(Evenements!I29="","",Evenements!I29)</f>
        <v/>
      </c>
      <c r="J29" s="108"/>
      <c r="K29" s="16"/>
      <c r="L29" s="16"/>
      <c r="M29" s="16"/>
      <c r="N29" s="16"/>
      <c r="O29" s="120">
        <f t="shared" si="1"/>
        <v>0</v>
      </c>
      <c r="P29" s="157" t="str">
        <f t="shared" si="4"/>
        <v/>
      </c>
    </row>
    <row r="30" spans="1:16" hidden="1" x14ac:dyDescent="0.2">
      <c r="A30" s="9" t="str">
        <f>IF(Evenements!A30="","",Evenements!A30)</f>
        <v/>
      </c>
      <c r="B30" s="12">
        <f t="shared" si="0"/>
        <v>7</v>
      </c>
      <c r="C30" s="17">
        <f t="shared" si="2"/>
        <v>43492</v>
      </c>
      <c r="D30" s="108" t="str">
        <f>IF(Evenements!D30="","",Evenements!D30)</f>
        <v/>
      </c>
      <c r="E30" s="65" t="str">
        <f>IF(Evenements!E30="","",Evenements!E30)</f>
        <v/>
      </c>
      <c r="F30" s="65" t="str">
        <f>IF(Evenements!F30="","",Evenements!F30)</f>
        <v/>
      </c>
      <c r="G30" s="65" t="str">
        <f>IF(Evenements!G30="","",Evenements!G30)</f>
        <v/>
      </c>
      <c r="H30" s="106" t="str">
        <f>IF(Evenements!H30="","",Evenements!H30)</f>
        <v/>
      </c>
      <c r="I30" s="106" t="str">
        <f>IF(Evenements!I30="","",Evenements!I30)</f>
        <v/>
      </c>
      <c r="J30" s="108"/>
      <c r="K30" s="16"/>
      <c r="L30" s="16"/>
      <c r="M30" s="16"/>
      <c r="N30" s="16"/>
      <c r="O30" s="120">
        <f t="shared" si="1"/>
        <v>0</v>
      </c>
      <c r="P30" s="157">
        <f t="shared" si="4"/>
        <v>0</v>
      </c>
    </row>
    <row r="31" spans="1:16" hidden="1" x14ac:dyDescent="0.2">
      <c r="A31" s="9">
        <f>IF(Evenements!A31="","",Evenements!A31)</f>
        <v>5</v>
      </c>
      <c r="B31" s="12">
        <f t="shared" si="0"/>
        <v>1</v>
      </c>
      <c r="C31" s="17">
        <f t="shared" si="2"/>
        <v>43493</v>
      </c>
      <c r="D31" s="108" t="str">
        <f>IF(Evenements!D31="","",Evenements!D31)</f>
        <v/>
      </c>
      <c r="E31" s="65" t="str">
        <f>IF(Evenements!E31="","",Evenements!E31)</f>
        <v/>
      </c>
      <c r="F31" s="65" t="str">
        <f>IF(Evenements!F31="","",Evenements!F31)</f>
        <v/>
      </c>
      <c r="G31" s="65" t="str">
        <f>IF(Evenements!G31="","",Evenements!G31)</f>
        <v/>
      </c>
      <c r="H31" s="106" t="str">
        <f>IF(Evenements!H31="","",Evenements!H31)</f>
        <v/>
      </c>
      <c r="I31" s="106" t="str">
        <f>IF(Evenements!I31="","",Evenements!I31)</f>
        <v/>
      </c>
      <c r="J31" s="108"/>
      <c r="K31" s="16"/>
      <c r="L31" s="16"/>
      <c r="M31" s="16"/>
      <c r="N31" s="16"/>
      <c r="O31" s="120">
        <f t="shared" si="1"/>
        <v>0</v>
      </c>
      <c r="P31" s="157" t="str">
        <f t="shared" si="4"/>
        <v/>
      </c>
    </row>
    <row r="32" spans="1:16" hidden="1" x14ac:dyDescent="0.2">
      <c r="A32" s="9" t="str">
        <f>IF(Evenements!A32="","",Evenements!A32)</f>
        <v/>
      </c>
      <c r="B32" s="12">
        <f t="shared" si="0"/>
        <v>2</v>
      </c>
      <c r="C32" s="17">
        <f t="shared" si="2"/>
        <v>43494</v>
      </c>
      <c r="D32" s="108" t="str">
        <f>IF(Evenements!D32="","",Evenements!D32)</f>
        <v/>
      </c>
      <c r="E32" s="65" t="str">
        <f>IF(Evenements!E32="","",Evenements!E32)</f>
        <v/>
      </c>
      <c r="F32" s="65" t="str">
        <f>IF(Evenements!F32="","",Evenements!F32)</f>
        <v/>
      </c>
      <c r="G32" s="65" t="str">
        <f>IF(Evenements!G32="","",Evenements!G32)</f>
        <v/>
      </c>
      <c r="H32" s="106" t="str">
        <f>IF(Evenements!H32="","",Evenements!H32)</f>
        <v/>
      </c>
      <c r="I32" s="106" t="str">
        <f>IF(Evenements!I32="","",Evenements!I32)</f>
        <v/>
      </c>
      <c r="J32" s="108"/>
      <c r="K32" s="16"/>
      <c r="L32" s="16"/>
      <c r="M32" s="16"/>
      <c r="N32" s="16"/>
      <c r="O32" s="120">
        <f t="shared" si="1"/>
        <v>0</v>
      </c>
      <c r="P32" s="157" t="str">
        <f t="shared" si="4"/>
        <v/>
      </c>
    </row>
    <row r="33" spans="1:16" hidden="1" x14ac:dyDescent="0.2">
      <c r="A33" s="9" t="str">
        <f>IF(Evenements!A33="","",Evenements!A33)</f>
        <v/>
      </c>
      <c r="B33" s="12">
        <f t="shared" si="0"/>
        <v>3</v>
      </c>
      <c r="C33" s="17">
        <f t="shared" si="2"/>
        <v>43495</v>
      </c>
      <c r="D33" s="108" t="str">
        <f>IF(Evenements!D33="","",Evenements!D33)</f>
        <v/>
      </c>
      <c r="E33" s="65" t="str">
        <f>IF(Evenements!E33="","",Evenements!E33)</f>
        <v/>
      </c>
      <c r="F33" s="65" t="str">
        <f>IF(Evenements!F33="","",Evenements!F33)</f>
        <v/>
      </c>
      <c r="G33" s="65" t="str">
        <f>IF(Evenements!G33="","",Evenements!G33)</f>
        <v/>
      </c>
      <c r="H33" s="106" t="str">
        <f>IF(Evenements!H33="","",Evenements!H33)</f>
        <v/>
      </c>
      <c r="I33" s="106" t="str">
        <f>IF(Evenements!I33="","",Evenements!I33)</f>
        <v/>
      </c>
      <c r="J33" s="108"/>
      <c r="K33" s="16"/>
      <c r="L33" s="16"/>
      <c r="M33" s="16"/>
      <c r="N33" s="16"/>
      <c r="O33" s="120">
        <f t="shared" si="1"/>
        <v>0</v>
      </c>
      <c r="P33" s="157" t="str">
        <f t="shared" si="4"/>
        <v/>
      </c>
    </row>
    <row r="34" spans="1:16" hidden="1" x14ac:dyDescent="0.2">
      <c r="A34" s="9" t="str">
        <f>IF(Evenements!A34="","",Evenements!A34)</f>
        <v/>
      </c>
      <c r="B34" s="12">
        <f t="shared" si="0"/>
        <v>4</v>
      </c>
      <c r="C34" s="17">
        <f t="shared" si="2"/>
        <v>43496</v>
      </c>
      <c r="D34" s="108" t="str">
        <f>IF(Evenements!D34="","",Evenements!D34)</f>
        <v/>
      </c>
      <c r="E34" s="65" t="str">
        <f>IF(Evenements!E34="","",Evenements!E34)</f>
        <v/>
      </c>
      <c r="F34" s="65" t="str">
        <f>IF(Evenements!F34="","",Evenements!F34)</f>
        <v/>
      </c>
      <c r="G34" s="65" t="str">
        <f>IF(Evenements!G34="","",Evenements!G34)</f>
        <v/>
      </c>
      <c r="H34" s="106" t="str">
        <f>IF(Evenements!H34="","",Evenements!H34)</f>
        <v/>
      </c>
      <c r="I34" s="106" t="str">
        <f>IF(Evenements!I34="","",Evenements!I34)</f>
        <v/>
      </c>
      <c r="J34" s="108"/>
      <c r="K34" s="16"/>
      <c r="L34" s="16"/>
      <c r="M34" s="16"/>
      <c r="N34" s="16"/>
      <c r="O34" s="120">
        <f t="shared" si="1"/>
        <v>0</v>
      </c>
      <c r="P34" s="157" t="str">
        <f t="shared" si="4"/>
        <v/>
      </c>
    </row>
    <row r="35" spans="1:16" hidden="1" x14ac:dyDescent="0.2">
      <c r="A35" s="9" t="str">
        <f>IF(Evenements!A35="","",Evenements!A35)</f>
        <v/>
      </c>
      <c r="B35" s="12">
        <f t="shared" si="0"/>
        <v>5</v>
      </c>
      <c r="C35" s="17">
        <f t="shared" si="2"/>
        <v>43497</v>
      </c>
      <c r="D35" s="108" t="str">
        <f>IF(Evenements!D35="","",Evenements!D35)</f>
        <v/>
      </c>
      <c r="E35" s="65" t="str">
        <f>IF(Evenements!E35="","",Evenements!E35)</f>
        <v/>
      </c>
      <c r="F35" s="65" t="str">
        <f>IF(Evenements!F35="","",Evenements!F35)</f>
        <v/>
      </c>
      <c r="G35" s="65" t="str">
        <f>IF(Evenements!G35="","",Evenements!G35)</f>
        <v/>
      </c>
      <c r="H35" s="106" t="str">
        <f>IF(Evenements!H35="","",Evenements!H35)</f>
        <v/>
      </c>
      <c r="I35" s="106" t="str">
        <f>IF(Evenements!I35="","",Evenements!I35)</f>
        <v/>
      </c>
      <c r="J35" s="108"/>
      <c r="K35" s="16"/>
      <c r="L35" s="16"/>
      <c r="M35" s="16"/>
      <c r="N35" s="16"/>
      <c r="O35" s="120">
        <f t="shared" si="1"/>
        <v>0</v>
      </c>
      <c r="P35" s="157" t="str">
        <f t="shared" si="4"/>
        <v/>
      </c>
    </row>
    <row r="36" spans="1:16" hidden="1" x14ac:dyDescent="0.2">
      <c r="A36" s="9" t="str">
        <f>IF(Evenements!A36="","",Evenements!A36)</f>
        <v/>
      </c>
      <c r="B36" s="12">
        <f t="shared" si="0"/>
        <v>6</v>
      </c>
      <c r="C36" s="17">
        <f t="shared" si="2"/>
        <v>43498</v>
      </c>
      <c r="D36" s="108" t="str">
        <f>IF(Evenements!D36="","",Evenements!D36)</f>
        <v/>
      </c>
      <c r="E36" s="65" t="str">
        <f>IF(Evenements!E36="","",Evenements!E36)</f>
        <v/>
      </c>
      <c r="F36" s="65" t="str">
        <f>IF(Evenements!F36="","",Evenements!F36)</f>
        <v/>
      </c>
      <c r="G36" s="65" t="str">
        <f>IF(Evenements!G36="","",Evenements!G36)</f>
        <v/>
      </c>
      <c r="H36" s="106" t="str">
        <f>IF(Evenements!H36="","",Evenements!H36)</f>
        <v/>
      </c>
      <c r="I36" s="106" t="str">
        <f>IF(Evenements!I36="","",Evenements!I36)</f>
        <v/>
      </c>
      <c r="J36" s="108"/>
      <c r="K36" s="16"/>
      <c r="L36" s="16"/>
      <c r="M36" s="16"/>
      <c r="N36" s="16"/>
      <c r="O36" s="120">
        <f t="shared" si="1"/>
        <v>0</v>
      </c>
      <c r="P36" s="157" t="str">
        <f t="shared" si="4"/>
        <v/>
      </c>
    </row>
    <row r="37" spans="1:16" hidden="1" x14ac:dyDescent="0.2">
      <c r="A37" s="9" t="str">
        <f>IF(Evenements!A37="","",Evenements!A37)</f>
        <v/>
      </c>
      <c r="B37" s="12">
        <f t="shared" si="0"/>
        <v>7</v>
      </c>
      <c r="C37" s="17">
        <f t="shared" si="2"/>
        <v>43499</v>
      </c>
      <c r="D37" s="108" t="str">
        <f>IF(Evenements!D37="","",Evenements!D37)</f>
        <v/>
      </c>
      <c r="E37" s="65" t="str">
        <f>IF(Evenements!E37="","",Evenements!E37)</f>
        <v/>
      </c>
      <c r="F37" s="65" t="str">
        <f>IF(Evenements!F37="","",Evenements!F37)</f>
        <v/>
      </c>
      <c r="G37" s="65" t="str">
        <f>IF(Evenements!G37="","",Evenements!G37)</f>
        <v/>
      </c>
      <c r="H37" s="106" t="str">
        <f>IF(Evenements!H37="","",Evenements!H37)</f>
        <v/>
      </c>
      <c r="I37" s="106" t="str">
        <f>IF(Evenements!I37="","",Evenements!I37)</f>
        <v/>
      </c>
      <c r="J37" s="108"/>
      <c r="K37" s="16"/>
      <c r="L37" s="16"/>
      <c r="M37" s="16"/>
      <c r="N37" s="16"/>
      <c r="O37" s="120">
        <f t="shared" si="1"/>
        <v>0</v>
      </c>
      <c r="P37" s="157">
        <f t="shared" si="4"/>
        <v>0</v>
      </c>
    </row>
    <row r="38" spans="1:16" hidden="1" x14ac:dyDescent="0.2">
      <c r="A38" s="9">
        <f>IF(Evenements!A38="","",Evenements!A38)</f>
        <v>6</v>
      </c>
      <c r="B38" s="12">
        <f t="shared" si="0"/>
        <v>1</v>
      </c>
      <c r="C38" s="17">
        <f t="shared" si="2"/>
        <v>43500</v>
      </c>
      <c r="D38" s="108" t="str">
        <f>IF(Evenements!D38="","",Evenements!D38)</f>
        <v/>
      </c>
      <c r="E38" s="65" t="str">
        <f>IF(Evenements!E38="","",Evenements!E38)</f>
        <v/>
      </c>
      <c r="F38" s="65" t="str">
        <f>IF(Evenements!F38="","",Evenements!F38)</f>
        <v/>
      </c>
      <c r="G38" s="65" t="str">
        <f>IF(Evenements!G38="","",Evenements!G38)</f>
        <v/>
      </c>
      <c r="H38" s="106" t="str">
        <f>IF(Evenements!H38="","",Evenements!H38)</f>
        <v/>
      </c>
      <c r="I38" s="106" t="str">
        <f>IF(Evenements!I38="","",Evenements!I38)</f>
        <v/>
      </c>
      <c r="J38" s="108"/>
      <c r="K38" s="16"/>
      <c r="L38" s="16"/>
      <c r="M38" s="16"/>
      <c r="N38" s="16"/>
      <c r="O38" s="120">
        <f t="shared" si="1"/>
        <v>0</v>
      </c>
      <c r="P38" s="157" t="str">
        <f t="shared" si="4"/>
        <v/>
      </c>
    </row>
    <row r="39" spans="1:16" hidden="1" x14ac:dyDescent="0.2">
      <c r="A39" s="9" t="str">
        <f>IF(Evenements!A39="","",Evenements!A39)</f>
        <v/>
      </c>
      <c r="B39" s="12">
        <f t="shared" si="0"/>
        <v>2</v>
      </c>
      <c r="C39" s="17">
        <f t="shared" si="2"/>
        <v>43501</v>
      </c>
      <c r="D39" s="108" t="str">
        <f>IF(Evenements!D39="","",Evenements!D39)</f>
        <v/>
      </c>
      <c r="E39" s="65" t="str">
        <f>IF(Evenements!E39="","",Evenements!E39)</f>
        <v/>
      </c>
      <c r="F39" s="65" t="str">
        <f>IF(Evenements!F39="","",Evenements!F39)</f>
        <v/>
      </c>
      <c r="G39" s="65" t="str">
        <f>IF(Evenements!G39="","",Evenements!G39)</f>
        <v/>
      </c>
      <c r="H39" s="106" t="str">
        <f>IF(Evenements!H39="","",Evenements!H39)</f>
        <v/>
      </c>
      <c r="I39" s="106" t="str">
        <f>IF(Evenements!I39="","",Evenements!I39)</f>
        <v/>
      </c>
      <c r="J39" s="108"/>
      <c r="K39" s="16"/>
      <c r="L39" s="16"/>
      <c r="M39" s="16"/>
      <c r="N39" s="16"/>
      <c r="O39" s="120">
        <f t="shared" si="1"/>
        <v>0</v>
      </c>
      <c r="P39" s="157" t="str">
        <f t="shared" si="4"/>
        <v/>
      </c>
    </row>
    <row r="40" spans="1:16" hidden="1" x14ac:dyDescent="0.2">
      <c r="A40" s="9" t="str">
        <f>IF(Evenements!A40="","",Evenements!A40)</f>
        <v/>
      </c>
      <c r="B40" s="12">
        <f t="shared" si="0"/>
        <v>3</v>
      </c>
      <c r="C40" s="17">
        <f t="shared" si="2"/>
        <v>43502</v>
      </c>
      <c r="D40" s="108" t="str">
        <f>IF(Evenements!D40="","",Evenements!D40)</f>
        <v/>
      </c>
      <c r="E40" s="65" t="str">
        <f>IF(Evenements!E40="","",Evenements!E40)</f>
        <v/>
      </c>
      <c r="F40" s="65" t="str">
        <f>IF(Evenements!F40="","",Evenements!F40)</f>
        <v/>
      </c>
      <c r="G40" s="65" t="str">
        <f>IF(Evenements!G40="","",Evenements!G40)</f>
        <v/>
      </c>
      <c r="H40" s="106" t="str">
        <f>IF(Evenements!H40="","",Evenements!H40)</f>
        <v/>
      </c>
      <c r="I40" s="106" t="str">
        <f>IF(Evenements!I40="","",Evenements!I40)</f>
        <v/>
      </c>
      <c r="J40" s="108"/>
      <c r="K40" s="16"/>
      <c r="L40" s="16"/>
      <c r="M40" s="16"/>
      <c r="N40" s="16"/>
      <c r="O40" s="120">
        <f t="shared" si="1"/>
        <v>0</v>
      </c>
      <c r="P40" s="157" t="str">
        <f t="shared" si="4"/>
        <v/>
      </c>
    </row>
    <row r="41" spans="1:16" hidden="1" x14ac:dyDescent="0.2">
      <c r="A41" s="9" t="str">
        <f>IF(Evenements!A41="","",Evenements!A41)</f>
        <v/>
      </c>
      <c r="B41" s="12">
        <f t="shared" si="0"/>
        <v>4</v>
      </c>
      <c r="C41" s="17">
        <f t="shared" si="2"/>
        <v>43503</v>
      </c>
      <c r="D41" s="108" t="str">
        <f>IF(Evenements!D41="","",Evenements!D41)</f>
        <v/>
      </c>
      <c r="E41" s="65" t="str">
        <f>IF(Evenements!E41="","",Evenements!E41)</f>
        <v/>
      </c>
      <c r="F41" s="65" t="str">
        <f>IF(Evenements!F41="","",Evenements!F41)</f>
        <v/>
      </c>
      <c r="G41" s="65" t="str">
        <f>IF(Evenements!G41="","",Evenements!G41)</f>
        <v/>
      </c>
      <c r="H41" s="106" t="str">
        <f>IF(Evenements!H41="","",Evenements!H41)</f>
        <v/>
      </c>
      <c r="I41" s="106" t="str">
        <f>IF(Evenements!I41="","",Evenements!I41)</f>
        <v/>
      </c>
      <c r="J41" s="108"/>
      <c r="K41" s="16"/>
      <c r="L41" s="16"/>
      <c r="M41" s="16"/>
      <c r="N41" s="16"/>
      <c r="O41" s="120">
        <f t="shared" si="1"/>
        <v>0</v>
      </c>
      <c r="P41" s="157" t="str">
        <f t="shared" si="4"/>
        <v/>
      </c>
    </row>
    <row r="42" spans="1:16" hidden="1" x14ac:dyDescent="0.2">
      <c r="A42" s="9" t="str">
        <f>IF(Evenements!A42="","",Evenements!A42)</f>
        <v/>
      </c>
      <c r="B42" s="12">
        <f t="shared" si="0"/>
        <v>5</v>
      </c>
      <c r="C42" s="17">
        <f t="shared" si="2"/>
        <v>43504</v>
      </c>
      <c r="D42" s="108" t="str">
        <f>IF(Evenements!D42="","",Evenements!D42)</f>
        <v/>
      </c>
      <c r="E42" s="65" t="str">
        <f>IF(Evenements!E42="","",Evenements!E42)</f>
        <v/>
      </c>
      <c r="F42" s="65" t="str">
        <f>IF(Evenements!F42="","",Evenements!F42)</f>
        <v/>
      </c>
      <c r="G42" s="65" t="str">
        <f>IF(Evenements!G42="","",Evenements!G42)</f>
        <v/>
      </c>
      <c r="H42" s="106" t="str">
        <f>IF(Evenements!H42="","",Evenements!H42)</f>
        <v/>
      </c>
      <c r="I42" s="106" t="str">
        <f>IF(Evenements!I42="","",Evenements!I42)</f>
        <v/>
      </c>
      <c r="J42" s="108" t="s">
        <v>32</v>
      </c>
      <c r="K42" s="16"/>
      <c r="L42" s="16"/>
      <c r="M42" s="16"/>
      <c r="N42" s="16"/>
      <c r="O42" s="120">
        <f t="shared" si="1"/>
        <v>0</v>
      </c>
      <c r="P42" s="157" t="str">
        <f t="shared" si="4"/>
        <v/>
      </c>
    </row>
    <row r="43" spans="1:16" hidden="1" x14ac:dyDescent="0.2">
      <c r="A43" s="9" t="str">
        <f>IF(Evenements!A43="","",Evenements!A43)</f>
        <v/>
      </c>
      <c r="B43" s="12">
        <f t="shared" si="0"/>
        <v>6</v>
      </c>
      <c r="C43" s="17">
        <f t="shared" si="2"/>
        <v>43505</v>
      </c>
      <c r="D43" s="108" t="str">
        <f>IF(Evenements!D43="","",Evenements!D43)</f>
        <v/>
      </c>
      <c r="E43" s="65" t="str">
        <f>IF(Evenements!E43="","",Evenements!E43)</f>
        <v/>
      </c>
      <c r="F43" s="65" t="str">
        <f>IF(Evenements!F43="","",Evenements!F43)</f>
        <v/>
      </c>
      <c r="G43" s="65" t="str">
        <f>IF(Evenements!G43="","",Evenements!G43)</f>
        <v/>
      </c>
      <c r="H43" s="106" t="str">
        <f>IF(Evenements!H43="","",Evenements!H43)</f>
        <v/>
      </c>
      <c r="I43" s="106" t="str">
        <f>IF(Evenements!I43="","",Evenements!I43)</f>
        <v/>
      </c>
      <c r="J43" s="108"/>
      <c r="K43" s="16"/>
      <c r="L43" s="16"/>
      <c r="M43" s="16"/>
      <c r="N43" s="16"/>
      <c r="O43" s="120">
        <f t="shared" si="1"/>
        <v>0</v>
      </c>
      <c r="P43" s="157" t="str">
        <f t="shared" si="4"/>
        <v/>
      </c>
    </row>
    <row r="44" spans="1:16" hidden="1" x14ac:dyDescent="0.2">
      <c r="A44" s="9" t="str">
        <f>IF(Evenements!A44="","",Evenements!A44)</f>
        <v/>
      </c>
      <c r="B44" s="12">
        <f t="shared" si="0"/>
        <v>7</v>
      </c>
      <c r="C44" s="17">
        <f t="shared" si="2"/>
        <v>43506</v>
      </c>
      <c r="D44" s="108" t="str">
        <f>IF(Evenements!D44="","",Evenements!D44)</f>
        <v/>
      </c>
      <c r="E44" s="65" t="str">
        <f>IF(Evenements!E44="","",Evenements!E44)</f>
        <v/>
      </c>
      <c r="F44" s="65" t="str">
        <f>IF(Evenements!F44="","",Evenements!F44)</f>
        <v/>
      </c>
      <c r="G44" s="65" t="str">
        <f>IF(Evenements!G44="","",Evenements!G44)</f>
        <v/>
      </c>
      <c r="H44" s="106" t="str">
        <f>IF(Evenements!H44="","",Evenements!H44)</f>
        <v/>
      </c>
      <c r="I44" s="106" t="str">
        <f>IF(Evenements!I44="","",Evenements!I44)</f>
        <v/>
      </c>
      <c r="J44" s="108"/>
      <c r="K44" s="16"/>
      <c r="L44" s="16"/>
      <c r="M44" s="16"/>
      <c r="N44" s="16"/>
      <c r="O44" s="120">
        <f t="shared" si="1"/>
        <v>0</v>
      </c>
      <c r="P44" s="157">
        <f t="shared" si="4"/>
        <v>0</v>
      </c>
    </row>
    <row r="45" spans="1:16" hidden="1" x14ac:dyDescent="0.2">
      <c r="A45" s="9">
        <f>IF(Evenements!A45="","",Evenements!A45)</f>
        <v>7</v>
      </c>
      <c r="B45" s="12">
        <f t="shared" si="0"/>
        <v>1</v>
      </c>
      <c r="C45" s="17">
        <f t="shared" si="2"/>
        <v>43507</v>
      </c>
      <c r="D45" s="108" t="str">
        <f>IF(Evenements!D45="","",Evenements!D45)</f>
        <v/>
      </c>
      <c r="E45" s="65" t="str">
        <f>IF(Evenements!E45="","",Evenements!E45)</f>
        <v>ZA</v>
      </c>
      <c r="F45" s="65" t="str">
        <f>IF(Evenements!F45="","",Evenements!F45)</f>
        <v/>
      </c>
      <c r="G45" s="65" t="str">
        <f>IF(Evenements!G45="","",Evenements!G45)</f>
        <v/>
      </c>
      <c r="H45" s="106" t="str">
        <f>IF(Evenements!H45="","",Evenements!H45)</f>
        <v/>
      </c>
      <c r="I45" s="106" t="str">
        <f>IF(Evenements!I45="","",Evenements!I45)</f>
        <v/>
      </c>
      <c r="J45" s="108"/>
      <c r="K45" s="16"/>
      <c r="L45" s="16"/>
      <c r="M45" s="16"/>
      <c r="N45" s="16"/>
      <c r="O45" s="120">
        <f t="shared" si="1"/>
        <v>0</v>
      </c>
      <c r="P45" s="157" t="str">
        <f t="shared" si="4"/>
        <v/>
      </c>
    </row>
    <row r="46" spans="1:16" hidden="1" x14ac:dyDescent="0.2">
      <c r="A46" s="9" t="str">
        <f>IF(Evenements!A46="","",Evenements!A46)</f>
        <v/>
      </c>
      <c r="B46" s="12">
        <f t="shared" si="0"/>
        <v>2</v>
      </c>
      <c r="C46" s="17">
        <f t="shared" si="2"/>
        <v>43508</v>
      </c>
      <c r="D46" s="108" t="str">
        <f>IF(Evenements!D46="","",Evenements!D46)</f>
        <v/>
      </c>
      <c r="E46" s="65" t="str">
        <f>IF(Evenements!E46="","",Evenements!E46)</f>
        <v>ZA</v>
      </c>
      <c r="F46" s="65" t="str">
        <f>IF(Evenements!F46="","",Evenements!F46)</f>
        <v/>
      </c>
      <c r="G46" s="65" t="str">
        <f>IF(Evenements!G46="","",Evenements!G46)</f>
        <v/>
      </c>
      <c r="H46" s="106" t="str">
        <f>IF(Evenements!H46="","",Evenements!H46)</f>
        <v/>
      </c>
      <c r="I46" s="106" t="str">
        <f>IF(Evenements!I46="","",Evenements!I46)</f>
        <v/>
      </c>
      <c r="J46" s="108"/>
      <c r="K46" s="16"/>
      <c r="L46" s="16"/>
      <c r="M46" s="16"/>
      <c r="N46" s="16"/>
      <c r="O46" s="120">
        <f t="shared" si="1"/>
        <v>0</v>
      </c>
      <c r="P46" s="157" t="str">
        <f t="shared" si="4"/>
        <v/>
      </c>
    </row>
    <row r="47" spans="1:16" hidden="1" x14ac:dyDescent="0.2">
      <c r="A47" s="9" t="str">
        <f>IF(Evenements!A47="","",Evenements!A47)</f>
        <v/>
      </c>
      <c r="B47" s="12">
        <f t="shared" si="0"/>
        <v>3</v>
      </c>
      <c r="C47" s="17">
        <f t="shared" si="2"/>
        <v>43509</v>
      </c>
      <c r="D47" s="108" t="str">
        <f>IF(Evenements!D47="","",Evenements!D47)</f>
        <v/>
      </c>
      <c r="E47" s="65" t="str">
        <f>IF(Evenements!E47="","",Evenements!E47)</f>
        <v>ZA</v>
      </c>
      <c r="F47" s="65" t="str">
        <f>IF(Evenements!F47="","",Evenements!F47)</f>
        <v/>
      </c>
      <c r="G47" s="65" t="str">
        <f>IF(Evenements!G47="","",Evenements!G47)</f>
        <v/>
      </c>
      <c r="H47" s="106" t="str">
        <f>IF(Evenements!H47="","",Evenements!H47)</f>
        <v/>
      </c>
      <c r="I47" s="106" t="str">
        <f>IF(Evenements!I47="","",Evenements!I47)</f>
        <v/>
      </c>
      <c r="J47" s="108"/>
      <c r="K47" s="16"/>
      <c r="L47" s="16"/>
      <c r="M47" s="16"/>
      <c r="N47" s="16"/>
      <c r="O47" s="120">
        <f t="shared" si="1"/>
        <v>0</v>
      </c>
      <c r="P47" s="157" t="str">
        <f t="shared" si="4"/>
        <v/>
      </c>
    </row>
    <row r="48" spans="1:16" hidden="1" x14ac:dyDescent="0.2">
      <c r="A48" s="9" t="str">
        <f>IF(Evenements!A48="","",Evenements!A48)</f>
        <v/>
      </c>
      <c r="B48" s="12">
        <f t="shared" si="0"/>
        <v>4</v>
      </c>
      <c r="C48" s="17">
        <f t="shared" si="2"/>
        <v>43510</v>
      </c>
      <c r="D48" s="108" t="str">
        <f>IF(Evenements!D48="","",Evenements!D48)</f>
        <v/>
      </c>
      <c r="E48" s="65" t="str">
        <f>IF(Evenements!E48="","",Evenements!E48)</f>
        <v>ZA</v>
      </c>
      <c r="F48" s="65" t="str">
        <f>IF(Evenements!F48="","",Evenements!F48)</f>
        <v/>
      </c>
      <c r="G48" s="65" t="str">
        <f>IF(Evenements!G48="","",Evenements!G48)</f>
        <v/>
      </c>
      <c r="H48" s="106" t="str">
        <f>IF(Evenements!H48="","",Evenements!H48)</f>
        <v/>
      </c>
      <c r="I48" s="106" t="str">
        <f>IF(Evenements!I48="","",Evenements!I48)</f>
        <v/>
      </c>
      <c r="J48" s="108" t="s">
        <v>34</v>
      </c>
      <c r="K48" s="16"/>
      <c r="L48" s="16"/>
      <c r="M48" s="16"/>
      <c r="N48" s="16"/>
      <c r="O48" s="120">
        <f t="shared" si="1"/>
        <v>0</v>
      </c>
      <c r="P48" s="157" t="str">
        <f t="shared" si="4"/>
        <v/>
      </c>
    </row>
    <row r="49" spans="1:16" hidden="1" x14ac:dyDescent="0.2">
      <c r="A49" s="9" t="str">
        <f>IF(Evenements!A49="","",Evenements!A49)</f>
        <v/>
      </c>
      <c r="B49" s="12">
        <f t="shared" si="0"/>
        <v>5</v>
      </c>
      <c r="C49" s="17">
        <f t="shared" si="2"/>
        <v>43511</v>
      </c>
      <c r="D49" s="108" t="str">
        <f>IF(Evenements!D49="","",Evenements!D49)</f>
        <v/>
      </c>
      <c r="E49" s="65" t="str">
        <f>IF(Evenements!E49="","",Evenements!E49)</f>
        <v>ZA</v>
      </c>
      <c r="F49" s="65" t="str">
        <f>IF(Evenements!F49="","",Evenements!F49)</f>
        <v/>
      </c>
      <c r="G49" s="65" t="str">
        <f>IF(Evenements!G49="","",Evenements!G49)</f>
        <v/>
      </c>
      <c r="H49" s="106" t="str">
        <f>IF(Evenements!H49="","",Evenements!H49)</f>
        <v/>
      </c>
      <c r="I49" s="106" t="str">
        <f>IF(Evenements!I49="","",Evenements!I49)</f>
        <v/>
      </c>
      <c r="J49" s="108" t="s">
        <v>34</v>
      </c>
      <c r="K49" s="16"/>
      <c r="L49" s="16"/>
      <c r="M49" s="16"/>
      <c r="N49" s="16"/>
      <c r="O49" s="120">
        <f t="shared" si="1"/>
        <v>0</v>
      </c>
      <c r="P49" s="157" t="str">
        <f t="shared" si="4"/>
        <v/>
      </c>
    </row>
    <row r="50" spans="1:16" hidden="1" x14ac:dyDescent="0.2">
      <c r="A50" s="9" t="str">
        <f>IF(Evenements!A50="","",Evenements!A50)</f>
        <v/>
      </c>
      <c r="B50" s="12">
        <f t="shared" si="0"/>
        <v>6</v>
      </c>
      <c r="C50" s="17">
        <f t="shared" si="2"/>
        <v>43512</v>
      </c>
      <c r="D50" s="108" t="str">
        <f>IF(Evenements!D50="","",Evenements!D50)</f>
        <v/>
      </c>
      <c r="E50" s="65" t="str">
        <f>IF(Evenements!E50="","",Evenements!E50)</f>
        <v>ZA</v>
      </c>
      <c r="F50" s="65" t="str">
        <f>IF(Evenements!F50="","",Evenements!F50)</f>
        <v/>
      </c>
      <c r="G50" s="65" t="str">
        <f>IF(Evenements!G50="","",Evenements!G50)</f>
        <v/>
      </c>
      <c r="H50" s="106" t="str">
        <f>IF(Evenements!H50="","",Evenements!H50)</f>
        <v/>
      </c>
      <c r="I50" s="106" t="str">
        <f>IF(Evenements!I50="","",Evenements!I50)</f>
        <v/>
      </c>
      <c r="J50" s="108" t="s">
        <v>34</v>
      </c>
      <c r="K50" s="16"/>
      <c r="L50" s="16"/>
      <c r="M50" s="16"/>
      <c r="N50" s="16"/>
      <c r="O50" s="120">
        <f t="shared" si="1"/>
        <v>0</v>
      </c>
      <c r="P50" s="157" t="str">
        <f t="shared" si="4"/>
        <v/>
      </c>
    </row>
    <row r="51" spans="1:16" hidden="1" x14ac:dyDescent="0.2">
      <c r="A51" s="9" t="str">
        <f>IF(Evenements!A51="","",Evenements!A51)</f>
        <v/>
      </c>
      <c r="B51" s="12">
        <f t="shared" si="0"/>
        <v>7</v>
      </c>
      <c r="C51" s="17">
        <f t="shared" si="2"/>
        <v>43513</v>
      </c>
      <c r="D51" s="108" t="str">
        <f>IF(Evenements!D51="","",Evenements!D51)</f>
        <v/>
      </c>
      <c r="E51" s="65" t="str">
        <f>IF(Evenements!E51="","",Evenements!E51)</f>
        <v>ZA</v>
      </c>
      <c r="F51" s="65" t="str">
        <f>IF(Evenements!F51="","",Evenements!F51)</f>
        <v/>
      </c>
      <c r="G51" s="65" t="str">
        <f>IF(Evenements!G51="","",Evenements!G51)</f>
        <v/>
      </c>
      <c r="H51" s="106" t="str">
        <f>IF(Evenements!H51="","",Evenements!H51)</f>
        <v/>
      </c>
      <c r="I51" s="106" t="str">
        <f>IF(Evenements!I51="","",Evenements!I51)</f>
        <v/>
      </c>
      <c r="J51" s="108" t="s">
        <v>38</v>
      </c>
      <c r="K51" s="66">
        <v>0.33333333333333331</v>
      </c>
      <c r="L51" s="66"/>
      <c r="M51" s="66"/>
      <c r="N51" s="66">
        <v>0.79166666666666663</v>
      </c>
      <c r="O51" s="120">
        <f t="shared" si="1"/>
        <v>0.45833333333333331</v>
      </c>
      <c r="P51" s="157">
        <f t="shared" si="4"/>
        <v>0.45833333333333331</v>
      </c>
    </row>
    <row r="52" spans="1:16" hidden="1" x14ac:dyDescent="0.2">
      <c r="A52" s="9">
        <f>IF(Evenements!A52="","",Evenements!A52)</f>
        <v>8</v>
      </c>
      <c r="B52" s="12">
        <f t="shared" si="0"/>
        <v>1</v>
      </c>
      <c r="C52" s="17">
        <f t="shared" si="2"/>
        <v>43514</v>
      </c>
      <c r="D52" s="108" t="str">
        <f>IF(Evenements!D52="","",Evenements!D52)</f>
        <v/>
      </c>
      <c r="E52" s="65" t="str">
        <f>IF(Evenements!E52="","",Evenements!E52)</f>
        <v>ZA</v>
      </c>
      <c r="F52" s="65" t="str">
        <f>IF(Evenements!F52="","",Evenements!F52)</f>
        <v/>
      </c>
      <c r="G52" s="65" t="str">
        <f>IF(Evenements!G52="","",Evenements!G52)</f>
        <v>ZC</v>
      </c>
      <c r="H52" s="106" t="str">
        <f>IF(Evenements!H52="","",Evenements!H52)</f>
        <v/>
      </c>
      <c r="I52" s="106" t="str">
        <f>IF(Evenements!I52="","",Evenements!I52)</f>
        <v/>
      </c>
      <c r="J52" s="108"/>
      <c r="K52" s="66"/>
      <c r="L52" s="66"/>
      <c r="M52" s="66"/>
      <c r="N52" s="66"/>
      <c r="O52" s="120">
        <f t="shared" si="1"/>
        <v>0</v>
      </c>
      <c r="P52" s="157" t="str">
        <f t="shared" si="4"/>
        <v/>
      </c>
    </row>
    <row r="53" spans="1:16" hidden="1" x14ac:dyDescent="0.2">
      <c r="A53" s="9" t="str">
        <f>IF(Evenements!A53="","",Evenements!A53)</f>
        <v/>
      </c>
      <c r="B53" s="12">
        <f t="shared" si="0"/>
        <v>2</v>
      </c>
      <c r="C53" s="17">
        <f t="shared" si="2"/>
        <v>43515</v>
      </c>
      <c r="D53" s="108" t="str">
        <f>IF(Evenements!D53="","",Evenements!D53)</f>
        <v/>
      </c>
      <c r="E53" s="65" t="str">
        <f>IF(Evenements!E53="","",Evenements!E53)</f>
        <v>ZA</v>
      </c>
      <c r="F53" s="65" t="str">
        <f>IF(Evenements!F53="","",Evenements!F53)</f>
        <v/>
      </c>
      <c r="G53" s="65" t="str">
        <f>IF(Evenements!G53="","",Evenements!G53)</f>
        <v>ZC</v>
      </c>
      <c r="H53" s="106" t="str">
        <f>IF(Evenements!H53="","",Evenements!H53)</f>
        <v/>
      </c>
      <c r="I53" s="106" t="str">
        <f>IF(Evenements!I53="","",Evenements!I53)</f>
        <v/>
      </c>
      <c r="J53" s="108" t="s">
        <v>38</v>
      </c>
      <c r="K53" s="66">
        <v>0.33333333333333331</v>
      </c>
      <c r="L53" s="66"/>
      <c r="M53" s="66"/>
      <c r="N53" s="66">
        <v>0.79166666666666663</v>
      </c>
      <c r="O53" s="120">
        <f t="shared" si="1"/>
        <v>0.45833333333333331</v>
      </c>
      <c r="P53" s="157" t="str">
        <f t="shared" si="4"/>
        <v/>
      </c>
    </row>
    <row r="54" spans="1:16" hidden="1" x14ac:dyDescent="0.2">
      <c r="A54" s="9" t="str">
        <f>IF(Evenements!A54="","",Evenements!A54)</f>
        <v/>
      </c>
      <c r="B54" s="12">
        <f t="shared" si="0"/>
        <v>3</v>
      </c>
      <c r="C54" s="17">
        <f t="shared" si="2"/>
        <v>43516</v>
      </c>
      <c r="D54" s="108" t="str">
        <f>IF(Evenements!D54="","",Evenements!D54)</f>
        <v/>
      </c>
      <c r="E54" s="65" t="str">
        <f>IF(Evenements!E54="","",Evenements!E54)</f>
        <v>ZA</v>
      </c>
      <c r="F54" s="65" t="str">
        <f>IF(Evenements!F54="","",Evenements!F54)</f>
        <v/>
      </c>
      <c r="G54" s="65" t="str">
        <f>IF(Evenements!G54="","",Evenements!G54)</f>
        <v>ZC</v>
      </c>
      <c r="H54" s="106" t="str">
        <f>IF(Evenements!H54="","",Evenements!H54)</f>
        <v/>
      </c>
      <c r="I54" s="106" t="str">
        <f>IF(Evenements!I54="","",Evenements!I54)</f>
        <v/>
      </c>
      <c r="J54" s="108"/>
      <c r="K54" s="16"/>
      <c r="L54" s="16"/>
      <c r="M54" s="16"/>
      <c r="N54" s="16"/>
      <c r="O54" s="120">
        <f t="shared" si="1"/>
        <v>0</v>
      </c>
      <c r="P54" s="157" t="str">
        <f t="shared" si="4"/>
        <v/>
      </c>
    </row>
    <row r="55" spans="1:16" hidden="1" x14ac:dyDescent="0.2">
      <c r="A55" s="9" t="str">
        <f>IF(Evenements!A55="","",Evenements!A55)</f>
        <v/>
      </c>
      <c r="B55" s="12">
        <f t="shared" si="0"/>
        <v>4</v>
      </c>
      <c r="C55" s="17">
        <f t="shared" si="2"/>
        <v>43517</v>
      </c>
      <c r="D55" s="108" t="str">
        <f>IF(Evenements!D55="","",Evenements!D55)</f>
        <v/>
      </c>
      <c r="E55" s="65" t="str">
        <f>IF(Evenements!E55="","",Evenements!E55)</f>
        <v>ZA</v>
      </c>
      <c r="F55" s="65" t="str">
        <f>IF(Evenements!F55="","",Evenements!F55)</f>
        <v/>
      </c>
      <c r="G55" s="65" t="str">
        <f>IF(Evenements!G55="","",Evenements!G55)</f>
        <v>ZC</v>
      </c>
      <c r="H55" s="106" t="str">
        <f>IF(Evenements!H55="","",Evenements!H55)</f>
        <v/>
      </c>
      <c r="I55" s="106" t="str">
        <f>IF(Evenements!I55="","",Evenements!I55)</f>
        <v/>
      </c>
      <c r="J55" s="108"/>
      <c r="K55" s="16"/>
      <c r="L55" s="16"/>
      <c r="M55" s="16"/>
      <c r="N55" s="16"/>
      <c r="O55" s="120">
        <f t="shared" si="1"/>
        <v>0</v>
      </c>
      <c r="P55" s="157" t="str">
        <f t="shared" si="4"/>
        <v/>
      </c>
    </row>
    <row r="56" spans="1:16" hidden="1" x14ac:dyDescent="0.2">
      <c r="A56" s="9" t="str">
        <f>IF(Evenements!A56="","",Evenements!A56)</f>
        <v/>
      </c>
      <c r="B56" s="12">
        <f t="shared" si="0"/>
        <v>5</v>
      </c>
      <c r="C56" s="17">
        <f t="shared" si="2"/>
        <v>43518</v>
      </c>
      <c r="D56" s="108" t="str">
        <f>IF(Evenements!D56="","",Evenements!D56)</f>
        <v/>
      </c>
      <c r="E56" s="65" t="str">
        <f>IF(Evenements!E56="","",Evenements!E56)</f>
        <v>ZA</v>
      </c>
      <c r="F56" s="65" t="str">
        <f>IF(Evenements!F56="","",Evenements!F56)</f>
        <v/>
      </c>
      <c r="G56" s="65" t="str">
        <f>IF(Evenements!G56="","",Evenements!G56)</f>
        <v>ZC</v>
      </c>
      <c r="H56" s="106" t="str">
        <f>IF(Evenements!H56="","",Evenements!H56)</f>
        <v/>
      </c>
      <c r="I56" s="106" t="str">
        <f>IF(Evenements!I56="","",Evenements!I56)</f>
        <v/>
      </c>
      <c r="J56" s="108"/>
      <c r="K56" s="16"/>
      <c r="L56" s="16"/>
      <c r="M56" s="16"/>
      <c r="N56" s="16"/>
      <c r="O56" s="120">
        <f t="shared" si="1"/>
        <v>0</v>
      </c>
      <c r="P56" s="157" t="str">
        <f t="shared" si="4"/>
        <v/>
      </c>
    </row>
    <row r="57" spans="1:16" hidden="1" x14ac:dyDescent="0.2">
      <c r="A57" s="9" t="str">
        <f>IF(Evenements!A57="","",Evenements!A57)</f>
        <v/>
      </c>
      <c r="B57" s="12">
        <f t="shared" si="0"/>
        <v>6</v>
      </c>
      <c r="C57" s="17">
        <f t="shared" si="2"/>
        <v>43519</v>
      </c>
      <c r="D57" s="108" t="str">
        <f>IF(Evenements!D57="","",Evenements!D57)</f>
        <v/>
      </c>
      <c r="E57" s="65" t="str">
        <f>IF(Evenements!E57="","",Evenements!E57)</f>
        <v>ZA</v>
      </c>
      <c r="F57" s="65" t="str">
        <f>IF(Evenements!F57="","",Evenements!F57)</f>
        <v/>
      </c>
      <c r="G57" s="65" t="str">
        <f>IF(Evenements!G57="","",Evenements!G57)</f>
        <v>ZC</v>
      </c>
      <c r="H57" s="106" t="str">
        <f>IF(Evenements!H57="","",Evenements!H57)</f>
        <v/>
      </c>
      <c r="I57" s="106" t="str">
        <f>IF(Evenements!I57="","",Evenements!I57)</f>
        <v/>
      </c>
      <c r="J57" s="108"/>
      <c r="K57" s="16"/>
      <c r="L57" s="16"/>
      <c r="M57" s="16"/>
      <c r="N57" s="16"/>
      <c r="O57" s="120">
        <f t="shared" si="1"/>
        <v>0</v>
      </c>
      <c r="P57" s="157" t="str">
        <f t="shared" si="4"/>
        <v/>
      </c>
    </row>
    <row r="58" spans="1:16" hidden="1" x14ac:dyDescent="0.2">
      <c r="A58" s="9" t="str">
        <f>IF(Evenements!A58="","",Evenements!A58)</f>
        <v/>
      </c>
      <c r="B58" s="12">
        <f t="shared" si="0"/>
        <v>7</v>
      </c>
      <c r="C58" s="17">
        <f t="shared" si="2"/>
        <v>43520</v>
      </c>
      <c r="D58" s="108" t="str">
        <f>IF(Evenements!D58="","",Evenements!D58)</f>
        <v/>
      </c>
      <c r="E58" s="65" t="str">
        <f>IF(Evenements!E58="","",Evenements!E58)</f>
        <v>ZA</v>
      </c>
      <c r="F58" s="65" t="str">
        <f>IF(Evenements!F58="","",Evenements!F58)</f>
        <v/>
      </c>
      <c r="G58" s="65" t="str">
        <f>IF(Evenements!G58="","",Evenements!G58)</f>
        <v>ZC</v>
      </c>
      <c r="H58" s="106" t="str">
        <f>IF(Evenements!H58="","",Evenements!H58)</f>
        <v/>
      </c>
      <c r="I58" s="106" t="str">
        <f>IF(Evenements!I58="","",Evenements!I58)</f>
        <v/>
      </c>
      <c r="J58" s="108"/>
      <c r="K58" s="16"/>
      <c r="L58" s="16"/>
      <c r="M58" s="16"/>
      <c r="N58" s="16"/>
      <c r="O58" s="120">
        <f t="shared" si="1"/>
        <v>0</v>
      </c>
      <c r="P58" s="157">
        <f t="shared" si="4"/>
        <v>0.45833333333333331</v>
      </c>
    </row>
    <row r="59" spans="1:16" hidden="1" x14ac:dyDescent="0.2">
      <c r="A59" s="9">
        <f>IF(Evenements!A59="","",Evenements!A59)</f>
        <v>9</v>
      </c>
      <c r="B59" s="12">
        <f t="shared" si="0"/>
        <v>1</v>
      </c>
      <c r="C59" s="17">
        <f t="shared" si="2"/>
        <v>43521</v>
      </c>
      <c r="D59" s="108" t="str">
        <f>IF(Evenements!D59="","",Evenements!D59)</f>
        <v/>
      </c>
      <c r="E59" s="65" t="str">
        <f>IF(Evenements!E59="","",Evenements!E59)</f>
        <v>ZA</v>
      </c>
      <c r="F59" s="65" t="str">
        <f>IF(Evenements!F59="","",Evenements!F59)</f>
        <v>ZB</v>
      </c>
      <c r="G59" s="65" t="str">
        <f>IF(Evenements!G59="","",Evenements!G59)</f>
        <v>ZC</v>
      </c>
      <c r="H59" s="106" t="str">
        <f>IF(Evenements!H59="","",Evenements!H59)</f>
        <v/>
      </c>
      <c r="I59" s="106" t="str">
        <f>IF(Evenements!I59="","",Evenements!I59)</f>
        <v/>
      </c>
      <c r="J59" s="108"/>
      <c r="K59" s="16"/>
      <c r="L59" s="16"/>
      <c r="M59" s="16"/>
      <c r="N59" s="16"/>
      <c r="O59" s="120">
        <f t="shared" si="1"/>
        <v>0</v>
      </c>
      <c r="P59" s="157" t="str">
        <f t="shared" si="4"/>
        <v/>
      </c>
    </row>
    <row r="60" spans="1:16" hidden="1" x14ac:dyDescent="0.2">
      <c r="A60" s="9" t="str">
        <f>IF(Evenements!A60="","",Evenements!A60)</f>
        <v/>
      </c>
      <c r="B60" s="12">
        <f t="shared" si="0"/>
        <v>2</v>
      </c>
      <c r="C60" s="17">
        <f t="shared" si="2"/>
        <v>43522</v>
      </c>
      <c r="D60" s="108" t="str">
        <f>IF(Evenements!D60="","",Evenements!D60)</f>
        <v/>
      </c>
      <c r="E60" s="65" t="str">
        <f>IF(Evenements!E60="","",Evenements!E60)</f>
        <v>ZA</v>
      </c>
      <c r="F60" s="65" t="str">
        <f>IF(Evenements!F60="","",Evenements!F60)</f>
        <v>ZB</v>
      </c>
      <c r="G60" s="65" t="str">
        <f>IF(Evenements!G60="","",Evenements!G60)</f>
        <v>ZC</v>
      </c>
      <c r="H60" s="106" t="str">
        <f>IF(Evenements!H60="","",Evenements!H60)</f>
        <v/>
      </c>
      <c r="I60" s="106" t="str">
        <f>IF(Evenements!I60="","",Evenements!I60)</f>
        <v/>
      </c>
      <c r="J60" s="108"/>
      <c r="K60" s="16"/>
      <c r="L60" s="16"/>
      <c r="M60" s="16"/>
      <c r="N60" s="16"/>
      <c r="O60" s="120">
        <f t="shared" si="1"/>
        <v>0</v>
      </c>
      <c r="P60" s="157" t="str">
        <f t="shared" si="4"/>
        <v/>
      </c>
    </row>
    <row r="61" spans="1:16" hidden="1" x14ac:dyDescent="0.2">
      <c r="A61" s="9" t="str">
        <f>IF(Evenements!A61="","",Evenements!A61)</f>
        <v/>
      </c>
      <c r="B61" s="12">
        <f t="shared" si="0"/>
        <v>3</v>
      </c>
      <c r="C61" s="17">
        <f t="shared" si="2"/>
        <v>43523</v>
      </c>
      <c r="D61" s="108" t="str">
        <f>IF(Evenements!D61="","",Evenements!D61)</f>
        <v/>
      </c>
      <c r="E61" s="65" t="str">
        <f>IF(Evenements!E61="","",Evenements!E61)</f>
        <v/>
      </c>
      <c r="F61" s="65" t="str">
        <f>IF(Evenements!F61="","",Evenements!F61)</f>
        <v>ZB</v>
      </c>
      <c r="G61" s="65" t="str">
        <f>IF(Evenements!G61="","",Evenements!G61)</f>
        <v>ZC</v>
      </c>
      <c r="H61" s="106" t="str">
        <f>IF(Evenements!H61="","",Evenements!H61)</f>
        <v/>
      </c>
      <c r="I61" s="106" t="str">
        <f>IF(Evenements!I61="","",Evenements!I61)</f>
        <v/>
      </c>
      <c r="J61" s="108"/>
      <c r="K61" s="16"/>
      <c r="L61" s="16"/>
      <c r="M61" s="16"/>
      <c r="N61" s="16"/>
      <c r="O61" s="120">
        <f t="shared" si="1"/>
        <v>0</v>
      </c>
      <c r="P61" s="157" t="str">
        <f t="shared" si="4"/>
        <v/>
      </c>
    </row>
    <row r="62" spans="1:16" hidden="1" x14ac:dyDescent="0.2">
      <c r="A62" s="9" t="str">
        <f>IF(Evenements!A62="","",Evenements!A62)</f>
        <v/>
      </c>
      <c r="B62" s="12">
        <f t="shared" si="0"/>
        <v>4</v>
      </c>
      <c r="C62" s="17">
        <f t="shared" si="2"/>
        <v>43524</v>
      </c>
      <c r="D62" s="108" t="str">
        <f>IF(Evenements!D62="","",Evenements!D62)</f>
        <v/>
      </c>
      <c r="E62" s="65" t="str">
        <f>IF(Evenements!E62="","",Evenements!E62)</f>
        <v/>
      </c>
      <c r="F62" s="65" t="str">
        <f>IF(Evenements!F62="","",Evenements!F62)</f>
        <v>ZB</v>
      </c>
      <c r="G62" s="65" t="str">
        <f>IF(Evenements!G62="","",Evenements!G62)</f>
        <v>ZC</v>
      </c>
      <c r="H62" s="106" t="str">
        <f>IF(Evenements!H62="","",Evenements!H62)</f>
        <v/>
      </c>
      <c r="I62" s="106" t="str">
        <f>IF(Evenements!I62="","",Evenements!I62)</f>
        <v/>
      </c>
      <c r="J62" s="108"/>
      <c r="K62" s="16"/>
      <c r="L62" s="16"/>
      <c r="M62" s="16"/>
      <c r="N62" s="16"/>
      <c r="O62" s="120">
        <f t="shared" si="1"/>
        <v>0</v>
      </c>
      <c r="P62" s="157" t="str">
        <f t="shared" si="4"/>
        <v/>
      </c>
    </row>
    <row r="63" spans="1:16" hidden="1" x14ac:dyDescent="0.2">
      <c r="A63" s="9" t="str">
        <f>IF(Evenements!A63="","",Evenements!A63)</f>
        <v/>
      </c>
      <c r="B63" s="12">
        <f t="shared" si="0"/>
        <v>5</v>
      </c>
      <c r="C63" s="17">
        <f t="shared" si="2"/>
        <v>43525</v>
      </c>
      <c r="D63" s="108" t="str">
        <f>IF(Evenements!D63="","",Evenements!D63)</f>
        <v/>
      </c>
      <c r="E63" s="65" t="str">
        <f>IF(Evenements!E63="","",Evenements!E63)</f>
        <v/>
      </c>
      <c r="F63" s="65" t="str">
        <f>IF(Evenements!F63="","",Evenements!F63)</f>
        <v>ZB</v>
      </c>
      <c r="G63" s="65" t="str">
        <f>IF(Evenements!G63="","",Evenements!G63)</f>
        <v>ZC</v>
      </c>
      <c r="H63" s="106" t="str">
        <f>IF(Evenements!H63="","",Evenements!H63)</f>
        <v/>
      </c>
      <c r="I63" s="106" t="str">
        <f>IF(Evenements!I63="","",Evenements!I63)</f>
        <v/>
      </c>
      <c r="J63" s="108" t="s">
        <v>32</v>
      </c>
      <c r="K63" s="16"/>
      <c r="L63" s="16"/>
      <c r="M63" s="16"/>
      <c r="N63" s="16"/>
      <c r="O63" s="120">
        <f t="shared" si="1"/>
        <v>0</v>
      </c>
      <c r="P63" s="157" t="str">
        <f t="shared" si="4"/>
        <v/>
      </c>
    </row>
    <row r="64" spans="1:16" hidden="1" x14ac:dyDescent="0.2">
      <c r="A64" s="9" t="str">
        <f>IF(Evenements!A64="","",Evenements!A64)</f>
        <v/>
      </c>
      <c r="B64" s="12">
        <f t="shared" si="0"/>
        <v>6</v>
      </c>
      <c r="C64" s="17">
        <f t="shared" si="2"/>
        <v>43526</v>
      </c>
      <c r="D64" s="108" t="str">
        <f>IF(Evenements!D64="","",Evenements!D64)</f>
        <v/>
      </c>
      <c r="E64" s="65" t="str">
        <f>IF(Evenements!E64="","",Evenements!E64)</f>
        <v/>
      </c>
      <c r="F64" s="65" t="str">
        <f>IF(Evenements!F64="","",Evenements!F64)</f>
        <v>ZB</v>
      </c>
      <c r="G64" s="65" t="str">
        <f>IF(Evenements!G64="","",Evenements!G64)</f>
        <v>ZC</v>
      </c>
      <c r="H64" s="106" t="str">
        <f>IF(Evenements!H64="","",Evenements!H64)</f>
        <v/>
      </c>
      <c r="I64" s="106" t="str">
        <f>IF(Evenements!I64="","",Evenements!I64)</f>
        <v/>
      </c>
      <c r="J64" s="108"/>
      <c r="K64" s="16"/>
      <c r="L64" s="16"/>
      <c r="M64" s="16"/>
      <c r="N64" s="16"/>
      <c r="O64" s="120">
        <f t="shared" si="1"/>
        <v>0</v>
      </c>
      <c r="P64" s="157" t="str">
        <f t="shared" si="4"/>
        <v/>
      </c>
    </row>
    <row r="65" spans="1:16" hidden="1" x14ac:dyDescent="0.2">
      <c r="A65" s="9" t="str">
        <f>IF(Evenements!A65="","",Evenements!A65)</f>
        <v/>
      </c>
      <c r="B65" s="12">
        <f t="shared" si="0"/>
        <v>7</v>
      </c>
      <c r="C65" s="17">
        <f t="shared" si="2"/>
        <v>43527</v>
      </c>
      <c r="D65" s="108" t="str">
        <f>IF(Evenements!D65="","",Evenements!D65)</f>
        <v/>
      </c>
      <c r="E65" s="65" t="str">
        <f>IF(Evenements!E65="","",Evenements!E65)</f>
        <v/>
      </c>
      <c r="F65" s="65" t="str">
        <f>IF(Evenements!F65="","",Evenements!F65)</f>
        <v>ZB</v>
      </c>
      <c r="G65" s="65" t="str">
        <f>IF(Evenements!G65="","",Evenements!G65)</f>
        <v>ZC</v>
      </c>
      <c r="H65" s="106" t="str">
        <f>IF(Evenements!H65="","",Evenements!H65)</f>
        <v/>
      </c>
      <c r="I65" s="106" t="str">
        <f>IF(Evenements!I65="","",Evenements!I65)</f>
        <v/>
      </c>
      <c r="J65" s="108"/>
      <c r="K65" s="16"/>
      <c r="L65" s="16"/>
      <c r="M65" s="16"/>
      <c r="N65" s="16"/>
      <c r="O65" s="120">
        <f t="shared" si="1"/>
        <v>0</v>
      </c>
      <c r="P65" s="157">
        <f t="shared" si="4"/>
        <v>0</v>
      </c>
    </row>
    <row r="66" spans="1:16" hidden="1" x14ac:dyDescent="0.2">
      <c r="A66" s="9">
        <f>IF(Evenements!A66="","",Evenements!A66)</f>
        <v>10</v>
      </c>
      <c r="B66" s="12">
        <f t="shared" si="0"/>
        <v>1</v>
      </c>
      <c r="C66" s="17">
        <f t="shared" si="2"/>
        <v>43528</v>
      </c>
      <c r="D66" s="108" t="str">
        <f>IF(Evenements!D66="","",Evenements!D66)</f>
        <v/>
      </c>
      <c r="E66" s="65" t="str">
        <f>IF(Evenements!E66="","",Evenements!E66)</f>
        <v/>
      </c>
      <c r="F66" s="65" t="str">
        <f>IF(Evenements!F66="","",Evenements!F66)</f>
        <v>ZB</v>
      </c>
      <c r="G66" s="65" t="str">
        <f>IF(Evenements!G66="","",Evenements!G66)</f>
        <v>ZC</v>
      </c>
      <c r="H66" s="106" t="str">
        <f>IF(Evenements!H66="","",Evenements!H66)</f>
        <v/>
      </c>
      <c r="I66" s="106" t="str">
        <f>IF(Evenements!I66="","",Evenements!I66)</f>
        <v/>
      </c>
      <c r="J66" s="108"/>
      <c r="K66" s="16"/>
      <c r="L66" s="16"/>
      <c r="M66" s="16"/>
      <c r="N66" s="16"/>
      <c r="O66" s="120">
        <f t="shared" si="1"/>
        <v>0</v>
      </c>
      <c r="P66" s="157" t="str">
        <f t="shared" si="4"/>
        <v/>
      </c>
    </row>
    <row r="67" spans="1:16" hidden="1" x14ac:dyDescent="0.2">
      <c r="A67" s="9" t="str">
        <f>IF(Evenements!A67="","",Evenements!A67)</f>
        <v/>
      </c>
      <c r="B67" s="12">
        <f t="shared" si="0"/>
        <v>2</v>
      </c>
      <c r="C67" s="17">
        <f t="shared" si="2"/>
        <v>43529</v>
      </c>
      <c r="D67" s="108" t="str">
        <f>IF(Evenements!D67="","",Evenements!D67)</f>
        <v/>
      </c>
      <c r="E67" s="65" t="str">
        <f>IF(Evenements!E67="","",Evenements!E67)</f>
        <v/>
      </c>
      <c r="F67" s="65" t="str">
        <f>IF(Evenements!F67="","",Evenements!F67)</f>
        <v>ZB</v>
      </c>
      <c r="G67" s="65" t="str">
        <f>IF(Evenements!G67="","",Evenements!G67)</f>
        <v>ZC</v>
      </c>
      <c r="H67" s="106" t="str">
        <f>IF(Evenements!H67="","",Evenements!H67)</f>
        <v/>
      </c>
      <c r="I67" s="106" t="str">
        <f>IF(Evenements!I67="","",Evenements!I67)</f>
        <v/>
      </c>
      <c r="J67" s="108" t="s">
        <v>37</v>
      </c>
      <c r="K67" s="66">
        <v>0.3125</v>
      </c>
      <c r="L67" s="66"/>
      <c r="M67" s="66"/>
      <c r="N67" s="66">
        <v>0.5</v>
      </c>
      <c r="O67" s="120">
        <f t="shared" si="1"/>
        <v>0.1875</v>
      </c>
      <c r="P67" s="157" t="str">
        <f t="shared" si="4"/>
        <v/>
      </c>
    </row>
    <row r="68" spans="1:16" hidden="1" x14ac:dyDescent="0.2">
      <c r="A68" s="9" t="str">
        <f>IF(Evenements!A68="","",Evenements!A68)</f>
        <v/>
      </c>
      <c r="B68" s="12">
        <f t="shared" ref="B68:B131" si="5">WEEKDAY(C68,2)</f>
        <v>3</v>
      </c>
      <c r="C68" s="17">
        <f t="shared" si="2"/>
        <v>43530</v>
      </c>
      <c r="D68" s="108" t="str">
        <f>IF(Evenements!D68="","",Evenements!D68)</f>
        <v/>
      </c>
      <c r="E68" s="65" t="str">
        <f>IF(Evenements!E68="","",Evenements!E68)</f>
        <v/>
      </c>
      <c r="F68" s="65" t="str">
        <f>IF(Evenements!F68="","",Evenements!F68)</f>
        <v>ZB</v>
      </c>
      <c r="G68" s="65" t="str">
        <f>IF(Evenements!G68="","",Evenements!G68)</f>
        <v/>
      </c>
      <c r="H68" s="106" t="str">
        <f>IF(Evenements!H68="","",Evenements!H68)</f>
        <v/>
      </c>
      <c r="I68" s="106" t="str">
        <f>IF(Evenements!I68="","",Evenements!I68)</f>
        <v/>
      </c>
      <c r="J68" s="108" t="s">
        <v>35</v>
      </c>
      <c r="K68" s="16"/>
      <c r="L68" s="16"/>
      <c r="M68" s="16"/>
      <c r="N68" s="16"/>
      <c r="O68" s="120">
        <f t="shared" si="1"/>
        <v>0</v>
      </c>
      <c r="P68" s="157" t="str">
        <f t="shared" si="4"/>
        <v/>
      </c>
    </row>
    <row r="69" spans="1:16" hidden="1" x14ac:dyDescent="0.2">
      <c r="A69" s="9" t="str">
        <f>IF(Evenements!A69="","",Evenements!A69)</f>
        <v/>
      </c>
      <c r="B69" s="12">
        <f t="shared" si="5"/>
        <v>4</v>
      </c>
      <c r="C69" s="17">
        <f t="shared" si="2"/>
        <v>43531</v>
      </c>
      <c r="D69" s="108" t="str">
        <f>IF(Evenements!D69="","",Evenements!D69)</f>
        <v/>
      </c>
      <c r="E69" s="65" t="str">
        <f>IF(Evenements!E69="","",Evenements!E69)</f>
        <v/>
      </c>
      <c r="F69" s="65" t="str">
        <f>IF(Evenements!F69="","",Evenements!F69)</f>
        <v>ZB</v>
      </c>
      <c r="G69" s="65" t="str">
        <f>IF(Evenements!G69="","",Evenements!G69)</f>
        <v/>
      </c>
      <c r="H69" s="106" t="str">
        <f>IF(Evenements!H69="","",Evenements!H69)</f>
        <v/>
      </c>
      <c r="I69" s="106" t="str">
        <f>IF(Evenements!I69="","",Evenements!I69)</f>
        <v/>
      </c>
      <c r="J69" s="108" t="s">
        <v>35</v>
      </c>
      <c r="K69" s="16"/>
      <c r="L69" s="16"/>
      <c r="M69" s="16"/>
      <c r="N69" s="16"/>
      <c r="O69" s="120">
        <f t="shared" ref="O69:O132" si="6">IF($L69="",$N69-$K69,($L69-$K69)+($N69-$M69))</f>
        <v>0</v>
      </c>
      <c r="P69" s="157" t="str">
        <f t="shared" si="4"/>
        <v/>
      </c>
    </row>
    <row r="70" spans="1:16" hidden="1" x14ac:dyDescent="0.2">
      <c r="A70" s="9" t="str">
        <f>IF(Evenements!A70="","",Evenements!A70)</f>
        <v/>
      </c>
      <c r="B70" s="12">
        <f t="shared" si="5"/>
        <v>5</v>
      </c>
      <c r="C70" s="17">
        <f t="shared" ref="C70:C133" si="7">SUM(C69,1)</f>
        <v>43532</v>
      </c>
      <c r="D70" s="108" t="str">
        <f>IF(Evenements!D70="","",Evenements!D70)</f>
        <v/>
      </c>
      <c r="E70" s="65" t="str">
        <f>IF(Evenements!E70="","",Evenements!E70)</f>
        <v/>
      </c>
      <c r="F70" s="65" t="str">
        <f>IF(Evenements!F70="","",Evenements!F70)</f>
        <v>ZB</v>
      </c>
      <c r="G70" s="65" t="str">
        <f>IF(Evenements!G70="","",Evenements!G70)</f>
        <v/>
      </c>
      <c r="H70" s="106" t="str">
        <f>IF(Evenements!H70="","",Evenements!H70)</f>
        <v/>
      </c>
      <c r="I70" s="106" t="str">
        <f>IF(Evenements!I70="","",Evenements!I70)</f>
        <v/>
      </c>
      <c r="J70" s="108" t="s">
        <v>35</v>
      </c>
      <c r="K70" s="16"/>
      <c r="L70" s="16"/>
      <c r="M70" s="16"/>
      <c r="N70" s="16"/>
      <c r="O70" s="120">
        <f t="shared" si="6"/>
        <v>0</v>
      </c>
      <c r="P70" s="157" t="str">
        <f t="shared" si="4"/>
        <v/>
      </c>
    </row>
    <row r="71" spans="1:16" hidden="1" x14ac:dyDescent="0.2">
      <c r="A71" s="9" t="str">
        <f>IF(Evenements!A71="","",Evenements!A71)</f>
        <v/>
      </c>
      <c r="B71" s="12">
        <f t="shared" si="5"/>
        <v>6</v>
      </c>
      <c r="C71" s="17">
        <f t="shared" si="7"/>
        <v>43533</v>
      </c>
      <c r="D71" s="108" t="str">
        <f>IF(Evenements!D71="","",Evenements!D71)</f>
        <v/>
      </c>
      <c r="E71" s="65" t="str">
        <f>IF(Evenements!E71="","",Evenements!E71)</f>
        <v/>
      </c>
      <c r="F71" s="65" t="str">
        <f>IF(Evenements!F71="","",Evenements!F71)</f>
        <v>ZB</v>
      </c>
      <c r="G71" s="65" t="str">
        <f>IF(Evenements!G71="","",Evenements!G71)</f>
        <v/>
      </c>
      <c r="H71" s="106" t="str">
        <f>IF(Evenements!H71="","",Evenements!H71)</f>
        <v/>
      </c>
      <c r="I71" s="106" t="str">
        <f>IF(Evenements!I71="","",Evenements!I71)</f>
        <v/>
      </c>
      <c r="J71" s="108" t="s">
        <v>35</v>
      </c>
      <c r="K71" s="16"/>
      <c r="L71" s="16"/>
      <c r="M71" s="16"/>
      <c r="N71" s="16"/>
      <c r="O71" s="120">
        <f t="shared" si="6"/>
        <v>0</v>
      </c>
      <c r="P71" s="157" t="str">
        <f t="shared" si="4"/>
        <v/>
      </c>
    </row>
    <row r="72" spans="1:16" hidden="1" x14ac:dyDescent="0.2">
      <c r="A72" s="9" t="str">
        <f>IF(Evenements!A72="","",Evenements!A72)</f>
        <v/>
      </c>
      <c r="B72" s="12">
        <f t="shared" si="5"/>
        <v>7</v>
      </c>
      <c r="C72" s="17">
        <f t="shared" si="7"/>
        <v>43534</v>
      </c>
      <c r="D72" s="108" t="str">
        <f>IF(Evenements!D72="","",Evenements!D72)</f>
        <v/>
      </c>
      <c r="E72" s="65" t="str">
        <f>IF(Evenements!E72="","",Evenements!E72)</f>
        <v/>
      </c>
      <c r="F72" s="65" t="str">
        <f>IF(Evenements!F72="","",Evenements!F72)</f>
        <v>ZB</v>
      </c>
      <c r="G72" s="65" t="str">
        <f>IF(Evenements!G72="","",Evenements!G72)</f>
        <v/>
      </c>
      <c r="H72" s="106" t="str">
        <f>IF(Evenements!H72="","",Evenements!H72)</f>
        <v/>
      </c>
      <c r="I72" s="106" t="str">
        <f>IF(Evenements!I72="","",Evenements!I72)</f>
        <v/>
      </c>
      <c r="J72" s="108" t="s">
        <v>35</v>
      </c>
      <c r="K72" s="16"/>
      <c r="L72" s="16"/>
      <c r="M72" s="16"/>
      <c r="N72" s="16"/>
      <c r="O72" s="120">
        <f t="shared" si="6"/>
        <v>0</v>
      </c>
      <c r="P72" s="157">
        <f t="shared" si="4"/>
        <v>0.1875</v>
      </c>
    </row>
    <row r="73" spans="1:16" hidden="1" x14ac:dyDescent="0.2">
      <c r="A73" s="9">
        <f>IF(Evenements!A73="","",Evenements!A73)</f>
        <v>11</v>
      </c>
      <c r="B73" s="12">
        <f t="shared" si="5"/>
        <v>1</v>
      </c>
      <c r="C73" s="17">
        <f t="shared" si="7"/>
        <v>43535</v>
      </c>
      <c r="D73" s="108" t="str">
        <f>IF(Evenements!D73="","",Evenements!D73)</f>
        <v/>
      </c>
      <c r="E73" s="65" t="str">
        <f>IF(Evenements!E73="","",Evenements!E73)</f>
        <v/>
      </c>
      <c r="F73" s="65" t="str">
        <f>IF(Evenements!F73="","",Evenements!F73)</f>
        <v>ZB</v>
      </c>
      <c r="G73" s="65" t="str">
        <f>IF(Evenements!G73="","",Evenements!G73)</f>
        <v/>
      </c>
      <c r="H73" s="106" t="str">
        <f>IF(Evenements!H73="","",Evenements!H73)</f>
        <v/>
      </c>
      <c r="I73" s="106" t="str">
        <f>IF(Evenements!I73="","",Evenements!I73)</f>
        <v/>
      </c>
      <c r="J73" s="108" t="s">
        <v>35</v>
      </c>
      <c r="K73" s="16"/>
      <c r="L73" s="16"/>
      <c r="M73" s="16"/>
      <c r="N73" s="16"/>
      <c r="O73" s="120">
        <f t="shared" si="6"/>
        <v>0</v>
      </c>
      <c r="P73" s="157" t="str">
        <f t="shared" si="4"/>
        <v/>
      </c>
    </row>
    <row r="74" spans="1:16" hidden="1" x14ac:dyDescent="0.2">
      <c r="A74" s="9" t="str">
        <f>IF(Evenements!A74="","",Evenements!A74)</f>
        <v/>
      </c>
      <c r="B74" s="12">
        <f t="shared" si="5"/>
        <v>2</v>
      </c>
      <c r="C74" s="17">
        <f t="shared" si="7"/>
        <v>43536</v>
      </c>
      <c r="D74" s="108" t="str">
        <f>IF(Evenements!D74="","",Evenements!D74)</f>
        <v/>
      </c>
      <c r="E74" s="65" t="str">
        <f>IF(Evenements!E74="","",Evenements!E74)</f>
        <v/>
      </c>
      <c r="F74" s="65" t="str">
        <f>IF(Evenements!F74="","",Evenements!F74)</f>
        <v>ZB</v>
      </c>
      <c r="G74" s="65" t="str">
        <f>IF(Evenements!G74="","",Evenements!G74)</f>
        <v/>
      </c>
      <c r="H74" s="106" t="str">
        <f>IF(Evenements!H74="","",Evenements!H74)</f>
        <v/>
      </c>
      <c r="I74" s="106" t="str">
        <f>IF(Evenements!I74="","",Evenements!I74)</f>
        <v/>
      </c>
      <c r="J74" s="108" t="s">
        <v>35</v>
      </c>
      <c r="K74" s="16"/>
      <c r="L74" s="16"/>
      <c r="M74" s="16"/>
      <c r="N74" s="16"/>
      <c r="O74" s="120">
        <f t="shared" si="6"/>
        <v>0</v>
      </c>
      <c r="P74" s="157" t="str">
        <f t="shared" si="4"/>
        <v/>
      </c>
    </row>
    <row r="75" spans="1:16" hidden="1" x14ac:dyDescent="0.2">
      <c r="A75" s="9" t="str">
        <f>IF(Evenements!A75="","",Evenements!A75)</f>
        <v/>
      </c>
      <c r="B75" s="12">
        <f t="shared" si="5"/>
        <v>3</v>
      </c>
      <c r="C75" s="17">
        <f t="shared" si="7"/>
        <v>43537</v>
      </c>
      <c r="D75" s="108" t="str">
        <f>IF(Evenements!D75="","",Evenements!D75)</f>
        <v/>
      </c>
      <c r="E75" s="65" t="str">
        <f>IF(Evenements!E75="","",Evenements!E75)</f>
        <v/>
      </c>
      <c r="F75" s="65" t="str">
        <f>IF(Evenements!F75="","",Evenements!F75)</f>
        <v/>
      </c>
      <c r="G75" s="65" t="str">
        <f>IF(Evenements!G75="","",Evenements!G75)</f>
        <v/>
      </c>
      <c r="H75" s="106" t="str">
        <f>IF(Evenements!H75="","",Evenements!H75)</f>
        <v/>
      </c>
      <c r="I75" s="106" t="str">
        <f>IF(Evenements!I75="","",Evenements!I75)</f>
        <v/>
      </c>
      <c r="J75" s="108"/>
      <c r="K75" s="16"/>
      <c r="L75" s="16"/>
      <c r="M75" s="16"/>
      <c r="N75" s="16"/>
      <c r="O75" s="120">
        <f t="shared" si="6"/>
        <v>0</v>
      </c>
      <c r="P75" s="157" t="str">
        <f t="shared" si="4"/>
        <v/>
      </c>
    </row>
    <row r="76" spans="1:16" hidden="1" x14ac:dyDescent="0.2">
      <c r="A76" s="9" t="str">
        <f>IF(Evenements!A76="","",Evenements!A76)</f>
        <v/>
      </c>
      <c r="B76" s="12">
        <f t="shared" si="5"/>
        <v>4</v>
      </c>
      <c r="C76" s="17">
        <f t="shared" si="7"/>
        <v>43538</v>
      </c>
      <c r="D76" s="108" t="str">
        <f>IF(Evenements!D76="","",Evenements!D76)</f>
        <v/>
      </c>
      <c r="E76" s="65" t="str">
        <f>IF(Evenements!E76="","",Evenements!E76)</f>
        <v/>
      </c>
      <c r="F76" s="65" t="str">
        <f>IF(Evenements!F76="","",Evenements!F76)</f>
        <v/>
      </c>
      <c r="G76" s="65" t="str">
        <f>IF(Evenements!G76="","",Evenements!G76)</f>
        <v/>
      </c>
      <c r="H76" s="106" t="str">
        <f>IF(Evenements!H76="","",Evenements!H76)</f>
        <v/>
      </c>
      <c r="I76" s="106" t="str">
        <f>IF(Evenements!I76="","",Evenements!I76)</f>
        <v/>
      </c>
      <c r="J76" s="108" t="s">
        <v>32</v>
      </c>
      <c r="K76" s="16"/>
      <c r="L76" s="16"/>
      <c r="M76" s="16"/>
      <c r="N76" s="16"/>
      <c r="O76" s="120">
        <f t="shared" si="6"/>
        <v>0</v>
      </c>
      <c r="P76" s="157" t="str">
        <f t="shared" ref="P76:P139" si="8">IF(B76=7,SUM(O70:O76),"")</f>
        <v/>
      </c>
    </row>
    <row r="77" spans="1:16" hidden="1" x14ac:dyDescent="0.2">
      <c r="A77" s="9" t="str">
        <f>IF(Evenements!A77="","",Evenements!A77)</f>
        <v/>
      </c>
      <c r="B77" s="12">
        <f t="shared" si="5"/>
        <v>5</v>
      </c>
      <c r="C77" s="17">
        <f t="shared" si="7"/>
        <v>43539</v>
      </c>
      <c r="D77" s="108" t="str">
        <f>IF(Evenements!D77="","",Evenements!D77)</f>
        <v/>
      </c>
      <c r="E77" s="65" t="str">
        <f>IF(Evenements!E77="","",Evenements!E77)</f>
        <v/>
      </c>
      <c r="F77" s="65" t="str">
        <f>IF(Evenements!F77="","",Evenements!F77)</f>
        <v/>
      </c>
      <c r="G77" s="65" t="str">
        <f>IF(Evenements!G77="","",Evenements!G77)</f>
        <v/>
      </c>
      <c r="H77" s="106" t="str">
        <f>IF(Evenements!H77="","",Evenements!H77)</f>
        <v/>
      </c>
      <c r="I77" s="106" t="str">
        <f>IF(Evenements!I77="","",Evenements!I77)</f>
        <v/>
      </c>
      <c r="J77" s="108"/>
      <c r="K77" s="16"/>
      <c r="L77" s="16"/>
      <c r="M77" s="16"/>
      <c r="N77" s="16"/>
      <c r="O77" s="120">
        <f t="shared" si="6"/>
        <v>0</v>
      </c>
      <c r="P77" s="157" t="str">
        <f t="shared" si="8"/>
        <v/>
      </c>
    </row>
    <row r="78" spans="1:16" hidden="1" x14ac:dyDescent="0.2">
      <c r="A78" s="9" t="str">
        <f>IF(Evenements!A78="","",Evenements!A78)</f>
        <v/>
      </c>
      <c r="B78" s="12">
        <f t="shared" si="5"/>
        <v>6</v>
      </c>
      <c r="C78" s="17">
        <f t="shared" si="7"/>
        <v>43540</v>
      </c>
      <c r="D78" s="108" t="str">
        <f>IF(Evenements!D78="","",Evenements!D78)</f>
        <v/>
      </c>
      <c r="E78" s="65" t="str">
        <f>IF(Evenements!E78="","",Evenements!E78)</f>
        <v/>
      </c>
      <c r="F78" s="65" t="str">
        <f>IF(Evenements!F78="","",Evenements!F78)</f>
        <v/>
      </c>
      <c r="G78" s="65" t="str">
        <f>IF(Evenements!G78="","",Evenements!G78)</f>
        <v/>
      </c>
      <c r="H78" s="106" t="str">
        <f>IF(Evenements!H78="","",Evenements!H78)</f>
        <v/>
      </c>
      <c r="I78" s="106" t="str">
        <f>IF(Evenements!I78="","",Evenements!I78)</f>
        <v/>
      </c>
      <c r="J78" s="108"/>
      <c r="K78" s="16"/>
      <c r="L78" s="16"/>
      <c r="M78" s="16"/>
      <c r="N78" s="16"/>
      <c r="O78" s="120">
        <f t="shared" si="6"/>
        <v>0</v>
      </c>
      <c r="P78" s="157" t="str">
        <f t="shared" si="8"/>
        <v/>
      </c>
    </row>
    <row r="79" spans="1:16" hidden="1" x14ac:dyDescent="0.2">
      <c r="A79" s="9" t="str">
        <f>IF(Evenements!A79="","",Evenements!A79)</f>
        <v/>
      </c>
      <c r="B79" s="12">
        <f t="shared" si="5"/>
        <v>7</v>
      </c>
      <c r="C79" s="17">
        <f t="shared" si="7"/>
        <v>43541</v>
      </c>
      <c r="D79" s="108" t="str">
        <f>IF(Evenements!D79="","",Evenements!D79)</f>
        <v/>
      </c>
      <c r="E79" s="65" t="str">
        <f>IF(Evenements!E79="","",Evenements!E79)</f>
        <v/>
      </c>
      <c r="F79" s="65" t="str">
        <f>IF(Evenements!F79="","",Evenements!F79)</f>
        <v/>
      </c>
      <c r="G79" s="65" t="str">
        <f>IF(Evenements!G79="","",Evenements!G79)</f>
        <v/>
      </c>
      <c r="H79" s="106" t="str">
        <f>IF(Evenements!H79="","",Evenements!H79)</f>
        <v/>
      </c>
      <c r="I79" s="106" t="str">
        <f>IF(Evenements!I79="","",Evenements!I79)</f>
        <v/>
      </c>
      <c r="J79" s="108"/>
      <c r="K79" s="16"/>
      <c r="L79" s="16"/>
      <c r="M79" s="16"/>
      <c r="N79" s="16"/>
      <c r="O79" s="120">
        <f t="shared" si="6"/>
        <v>0</v>
      </c>
      <c r="P79" s="157">
        <f t="shared" si="8"/>
        <v>0</v>
      </c>
    </row>
    <row r="80" spans="1:16" hidden="1" x14ac:dyDescent="0.2">
      <c r="A80" s="9">
        <f>IF(Evenements!A80="","",Evenements!A80)</f>
        <v>12</v>
      </c>
      <c r="B80" s="12">
        <f t="shared" si="5"/>
        <v>1</v>
      </c>
      <c r="C80" s="17">
        <f t="shared" si="7"/>
        <v>43542</v>
      </c>
      <c r="D80" s="108" t="str">
        <f>IF(Evenements!D80="","",Evenements!D80)</f>
        <v/>
      </c>
      <c r="E80" s="65" t="str">
        <f>IF(Evenements!E80="","",Evenements!E80)</f>
        <v/>
      </c>
      <c r="F80" s="65" t="str">
        <f>IF(Evenements!F80="","",Evenements!F80)</f>
        <v/>
      </c>
      <c r="G80" s="65" t="str">
        <f>IF(Evenements!G80="","",Evenements!G80)</f>
        <v/>
      </c>
      <c r="H80" s="106" t="str">
        <f>IF(Evenements!H80="","",Evenements!H80)</f>
        <v/>
      </c>
      <c r="I80" s="106" t="str">
        <f>IF(Evenements!I80="","",Evenements!I80)</f>
        <v/>
      </c>
      <c r="J80" s="108"/>
      <c r="K80" s="16"/>
      <c r="L80" s="16"/>
      <c r="M80" s="16"/>
      <c r="N80" s="16"/>
      <c r="O80" s="120">
        <f t="shared" si="6"/>
        <v>0</v>
      </c>
      <c r="P80" s="157" t="str">
        <f t="shared" si="8"/>
        <v/>
      </c>
    </row>
    <row r="81" spans="1:16" hidden="1" x14ac:dyDescent="0.2">
      <c r="A81" s="9" t="str">
        <f>IF(Evenements!A81="","",Evenements!A81)</f>
        <v/>
      </c>
      <c r="B81" s="12">
        <f t="shared" si="5"/>
        <v>2</v>
      </c>
      <c r="C81" s="17">
        <f t="shared" si="7"/>
        <v>43543</v>
      </c>
      <c r="D81" s="108" t="str">
        <f>IF(Evenements!D81="","",Evenements!D81)</f>
        <v/>
      </c>
      <c r="E81" s="65" t="str">
        <f>IF(Evenements!E81="","",Evenements!E81)</f>
        <v/>
      </c>
      <c r="F81" s="65" t="str">
        <f>IF(Evenements!F81="","",Evenements!F81)</f>
        <v/>
      </c>
      <c r="G81" s="65" t="str">
        <f>IF(Evenements!G81="","",Evenements!G81)</f>
        <v/>
      </c>
      <c r="H81" s="106" t="str">
        <f>IF(Evenements!H81="","",Evenements!H81)</f>
        <v/>
      </c>
      <c r="I81" s="106" t="str">
        <f>IF(Evenements!I81="","",Evenements!I81)</f>
        <v/>
      </c>
      <c r="J81" s="108"/>
      <c r="K81" s="16"/>
      <c r="L81" s="16"/>
      <c r="M81" s="16"/>
      <c r="N81" s="16"/>
      <c r="O81" s="120">
        <f t="shared" si="6"/>
        <v>0</v>
      </c>
      <c r="P81" s="157" t="str">
        <f t="shared" si="8"/>
        <v/>
      </c>
    </row>
    <row r="82" spans="1:16" hidden="1" x14ac:dyDescent="0.2">
      <c r="A82" s="9" t="str">
        <f>IF(Evenements!A82="","",Evenements!A82)</f>
        <v/>
      </c>
      <c r="B82" s="12">
        <f t="shared" si="5"/>
        <v>3</v>
      </c>
      <c r="C82" s="17">
        <f t="shared" si="7"/>
        <v>43544</v>
      </c>
      <c r="D82" s="108" t="str">
        <f>IF(Evenements!D82="","",Evenements!D82)</f>
        <v/>
      </c>
      <c r="E82" s="65" t="str">
        <f>IF(Evenements!E82="","",Evenements!E82)</f>
        <v/>
      </c>
      <c r="F82" s="65" t="str">
        <f>IF(Evenements!F82="","",Evenements!F82)</f>
        <v/>
      </c>
      <c r="G82" s="65" t="str">
        <f>IF(Evenements!G82="","",Evenements!G82)</f>
        <v/>
      </c>
      <c r="H82" s="106" t="str">
        <f>IF(Evenements!H82="","",Evenements!H82)</f>
        <v/>
      </c>
      <c r="I82" s="106" t="str">
        <f>IF(Evenements!I82="","",Evenements!I82)</f>
        <v/>
      </c>
      <c r="J82" s="108"/>
      <c r="K82" s="16"/>
      <c r="L82" s="16"/>
      <c r="M82" s="16"/>
      <c r="N82" s="16"/>
      <c r="O82" s="120">
        <f t="shared" si="6"/>
        <v>0</v>
      </c>
      <c r="P82" s="157" t="str">
        <f t="shared" si="8"/>
        <v/>
      </c>
    </row>
    <row r="83" spans="1:16" hidden="1" x14ac:dyDescent="0.2">
      <c r="A83" s="9" t="str">
        <f>IF(Evenements!A83="","",Evenements!A83)</f>
        <v/>
      </c>
      <c r="B83" s="12">
        <f t="shared" si="5"/>
        <v>4</v>
      </c>
      <c r="C83" s="17">
        <f t="shared" si="7"/>
        <v>43545</v>
      </c>
      <c r="D83" s="108" t="str">
        <f>IF(Evenements!D83="","",Evenements!D83)</f>
        <v/>
      </c>
      <c r="E83" s="65" t="str">
        <f>IF(Evenements!E83="","",Evenements!E83)</f>
        <v/>
      </c>
      <c r="F83" s="65" t="str">
        <f>IF(Evenements!F83="","",Evenements!F83)</f>
        <v/>
      </c>
      <c r="G83" s="65" t="str">
        <f>IF(Evenements!G83="","",Evenements!G83)</f>
        <v/>
      </c>
      <c r="H83" s="106" t="str">
        <f>IF(Evenements!H83="","",Evenements!H83)</f>
        <v/>
      </c>
      <c r="I83" s="106" t="str">
        <f>IF(Evenements!I83="","",Evenements!I83)</f>
        <v/>
      </c>
      <c r="J83" s="108"/>
      <c r="K83" s="16"/>
      <c r="L83" s="16"/>
      <c r="M83" s="16"/>
      <c r="N83" s="16"/>
      <c r="O83" s="120">
        <f t="shared" si="6"/>
        <v>0</v>
      </c>
      <c r="P83" s="157" t="str">
        <f t="shared" si="8"/>
        <v/>
      </c>
    </row>
    <row r="84" spans="1:16" hidden="1" x14ac:dyDescent="0.2">
      <c r="A84" s="9" t="str">
        <f>IF(Evenements!A84="","",Evenements!A84)</f>
        <v/>
      </c>
      <c r="B84" s="12">
        <f t="shared" si="5"/>
        <v>5</v>
      </c>
      <c r="C84" s="17">
        <f t="shared" si="7"/>
        <v>43546</v>
      </c>
      <c r="D84" s="108" t="str">
        <f>IF(Evenements!D84="","",Evenements!D84)</f>
        <v/>
      </c>
      <c r="E84" s="65" t="str">
        <f>IF(Evenements!E84="","",Evenements!E84)</f>
        <v/>
      </c>
      <c r="F84" s="65" t="str">
        <f>IF(Evenements!F84="","",Evenements!F84)</f>
        <v/>
      </c>
      <c r="G84" s="65" t="str">
        <f>IF(Evenements!G84="","",Evenements!G84)</f>
        <v/>
      </c>
      <c r="H84" s="106" t="str">
        <f>IF(Evenements!H84="","",Evenements!H84)</f>
        <v/>
      </c>
      <c r="I84" s="106" t="str">
        <f>IF(Evenements!I84="","",Evenements!I84)</f>
        <v/>
      </c>
      <c r="J84" s="108"/>
      <c r="K84" s="16"/>
      <c r="L84" s="16"/>
      <c r="M84" s="16"/>
      <c r="N84" s="16"/>
      <c r="O84" s="120">
        <f t="shared" si="6"/>
        <v>0</v>
      </c>
      <c r="P84" s="157" t="str">
        <f t="shared" si="8"/>
        <v/>
      </c>
    </row>
    <row r="85" spans="1:16" hidden="1" x14ac:dyDescent="0.2">
      <c r="A85" s="9" t="str">
        <f>IF(Evenements!A85="","",Evenements!A85)</f>
        <v/>
      </c>
      <c r="B85" s="12">
        <f t="shared" si="5"/>
        <v>6</v>
      </c>
      <c r="C85" s="17">
        <f t="shared" si="7"/>
        <v>43547</v>
      </c>
      <c r="D85" s="108" t="str">
        <f>IF(Evenements!D85="","",Evenements!D85)</f>
        <v/>
      </c>
      <c r="E85" s="65" t="str">
        <f>IF(Evenements!E85="","",Evenements!E85)</f>
        <v/>
      </c>
      <c r="F85" s="65" t="str">
        <f>IF(Evenements!F85="","",Evenements!F85)</f>
        <v/>
      </c>
      <c r="G85" s="65" t="str">
        <f>IF(Evenements!G85="","",Evenements!G85)</f>
        <v/>
      </c>
      <c r="H85" s="106" t="str">
        <f>IF(Evenements!H85="","",Evenements!H85)</f>
        <v/>
      </c>
      <c r="I85" s="106" t="str">
        <f>IF(Evenements!I85="","",Evenements!I85)</f>
        <v/>
      </c>
      <c r="J85" s="108"/>
      <c r="K85" s="16"/>
      <c r="L85" s="16"/>
      <c r="M85" s="16"/>
      <c r="N85" s="16"/>
      <c r="O85" s="120">
        <f t="shared" si="6"/>
        <v>0</v>
      </c>
      <c r="P85" s="157" t="str">
        <f t="shared" si="8"/>
        <v/>
      </c>
    </row>
    <row r="86" spans="1:16" hidden="1" x14ac:dyDescent="0.2">
      <c r="A86" s="9" t="str">
        <f>IF(Evenements!A86="","",Evenements!A86)</f>
        <v/>
      </c>
      <c r="B86" s="12">
        <f t="shared" si="5"/>
        <v>7</v>
      </c>
      <c r="C86" s="17">
        <f t="shared" si="7"/>
        <v>43548</v>
      </c>
      <c r="D86" s="108" t="str">
        <f>IF(Evenements!D86="","",Evenements!D86)</f>
        <v/>
      </c>
      <c r="E86" s="65" t="str">
        <f>IF(Evenements!E86="","",Evenements!E86)</f>
        <v/>
      </c>
      <c r="F86" s="65" t="str">
        <f>IF(Evenements!F86="","",Evenements!F86)</f>
        <v/>
      </c>
      <c r="G86" s="65" t="str">
        <f>IF(Evenements!G86="","",Evenements!G86)</f>
        <v/>
      </c>
      <c r="H86" s="106" t="str">
        <f>IF(Evenements!H86="","",Evenements!H86)</f>
        <v/>
      </c>
      <c r="I86" s="106" t="str">
        <f>IF(Evenements!I86="","",Evenements!I86)</f>
        <v/>
      </c>
      <c r="J86" s="108"/>
      <c r="K86" s="16"/>
      <c r="L86" s="16"/>
      <c r="M86" s="16"/>
      <c r="N86" s="16"/>
      <c r="O86" s="120">
        <f t="shared" si="6"/>
        <v>0</v>
      </c>
      <c r="P86" s="157">
        <f t="shared" si="8"/>
        <v>0</v>
      </c>
    </row>
    <row r="87" spans="1:16" hidden="1" x14ac:dyDescent="0.2">
      <c r="A87" s="9">
        <f>IF(Evenements!A87="","",Evenements!A87)</f>
        <v>13</v>
      </c>
      <c r="B87" s="12">
        <f t="shared" si="5"/>
        <v>1</v>
      </c>
      <c r="C87" s="17">
        <f t="shared" si="7"/>
        <v>43549</v>
      </c>
      <c r="D87" s="108" t="str">
        <f>IF(Evenements!D87="","",Evenements!D87)</f>
        <v/>
      </c>
      <c r="E87" s="65" t="str">
        <f>IF(Evenements!E87="","",Evenements!E87)</f>
        <v/>
      </c>
      <c r="F87" s="65" t="str">
        <f>IF(Evenements!F87="","",Evenements!F87)</f>
        <v/>
      </c>
      <c r="G87" s="65" t="str">
        <f>IF(Evenements!G87="","",Evenements!G87)</f>
        <v/>
      </c>
      <c r="H87" s="106" t="str">
        <f>IF(Evenements!H87="","",Evenements!H87)</f>
        <v/>
      </c>
      <c r="I87" s="106" t="str">
        <f>IF(Evenements!I87="","",Evenements!I87)</f>
        <v/>
      </c>
      <c r="J87" s="108"/>
      <c r="K87" s="16"/>
      <c r="L87" s="16"/>
      <c r="M87" s="16"/>
      <c r="N87" s="16"/>
      <c r="O87" s="120">
        <f t="shared" si="6"/>
        <v>0</v>
      </c>
      <c r="P87" s="157" t="str">
        <f t="shared" si="8"/>
        <v/>
      </c>
    </row>
    <row r="88" spans="1:16" hidden="1" x14ac:dyDescent="0.2">
      <c r="A88" s="9" t="str">
        <f>IF(Evenements!A88="","",Evenements!A88)</f>
        <v/>
      </c>
      <c r="B88" s="12">
        <f t="shared" si="5"/>
        <v>2</v>
      </c>
      <c r="C88" s="17">
        <f t="shared" si="7"/>
        <v>43550</v>
      </c>
      <c r="D88" s="108" t="str">
        <f>IF(Evenements!D88="","",Evenements!D88)</f>
        <v/>
      </c>
      <c r="E88" s="65" t="str">
        <f>IF(Evenements!E88="","",Evenements!E88)</f>
        <v/>
      </c>
      <c r="F88" s="65" t="str">
        <f>IF(Evenements!F88="","",Evenements!F88)</f>
        <v/>
      </c>
      <c r="G88" s="65" t="str">
        <f>IF(Evenements!G88="","",Evenements!G88)</f>
        <v/>
      </c>
      <c r="H88" s="106" t="str">
        <f>IF(Evenements!H88="","",Evenements!H88)</f>
        <v/>
      </c>
      <c r="I88" s="106" t="str">
        <f>IF(Evenements!I88="","",Evenements!I88)</f>
        <v/>
      </c>
      <c r="J88" s="108"/>
      <c r="K88" s="16"/>
      <c r="L88" s="16"/>
      <c r="M88" s="16"/>
      <c r="N88" s="16"/>
      <c r="O88" s="120">
        <f t="shared" si="6"/>
        <v>0</v>
      </c>
      <c r="P88" s="157" t="str">
        <f t="shared" si="8"/>
        <v/>
      </c>
    </row>
    <row r="89" spans="1:16" hidden="1" x14ac:dyDescent="0.2">
      <c r="A89" s="9" t="str">
        <f>IF(Evenements!A89="","",Evenements!A89)</f>
        <v/>
      </c>
      <c r="B89" s="12">
        <f t="shared" si="5"/>
        <v>3</v>
      </c>
      <c r="C89" s="17">
        <f t="shared" si="7"/>
        <v>43551</v>
      </c>
      <c r="D89" s="108" t="str">
        <f>IF(Evenements!D89="","",Evenements!D89)</f>
        <v/>
      </c>
      <c r="E89" s="65" t="str">
        <f>IF(Evenements!E89="","",Evenements!E89)</f>
        <v/>
      </c>
      <c r="F89" s="65" t="str">
        <f>IF(Evenements!F89="","",Evenements!F89)</f>
        <v/>
      </c>
      <c r="G89" s="65" t="str">
        <f>IF(Evenements!G89="","",Evenements!G89)</f>
        <v/>
      </c>
      <c r="H89" s="106" t="str">
        <f>IF(Evenements!H89="","",Evenements!H89)</f>
        <v/>
      </c>
      <c r="I89" s="106" t="str">
        <f>IF(Evenements!I89="","",Evenements!I89)</f>
        <v/>
      </c>
      <c r="J89" s="108"/>
      <c r="K89" s="16"/>
      <c r="L89" s="16"/>
      <c r="M89" s="16"/>
      <c r="N89" s="16"/>
      <c r="O89" s="120">
        <f t="shared" si="6"/>
        <v>0</v>
      </c>
      <c r="P89" s="157" t="str">
        <f t="shared" si="8"/>
        <v/>
      </c>
    </row>
    <row r="90" spans="1:16" hidden="1" x14ac:dyDescent="0.2">
      <c r="A90" s="9" t="str">
        <f>IF(Evenements!A90="","",Evenements!A90)</f>
        <v/>
      </c>
      <c r="B90" s="12">
        <f t="shared" si="5"/>
        <v>4</v>
      </c>
      <c r="C90" s="17">
        <f t="shared" si="7"/>
        <v>43552</v>
      </c>
      <c r="D90" s="108" t="str">
        <f>IF(Evenements!D90="","",Evenements!D90)</f>
        <v/>
      </c>
      <c r="E90" s="65" t="str">
        <f>IF(Evenements!E90="","",Evenements!E90)</f>
        <v/>
      </c>
      <c r="F90" s="65" t="str">
        <f>IF(Evenements!F90="","",Evenements!F90)</f>
        <v/>
      </c>
      <c r="G90" s="65" t="str">
        <f>IF(Evenements!G90="","",Evenements!G90)</f>
        <v/>
      </c>
      <c r="H90" s="106" t="str">
        <f>IF(Evenements!H90="","",Evenements!H90)</f>
        <v/>
      </c>
      <c r="I90" s="106" t="str">
        <f>IF(Evenements!I90="","",Evenements!I90)</f>
        <v/>
      </c>
      <c r="J90" s="108"/>
      <c r="K90" s="16"/>
      <c r="L90" s="16"/>
      <c r="M90" s="16"/>
      <c r="N90" s="16"/>
      <c r="O90" s="120">
        <f t="shared" si="6"/>
        <v>0</v>
      </c>
      <c r="P90" s="157" t="str">
        <f t="shared" si="8"/>
        <v/>
      </c>
    </row>
    <row r="91" spans="1:16" hidden="1" x14ac:dyDescent="0.2">
      <c r="A91" s="9" t="str">
        <f>IF(Evenements!A91="","",Evenements!A91)</f>
        <v/>
      </c>
      <c r="B91" s="12">
        <f t="shared" si="5"/>
        <v>5</v>
      </c>
      <c r="C91" s="17">
        <f t="shared" si="7"/>
        <v>43553</v>
      </c>
      <c r="D91" s="108" t="str">
        <f>IF(Evenements!D91="","",Evenements!D91)</f>
        <v/>
      </c>
      <c r="E91" s="65" t="str">
        <f>IF(Evenements!E91="","",Evenements!E91)</f>
        <v/>
      </c>
      <c r="F91" s="65" t="str">
        <f>IF(Evenements!F91="","",Evenements!F91)</f>
        <v/>
      </c>
      <c r="G91" s="65" t="str">
        <f>IF(Evenements!G91="","",Evenements!G91)</f>
        <v/>
      </c>
      <c r="H91" s="106" t="str">
        <f>IF(Evenements!H91="","",Evenements!H91)</f>
        <v/>
      </c>
      <c r="I91" s="106" t="str">
        <f>IF(Evenements!I91="","",Evenements!I91)</f>
        <v/>
      </c>
      <c r="J91" s="108"/>
      <c r="K91" s="16"/>
      <c r="L91" s="16"/>
      <c r="M91" s="16"/>
      <c r="N91" s="16"/>
      <c r="O91" s="120">
        <f t="shared" si="6"/>
        <v>0</v>
      </c>
      <c r="P91" s="157" t="str">
        <f t="shared" si="8"/>
        <v/>
      </c>
    </row>
    <row r="92" spans="1:16" hidden="1" x14ac:dyDescent="0.2">
      <c r="A92" s="9" t="str">
        <f>IF(Evenements!A92="","",Evenements!A92)</f>
        <v/>
      </c>
      <c r="B92" s="12">
        <f t="shared" si="5"/>
        <v>6</v>
      </c>
      <c r="C92" s="17">
        <f t="shared" si="7"/>
        <v>43554</v>
      </c>
      <c r="D92" s="108" t="str">
        <f>IF(Evenements!D92="","",Evenements!D92)</f>
        <v/>
      </c>
      <c r="E92" s="65" t="str">
        <f>IF(Evenements!E92="","",Evenements!E92)</f>
        <v/>
      </c>
      <c r="F92" s="65" t="str">
        <f>IF(Evenements!F92="","",Evenements!F92)</f>
        <v/>
      </c>
      <c r="G92" s="65" t="str">
        <f>IF(Evenements!G92="","",Evenements!G92)</f>
        <v/>
      </c>
      <c r="H92" s="106" t="str">
        <f>IF(Evenements!H92="","",Evenements!H92)</f>
        <v/>
      </c>
      <c r="I92" s="106" t="str">
        <f>IF(Evenements!I92="","",Evenements!I92)</f>
        <v/>
      </c>
      <c r="J92" s="108"/>
      <c r="K92" s="16"/>
      <c r="L92" s="16"/>
      <c r="M92" s="16"/>
      <c r="N92" s="16"/>
      <c r="O92" s="120">
        <f t="shared" si="6"/>
        <v>0</v>
      </c>
      <c r="P92" s="157" t="str">
        <f t="shared" si="8"/>
        <v/>
      </c>
    </row>
    <row r="93" spans="1:16" hidden="1" x14ac:dyDescent="0.2">
      <c r="A93" s="9" t="str">
        <f>IF(Evenements!A93="","",Evenements!A93)</f>
        <v/>
      </c>
      <c r="B93" s="12">
        <f t="shared" si="5"/>
        <v>7</v>
      </c>
      <c r="C93" s="17">
        <f t="shared" si="7"/>
        <v>43555</v>
      </c>
      <c r="D93" s="108" t="str">
        <f>IF(Evenements!D93="","",Evenements!D93)</f>
        <v/>
      </c>
      <c r="E93" s="65" t="str">
        <f>IF(Evenements!E93="","",Evenements!E93)</f>
        <v/>
      </c>
      <c r="F93" s="65" t="str">
        <f>IF(Evenements!F93="","",Evenements!F93)</f>
        <v/>
      </c>
      <c r="G93" s="65" t="str">
        <f>IF(Evenements!G93="","",Evenements!G93)</f>
        <v/>
      </c>
      <c r="H93" s="106" t="str">
        <f>IF(Evenements!H93="","",Evenements!H93)</f>
        <v/>
      </c>
      <c r="I93" s="106" t="str">
        <f>IF(Evenements!I93="","",Evenements!I93)</f>
        <v/>
      </c>
      <c r="J93" s="108"/>
      <c r="K93" s="16"/>
      <c r="L93" s="16"/>
      <c r="M93" s="16"/>
      <c r="N93" s="16"/>
      <c r="O93" s="120">
        <f t="shared" si="6"/>
        <v>0</v>
      </c>
      <c r="P93" s="157">
        <f t="shared" si="8"/>
        <v>0</v>
      </c>
    </row>
    <row r="94" spans="1:16" hidden="1" x14ac:dyDescent="0.2">
      <c r="A94" s="9">
        <f>IF(Evenements!A94="","",Evenements!A94)</f>
        <v>14</v>
      </c>
      <c r="B94" s="12">
        <f t="shared" si="5"/>
        <v>1</v>
      </c>
      <c r="C94" s="17">
        <f t="shared" si="7"/>
        <v>43556</v>
      </c>
      <c r="D94" s="108" t="str">
        <f>IF(Evenements!D94="","",Evenements!D94)</f>
        <v/>
      </c>
      <c r="E94" s="65" t="str">
        <f>IF(Evenements!E94="","",Evenements!E94)</f>
        <v/>
      </c>
      <c r="F94" s="65" t="str">
        <f>IF(Evenements!F94="","",Evenements!F94)</f>
        <v/>
      </c>
      <c r="G94" s="65" t="str">
        <f>IF(Evenements!G94="","",Evenements!G94)</f>
        <v/>
      </c>
      <c r="H94" s="106" t="str">
        <f>IF(Evenements!H94="","",Evenements!H94)</f>
        <v/>
      </c>
      <c r="I94" s="106" t="str">
        <f>IF(Evenements!I94="","",Evenements!I94)</f>
        <v/>
      </c>
      <c r="J94" s="108"/>
      <c r="K94" s="16"/>
      <c r="L94" s="16"/>
      <c r="M94" s="16"/>
      <c r="N94" s="16"/>
      <c r="O94" s="120">
        <f t="shared" si="6"/>
        <v>0</v>
      </c>
      <c r="P94" s="157" t="str">
        <f t="shared" si="8"/>
        <v/>
      </c>
    </row>
    <row r="95" spans="1:16" hidden="1" x14ac:dyDescent="0.2">
      <c r="A95" s="9" t="str">
        <f>IF(Evenements!A95="","",Evenements!A95)</f>
        <v/>
      </c>
      <c r="B95" s="12">
        <f t="shared" si="5"/>
        <v>2</v>
      </c>
      <c r="C95" s="17">
        <f t="shared" si="7"/>
        <v>43557</v>
      </c>
      <c r="D95" s="108" t="str">
        <f>IF(Evenements!D95="","",Evenements!D95)</f>
        <v/>
      </c>
      <c r="E95" s="65" t="str">
        <f>IF(Evenements!E95="","",Evenements!E95)</f>
        <v/>
      </c>
      <c r="F95" s="65" t="str">
        <f>IF(Evenements!F95="","",Evenements!F95)</f>
        <v/>
      </c>
      <c r="G95" s="65" t="str">
        <f>IF(Evenements!G95="","",Evenements!G95)</f>
        <v/>
      </c>
      <c r="H95" s="106" t="str">
        <f>IF(Evenements!H95="","",Evenements!H95)</f>
        <v/>
      </c>
      <c r="I95" s="106" t="str">
        <f>IF(Evenements!I95="","",Evenements!I95)</f>
        <v/>
      </c>
      <c r="J95" s="108"/>
      <c r="K95" s="16"/>
      <c r="L95" s="16"/>
      <c r="M95" s="16"/>
      <c r="N95" s="16"/>
      <c r="O95" s="120">
        <f t="shared" si="6"/>
        <v>0</v>
      </c>
      <c r="P95" s="157" t="str">
        <f t="shared" si="8"/>
        <v/>
      </c>
    </row>
    <row r="96" spans="1:16" hidden="1" x14ac:dyDescent="0.2">
      <c r="A96" s="9" t="str">
        <f>IF(Evenements!A96="","",Evenements!A96)</f>
        <v/>
      </c>
      <c r="B96" s="12">
        <f t="shared" si="5"/>
        <v>3</v>
      </c>
      <c r="C96" s="17">
        <f t="shared" si="7"/>
        <v>43558</v>
      </c>
      <c r="D96" s="108" t="str">
        <f>IF(Evenements!D96="","",Evenements!D96)</f>
        <v/>
      </c>
      <c r="E96" s="65" t="str">
        <f>IF(Evenements!E96="","",Evenements!E96)</f>
        <v/>
      </c>
      <c r="F96" s="65" t="str">
        <f>IF(Evenements!F96="","",Evenements!F96)</f>
        <v/>
      </c>
      <c r="G96" s="65" t="str">
        <f>IF(Evenements!G96="","",Evenements!G96)</f>
        <v/>
      </c>
      <c r="H96" s="106" t="str">
        <f>IF(Evenements!H96="","",Evenements!H96)</f>
        <v/>
      </c>
      <c r="I96" s="106" t="str">
        <f>IF(Evenements!I96="","",Evenements!I96)</f>
        <v/>
      </c>
      <c r="J96" s="108"/>
      <c r="K96" s="16"/>
      <c r="L96" s="16"/>
      <c r="M96" s="16"/>
      <c r="N96" s="16"/>
      <c r="O96" s="120">
        <f t="shared" si="6"/>
        <v>0</v>
      </c>
      <c r="P96" s="157" t="str">
        <f t="shared" si="8"/>
        <v/>
      </c>
    </row>
    <row r="97" spans="1:16" hidden="1" x14ac:dyDescent="0.2">
      <c r="A97" s="9" t="str">
        <f>IF(Evenements!A97="","",Evenements!A97)</f>
        <v/>
      </c>
      <c r="B97" s="12">
        <f t="shared" si="5"/>
        <v>4</v>
      </c>
      <c r="C97" s="17">
        <f t="shared" si="7"/>
        <v>43559</v>
      </c>
      <c r="D97" s="108" t="str">
        <f>IF(Evenements!D97="","",Evenements!D97)</f>
        <v/>
      </c>
      <c r="E97" s="65" t="str">
        <f>IF(Evenements!E97="","",Evenements!E97)</f>
        <v/>
      </c>
      <c r="F97" s="65" t="str">
        <f>IF(Evenements!F97="","",Evenements!F97)</f>
        <v/>
      </c>
      <c r="G97" s="65" t="str">
        <f>IF(Evenements!G97="","",Evenements!G97)</f>
        <v/>
      </c>
      <c r="H97" s="106" t="str">
        <f>IF(Evenements!H97="","",Evenements!H97)</f>
        <v/>
      </c>
      <c r="I97" s="106" t="str">
        <f>IF(Evenements!I97="","",Evenements!I97)</f>
        <v/>
      </c>
      <c r="J97" s="108"/>
      <c r="K97" s="16"/>
      <c r="L97" s="16"/>
      <c r="M97" s="16"/>
      <c r="N97" s="16"/>
      <c r="O97" s="120">
        <f t="shared" si="6"/>
        <v>0</v>
      </c>
      <c r="P97" s="157" t="str">
        <f t="shared" si="8"/>
        <v/>
      </c>
    </row>
    <row r="98" spans="1:16" hidden="1" x14ac:dyDescent="0.2">
      <c r="A98" s="9" t="str">
        <f>IF(Evenements!A98="","",Evenements!A98)</f>
        <v/>
      </c>
      <c r="B98" s="12">
        <f t="shared" si="5"/>
        <v>5</v>
      </c>
      <c r="C98" s="17">
        <f t="shared" si="7"/>
        <v>43560</v>
      </c>
      <c r="D98" s="108" t="str">
        <f>IF(Evenements!D98="","",Evenements!D98)</f>
        <v/>
      </c>
      <c r="E98" s="65" t="str">
        <f>IF(Evenements!E98="","",Evenements!E98)</f>
        <v/>
      </c>
      <c r="F98" s="65" t="str">
        <f>IF(Evenements!F98="","",Evenements!F98)</f>
        <v/>
      </c>
      <c r="G98" s="65" t="str">
        <f>IF(Evenements!G98="","",Evenements!G98)</f>
        <v/>
      </c>
      <c r="H98" s="106" t="str">
        <f>IF(Evenements!H98="","",Evenements!H98)</f>
        <v/>
      </c>
      <c r="I98" s="106" t="str">
        <f>IF(Evenements!I98="","",Evenements!I98)</f>
        <v/>
      </c>
      <c r="J98" s="108"/>
      <c r="K98" s="16"/>
      <c r="L98" s="16"/>
      <c r="M98" s="16"/>
      <c r="N98" s="16"/>
      <c r="O98" s="120">
        <f t="shared" si="6"/>
        <v>0</v>
      </c>
      <c r="P98" s="157" t="str">
        <f t="shared" si="8"/>
        <v/>
      </c>
    </row>
    <row r="99" spans="1:16" hidden="1" x14ac:dyDescent="0.2">
      <c r="A99" s="9" t="str">
        <f>IF(Evenements!A99="","",Evenements!A99)</f>
        <v/>
      </c>
      <c r="B99" s="12">
        <f t="shared" si="5"/>
        <v>6</v>
      </c>
      <c r="C99" s="17">
        <f t="shared" si="7"/>
        <v>43561</v>
      </c>
      <c r="D99" s="108" t="str">
        <f>IF(Evenements!D99="","",Evenements!D99)</f>
        <v/>
      </c>
      <c r="E99" s="65" t="str">
        <f>IF(Evenements!E99="","",Evenements!E99)</f>
        <v/>
      </c>
      <c r="F99" s="65" t="str">
        <f>IF(Evenements!F99="","",Evenements!F99)</f>
        <v/>
      </c>
      <c r="G99" s="65" t="str">
        <f>IF(Evenements!G99="","",Evenements!G99)</f>
        <v/>
      </c>
      <c r="H99" s="106" t="str">
        <f>IF(Evenements!H99="","",Evenements!H99)</f>
        <v/>
      </c>
      <c r="I99" s="106" t="str">
        <f>IF(Evenements!I99="","",Evenements!I99)</f>
        <v/>
      </c>
      <c r="J99" s="108"/>
      <c r="K99" s="16"/>
      <c r="L99" s="16"/>
      <c r="M99" s="16"/>
      <c r="N99" s="16"/>
      <c r="O99" s="120">
        <f t="shared" si="6"/>
        <v>0</v>
      </c>
      <c r="P99" s="157" t="str">
        <f t="shared" si="8"/>
        <v/>
      </c>
    </row>
    <row r="100" spans="1:16" hidden="1" x14ac:dyDescent="0.2">
      <c r="A100" s="9" t="str">
        <f>IF(Evenements!A100="","",Evenements!A100)</f>
        <v/>
      </c>
      <c r="B100" s="12">
        <f t="shared" si="5"/>
        <v>7</v>
      </c>
      <c r="C100" s="17">
        <f t="shared" si="7"/>
        <v>43562</v>
      </c>
      <c r="D100" s="108" t="str">
        <f>IF(Evenements!D100="","",Evenements!D100)</f>
        <v/>
      </c>
      <c r="E100" s="65" t="str">
        <f>IF(Evenements!E100="","",Evenements!E100)</f>
        <v/>
      </c>
      <c r="F100" s="65" t="str">
        <f>IF(Evenements!F100="","",Evenements!F100)</f>
        <v/>
      </c>
      <c r="G100" s="65" t="str">
        <f>IF(Evenements!G100="","",Evenements!G100)</f>
        <v/>
      </c>
      <c r="H100" s="106" t="str">
        <f>IF(Evenements!H100="","",Evenements!H100)</f>
        <v/>
      </c>
      <c r="I100" s="106" t="str">
        <f>IF(Evenements!I100="","",Evenements!I100)</f>
        <v/>
      </c>
      <c r="J100" s="108"/>
      <c r="K100" s="16"/>
      <c r="L100" s="16"/>
      <c r="M100" s="16"/>
      <c r="N100" s="16"/>
      <c r="O100" s="120">
        <f t="shared" si="6"/>
        <v>0</v>
      </c>
      <c r="P100" s="157">
        <f t="shared" si="8"/>
        <v>0</v>
      </c>
    </row>
    <row r="101" spans="1:16" hidden="1" x14ac:dyDescent="0.2">
      <c r="A101" s="9">
        <f>IF(Evenements!A101="","",Evenements!A101)</f>
        <v>15</v>
      </c>
      <c r="B101" s="12">
        <f t="shared" si="5"/>
        <v>1</v>
      </c>
      <c r="C101" s="17">
        <f t="shared" si="7"/>
        <v>43563</v>
      </c>
      <c r="D101" s="108" t="str">
        <f>IF(Evenements!D101="","",Evenements!D101)</f>
        <v/>
      </c>
      <c r="E101" s="65" t="str">
        <f>IF(Evenements!E101="","",Evenements!E101)</f>
        <v>ZA</v>
      </c>
      <c r="F101" s="65" t="str">
        <f>IF(Evenements!F101="","",Evenements!F101)</f>
        <v/>
      </c>
      <c r="G101" s="65" t="str">
        <f>IF(Evenements!G101="","",Evenements!G101)</f>
        <v/>
      </c>
      <c r="H101" s="106" t="str">
        <f>IF(Evenements!H101="","",Evenements!H101)</f>
        <v/>
      </c>
      <c r="I101" s="106" t="str">
        <f>IF(Evenements!I101="","",Evenements!I101)</f>
        <v/>
      </c>
      <c r="J101" s="108"/>
      <c r="K101" s="16"/>
      <c r="L101" s="16"/>
      <c r="M101" s="16"/>
      <c r="N101" s="16"/>
      <c r="O101" s="120">
        <f t="shared" si="6"/>
        <v>0</v>
      </c>
      <c r="P101" s="157" t="str">
        <f t="shared" si="8"/>
        <v/>
      </c>
    </row>
    <row r="102" spans="1:16" hidden="1" x14ac:dyDescent="0.2">
      <c r="A102" s="9" t="str">
        <f>IF(Evenements!A102="","",Evenements!A102)</f>
        <v/>
      </c>
      <c r="B102" s="12">
        <f t="shared" si="5"/>
        <v>2</v>
      </c>
      <c r="C102" s="17">
        <f t="shared" si="7"/>
        <v>43564</v>
      </c>
      <c r="D102" s="108" t="str">
        <f>IF(Evenements!D102="","",Evenements!D102)</f>
        <v/>
      </c>
      <c r="E102" s="65" t="str">
        <f>IF(Evenements!E102="","",Evenements!E102)</f>
        <v>ZA</v>
      </c>
      <c r="F102" s="65" t="str">
        <f>IF(Evenements!F102="","",Evenements!F102)</f>
        <v/>
      </c>
      <c r="G102" s="65" t="str">
        <f>IF(Evenements!G102="","",Evenements!G102)</f>
        <v/>
      </c>
      <c r="H102" s="106" t="str">
        <f>IF(Evenements!H102="","",Evenements!H102)</f>
        <v/>
      </c>
      <c r="I102" s="106" t="str">
        <f>IF(Evenements!I102="","",Evenements!I102)</f>
        <v/>
      </c>
      <c r="J102" s="108"/>
      <c r="K102" s="16"/>
      <c r="L102" s="16"/>
      <c r="M102" s="16"/>
      <c r="N102" s="16"/>
      <c r="O102" s="120">
        <f t="shared" si="6"/>
        <v>0</v>
      </c>
      <c r="P102" s="157" t="str">
        <f t="shared" si="8"/>
        <v/>
      </c>
    </row>
    <row r="103" spans="1:16" hidden="1" x14ac:dyDescent="0.2">
      <c r="A103" s="9" t="str">
        <f>IF(Evenements!A103="","",Evenements!A103)</f>
        <v/>
      </c>
      <c r="B103" s="12">
        <f t="shared" si="5"/>
        <v>3</v>
      </c>
      <c r="C103" s="17">
        <f t="shared" si="7"/>
        <v>43565</v>
      </c>
      <c r="D103" s="108" t="str">
        <f>IF(Evenements!D103="","",Evenements!D103)</f>
        <v>JF</v>
      </c>
      <c r="E103" s="65" t="str">
        <f>IF(Evenements!E103="","",Evenements!E103)</f>
        <v>ZA</v>
      </c>
      <c r="F103" s="65" t="str">
        <f>IF(Evenements!F103="","",Evenements!F103)</f>
        <v/>
      </c>
      <c r="G103" s="65" t="str">
        <f>IF(Evenements!G103="","",Evenements!G103)</f>
        <v/>
      </c>
      <c r="H103" s="106" t="str">
        <f>IF(Evenements!H103="","",Evenements!H103)</f>
        <v/>
      </c>
      <c r="I103" s="106" t="str">
        <f>IF(Evenements!I103="","",Evenements!I103)</f>
        <v/>
      </c>
      <c r="J103" s="108"/>
      <c r="K103" s="16"/>
      <c r="L103" s="16"/>
      <c r="M103" s="16"/>
      <c r="N103" s="16"/>
      <c r="O103" s="120">
        <f t="shared" si="6"/>
        <v>0</v>
      </c>
      <c r="P103" s="157" t="str">
        <f t="shared" si="8"/>
        <v/>
      </c>
    </row>
    <row r="104" spans="1:16" hidden="1" x14ac:dyDescent="0.2">
      <c r="A104" s="9" t="str">
        <f>IF(Evenements!A104="","",Evenements!A104)</f>
        <v/>
      </c>
      <c r="B104" s="12">
        <f t="shared" si="5"/>
        <v>4</v>
      </c>
      <c r="C104" s="17">
        <f t="shared" si="7"/>
        <v>43566</v>
      </c>
      <c r="D104" s="108" t="str">
        <f>IF(Evenements!D104="","",Evenements!D104)</f>
        <v/>
      </c>
      <c r="E104" s="65" t="str">
        <f>IF(Evenements!E104="","",Evenements!E104)</f>
        <v>ZA</v>
      </c>
      <c r="F104" s="65" t="str">
        <f>IF(Evenements!F104="","",Evenements!F104)</f>
        <v/>
      </c>
      <c r="G104" s="65" t="str">
        <f>IF(Evenements!G104="","",Evenements!G104)</f>
        <v/>
      </c>
      <c r="H104" s="106" t="str">
        <f>IF(Evenements!H104="","",Evenements!H104)</f>
        <v/>
      </c>
      <c r="I104" s="106" t="str">
        <f>IF(Evenements!I104="","",Evenements!I104)</f>
        <v/>
      </c>
      <c r="J104" s="108"/>
      <c r="K104" s="16"/>
      <c r="L104" s="16"/>
      <c r="M104" s="16"/>
      <c r="N104" s="16"/>
      <c r="O104" s="120">
        <f t="shared" si="6"/>
        <v>0</v>
      </c>
      <c r="P104" s="157" t="str">
        <f t="shared" si="8"/>
        <v/>
      </c>
    </row>
    <row r="105" spans="1:16" hidden="1" x14ac:dyDescent="0.2">
      <c r="A105" s="9" t="str">
        <f>IF(Evenements!A105="","",Evenements!A105)</f>
        <v/>
      </c>
      <c r="B105" s="12">
        <f t="shared" si="5"/>
        <v>5</v>
      </c>
      <c r="C105" s="17">
        <f t="shared" si="7"/>
        <v>43567</v>
      </c>
      <c r="D105" s="108" t="str">
        <f>IF(Evenements!D105="","",Evenements!D105)</f>
        <v/>
      </c>
      <c r="E105" s="65" t="str">
        <f>IF(Evenements!E105="","",Evenements!E105)</f>
        <v>ZA</v>
      </c>
      <c r="F105" s="65" t="str">
        <f>IF(Evenements!F105="","",Evenements!F105)</f>
        <v/>
      </c>
      <c r="G105" s="65" t="str">
        <f>IF(Evenements!G105="","",Evenements!G105)</f>
        <v/>
      </c>
      <c r="H105" s="106" t="str">
        <f>IF(Evenements!H105="","",Evenements!H105)</f>
        <v/>
      </c>
      <c r="I105" s="106" t="str">
        <f>IF(Evenements!I105="","",Evenements!I105)</f>
        <v/>
      </c>
      <c r="J105" s="108"/>
      <c r="K105" s="16"/>
      <c r="L105" s="16"/>
      <c r="M105" s="16"/>
      <c r="N105" s="16"/>
      <c r="O105" s="120">
        <f t="shared" si="6"/>
        <v>0</v>
      </c>
      <c r="P105" s="157" t="str">
        <f t="shared" si="8"/>
        <v/>
      </c>
    </row>
    <row r="106" spans="1:16" hidden="1" x14ac:dyDescent="0.2">
      <c r="A106" s="9" t="str">
        <f>IF(Evenements!A106="","",Evenements!A106)</f>
        <v/>
      </c>
      <c r="B106" s="12">
        <f t="shared" si="5"/>
        <v>6</v>
      </c>
      <c r="C106" s="17">
        <f t="shared" si="7"/>
        <v>43568</v>
      </c>
      <c r="D106" s="108" t="str">
        <f>IF(Evenements!D106="","",Evenements!D106)</f>
        <v/>
      </c>
      <c r="E106" s="65" t="str">
        <f>IF(Evenements!E106="","",Evenements!E106)</f>
        <v>ZA</v>
      </c>
      <c r="F106" s="65" t="str">
        <f>IF(Evenements!F106="","",Evenements!F106)</f>
        <v/>
      </c>
      <c r="G106" s="65" t="str">
        <f>IF(Evenements!G106="","",Evenements!G106)</f>
        <v/>
      </c>
      <c r="H106" s="106" t="str">
        <f>IF(Evenements!H106="","",Evenements!H106)</f>
        <v/>
      </c>
      <c r="I106" s="106" t="str">
        <f>IF(Evenements!I106="","",Evenements!I106)</f>
        <v/>
      </c>
      <c r="J106" s="108"/>
      <c r="K106" s="16"/>
      <c r="L106" s="16"/>
      <c r="M106" s="16"/>
      <c r="N106" s="16"/>
      <c r="O106" s="120">
        <f t="shared" si="6"/>
        <v>0</v>
      </c>
      <c r="P106" s="157" t="str">
        <f t="shared" si="8"/>
        <v/>
      </c>
    </row>
    <row r="107" spans="1:16" hidden="1" x14ac:dyDescent="0.2">
      <c r="A107" s="9" t="str">
        <f>IF(Evenements!A107="","",Evenements!A107)</f>
        <v/>
      </c>
      <c r="B107" s="12">
        <f t="shared" si="5"/>
        <v>7</v>
      </c>
      <c r="C107" s="17">
        <f t="shared" si="7"/>
        <v>43569</v>
      </c>
      <c r="D107" s="108" t="str">
        <f>IF(Evenements!D107="","",Evenements!D107)</f>
        <v/>
      </c>
      <c r="E107" s="65" t="str">
        <f>IF(Evenements!E107="","",Evenements!E107)</f>
        <v>ZA</v>
      </c>
      <c r="F107" s="65" t="str">
        <f>IF(Evenements!F107="","",Evenements!F107)</f>
        <v/>
      </c>
      <c r="G107" s="65" t="str">
        <f>IF(Evenements!G107="","",Evenements!G107)</f>
        <v/>
      </c>
      <c r="H107" s="106" t="str">
        <f>IF(Evenements!H107="","",Evenements!H107)</f>
        <v/>
      </c>
      <c r="I107" s="106" t="str">
        <f>IF(Evenements!I107="","",Evenements!I107)</f>
        <v/>
      </c>
      <c r="J107" s="108"/>
      <c r="K107" s="16"/>
      <c r="L107" s="16"/>
      <c r="M107" s="16"/>
      <c r="N107" s="16"/>
      <c r="O107" s="120">
        <f t="shared" si="6"/>
        <v>0</v>
      </c>
      <c r="P107" s="157">
        <f t="shared" si="8"/>
        <v>0</v>
      </c>
    </row>
    <row r="108" spans="1:16" hidden="1" x14ac:dyDescent="0.2">
      <c r="A108" s="9">
        <f>IF(Evenements!A108="","",Evenements!A108)</f>
        <v>16</v>
      </c>
      <c r="B108" s="12">
        <f t="shared" si="5"/>
        <v>1</v>
      </c>
      <c r="C108" s="17">
        <f t="shared" si="7"/>
        <v>43570</v>
      </c>
      <c r="D108" s="108" t="str">
        <f>IF(Evenements!D108="","",Evenements!D108)</f>
        <v/>
      </c>
      <c r="E108" s="65" t="str">
        <f>IF(Evenements!E108="","",Evenements!E108)</f>
        <v>ZA</v>
      </c>
      <c r="F108" s="65" t="str">
        <f>IF(Evenements!F108="","",Evenements!F108)</f>
        <v/>
      </c>
      <c r="G108" s="65" t="str">
        <f>IF(Evenements!G108="","",Evenements!G108)</f>
        <v>ZC</v>
      </c>
      <c r="H108" s="106" t="str">
        <f>IF(Evenements!H108="","",Evenements!H108)</f>
        <v/>
      </c>
      <c r="I108" s="106" t="str">
        <f>IF(Evenements!I108="","",Evenements!I108)</f>
        <v/>
      </c>
      <c r="J108" s="108"/>
      <c r="K108" s="16"/>
      <c r="L108" s="16"/>
      <c r="M108" s="16"/>
      <c r="N108" s="16"/>
      <c r="O108" s="120">
        <f t="shared" si="6"/>
        <v>0</v>
      </c>
      <c r="P108" s="157" t="str">
        <f t="shared" si="8"/>
        <v/>
      </c>
    </row>
    <row r="109" spans="1:16" hidden="1" x14ac:dyDescent="0.2">
      <c r="A109" s="9" t="str">
        <f>IF(Evenements!A109="","",Evenements!A109)</f>
        <v/>
      </c>
      <c r="B109" s="12">
        <f t="shared" si="5"/>
        <v>2</v>
      </c>
      <c r="C109" s="17">
        <f t="shared" si="7"/>
        <v>43571</v>
      </c>
      <c r="D109" s="108" t="str">
        <f>IF(Evenements!D109="","",Evenements!D109)</f>
        <v/>
      </c>
      <c r="E109" s="65" t="str">
        <f>IF(Evenements!E109="","",Evenements!E109)</f>
        <v>ZA</v>
      </c>
      <c r="F109" s="65" t="str">
        <f>IF(Evenements!F109="","",Evenements!F109)</f>
        <v/>
      </c>
      <c r="G109" s="65" t="str">
        <f>IF(Evenements!G109="","",Evenements!G109)</f>
        <v>ZC</v>
      </c>
      <c r="H109" s="106" t="str">
        <f>IF(Evenements!H109="","",Evenements!H109)</f>
        <v/>
      </c>
      <c r="I109" s="106" t="str">
        <f>IF(Evenements!I109="","",Evenements!I109)</f>
        <v/>
      </c>
      <c r="J109" s="108"/>
      <c r="K109" s="16"/>
      <c r="L109" s="16"/>
      <c r="M109" s="16"/>
      <c r="N109" s="16"/>
      <c r="O109" s="120">
        <f t="shared" si="6"/>
        <v>0</v>
      </c>
      <c r="P109" s="157" t="str">
        <f t="shared" si="8"/>
        <v/>
      </c>
    </row>
    <row r="110" spans="1:16" hidden="1" x14ac:dyDescent="0.2">
      <c r="A110" s="9" t="str">
        <f>IF(Evenements!A110="","",Evenements!A110)</f>
        <v/>
      </c>
      <c r="B110" s="12">
        <f t="shared" si="5"/>
        <v>3</v>
      </c>
      <c r="C110" s="17">
        <f t="shared" si="7"/>
        <v>43572</v>
      </c>
      <c r="D110" s="108" t="str">
        <f>IF(Evenements!D110="","",Evenements!D110)</f>
        <v/>
      </c>
      <c r="E110" s="65" t="str">
        <f>IF(Evenements!E110="","",Evenements!E110)</f>
        <v>ZA</v>
      </c>
      <c r="F110" s="65" t="str">
        <f>IF(Evenements!F110="","",Evenements!F110)</f>
        <v/>
      </c>
      <c r="G110" s="65" t="str">
        <f>IF(Evenements!G110="","",Evenements!G110)</f>
        <v>ZC</v>
      </c>
      <c r="H110" s="106" t="str">
        <f>IF(Evenements!H110="","",Evenements!H110)</f>
        <v/>
      </c>
      <c r="I110" s="106" t="str">
        <f>IF(Evenements!I110="","",Evenements!I110)</f>
        <v/>
      </c>
      <c r="J110" s="108"/>
      <c r="K110" s="16"/>
      <c r="L110" s="16"/>
      <c r="M110" s="16"/>
      <c r="N110" s="16"/>
      <c r="O110" s="120">
        <f t="shared" si="6"/>
        <v>0</v>
      </c>
      <c r="P110" s="157" t="str">
        <f t="shared" si="8"/>
        <v/>
      </c>
    </row>
    <row r="111" spans="1:16" hidden="1" x14ac:dyDescent="0.2">
      <c r="A111" s="9" t="str">
        <f>IF(Evenements!A111="","",Evenements!A111)</f>
        <v/>
      </c>
      <c r="B111" s="12">
        <f t="shared" si="5"/>
        <v>4</v>
      </c>
      <c r="C111" s="17">
        <f t="shared" si="7"/>
        <v>43573</v>
      </c>
      <c r="D111" s="108" t="str">
        <f>IF(Evenements!D111="","",Evenements!D111)</f>
        <v/>
      </c>
      <c r="E111" s="65" t="str">
        <f>IF(Evenements!E111="","",Evenements!E111)</f>
        <v>ZA</v>
      </c>
      <c r="F111" s="65" t="str">
        <f>IF(Evenements!F111="","",Evenements!F111)</f>
        <v/>
      </c>
      <c r="G111" s="65" t="str">
        <f>IF(Evenements!G111="","",Evenements!G111)</f>
        <v>ZC</v>
      </c>
      <c r="H111" s="106" t="str">
        <f>IF(Evenements!H111="","",Evenements!H111)</f>
        <v/>
      </c>
      <c r="I111" s="106" t="str">
        <f>IF(Evenements!I111="","",Evenements!I111)</f>
        <v/>
      </c>
      <c r="J111" s="108"/>
      <c r="K111" s="16"/>
      <c r="L111" s="16"/>
      <c r="M111" s="16"/>
      <c r="N111" s="16"/>
      <c r="O111" s="120">
        <f t="shared" si="6"/>
        <v>0</v>
      </c>
      <c r="P111" s="157" t="str">
        <f t="shared" si="8"/>
        <v/>
      </c>
    </row>
    <row r="112" spans="1:16" hidden="1" x14ac:dyDescent="0.2">
      <c r="A112" s="9" t="str">
        <f>IF(Evenements!A112="","",Evenements!A112)</f>
        <v/>
      </c>
      <c r="B112" s="12">
        <f t="shared" si="5"/>
        <v>5</v>
      </c>
      <c r="C112" s="17">
        <f t="shared" si="7"/>
        <v>43574</v>
      </c>
      <c r="D112" s="108" t="str">
        <f>IF(Evenements!D112="","",Evenements!D112)</f>
        <v/>
      </c>
      <c r="E112" s="65" t="str">
        <f>IF(Evenements!E112="","",Evenements!E112)</f>
        <v>ZA</v>
      </c>
      <c r="F112" s="65" t="str">
        <f>IF(Evenements!F112="","",Evenements!F112)</f>
        <v/>
      </c>
      <c r="G112" s="65" t="str">
        <f>IF(Evenements!G112="","",Evenements!G112)</f>
        <v>ZC</v>
      </c>
      <c r="H112" s="106" t="str">
        <f>IF(Evenements!H112="","",Evenements!H112)</f>
        <v/>
      </c>
      <c r="I112" s="106" t="str">
        <f>IF(Evenements!I112="","",Evenements!I112)</f>
        <v/>
      </c>
      <c r="J112" s="108" t="s">
        <v>32</v>
      </c>
      <c r="K112" s="16"/>
      <c r="L112" s="16"/>
      <c r="M112" s="16"/>
      <c r="N112" s="16"/>
      <c r="O112" s="120">
        <f t="shared" si="6"/>
        <v>0</v>
      </c>
      <c r="P112" s="157" t="str">
        <f t="shared" si="8"/>
        <v/>
      </c>
    </row>
    <row r="113" spans="1:16" hidden="1" x14ac:dyDescent="0.2">
      <c r="A113" s="9" t="str">
        <f>IF(Evenements!A113="","",Evenements!A113)</f>
        <v/>
      </c>
      <c r="B113" s="12">
        <f t="shared" si="5"/>
        <v>6</v>
      </c>
      <c r="C113" s="17">
        <f t="shared" si="7"/>
        <v>43575</v>
      </c>
      <c r="D113" s="108" t="str">
        <f>IF(Evenements!D113="","",Evenements!D113)</f>
        <v/>
      </c>
      <c r="E113" s="65" t="str">
        <f>IF(Evenements!E113="","",Evenements!E113)</f>
        <v>ZA</v>
      </c>
      <c r="F113" s="65" t="str">
        <f>IF(Evenements!F113="","",Evenements!F113)</f>
        <v/>
      </c>
      <c r="G113" s="65" t="str">
        <f>IF(Evenements!G113="","",Evenements!G113)</f>
        <v>ZC</v>
      </c>
      <c r="H113" s="106" t="str">
        <f>IF(Evenements!H113="","",Evenements!H113)</f>
        <v/>
      </c>
      <c r="I113" s="106" t="str">
        <f>IF(Evenements!I113="","",Evenements!I113)</f>
        <v/>
      </c>
      <c r="J113" s="108"/>
      <c r="K113" s="16"/>
      <c r="L113" s="16"/>
      <c r="M113" s="16"/>
      <c r="N113" s="16"/>
      <c r="O113" s="120">
        <f t="shared" si="6"/>
        <v>0</v>
      </c>
      <c r="P113" s="157" t="str">
        <f t="shared" si="8"/>
        <v/>
      </c>
    </row>
    <row r="114" spans="1:16" hidden="1" x14ac:dyDescent="0.2">
      <c r="A114" s="9" t="str">
        <f>IF(Evenements!A114="","",Evenements!A114)</f>
        <v/>
      </c>
      <c r="B114" s="12">
        <f t="shared" si="5"/>
        <v>7</v>
      </c>
      <c r="C114" s="17">
        <f t="shared" si="7"/>
        <v>43576</v>
      </c>
      <c r="D114" s="108" t="str">
        <f>IF(Evenements!D114="","",Evenements!D114)</f>
        <v/>
      </c>
      <c r="E114" s="65" t="str">
        <f>IF(Evenements!E114="","",Evenements!E114)</f>
        <v>ZA</v>
      </c>
      <c r="F114" s="65" t="str">
        <f>IF(Evenements!F114="","",Evenements!F114)</f>
        <v/>
      </c>
      <c r="G114" s="65" t="str">
        <f>IF(Evenements!G114="","",Evenements!G114)</f>
        <v>ZC</v>
      </c>
      <c r="H114" s="106" t="str">
        <f>IF(Evenements!H114="","",Evenements!H114)</f>
        <v/>
      </c>
      <c r="I114" s="106" t="str">
        <f>IF(Evenements!I114="","",Evenements!I114)</f>
        <v/>
      </c>
      <c r="J114" s="108"/>
      <c r="K114" s="16"/>
      <c r="L114" s="16"/>
      <c r="M114" s="16"/>
      <c r="N114" s="16"/>
      <c r="O114" s="120">
        <f t="shared" si="6"/>
        <v>0</v>
      </c>
      <c r="P114" s="157">
        <f t="shared" si="8"/>
        <v>0</v>
      </c>
    </row>
    <row r="115" spans="1:16" hidden="1" x14ac:dyDescent="0.2">
      <c r="A115" s="9">
        <f>IF(Evenements!A115="","",Evenements!A115)</f>
        <v>17</v>
      </c>
      <c r="B115" s="12">
        <f t="shared" si="5"/>
        <v>1</v>
      </c>
      <c r="C115" s="17">
        <f t="shared" si="7"/>
        <v>43577</v>
      </c>
      <c r="D115" s="108" t="str">
        <f>IF(Evenements!D115="","",Evenements!D115)</f>
        <v/>
      </c>
      <c r="E115" s="65" t="str">
        <f>IF(Evenements!E115="","",Evenements!E115)</f>
        <v>ZA</v>
      </c>
      <c r="F115" s="65" t="str">
        <f>IF(Evenements!F115="","",Evenements!F115)</f>
        <v>ZB</v>
      </c>
      <c r="G115" s="65" t="str">
        <f>IF(Evenements!G115="","",Evenements!G115)</f>
        <v>ZC</v>
      </c>
      <c r="H115" s="106" t="str">
        <f>IF(Evenements!H115="","",Evenements!H115)</f>
        <v/>
      </c>
      <c r="I115" s="106" t="str">
        <f>IF(Evenements!I115="","",Evenements!I115)</f>
        <v/>
      </c>
      <c r="J115" s="108"/>
      <c r="K115" s="16"/>
      <c r="L115" s="16"/>
      <c r="M115" s="16"/>
      <c r="N115" s="16"/>
      <c r="O115" s="120">
        <f t="shared" si="6"/>
        <v>0</v>
      </c>
      <c r="P115" s="157" t="str">
        <f t="shared" si="8"/>
        <v/>
      </c>
    </row>
    <row r="116" spans="1:16" hidden="1" x14ac:dyDescent="0.2">
      <c r="A116" s="9" t="str">
        <f>IF(Evenements!A116="","",Evenements!A116)</f>
        <v/>
      </c>
      <c r="B116" s="12">
        <f t="shared" si="5"/>
        <v>2</v>
      </c>
      <c r="C116" s="17">
        <f t="shared" si="7"/>
        <v>43578</v>
      </c>
      <c r="D116" s="108" t="str">
        <f>IF(Evenements!D116="","",Evenements!D116)</f>
        <v/>
      </c>
      <c r="E116" s="65" t="str">
        <f>IF(Evenements!E116="","",Evenements!E116)</f>
        <v>ZA</v>
      </c>
      <c r="F116" s="65" t="str">
        <f>IF(Evenements!F116="","",Evenements!F116)</f>
        <v>ZB</v>
      </c>
      <c r="G116" s="65" t="str">
        <f>IF(Evenements!G116="","",Evenements!G116)</f>
        <v>ZC</v>
      </c>
      <c r="H116" s="106" t="str">
        <f>IF(Evenements!H116="","",Evenements!H116)</f>
        <v/>
      </c>
      <c r="I116" s="106" t="str">
        <f>IF(Evenements!I116="","",Evenements!I116)</f>
        <v/>
      </c>
      <c r="J116" s="108"/>
      <c r="K116" s="16"/>
      <c r="L116" s="16"/>
      <c r="M116" s="16"/>
      <c r="N116" s="16"/>
      <c r="O116" s="120">
        <f t="shared" si="6"/>
        <v>0</v>
      </c>
      <c r="P116" s="157" t="str">
        <f t="shared" si="8"/>
        <v/>
      </c>
    </row>
    <row r="117" spans="1:16" hidden="1" x14ac:dyDescent="0.2">
      <c r="A117" s="9" t="str">
        <f>IF(Evenements!A117="","",Evenements!A117)</f>
        <v/>
      </c>
      <c r="B117" s="12">
        <f t="shared" si="5"/>
        <v>3</v>
      </c>
      <c r="C117" s="17">
        <f t="shared" si="7"/>
        <v>43579</v>
      </c>
      <c r="D117" s="108" t="str">
        <f>IF(Evenements!D117="","",Evenements!D117)</f>
        <v/>
      </c>
      <c r="E117" s="65" t="str">
        <f>IF(Evenements!E117="","",Evenements!E117)</f>
        <v/>
      </c>
      <c r="F117" s="65" t="str">
        <f>IF(Evenements!F117="","",Evenements!F117)</f>
        <v>ZB</v>
      </c>
      <c r="G117" s="65" t="str">
        <f>IF(Evenements!G117="","",Evenements!G117)</f>
        <v>ZC</v>
      </c>
      <c r="H117" s="106" t="str">
        <f>IF(Evenements!H117="","",Evenements!H117)</f>
        <v/>
      </c>
      <c r="I117" s="106" t="str">
        <f>IF(Evenements!I117="","",Evenements!I117)</f>
        <v/>
      </c>
      <c r="J117" s="108"/>
      <c r="K117" s="16"/>
      <c r="L117" s="16"/>
      <c r="M117" s="16"/>
      <c r="N117" s="16"/>
      <c r="O117" s="120">
        <f t="shared" si="6"/>
        <v>0</v>
      </c>
      <c r="P117" s="157" t="str">
        <f t="shared" si="8"/>
        <v/>
      </c>
    </row>
    <row r="118" spans="1:16" hidden="1" x14ac:dyDescent="0.2">
      <c r="A118" s="9" t="str">
        <f>IF(Evenements!A118="","",Evenements!A118)</f>
        <v/>
      </c>
      <c r="B118" s="12">
        <f t="shared" si="5"/>
        <v>4</v>
      </c>
      <c r="C118" s="17">
        <f t="shared" si="7"/>
        <v>43580</v>
      </c>
      <c r="D118" s="108" t="str">
        <f>IF(Evenements!D118="","",Evenements!D118)</f>
        <v/>
      </c>
      <c r="E118" s="65" t="str">
        <f>IF(Evenements!E118="","",Evenements!E118)</f>
        <v/>
      </c>
      <c r="F118" s="65" t="str">
        <f>IF(Evenements!F118="","",Evenements!F118)</f>
        <v>ZB</v>
      </c>
      <c r="G118" s="65" t="str">
        <f>IF(Evenements!G118="","",Evenements!G118)</f>
        <v>ZC</v>
      </c>
      <c r="H118" s="106" t="str">
        <f>IF(Evenements!H118="","",Evenements!H118)</f>
        <v/>
      </c>
      <c r="I118" s="106" t="str">
        <f>IF(Evenements!I118="","",Evenements!I118)</f>
        <v/>
      </c>
      <c r="J118" s="108"/>
      <c r="K118" s="16"/>
      <c r="L118" s="16"/>
      <c r="M118" s="16"/>
      <c r="N118" s="16"/>
      <c r="O118" s="120">
        <f t="shared" si="6"/>
        <v>0</v>
      </c>
      <c r="P118" s="157" t="str">
        <f t="shared" si="8"/>
        <v/>
      </c>
    </row>
    <row r="119" spans="1:16" hidden="1" x14ac:dyDescent="0.2">
      <c r="A119" s="9" t="str">
        <f>IF(Evenements!A119="","",Evenements!A119)</f>
        <v/>
      </c>
      <c r="B119" s="12">
        <f t="shared" si="5"/>
        <v>5</v>
      </c>
      <c r="C119" s="17">
        <f t="shared" si="7"/>
        <v>43581</v>
      </c>
      <c r="D119" s="108" t="str">
        <f>IF(Evenements!D119="","",Evenements!D119)</f>
        <v/>
      </c>
      <c r="E119" s="65" t="str">
        <f>IF(Evenements!E119="","",Evenements!E119)</f>
        <v/>
      </c>
      <c r="F119" s="65" t="str">
        <f>IF(Evenements!F119="","",Evenements!F119)</f>
        <v>ZB</v>
      </c>
      <c r="G119" s="65" t="str">
        <f>IF(Evenements!G119="","",Evenements!G119)</f>
        <v>ZC</v>
      </c>
      <c r="H119" s="106" t="str">
        <f>IF(Evenements!H119="","",Evenements!H119)</f>
        <v/>
      </c>
      <c r="I119" s="106" t="str">
        <f>IF(Evenements!I119="","",Evenements!I119)</f>
        <v/>
      </c>
      <c r="J119" s="108"/>
      <c r="K119" s="16"/>
      <c r="L119" s="16"/>
      <c r="M119" s="16"/>
      <c r="N119" s="16"/>
      <c r="O119" s="120">
        <f t="shared" si="6"/>
        <v>0</v>
      </c>
      <c r="P119" s="157" t="str">
        <f t="shared" si="8"/>
        <v/>
      </c>
    </row>
    <row r="120" spans="1:16" hidden="1" x14ac:dyDescent="0.2">
      <c r="A120" s="9" t="str">
        <f>IF(Evenements!A120="","",Evenements!A120)</f>
        <v/>
      </c>
      <c r="B120" s="12">
        <f t="shared" si="5"/>
        <v>6</v>
      </c>
      <c r="C120" s="17">
        <f t="shared" si="7"/>
        <v>43582</v>
      </c>
      <c r="D120" s="108" t="str">
        <f>IF(Evenements!D120="","",Evenements!D120)</f>
        <v/>
      </c>
      <c r="E120" s="65" t="str">
        <f>IF(Evenements!E120="","",Evenements!E120)</f>
        <v/>
      </c>
      <c r="F120" s="65" t="str">
        <f>IF(Evenements!F120="","",Evenements!F120)</f>
        <v>ZB</v>
      </c>
      <c r="G120" s="65" t="str">
        <f>IF(Evenements!G120="","",Evenements!G120)</f>
        <v>ZC</v>
      </c>
      <c r="H120" s="106" t="str">
        <f>IF(Evenements!H120="","",Evenements!H120)</f>
        <v/>
      </c>
      <c r="I120" s="106" t="str">
        <f>IF(Evenements!I120="","",Evenements!I120)</f>
        <v/>
      </c>
      <c r="J120" s="108"/>
      <c r="K120" s="16"/>
      <c r="L120" s="16"/>
      <c r="M120" s="16"/>
      <c r="N120" s="16"/>
      <c r="O120" s="120">
        <f t="shared" si="6"/>
        <v>0</v>
      </c>
      <c r="P120" s="157" t="str">
        <f t="shared" si="8"/>
        <v/>
      </c>
    </row>
    <row r="121" spans="1:16" hidden="1" x14ac:dyDescent="0.2">
      <c r="A121" s="9" t="str">
        <f>IF(Evenements!A121="","",Evenements!A121)</f>
        <v/>
      </c>
      <c r="B121" s="12">
        <f t="shared" si="5"/>
        <v>7</v>
      </c>
      <c r="C121" s="17">
        <f t="shared" si="7"/>
        <v>43583</v>
      </c>
      <c r="D121" s="108" t="str">
        <f>IF(Evenements!D121="","",Evenements!D121)</f>
        <v/>
      </c>
      <c r="E121" s="65" t="str">
        <f>IF(Evenements!E121="","",Evenements!E121)</f>
        <v/>
      </c>
      <c r="F121" s="65" t="str">
        <f>IF(Evenements!F121="","",Evenements!F121)</f>
        <v>ZB</v>
      </c>
      <c r="G121" s="65" t="str">
        <f>IF(Evenements!G121="","",Evenements!G121)</f>
        <v>ZC</v>
      </c>
      <c r="H121" s="106" t="str">
        <f>IF(Evenements!H121="","",Evenements!H121)</f>
        <v/>
      </c>
      <c r="I121" s="106" t="str">
        <f>IF(Evenements!I121="","",Evenements!I121)</f>
        <v/>
      </c>
      <c r="J121" s="108"/>
      <c r="K121" s="16"/>
      <c r="L121" s="16"/>
      <c r="M121" s="16"/>
      <c r="N121" s="16"/>
      <c r="O121" s="120">
        <f t="shared" si="6"/>
        <v>0</v>
      </c>
      <c r="P121" s="157">
        <f t="shared" si="8"/>
        <v>0</v>
      </c>
    </row>
    <row r="122" spans="1:16" x14ac:dyDescent="0.2">
      <c r="A122" s="9">
        <f>IF(Evenements!A122="","",Evenements!A122)</f>
        <v>18</v>
      </c>
      <c r="B122" s="12">
        <f t="shared" si="5"/>
        <v>1</v>
      </c>
      <c r="C122" s="17">
        <f t="shared" si="7"/>
        <v>43584</v>
      </c>
      <c r="D122" s="108" t="str">
        <f>IF(Evenements!D122="","",Evenements!D122)</f>
        <v/>
      </c>
      <c r="E122" s="65" t="str">
        <f>IF(Evenements!E122="","",Evenements!E122)</f>
        <v/>
      </c>
      <c r="F122" s="65" t="str">
        <f>IF(Evenements!F122="","",Evenements!F122)</f>
        <v>ZB</v>
      </c>
      <c r="G122" s="65" t="str">
        <f>IF(Evenements!G122="","",Evenements!G122)</f>
        <v>ZC</v>
      </c>
      <c r="H122" s="106" t="str">
        <f>IF(Evenements!H122="","",Evenements!H122)</f>
        <v/>
      </c>
      <c r="I122" s="106" t="str">
        <f>IF(Evenements!I122="","",Evenements!I122)</f>
        <v/>
      </c>
      <c r="J122" s="108" t="s">
        <v>32</v>
      </c>
      <c r="K122" s="138"/>
      <c r="L122" s="138"/>
      <c r="M122" s="138"/>
      <c r="N122" s="138"/>
      <c r="O122" s="120">
        <f t="shared" si="6"/>
        <v>0</v>
      </c>
      <c r="P122" s="157" t="str">
        <f t="shared" si="8"/>
        <v/>
      </c>
    </row>
    <row r="123" spans="1:16" x14ac:dyDescent="0.2">
      <c r="A123" s="9" t="str">
        <f>IF(Evenements!A123="","",Evenements!A123)</f>
        <v/>
      </c>
      <c r="B123" s="12">
        <f t="shared" si="5"/>
        <v>2</v>
      </c>
      <c r="C123" s="17">
        <f t="shared" si="7"/>
        <v>43585</v>
      </c>
      <c r="D123" s="108" t="str">
        <f>IF(Evenements!D123="","",Evenements!D123)</f>
        <v/>
      </c>
      <c r="E123" s="65" t="str">
        <f>IF(Evenements!E123="","",Evenements!E123)</f>
        <v/>
      </c>
      <c r="F123" s="65" t="str">
        <f>IF(Evenements!F123="","",Evenements!F123)</f>
        <v>ZB</v>
      </c>
      <c r="G123" s="65" t="str">
        <f>IF(Evenements!G123="","",Evenements!G123)</f>
        <v>ZC</v>
      </c>
      <c r="H123" s="106" t="str">
        <f>IF(Evenements!H123="","",Evenements!H123)</f>
        <v/>
      </c>
      <c r="I123" s="106" t="str">
        <f>IF(Evenements!I123="","",Evenements!I123)</f>
        <v/>
      </c>
      <c r="J123" s="108" t="s">
        <v>51</v>
      </c>
      <c r="K123" s="138">
        <v>0.45833333333333331</v>
      </c>
      <c r="L123" s="138">
        <v>0.58333333333333337</v>
      </c>
      <c r="M123" s="138">
        <v>0.625</v>
      </c>
      <c r="N123" s="138">
        <v>0.79166666666666663</v>
      </c>
      <c r="O123" s="120">
        <f t="shared" si="6"/>
        <v>0.29166666666666669</v>
      </c>
      <c r="P123" s="157" t="str">
        <f t="shared" si="8"/>
        <v/>
      </c>
    </row>
    <row r="124" spans="1:16" x14ac:dyDescent="0.2">
      <c r="A124" s="9" t="str">
        <f>IF(Evenements!A124="","",Evenements!A124)</f>
        <v/>
      </c>
      <c r="B124" s="12">
        <f t="shared" si="5"/>
        <v>3</v>
      </c>
      <c r="C124" s="17">
        <f t="shared" si="7"/>
        <v>43586</v>
      </c>
      <c r="D124" s="108" t="str">
        <f>IF(Evenements!D124="","",Evenements!D124)</f>
        <v/>
      </c>
      <c r="E124" s="65" t="str">
        <f>IF(Evenements!E124="","",Evenements!E124)</f>
        <v/>
      </c>
      <c r="F124" s="65" t="str">
        <f>IF(Evenements!F124="","",Evenements!F124)</f>
        <v>ZB</v>
      </c>
      <c r="G124" s="65" t="str">
        <f>IF(Evenements!G124="","",Evenements!G124)</f>
        <v/>
      </c>
      <c r="H124" s="106" t="str">
        <f>IF(Evenements!H124="","",Evenements!H124)</f>
        <v/>
      </c>
      <c r="I124" s="106" t="str">
        <f>IF(Evenements!I124="","",Evenements!I124)</f>
        <v/>
      </c>
      <c r="J124" s="108" t="s">
        <v>32</v>
      </c>
      <c r="K124" s="5"/>
      <c r="L124" s="5"/>
      <c r="M124" s="5"/>
      <c r="N124" s="5"/>
      <c r="O124" s="120">
        <f t="shared" si="6"/>
        <v>0</v>
      </c>
      <c r="P124" s="157" t="str">
        <f t="shared" si="8"/>
        <v/>
      </c>
    </row>
    <row r="125" spans="1:16" x14ac:dyDescent="0.2">
      <c r="A125" s="9" t="str">
        <f>IF(Evenements!A125="","",Evenements!A125)</f>
        <v/>
      </c>
      <c r="B125" s="12">
        <f t="shared" si="5"/>
        <v>4</v>
      </c>
      <c r="C125" s="17">
        <f t="shared" si="7"/>
        <v>43587</v>
      </c>
      <c r="D125" s="108" t="str">
        <f>IF(Evenements!D125="","",Evenements!D125)</f>
        <v>JF</v>
      </c>
      <c r="E125" s="65" t="str">
        <f>IF(Evenements!E125="","",Evenements!E125)</f>
        <v/>
      </c>
      <c r="F125" s="65" t="str">
        <f>IF(Evenements!F125="","",Evenements!F125)</f>
        <v>ZB</v>
      </c>
      <c r="G125" s="65" t="str">
        <f>IF(Evenements!G125="","",Evenements!G125)</f>
        <v/>
      </c>
      <c r="H125" s="106" t="str">
        <f>IF(Evenements!H125="","",Evenements!H125)</f>
        <v/>
      </c>
      <c r="I125" s="106" t="str">
        <f>IF(Evenements!I125="","",Evenements!I125)</f>
        <v/>
      </c>
      <c r="J125" s="108" t="s">
        <v>51</v>
      </c>
      <c r="K125" s="138">
        <v>0.375</v>
      </c>
      <c r="L125" s="138">
        <v>0.5</v>
      </c>
      <c r="M125" s="138">
        <v>0.54166666666666663</v>
      </c>
      <c r="N125" s="138">
        <v>0.70833333333333337</v>
      </c>
      <c r="O125" s="120">
        <f t="shared" si="6"/>
        <v>0.29166666666666674</v>
      </c>
      <c r="P125" s="157" t="str">
        <f t="shared" si="8"/>
        <v/>
      </c>
    </row>
    <row r="126" spans="1:16" x14ac:dyDescent="0.2">
      <c r="A126" s="9" t="str">
        <f>IF(Evenements!A126="","",Evenements!A126)</f>
        <v/>
      </c>
      <c r="B126" s="12">
        <f t="shared" si="5"/>
        <v>5</v>
      </c>
      <c r="C126" s="17">
        <f t="shared" si="7"/>
        <v>43588</v>
      </c>
      <c r="D126" s="108" t="str">
        <f>IF(Evenements!D126="","",Evenements!D126)</f>
        <v/>
      </c>
      <c r="E126" s="65" t="str">
        <f>IF(Evenements!E126="","",Evenements!E126)</f>
        <v/>
      </c>
      <c r="F126" s="65" t="str">
        <f>IF(Evenements!F126="","",Evenements!F126)</f>
        <v>ZB</v>
      </c>
      <c r="G126" s="65" t="str">
        <f>IF(Evenements!G126="","",Evenements!G126)</f>
        <v/>
      </c>
      <c r="H126" s="106" t="str">
        <f>IF(Evenements!H126="","",Evenements!H126)</f>
        <v/>
      </c>
      <c r="I126" s="106" t="str">
        <f>IF(Evenements!I126="","",Evenements!I126)</f>
        <v/>
      </c>
      <c r="J126" s="108" t="s">
        <v>51</v>
      </c>
      <c r="K126" s="138">
        <v>0.45833333333333331</v>
      </c>
      <c r="L126" s="138">
        <v>0.58333333333333337</v>
      </c>
      <c r="M126" s="138">
        <v>0.625</v>
      </c>
      <c r="N126" s="138">
        <v>0.79166666666666663</v>
      </c>
      <c r="O126" s="120">
        <f t="shared" si="6"/>
        <v>0.29166666666666669</v>
      </c>
      <c r="P126" s="157" t="str">
        <f t="shared" si="8"/>
        <v/>
      </c>
    </row>
    <row r="127" spans="1:16" x14ac:dyDescent="0.2">
      <c r="A127" s="9" t="str">
        <f>IF(Evenements!A127="","",Evenements!A127)</f>
        <v/>
      </c>
      <c r="B127" s="12">
        <f t="shared" si="5"/>
        <v>6</v>
      </c>
      <c r="C127" s="17">
        <f t="shared" si="7"/>
        <v>43589</v>
      </c>
      <c r="D127" s="108" t="str">
        <f>IF(Evenements!D127="","",Evenements!D127)</f>
        <v/>
      </c>
      <c r="E127" s="65" t="str">
        <f>IF(Evenements!E127="","",Evenements!E127)</f>
        <v/>
      </c>
      <c r="F127" s="65" t="str">
        <f>IF(Evenements!F127="","",Evenements!F127)</f>
        <v>ZB</v>
      </c>
      <c r="G127" s="65" t="str">
        <f>IF(Evenements!G127="","",Evenements!G127)</f>
        <v/>
      </c>
      <c r="H127" s="106" t="str">
        <f>IF(Evenements!H127="","",Evenements!H127)</f>
        <v/>
      </c>
      <c r="I127" s="106" t="str">
        <f>IF(Evenements!I127="","",Evenements!I127)</f>
        <v/>
      </c>
      <c r="J127" s="108" t="s">
        <v>51</v>
      </c>
      <c r="K127" s="138">
        <v>0.41666666666666669</v>
      </c>
      <c r="L127" s="138">
        <v>0.54166666666666663</v>
      </c>
      <c r="M127" s="138">
        <v>0.58333333333333337</v>
      </c>
      <c r="N127" s="138">
        <v>0.75</v>
      </c>
      <c r="O127" s="120">
        <f t="shared" si="6"/>
        <v>0.29166666666666657</v>
      </c>
      <c r="P127" s="157" t="str">
        <f t="shared" si="8"/>
        <v/>
      </c>
    </row>
    <row r="128" spans="1:16" x14ac:dyDescent="0.2">
      <c r="A128" s="9" t="str">
        <f>IF(Evenements!A128="","",Evenements!A128)</f>
        <v/>
      </c>
      <c r="B128" s="12">
        <f t="shared" si="5"/>
        <v>7</v>
      </c>
      <c r="C128" s="17">
        <f t="shared" si="7"/>
        <v>43590</v>
      </c>
      <c r="D128" s="108" t="str">
        <f>IF(Evenements!D128="","",Evenements!D128)</f>
        <v/>
      </c>
      <c r="E128" s="65" t="str">
        <f>IF(Evenements!E128="","",Evenements!E128)</f>
        <v/>
      </c>
      <c r="F128" s="65" t="str">
        <f>IF(Evenements!F128="","",Evenements!F128)</f>
        <v>ZB</v>
      </c>
      <c r="G128" s="65" t="str">
        <f>IF(Evenements!G128="","",Evenements!G128)</f>
        <v/>
      </c>
      <c r="H128" s="106" t="str">
        <f>IF(Evenements!H128="","",Evenements!H128)</f>
        <v/>
      </c>
      <c r="I128" s="106" t="str">
        <f>IF(Evenements!I128="","",Evenements!I128)</f>
        <v/>
      </c>
      <c r="J128" s="108" t="s">
        <v>32</v>
      </c>
      <c r="K128" s="138"/>
      <c r="L128" s="138"/>
      <c r="M128" s="138"/>
      <c r="N128" s="138"/>
      <c r="O128" s="120">
        <f t="shared" si="6"/>
        <v>0</v>
      </c>
      <c r="P128" s="157">
        <f t="shared" si="8"/>
        <v>1.1666666666666667</v>
      </c>
    </row>
    <row r="129" spans="1:16" x14ac:dyDescent="0.2">
      <c r="A129" s="9">
        <f>IF(Evenements!A129="","",Evenements!A129)</f>
        <v>19</v>
      </c>
      <c r="B129" s="12">
        <f t="shared" si="5"/>
        <v>1</v>
      </c>
      <c r="C129" s="17">
        <f t="shared" si="7"/>
        <v>43591</v>
      </c>
      <c r="D129" s="108" t="str">
        <f>IF(Evenements!D129="","",Evenements!D129)</f>
        <v/>
      </c>
      <c r="E129" s="65" t="str">
        <f>IF(Evenements!E129="","",Evenements!E129)</f>
        <v/>
      </c>
      <c r="F129" s="65" t="str">
        <f>IF(Evenements!F129="","",Evenements!F129)</f>
        <v>ZB</v>
      </c>
      <c r="G129" s="65" t="str">
        <f>IF(Evenements!G129="","",Evenements!G129)</f>
        <v/>
      </c>
      <c r="H129" s="106" t="str">
        <f>IF(Evenements!H129="","",Evenements!H129)</f>
        <v/>
      </c>
      <c r="I129" s="106" t="str">
        <f>IF(Evenements!I129="","",Evenements!I129)</f>
        <v/>
      </c>
      <c r="J129" s="108" t="s">
        <v>51</v>
      </c>
      <c r="K129" s="138">
        <v>0.41666666666666669</v>
      </c>
      <c r="L129" s="138">
        <v>0.54166666666666663</v>
      </c>
      <c r="M129" s="138">
        <v>0.58333333333333337</v>
      </c>
      <c r="N129" s="138">
        <v>0.75</v>
      </c>
      <c r="O129" s="120">
        <f t="shared" si="6"/>
        <v>0.29166666666666657</v>
      </c>
      <c r="P129" s="157" t="str">
        <f t="shared" si="8"/>
        <v/>
      </c>
    </row>
    <row r="130" spans="1:16" x14ac:dyDescent="0.2">
      <c r="A130" s="9" t="str">
        <f>IF(Evenements!A130="","",Evenements!A130)</f>
        <v/>
      </c>
      <c r="B130" s="12">
        <f t="shared" si="5"/>
        <v>2</v>
      </c>
      <c r="C130" s="17">
        <f t="shared" si="7"/>
        <v>43592</v>
      </c>
      <c r="D130" s="108" t="str">
        <f>IF(Evenements!D130="","",Evenements!D130)</f>
        <v/>
      </c>
      <c r="E130" s="65" t="str">
        <f>IF(Evenements!E130="","",Evenements!E130)</f>
        <v/>
      </c>
      <c r="F130" s="65" t="str">
        <f>IF(Evenements!F130="","",Evenements!F130)</f>
        <v>ZB</v>
      </c>
      <c r="G130" s="65" t="str">
        <f>IF(Evenements!G130="","",Evenements!G130)</f>
        <v/>
      </c>
      <c r="H130" s="106" t="str">
        <f>IF(Evenements!H130="","",Evenements!H130)</f>
        <v/>
      </c>
      <c r="I130" s="106" t="str">
        <f>IF(Evenements!I130="","",Evenements!I130)</f>
        <v/>
      </c>
      <c r="J130" s="108" t="s">
        <v>51</v>
      </c>
      <c r="K130" s="138">
        <v>0.41666666666666669</v>
      </c>
      <c r="L130" s="138">
        <v>0.54166666666666663</v>
      </c>
      <c r="M130" s="138">
        <v>0.58333333333333337</v>
      </c>
      <c r="N130" s="138">
        <v>0.75</v>
      </c>
      <c r="O130" s="120">
        <f t="shared" si="6"/>
        <v>0.29166666666666657</v>
      </c>
      <c r="P130" s="157" t="str">
        <f t="shared" si="8"/>
        <v/>
      </c>
    </row>
    <row r="131" spans="1:16" x14ac:dyDescent="0.2">
      <c r="A131" s="9" t="str">
        <f>IF(Evenements!A131="","",Evenements!A131)</f>
        <v/>
      </c>
      <c r="B131" s="12">
        <f t="shared" si="5"/>
        <v>3</v>
      </c>
      <c r="C131" s="17">
        <f t="shared" si="7"/>
        <v>43593</v>
      </c>
      <c r="D131" s="108" t="str">
        <f>IF(Evenements!D131="","",Evenements!D131)</f>
        <v/>
      </c>
      <c r="E131" s="65" t="str">
        <f>IF(Evenements!E131="","",Evenements!E131)</f>
        <v/>
      </c>
      <c r="F131" s="65" t="str">
        <f>IF(Evenements!F131="","",Evenements!F131)</f>
        <v/>
      </c>
      <c r="G131" s="65" t="str">
        <f>IF(Evenements!G131="","",Evenements!G131)</f>
        <v/>
      </c>
      <c r="H131" s="106" t="str">
        <f>IF(Evenements!H131="","",Evenements!H131)</f>
        <v/>
      </c>
      <c r="I131" s="106" t="str">
        <f>IF(Evenements!I131="","",Evenements!I131)</f>
        <v/>
      </c>
      <c r="J131" s="108" t="s">
        <v>32</v>
      </c>
      <c r="K131" s="138"/>
      <c r="L131" s="138"/>
      <c r="M131" s="138"/>
      <c r="N131" s="138"/>
      <c r="O131" s="120">
        <f t="shared" si="6"/>
        <v>0</v>
      </c>
      <c r="P131" s="157" t="str">
        <f t="shared" si="8"/>
        <v/>
      </c>
    </row>
    <row r="132" spans="1:16" x14ac:dyDescent="0.2">
      <c r="A132" s="9" t="str">
        <f>IF(Evenements!A132="","",Evenements!A132)</f>
        <v/>
      </c>
      <c r="B132" s="12">
        <f t="shared" ref="B132:B195" si="9">WEEKDAY(C132,2)</f>
        <v>4</v>
      </c>
      <c r="C132" s="17">
        <f t="shared" si="7"/>
        <v>43594</v>
      </c>
      <c r="D132" s="108" t="str">
        <f>IF(Evenements!D132="","",Evenements!D132)</f>
        <v>JF</v>
      </c>
      <c r="E132" s="65" t="str">
        <f>IF(Evenements!E132="","",Evenements!E132)</f>
        <v/>
      </c>
      <c r="F132" s="65" t="str">
        <f>IF(Evenements!F132="","",Evenements!F132)</f>
        <v/>
      </c>
      <c r="G132" s="65" t="str">
        <f>IF(Evenements!G132="","",Evenements!G132)</f>
        <v/>
      </c>
      <c r="H132" s="106" t="str">
        <f>IF(Evenements!H132="","",Evenements!H132)</f>
        <v/>
      </c>
      <c r="I132" s="106" t="str">
        <f>IF(Evenements!I132="","",Evenements!I132)</f>
        <v/>
      </c>
      <c r="J132" s="108" t="s">
        <v>51</v>
      </c>
      <c r="K132" s="138">
        <v>0.375</v>
      </c>
      <c r="L132" s="138">
        <v>0.5</v>
      </c>
      <c r="M132" s="138">
        <v>0.54166666666666663</v>
      </c>
      <c r="N132" s="138">
        <v>0.70833333333333337</v>
      </c>
      <c r="O132" s="120">
        <f t="shared" si="6"/>
        <v>0.29166666666666674</v>
      </c>
      <c r="P132" s="157" t="str">
        <f t="shared" si="8"/>
        <v/>
      </c>
    </row>
    <row r="133" spans="1:16" x14ac:dyDescent="0.2">
      <c r="A133" s="9" t="str">
        <f>IF(Evenements!A133="","",Evenements!A133)</f>
        <v/>
      </c>
      <c r="B133" s="12">
        <f t="shared" si="9"/>
        <v>5</v>
      </c>
      <c r="C133" s="17">
        <f t="shared" si="7"/>
        <v>43595</v>
      </c>
      <c r="D133" s="108" t="str">
        <f>IF(Evenements!D133="","",Evenements!D133)</f>
        <v/>
      </c>
      <c r="E133" s="65" t="str">
        <f>IF(Evenements!E133="","",Evenements!E133)</f>
        <v/>
      </c>
      <c r="F133" s="65" t="str">
        <f>IF(Evenements!F133="","",Evenements!F133)</f>
        <v/>
      </c>
      <c r="G133" s="65" t="str">
        <f>IF(Evenements!G133="","",Evenements!G133)</f>
        <v/>
      </c>
      <c r="H133" s="106" t="str">
        <f>IF(Evenements!H133="","",Evenements!H133)</f>
        <v/>
      </c>
      <c r="I133" s="106" t="str">
        <f>IF(Evenements!I133="","",Evenements!I133)</f>
        <v/>
      </c>
      <c r="J133" s="108" t="s">
        <v>51</v>
      </c>
      <c r="K133" s="138">
        <v>0.41666666666666669</v>
      </c>
      <c r="L133" s="138">
        <v>0.54166666666666663</v>
      </c>
      <c r="M133" s="138">
        <v>0.58333333333333337</v>
      </c>
      <c r="N133" s="138">
        <v>0.75</v>
      </c>
      <c r="O133" s="120">
        <f t="shared" ref="O133:O196" si="10">IF($L133="",$N133-$K133,($L133-$K133)+($N133-$M133))</f>
        <v>0.29166666666666657</v>
      </c>
      <c r="P133" s="157" t="str">
        <f t="shared" si="8"/>
        <v/>
      </c>
    </row>
    <row r="134" spans="1:16" x14ac:dyDescent="0.2">
      <c r="A134" s="9" t="str">
        <f>IF(Evenements!A134="","",Evenements!A134)</f>
        <v/>
      </c>
      <c r="B134" s="12">
        <f t="shared" si="9"/>
        <v>6</v>
      </c>
      <c r="C134" s="17">
        <f t="shared" ref="C134:C197" si="11">SUM(C133,1)</f>
        <v>43596</v>
      </c>
      <c r="D134" s="108" t="str">
        <f>IF(Evenements!D134="","",Evenements!D134)</f>
        <v/>
      </c>
      <c r="E134" s="65" t="str">
        <f>IF(Evenements!E134="","",Evenements!E134)</f>
        <v/>
      </c>
      <c r="F134" s="65" t="str">
        <f>IF(Evenements!F134="","",Evenements!F134)</f>
        <v/>
      </c>
      <c r="G134" s="65" t="str">
        <f>IF(Evenements!G134="","",Evenements!G134)</f>
        <v/>
      </c>
      <c r="H134" s="106" t="str">
        <f>IF(Evenements!H134="","",Evenements!H134)</f>
        <v/>
      </c>
      <c r="I134" s="106" t="str">
        <f>IF(Evenements!I134="","",Evenements!I134)</f>
        <v/>
      </c>
      <c r="J134" s="108" t="s">
        <v>32</v>
      </c>
      <c r="K134" s="138">
        <v>0.41666666666666669</v>
      </c>
      <c r="L134" s="138">
        <v>0.54166666666666663</v>
      </c>
      <c r="M134" s="138">
        <v>0.58333333333333337</v>
      </c>
      <c r="N134" s="138">
        <v>0.75</v>
      </c>
      <c r="O134" s="120">
        <f t="shared" si="10"/>
        <v>0.29166666666666657</v>
      </c>
      <c r="P134" s="157" t="str">
        <f t="shared" si="8"/>
        <v/>
      </c>
    </row>
    <row r="135" spans="1:16" x14ac:dyDescent="0.2">
      <c r="A135" s="9" t="str">
        <f>IF(Evenements!A135="","",Evenements!A135)</f>
        <v/>
      </c>
      <c r="B135" s="12">
        <f t="shared" si="9"/>
        <v>7</v>
      </c>
      <c r="C135" s="17">
        <f t="shared" si="11"/>
        <v>43597</v>
      </c>
      <c r="D135" s="108" t="str">
        <f>IF(Evenements!D135="","",Evenements!D135)</f>
        <v/>
      </c>
      <c r="E135" s="65" t="str">
        <f>IF(Evenements!E135="","",Evenements!E135)</f>
        <v/>
      </c>
      <c r="F135" s="65" t="str">
        <f>IF(Evenements!F135="","",Evenements!F135)</f>
        <v/>
      </c>
      <c r="G135" s="65" t="str">
        <f>IF(Evenements!G135="","",Evenements!G135)</f>
        <v/>
      </c>
      <c r="H135" s="106" t="str">
        <f>IF(Evenements!H135="","",Evenements!H135)</f>
        <v/>
      </c>
      <c r="I135" s="106" t="str">
        <f>IF(Evenements!I135="","",Evenements!I135)</f>
        <v/>
      </c>
      <c r="J135" s="108" t="s">
        <v>32</v>
      </c>
      <c r="K135" s="5"/>
      <c r="L135" s="5"/>
      <c r="M135" s="5"/>
      <c r="N135" s="5"/>
      <c r="O135" s="120">
        <f t="shared" si="10"/>
        <v>0</v>
      </c>
      <c r="P135" s="157">
        <f t="shared" si="8"/>
        <v>1.458333333333333</v>
      </c>
    </row>
    <row r="136" spans="1:16" x14ac:dyDescent="0.2">
      <c r="A136" s="9">
        <f>IF(Evenements!A136="","",Evenements!A136)</f>
        <v>20</v>
      </c>
      <c r="B136" s="12">
        <f t="shared" si="9"/>
        <v>1</v>
      </c>
      <c r="C136" s="17">
        <f t="shared" si="11"/>
        <v>43598</v>
      </c>
      <c r="D136" s="108" t="str">
        <f>IF(Evenements!D136="","",Evenements!D136)</f>
        <v/>
      </c>
      <c r="E136" s="65" t="str">
        <f>IF(Evenements!E136="","",Evenements!E136)</f>
        <v/>
      </c>
      <c r="F136" s="65" t="str">
        <f>IF(Evenements!F136="","",Evenements!F136)</f>
        <v/>
      </c>
      <c r="G136" s="65" t="str">
        <f>IF(Evenements!G136="","",Evenements!G136)</f>
        <v/>
      </c>
      <c r="H136" s="106" t="str">
        <f>IF(Evenements!H136="","",Evenements!H136)</f>
        <v/>
      </c>
      <c r="I136" s="106" t="str">
        <f>IF(Evenements!I136="","",Evenements!I136)</f>
        <v/>
      </c>
      <c r="J136" s="108" t="s">
        <v>32</v>
      </c>
      <c r="K136" s="138"/>
      <c r="L136" s="138"/>
      <c r="M136" s="138"/>
      <c r="N136" s="138"/>
      <c r="O136" s="120">
        <f t="shared" si="10"/>
        <v>0</v>
      </c>
      <c r="P136" s="157" t="str">
        <f t="shared" si="8"/>
        <v/>
      </c>
    </row>
    <row r="137" spans="1:16" x14ac:dyDescent="0.2">
      <c r="A137" s="9" t="str">
        <f>IF(Evenements!A137="","",Evenements!A137)</f>
        <v/>
      </c>
      <c r="B137" s="12">
        <f t="shared" si="9"/>
        <v>2</v>
      </c>
      <c r="C137" s="17">
        <f t="shared" si="11"/>
        <v>43599</v>
      </c>
      <c r="D137" s="108" t="str">
        <f>IF(Evenements!D137="","",Evenements!D137)</f>
        <v/>
      </c>
      <c r="E137" s="65" t="str">
        <f>IF(Evenements!E137="","",Evenements!E137)</f>
        <v/>
      </c>
      <c r="F137" s="65" t="str">
        <f>IF(Evenements!F137="","",Evenements!F137)</f>
        <v/>
      </c>
      <c r="G137" s="65" t="str">
        <f>IF(Evenements!G137="","",Evenements!G137)</f>
        <v/>
      </c>
      <c r="H137" s="106" t="str">
        <f>IF(Evenements!H137="","",Evenements!H137)</f>
        <v/>
      </c>
      <c r="I137" s="106" t="str">
        <f>IF(Evenements!I137="","",Evenements!I137)</f>
        <v/>
      </c>
      <c r="J137" s="108" t="s">
        <v>51</v>
      </c>
      <c r="K137" s="138">
        <v>0.45833333333333331</v>
      </c>
      <c r="L137" s="138">
        <v>0.58333333333333337</v>
      </c>
      <c r="M137" s="138">
        <v>0.625</v>
      </c>
      <c r="N137" s="138">
        <v>0.79166666666666663</v>
      </c>
      <c r="O137" s="120">
        <f t="shared" si="10"/>
        <v>0.29166666666666669</v>
      </c>
      <c r="P137" s="157" t="str">
        <f t="shared" si="8"/>
        <v/>
      </c>
    </row>
    <row r="138" spans="1:16" x14ac:dyDescent="0.2">
      <c r="A138" s="9" t="str">
        <f>IF(Evenements!A138="","",Evenements!A138)</f>
        <v/>
      </c>
      <c r="B138" s="12">
        <f t="shared" si="9"/>
        <v>3</v>
      </c>
      <c r="C138" s="17">
        <f t="shared" si="11"/>
        <v>43600</v>
      </c>
      <c r="D138" s="108" t="str">
        <f>IF(Evenements!D138="","",Evenements!D138)</f>
        <v/>
      </c>
      <c r="E138" s="65" t="str">
        <f>IF(Evenements!E138="","",Evenements!E138)</f>
        <v/>
      </c>
      <c r="F138" s="65" t="str">
        <f>IF(Evenements!F138="","",Evenements!F138)</f>
        <v/>
      </c>
      <c r="G138" s="65" t="str">
        <f>IF(Evenements!G138="","",Evenements!G138)</f>
        <v/>
      </c>
      <c r="H138" s="106" t="str">
        <f>IF(Evenements!H138="","",Evenements!H138)</f>
        <v/>
      </c>
      <c r="I138" s="106" t="str">
        <f>IF(Evenements!I138="","",Evenements!I138)</f>
        <v/>
      </c>
      <c r="J138" s="108" t="s">
        <v>51</v>
      </c>
      <c r="K138" s="138">
        <v>0.45833333333333331</v>
      </c>
      <c r="L138" s="138">
        <v>0.58333333333333337</v>
      </c>
      <c r="M138" s="138">
        <v>0.625</v>
      </c>
      <c r="N138" s="138">
        <v>0.79166666666666663</v>
      </c>
      <c r="O138" s="120">
        <f t="shared" si="10"/>
        <v>0.29166666666666669</v>
      </c>
      <c r="P138" s="157" t="str">
        <f t="shared" si="8"/>
        <v/>
      </c>
    </row>
    <row r="139" spans="1:16" x14ac:dyDescent="0.2">
      <c r="A139" s="9" t="str">
        <f>IF(Evenements!A139="","",Evenements!A139)</f>
        <v/>
      </c>
      <c r="B139" s="12">
        <f t="shared" si="9"/>
        <v>4</v>
      </c>
      <c r="C139" s="17">
        <f t="shared" si="11"/>
        <v>43601</v>
      </c>
      <c r="D139" s="108" t="str">
        <f>IF(Evenements!D139="","",Evenements!D139)</f>
        <v/>
      </c>
      <c r="E139" s="65" t="str">
        <f>IF(Evenements!E139="","",Evenements!E139)</f>
        <v/>
      </c>
      <c r="F139" s="65" t="str">
        <f>IF(Evenements!F139="","",Evenements!F139)</f>
        <v/>
      </c>
      <c r="G139" s="65" t="str">
        <f>IF(Evenements!G139="","",Evenements!G139)</f>
        <v/>
      </c>
      <c r="H139" s="106" t="str">
        <f>IF(Evenements!H139="","",Evenements!H139)</f>
        <v/>
      </c>
      <c r="I139" s="106" t="str">
        <f>IF(Evenements!I139="","",Evenements!I139)</f>
        <v/>
      </c>
      <c r="J139" s="108" t="s">
        <v>51</v>
      </c>
      <c r="K139" s="138">
        <v>0.375</v>
      </c>
      <c r="L139" s="138">
        <v>0.5</v>
      </c>
      <c r="M139" s="138">
        <v>0.54166666666666663</v>
      </c>
      <c r="N139" s="138">
        <v>0.70833333333333337</v>
      </c>
      <c r="O139" s="120">
        <f t="shared" si="10"/>
        <v>0.29166666666666674</v>
      </c>
      <c r="P139" s="157" t="str">
        <f t="shared" si="8"/>
        <v/>
      </c>
    </row>
    <row r="140" spans="1:16" x14ac:dyDescent="0.2">
      <c r="A140" s="9" t="str">
        <f>IF(Evenements!A140="","",Evenements!A140)</f>
        <v/>
      </c>
      <c r="B140" s="12">
        <f t="shared" si="9"/>
        <v>5</v>
      </c>
      <c r="C140" s="17">
        <f t="shared" si="11"/>
        <v>43602</v>
      </c>
      <c r="D140" s="108" t="str">
        <f>IF(Evenements!D140="","",Evenements!D140)</f>
        <v/>
      </c>
      <c r="E140" s="65" t="str">
        <f>IF(Evenements!E140="","",Evenements!E140)</f>
        <v/>
      </c>
      <c r="F140" s="65" t="str">
        <f>IF(Evenements!F140="","",Evenements!F140)</f>
        <v/>
      </c>
      <c r="G140" s="65" t="str">
        <f>IF(Evenements!G140="","",Evenements!G140)</f>
        <v/>
      </c>
      <c r="H140" s="106" t="str">
        <f>IF(Evenements!H140="","",Evenements!H140)</f>
        <v/>
      </c>
      <c r="I140" s="106" t="str">
        <f>IF(Evenements!I140="","",Evenements!I140)</f>
        <v/>
      </c>
      <c r="J140" s="108" t="s">
        <v>51</v>
      </c>
      <c r="K140" s="138">
        <v>0.45833333333333331</v>
      </c>
      <c r="L140" s="138">
        <v>0.58333333333333337</v>
      </c>
      <c r="M140" s="138">
        <v>0.625</v>
      </c>
      <c r="N140" s="138">
        <v>0.79166666666666663</v>
      </c>
      <c r="O140" s="120">
        <f t="shared" si="10"/>
        <v>0.29166666666666669</v>
      </c>
      <c r="P140" s="157" t="str">
        <f t="shared" ref="P140:P203" si="12">IF(B140=7,SUM(O134:O140),"")</f>
        <v/>
      </c>
    </row>
    <row r="141" spans="1:16" x14ac:dyDescent="0.2">
      <c r="A141" s="9" t="str">
        <f>IF(Evenements!A141="","",Evenements!A141)</f>
        <v/>
      </c>
      <c r="B141" s="12">
        <f t="shared" si="9"/>
        <v>6</v>
      </c>
      <c r="C141" s="17">
        <f t="shared" si="11"/>
        <v>43603</v>
      </c>
      <c r="D141" s="108" t="str">
        <f>IF(Evenements!D141="","",Evenements!D141)</f>
        <v>JF</v>
      </c>
      <c r="E141" s="65" t="str">
        <f>IF(Evenements!E141="","",Evenements!E141)</f>
        <v/>
      </c>
      <c r="F141" s="65" t="str">
        <f>IF(Evenements!F141="","",Evenements!F141)</f>
        <v/>
      </c>
      <c r="G141" s="65" t="str">
        <f>IF(Evenements!G141="","",Evenements!G141)</f>
        <v/>
      </c>
      <c r="H141" s="106" t="str">
        <f>IF(Evenements!H141="","",Evenements!H141)</f>
        <v/>
      </c>
      <c r="I141" s="106" t="str">
        <f>IF(Evenements!I141="","",Evenements!I141)</f>
        <v/>
      </c>
      <c r="J141" s="108" t="s">
        <v>51</v>
      </c>
      <c r="K141" s="138">
        <v>0.45833333333333331</v>
      </c>
      <c r="L141" s="138">
        <v>0.58333333333333337</v>
      </c>
      <c r="M141" s="138">
        <v>0.625</v>
      </c>
      <c r="N141" s="138">
        <v>0.79166666666666663</v>
      </c>
      <c r="O141" s="120">
        <f t="shared" si="10"/>
        <v>0.29166666666666669</v>
      </c>
      <c r="P141" s="157" t="str">
        <f t="shared" si="12"/>
        <v/>
      </c>
    </row>
    <row r="142" spans="1:16" x14ac:dyDescent="0.2">
      <c r="A142" s="9" t="str">
        <f>IF(Evenements!A142="","",Evenements!A142)</f>
        <v/>
      </c>
      <c r="B142" s="12">
        <f t="shared" si="9"/>
        <v>7</v>
      </c>
      <c r="C142" s="17">
        <f t="shared" si="11"/>
        <v>43604</v>
      </c>
      <c r="D142" s="108" t="str">
        <f>IF(Evenements!D142="","",Evenements!D142)</f>
        <v/>
      </c>
      <c r="E142" s="65" t="str">
        <f>IF(Evenements!E142="","",Evenements!E142)</f>
        <v/>
      </c>
      <c r="F142" s="65" t="str">
        <f>IF(Evenements!F142="","",Evenements!F142)</f>
        <v/>
      </c>
      <c r="G142" s="65" t="str">
        <f>IF(Evenements!G142="","",Evenements!G142)</f>
        <v/>
      </c>
      <c r="H142" s="106" t="str">
        <f>IF(Evenements!H142="","",Evenements!H142)</f>
        <v/>
      </c>
      <c r="I142" s="106" t="str">
        <f>IF(Evenements!I142="","",Evenements!I142)</f>
        <v/>
      </c>
      <c r="J142" s="108" t="s">
        <v>32</v>
      </c>
      <c r="K142" s="138"/>
      <c r="L142" s="138"/>
      <c r="M142" s="138"/>
      <c r="N142" s="138"/>
      <c r="O142" s="120">
        <f t="shared" si="10"/>
        <v>0</v>
      </c>
      <c r="P142" s="157">
        <f t="shared" si="12"/>
        <v>1.4583333333333335</v>
      </c>
    </row>
    <row r="143" spans="1:16" x14ac:dyDescent="0.2">
      <c r="A143" s="9">
        <f>IF(Evenements!A143="","",Evenements!A143)</f>
        <v>21</v>
      </c>
      <c r="B143" s="12">
        <f t="shared" si="9"/>
        <v>1</v>
      </c>
      <c r="C143" s="17">
        <f t="shared" si="11"/>
        <v>43605</v>
      </c>
      <c r="D143" s="108" t="str">
        <f>IF(Evenements!D143="","",Evenements!D143)</f>
        <v/>
      </c>
      <c r="E143" s="65" t="str">
        <f>IF(Evenements!E143="","",Evenements!E143)</f>
        <v/>
      </c>
      <c r="F143" s="65" t="str">
        <f>IF(Evenements!F143="","",Evenements!F143)</f>
        <v/>
      </c>
      <c r="G143" s="65" t="str">
        <f>IF(Evenements!G143="","",Evenements!G143)</f>
        <v/>
      </c>
      <c r="H143" s="106" t="str">
        <f>IF(Evenements!H143="","",Evenements!H143)</f>
        <v/>
      </c>
      <c r="I143" s="106" t="str">
        <f>IF(Evenements!I143="","",Evenements!I143)</f>
        <v/>
      </c>
      <c r="J143" s="108" t="s">
        <v>51</v>
      </c>
      <c r="K143" s="138">
        <v>0.41666666666666669</v>
      </c>
      <c r="L143" s="138">
        <v>0.54166666666666663</v>
      </c>
      <c r="M143" s="138">
        <v>0.58333333333333337</v>
      </c>
      <c r="N143" s="138">
        <v>0.75</v>
      </c>
      <c r="O143" s="120">
        <f t="shared" si="10"/>
        <v>0.29166666666666657</v>
      </c>
      <c r="P143" s="157" t="str">
        <f t="shared" si="12"/>
        <v/>
      </c>
    </row>
    <row r="144" spans="1:16" x14ac:dyDescent="0.2">
      <c r="A144" s="9" t="str">
        <f>IF(Evenements!A144="","",Evenements!A144)</f>
        <v/>
      </c>
      <c r="B144" s="12">
        <f t="shared" si="9"/>
        <v>2</v>
      </c>
      <c r="C144" s="17">
        <f t="shared" si="11"/>
        <v>43606</v>
      </c>
      <c r="D144" s="108" t="str">
        <f>IF(Evenements!D144="","",Evenements!D144)</f>
        <v/>
      </c>
      <c r="E144" s="65" t="str">
        <f>IF(Evenements!E144="","",Evenements!E144)</f>
        <v/>
      </c>
      <c r="F144" s="65" t="str">
        <f>IF(Evenements!F144="","",Evenements!F144)</f>
        <v/>
      </c>
      <c r="G144" s="65" t="str">
        <f>IF(Evenements!G144="","",Evenements!G144)</f>
        <v/>
      </c>
      <c r="H144" s="106" t="str">
        <f>IF(Evenements!H144="","",Evenements!H144)</f>
        <v/>
      </c>
      <c r="I144" s="106" t="str">
        <f>IF(Evenements!I144="","",Evenements!I144)</f>
        <v/>
      </c>
      <c r="J144" s="108" t="s">
        <v>51</v>
      </c>
      <c r="K144" s="138">
        <v>0.41666666666666669</v>
      </c>
      <c r="L144" s="138">
        <v>0.54166666666666663</v>
      </c>
      <c r="M144" s="138">
        <v>0.58333333333333337</v>
      </c>
      <c r="N144" s="138">
        <v>0.75</v>
      </c>
      <c r="O144" s="120">
        <f t="shared" si="10"/>
        <v>0.29166666666666657</v>
      </c>
      <c r="P144" s="157" t="str">
        <f t="shared" si="12"/>
        <v/>
      </c>
    </row>
    <row r="145" spans="1:16" x14ac:dyDescent="0.2">
      <c r="A145" s="9" t="str">
        <f>IF(Evenements!A145="","",Evenements!A145)</f>
        <v/>
      </c>
      <c r="B145" s="12">
        <f t="shared" si="9"/>
        <v>3</v>
      </c>
      <c r="C145" s="17">
        <f t="shared" si="11"/>
        <v>43607</v>
      </c>
      <c r="D145" s="108" t="str">
        <f>IF(Evenements!D145="","",Evenements!D145)</f>
        <v/>
      </c>
      <c r="E145" s="65" t="str">
        <f>IF(Evenements!E145="","",Evenements!E145)</f>
        <v/>
      </c>
      <c r="F145" s="65" t="str">
        <f>IF(Evenements!F145="","",Evenements!F145)</f>
        <v/>
      </c>
      <c r="G145" s="65" t="str">
        <f>IF(Evenements!G145="","",Evenements!G145)</f>
        <v/>
      </c>
      <c r="H145" s="106" t="str">
        <f>IF(Evenements!H145="","",Evenements!H145)</f>
        <v/>
      </c>
      <c r="I145" s="106" t="str">
        <f>IF(Evenements!I145="","",Evenements!I145)</f>
        <v/>
      </c>
      <c r="J145" s="108" t="s">
        <v>51</v>
      </c>
      <c r="K145" s="138">
        <v>0.41666666666666669</v>
      </c>
      <c r="L145" s="138">
        <v>0.54166666666666663</v>
      </c>
      <c r="M145" s="138">
        <v>0.58333333333333337</v>
      </c>
      <c r="N145" s="138">
        <v>0.75</v>
      </c>
      <c r="O145" s="120">
        <f t="shared" si="10"/>
        <v>0.29166666666666657</v>
      </c>
      <c r="P145" s="157" t="str">
        <f t="shared" si="12"/>
        <v/>
      </c>
    </row>
    <row r="146" spans="1:16" x14ac:dyDescent="0.2">
      <c r="A146" s="9" t="str">
        <f>IF(Evenements!A146="","",Evenements!A146)</f>
        <v/>
      </c>
      <c r="B146" s="12">
        <f t="shared" si="9"/>
        <v>4</v>
      </c>
      <c r="C146" s="17">
        <f t="shared" si="11"/>
        <v>43608</v>
      </c>
      <c r="D146" s="108" t="str">
        <f>IF(Evenements!D146="","",Evenements!D146)</f>
        <v/>
      </c>
      <c r="E146" s="65" t="str">
        <f>IF(Evenements!E146="","",Evenements!E146)</f>
        <v/>
      </c>
      <c r="F146" s="65" t="str">
        <f>IF(Evenements!F146="","",Evenements!F146)</f>
        <v/>
      </c>
      <c r="G146" s="65" t="str">
        <f>IF(Evenements!G146="","",Evenements!G146)</f>
        <v/>
      </c>
      <c r="H146" s="106" t="str">
        <f>IF(Evenements!H146="","",Evenements!H146)</f>
        <v/>
      </c>
      <c r="I146" s="106" t="str">
        <f>IF(Evenements!I146="","",Evenements!I146)</f>
        <v/>
      </c>
      <c r="J146" s="108" t="s">
        <v>51</v>
      </c>
      <c r="K146" s="138">
        <v>0.375</v>
      </c>
      <c r="L146" s="138">
        <v>0.5</v>
      </c>
      <c r="M146" s="138">
        <v>0.54166666666666663</v>
      </c>
      <c r="N146" s="138">
        <v>0.70833333333333337</v>
      </c>
      <c r="O146" s="120">
        <f t="shared" si="10"/>
        <v>0.29166666666666674</v>
      </c>
      <c r="P146" s="157" t="str">
        <f t="shared" si="12"/>
        <v/>
      </c>
    </row>
    <row r="147" spans="1:16" x14ac:dyDescent="0.2">
      <c r="A147" s="9" t="str">
        <f>IF(Evenements!A147="","",Evenements!A147)</f>
        <v/>
      </c>
      <c r="B147" s="12">
        <f t="shared" si="9"/>
        <v>5</v>
      </c>
      <c r="C147" s="17">
        <f t="shared" si="11"/>
        <v>43609</v>
      </c>
      <c r="D147" s="108" t="str">
        <f>IF(Evenements!D147="","",Evenements!D147)</f>
        <v/>
      </c>
      <c r="E147" s="65" t="str">
        <f>IF(Evenements!E147="","",Evenements!E147)</f>
        <v/>
      </c>
      <c r="F147" s="65" t="str">
        <f>IF(Evenements!F147="","",Evenements!F147)</f>
        <v/>
      </c>
      <c r="G147" s="65" t="str">
        <f>IF(Evenements!G147="","",Evenements!G147)</f>
        <v/>
      </c>
      <c r="H147" s="106" t="str">
        <f>IF(Evenements!H147="","",Evenements!H147)</f>
        <v/>
      </c>
      <c r="I147" s="106" t="str">
        <f>IF(Evenements!I147="","",Evenements!I147)</f>
        <v/>
      </c>
      <c r="J147" s="108" t="s">
        <v>51</v>
      </c>
      <c r="K147" s="138">
        <v>0.41666666666666669</v>
      </c>
      <c r="L147" s="138">
        <v>0.54166666666666663</v>
      </c>
      <c r="M147" s="138">
        <v>0.58333333333333337</v>
      </c>
      <c r="N147" s="138">
        <v>0.75</v>
      </c>
      <c r="O147" s="120">
        <f t="shared" si="10"/>
        <v>0.29166666666666657</v>
      </c>
      <c r="P147" s="157" t="str">
        <f t="shared" si="12"/>
        <v/>
      </c>
    </row>
    <row r="148" spans="1:16" x14ac:dyDescent="0.2">
      <c r="A148" s="9" t="str">
        <f>IF(Evenements!A148="","",Evenements!A148)</f>
        <v/>
      </c>
      <c r="B148" s="12">
        <f t="shared" si="9"/>
        <v>6</v>
      </c>
      <c r="C148" s="17">
        <f t="shared" si="11"/>
        <v>43610</v>
      </c>
      <c r="D148" s="108" t="str">
        <f>IF(Evenements!D148="","",Evenements!D148)</f>
        <v/>
      </c>
      <c r="E148" s="65" t="str">
        <f>IF(Evenements!E148="","",Evenements!E148)</f>
        <v/>
      </c>
      <c r="F148" s="65" t="str">
        <f>IF(Evenements!F148="","",Evenements!F148)</f>
        <v/>
      </c>
      <c r="G148" s="65" t="str">
        <f>IF(Evenements!G148="","",Evenements!G148)</f>
        <v/>
      </c>
      <c r="H148" s="106" t="str">
        <f>IF(Evenements!H148="","",Evenements!H148)</f>
        <v/>
      </c>
      <c r="I148" s="106" t="str">
        <f>IF(Evenements!I148="","",Evenements!I148)</f>
        <v/>
      </c>
      <c r="J148" s="108" t="s">
        <v>32</v>
      </c>
      <c r="K148" s="5"/>
      <c r="L148" s="5"/>
      <c r="M148" s="5"/>
      <c r="N148" s="5"/>
      <c r="O148" s="120">
        <f t="shared" si="10"/>
        <v>0</v>
      </c>
      <c r="P148" s="157" t="str">
        <f t="shared" si="12"/>
        <v/>
      </c>
    </row>
    <row r="149" spans="1:16" x14ac:dyDescent="0.2">
      <c r="A149" s="9" t="str">
        <f>IF(Evenements!A149="","",Evenements!A149)</f>
        <v/>
      </c>
      <c r="B149" s="12">
        <f t="shared" si="9"/>
        <v>7</v>
      </c>
      <c r="C149" s="17">
        <f t="shared" si="11"/>
        <v>43611</v>
      </c>
      <c r="D149" s="108" t="str">
        <f>IF(Evenements!D149="","",Evenements!D149)</f>
        <v/>
      </c>
      <c r="E149" s="65" t="str">
        <f>IF(Evenements!E149="","",Evenements!E149)</f>
        <v/>
      </c>
      <c r="F149" s="65" t="str">
        <f>IF(Evenements!F149="","",Evenements!F149)</f>
        <v/>
      </c>
      <c r="G149" s="65" t="str">
        <f>IF(Evenements!G149="","",Evenements!G149)</f>
        <v/>
      </c>
      <c r="H149" s="106" t="str">
        <f>IF(Evenements!H149="","",Evenements!H149)</f>
        <v/>
      </c>
      <c r="I149" s="106" t="str">
        <f>IF(Evenements!I149="","",Evenements!I149)</f>
        <v/>
      </c>
      <c r="J149" s="108" t="s">
        <v>32</v>
      </c>
      <c r="K149" s="138"/>
      <c r="L149" s="138"/>
      <c r="M149" s="138"/>
      <c r="N149" s="138"/>
      <c r="O149" s="120">
        <f t="shared" si="10"/>
        <v>0</v>
      </c>
      <c r="P149" s="157">
        <f t="shared" si="12"/>
        <v>1.458333333333333</v>
      </c>
    </row>
    <row r="150" spans="1:16" x14ac:dyDescent="0.2">
      <c r="A150" s="9">
        <f>IF(Evenements!A150="","",Evenements!A150)</f>
        <v>22</v>
      </c>
      <c r="B150" s="12">
        <f t="shared" si="9"/>
        <v>1</v>
      </c>
      <c r="C150" s="17">
        <f t="shared" si="11"/>
        <v>43612</v>
      </c>
      <c r="D150" s="108" t="str">
        <f>IF(Evenements!D150="","",Evenements!D150)</f>
        <v/>
      </c>
      <c r="E150" s="65" t="str">
        <f>IF(Evenements!E150="","",Evenements!E150)</f>
        <v/>
      </c>
      <c r="F150" s="65" t="str">
        <f>IF(Evenements!F150="","",Evenements!F150)</f>
        <v/>
      </c>
      <c r="G150" s="65" t="str">
        <f>IF(Evenements!G150="","",Evenements!G150)</f>
        <v/>
      </c>
      <c r="H150" s="106" t="str">
        <f>IF(Evenements!H150="","",Evenements!H150)</f>
        <v/>
      </c>
      <c r="I150" s="106" t="str">
        <f>IF(Evenements!I150="","",Evenements!I150)</f>
        <v/>
      </c>
      <c r="J150" s="108" t="s">
        <v>51</v>
      </c>
      <c r="K150" s="138">
        <v>0.45833333333333331</v>
      </c>
      <c r="L150" s="138">
        <v>0.58333333333333337</v>
      </c>
      <c r="M150" s="138">
        <v>0.625</v>
      </c>
      <c r="N150" s="138">
        <v>0.79166666666666663</v>
      </c>
      <c r="O150" s="120">
        <f t="shared" si="10"/>
        <v>0.29166666666666669</v>
      </c>
      <c r="P150" s="157" t="str">
        <f t="shared" si="12"/>
        <v/>
      </c>
    </row>
    <row r="151" spans="1:16" x14ac:dyDescent="0.2">
      <c r="A151" s="9" t="str">
        <f>IF(Evenements!A151="","",Evenements!A151)</f>
        <v/>
      </c>
      <c r="B151" s="12">
        <f t="shared" si="9"/>
        <v>2</v>
      </c>
      <c r="C151" s="17">
        <f t="shared" si="11"/>
        <v>43613</v>
      </c>
      <c r="D151" s="108" t="str">
        <f>IF(Evenements!D151="","",Evenements!D151)</f>
        <v/>
      </c>
      <c r="E151" s="65" t="str">
        <f>IF(Evenements!E151="","",Evenements!E151)</f>
        <v/>
      </c>
      <c r="F151" s="65" t="str">
        <f>IF(Evenements!F151="","",Evenements!F151)</f>
        <v/>
      </c>
      <c r="G151" s="65" t="str">
        <f>IF(Evenements!G151="","",Evenements!G151)</f>
        <v/>
      </c>
      <c r="H151" s="106" t="str">
        <f>IF(Evenements!H151="","",Evenements!H151)</f>
        <v/>
      </c>
      <c r="I151" s="106" t="str">
        <f>IF(Evenements!I151="","",Evenements!I151)</f>
        <v/>
      </c>
      <c r="J151" s="108" t="s">
        <v>51</v>
      </c>
      <c r="K151" s="138">
        <v>0.45833333333333331</v>
      </c>
      <c r="L151" s="138">
        <v>0.58333333333333337</v>
      </c>
      <c r="M151" s="138">
        <v>0.625</v>
      </c>
      <c r="N151" s="138">
        <v>0.79166666666666663</v>
      </c>
      <c r="O151" s="120">
        <f t="shared" si="10"/>
        <v>0.29166666666666669</v>
      </c>
      <c r="P151" s="157" t="str">
        <f t="shared" si="12"/>
        <v/>
      </c>
    </row>
    <row r="152" spans="1:16" x14ac:dyDescent="0.2">
      <c r="A152" s="9" t="str">
        <f>IF(Evenements!A152="","",Evenements!A152)</f>
        <v/>
      </c>
      <c r="B152" s="12">
        <f t="shared" si="9"/>
        <v>3</v>
      </c>
      <c r="C152" s="17">
        <f t="shared" si="11"/>
        <v>43614</v>
      </c>
      <c r="D152" s="108" t="str">
        <f>IF(Evenements!D152="","",Evenements!D152)</f>
        <v>JF</v>
      </c>
      <c r="E152" s="65" t="str">
        <f>IF(Evenements!E152="","",Evenements!E152)</f>
        <v/>
      </c>
      <c r="F152" s="65" t="str">
        <f>IF(Evenements!F152="","",Evenements!F152)</f>
        <v/>
      </c>
      <c r="G152" s="65" t="str">
        <f>IF(Evenements!G152="","",Evenements!G152)</f>
        <v/>
      </c>
      <c r="H152" s="106" t="str">
        <f>IF(Evenements!H152="","",Evenements!H152)</f>
        <v/>
      </c>
      <c r="I152" s="106" t="str">
        <f>IF(Evenements!I152="","",Evenements!I152)</f>
        <v/>
      </c>
      <c r="J152" s="108" t="s">
        <v>51</v>
      </c>
      <c r="K152" s="138">
        <v>0.45833333333333331</v>
      </c>
      <c r="L152" s="138">
        <v>0.58333333333333337</v>
      </c>
      <c r="M152" s="138">
        <v>0.625</v>
      </c>
      <c r="N152" s="138">
        <v>0.79166666666666663</v>
      </c>
      <c r="O152" s="120">
        <f t="shared" si="10"/>
        <v>0.29166666666666669</v>
      </c>
      <c r="P152" s="157" t="str">
        <f t="shared" si="12"/>
        <v/>
      </c>
    </row>
    <row r="153" spans="1:16" x14ac:dyDescent="0.2">
      <c r="A153" s="9" t="str">
        <f>IF(Evenements!A153="","",Evenements!A153)</f>
        <v/>
      </c>
      <c r="B153" s="12">
        <f t="shared" si="9"/>
        <v>4</v>
      </c>
      <c r="C153" s="17">
        <f t="shared" si="11"/>
        <v>43615</v>
      </c>
      <c r="D153" s="108" t="str">
        <f>IF(Evenements!D153="","",Evenements!D153)</f>
        <v/>
      </c>
      <c r="E153" s="65" t="str">
        <f>IF(Evenements!E153="","",Evenements!E153)</f>
        <v/>
      </c>
      <c r="F153" s="65" t="str">
        <f>IF(Evenements!F153="","",Evenements!F153)</f>
        <v/>
      </c>
      <c r="G153" s="65" t="str">
        <f>IF(Evenements!G153="","",Evenements!G153)</f>
        <v/>
      </c>
      <c r="H153" s="106" t="str">
        <f>IF(Evenements!H153="","",Evenements!H153)</f>
        <v/>
      </c>
      <c r="I153" s="106" t="str">
        <f>IF(Evenements!I153="","",Evenements!I153)</f>
        <v/>
      </c>
      <c r="J153" s="108" t="s">
        <v>51</v>
      </c>
      <c r="K153" s="138">
        <v>0.375</v>
      </c>
      <c r="L153" s="138">
        <v>0.5</v>
      </c>
      <c r="M153" s="138">
        <v>0.54166666666666663</v>
      </c>
      <c r="N153" s="138">
        <v>0.70833333333333337</v>
      </c>
      <c r="O153" s="120">
        <f t="shared" si="10"/>
        <v>0.29166666666666674</v>
      </c>
      <c r="P153" s="157" t="str">
        <f t="shared" si="12"/>
        <v/>
      </c>
    </row>
    <row r="154" spans="1:16" x14ac:dyDescent="0.2">
      <c r="A154" s="9" t="str">
        <f>IF(Evenements!A154="","",Evenements!A154)</f>
        <v/>
      </c>
      <c r="B154" s="12">
        <f t="shared" si="9"/>
        <v>5</v>
      </c>
      <c r="C154" s="17">
        <f t="shared" si="11"/>
        <v>43616</v>
      </c>
      <c r="D154" s="108" t="str">
        <f>IF(Evenements!D154="","",Evenements!D154)</f>
        <v/>
      </c>
      <c r="E154" s="65" t="str">
        <f>IF(Evenements!E154="","",Evenements!E154)</f>
        <v/>
      </c>
      <c r="F154" s="65" t="str">
        <f>IF(Evenements!F154="","",Evenements!F154)</f>
        <v/>
      </c>
      <c r="G154" s="65" t="str">
        <f>IF(Evenements!G154="","",Evenements!G154)</f>
        <v/>
      </c>
      <c r="H154" s="106" t="str">
        <f>IF(Evenements!H154="","",Evenements!H154)</f>
        <v/>
      </c>
      <c r="I154" s="106" t="str">
        <f>IF(Evenements!I154="","",Evenements!I154)</f>
        <v/>
      </c>
      <c r="J154" s="108" t="s">
        <v>51</v>
      </c>
      <c r="K154" s="138">
        <v>0.45833333333333331</v>
      </c>
      <c r="L154" s="138">
        <v>0.58333333333333337</v>
      </c>
      <c r="M154" s="138">
        <v>0.625</v>
      </c>
      <c r="N154" s="138">
        <v>0.79166666666666663</v>
      </c>
      <c r="O154" s="120">
        <f t="shared" si="10"/>
        <v>0.29166666666666669</v>
      </c>
      <c r="P154" s="157" t="str">
        <f t="shared" si="12"/>
        <v/>
      </c>
    </row>
    <row r="155" spans="1:16" x14ac:dyDescent="0.2">
      <c r="A155" s="9" t="str">
        <f>IF(Evenements!A155="","",Evenements!A155)</f>
        <v/>
      </c>
      <c r="B155" s="12">
        <f t="shared" si="9"/>
        <v>6</v>
      </c>
      <c r="C155" s="17">
        <f t="shared" si="11"/>
        <v>43617</v>
      </c>
      <c r="D155" s="108" t="str">
        <f>IF(Evenements!D155="","",Evenements!D155)</f>
        <v/>
      </c>
      <c r="E155" s="65" t="str">
        <f>IF(Evenements!E155="","",Evenements!E155)</f>
        <v/>
      </c>
      <c r="F155" s="65" t="str">
        <f>IF(Evenements!F155="","",Evenements!F155)</f>
        <v/>
      </c>
      <c r="G155" s="65" t="str">
        <f>IF(Evenements!G155="","",Evenements!G155)</f>
        <v/>
      </c>
      <c r="H155" s="106" t="str">
        <f>IF(Evenements!H155="","",Evenements!H155)</f>
        <v/>
      </c>
      <c r="I155" s="106" t="str">
        <f>IF(Evenements!I155="","",Evenements!I155)</f>
        <v/>
      </c>
      <c r="J155" s="108" t="s">
        <v>32</v>
      </c>
      <c r="K155" s="138"/>
      <c r="L155" s="138"/>
      <c r="M155" s="138"/>
      <c r="N155" s="138"/>
      <c r="O155" s="120">
        <f t="shared" si="10"/>
        <v>0</v>
      </c>
      <c r="P155" s="157" t="str">
        <f t="shared" si="12"/>
        <v/>
      </c>
    </row>
    <row r="156" spans="1:16" x14ac:dyDescent="0.2">
      <c r="A156" s="9" t="str">
        <f>IF(Evenements!A156="","",Evenements!A156)</f>
        <v/>
      </c>
      <c r="B156" s="12">
        <f t="shared" si="9"/>
        <v>7</v>
      </c>
      <c r="C156" s="17">
        <f t="shared" si="11"/>
        <v>43618</v>
      </c>
      <c r="D156" s="108" t="str">
        <f>IF(Evenements!D156="","",Evenements!D156)</f>
        <v/>
      </c>
      <c r="E156" s="65" t="str">
        <f>IF(Evenements!E156="","",Evenements!E156)</f>
        <v/>
      </c>
      <c r="F156" s="65" t="str">
        <f>IF(Evenements!F156="","",Evenements!F156)</f>
        <v/>
      </c>
      <c r="G156" s="65" t="str">
        <f>IF(Evenements!G156="","",Evenements!G156)</f>
        <v/>
      </c>
      <c r="H156" s="106" t="str">
        <f>IF(Evenements!H156="","",Evenements!H156)</f>
        <v/>
      </c>
      <c r="I156" s="106" t="str">
        <f>IF(Evenements!I156="","",Evenements!I156)</f>
        <v/>
      </c>
      <c r="J156" s="108" t="s">
        <v>32</v>
      </c>
      <c r="K156" s="5"/>
      <c r="L156" s="5"/>
      <c r="M156" s="5"/>
      <c r="N156" s="5"/>
      <c r="O156" s="120">
        <f t="shared" si="10"/>
        <v>0</v>
      </c>
      <c r="P156" s="157">
        <f t="shared" si="12"/>
        <v>1.4583333333333335</v>
      </c>
    </row>
    <row r="157" spans="1:16" x14ac:dyDescent="0.2">
      <c r="A157" s="9">
        <f>IF(Evenements!A157="","",Evenements!A157)</f>
        <v>23</v>
      </c>
      <c r="B157" s="12">
        <f t="shared" si="9"/>
        <v>1</v>
      </c>
      <c r="C157" s="17">
        <f t="shared" si="11"/>
        <v>43619</v>
      </c>
      <c r="D157" s="108" t="str">
        <f>IF(Evenements!D157="","",Evenements!D157)</f>
        <v/>
      </c>
      <c r="E157" s="65" t="str">
        <f>IF(Evenements!E157="","",Evenements!E157)</f>
        <v/>
      </c>
      <c r="F157" s="65" t="str">
        <f>IF(Evenements!F157="","",Evenements!F157)</f>
        <v/>
      </c>
      <c r="G157" s="65" t="str">
        <f>IF(Evenements!G157="","",Evenements!G157)</f>
        <v/>
      </c>
      <c r="H157" s="106" t="str">
        <f>IF(Evenements!H157="","",Evenements!H157)</f>
        <v/>
      </c>
      <c r="I157" s="106" t="str">
        <f>IF(Evenements!I157="","",Evenements!I157)</f>
        <v/>
      </c>
      <c r="J157" s="108"/>
      <c r="K157" s="16"/>
      <c r="L157" s="16"/>
      <c r="M157" s="16"/>
      <c r="N157" s="16"/>
      <c r="O157" s="120">
        <f t="shared" si="10"/>
        <v>0</v>
      </c>
      <c r="P157" s="157" t="str">
        <f t="shared" si="12"/>
        <v/>
      </c>
    </row>
    <row r="158" spans="1:16" x14ac:dyDescent="0.2">
      <c r="A158" s="9" t="str">
        <f>IF(Evenements!A158="","",Evenements!A158)</f>
        <v/>
      </c>
      <c r="B158" s="12">
        <f t="shared" si="9"/>
        <v>2</v>
      </c>
      <c r="C158" s="17">
        <f t="shared" si="11"/>
        <v>43620</v>
      </c>
      <c r="D158" s="108" t="str">
        <f>IF(Evenements!D158="","",Evenements!D158)</f>
        <v/>
      </c>
      <c r="E158" s="65" t="str">
        <f>IF(Evenements!E158="","",Evenements!E158)</f>
        <v/>
      </c>
      <c r="F158" s="65" t="str">
        <f>IF(Evenements!F158="","",Evenements!F158)</f>
        <v/>
      </c>
      <c r="G158" s="65" t="str">
        <f>IF(Evenements!G158="","",Evenements!G158)</f>
        <v/>
      </c>
      <c r="H158" s="106" t="str">
        <f>IF(Evenements!H158="","",Evenements!H158)</f>
        <v/>
      </c>
      <c r="I158" s="106" t="str">
        <f>IF(Evenements!I158="","",Evenements!I158)</f>
        <v/>
      </c>
      <c r="J158" s="108"/>
      <c r="K158" s="16"/>
      <c r="L158" s="16"/>
      <c r="M158" s="16"/>
      <c r="N158" s="16"/>
      <c r="O158" s="120">
        <f t="shared" si="10"/>
        <v>0</v>
      </c>
      <c r="P158" s="157" t="str">
        <f t="shared" si="12"/>
        <v/>
      </c>
    </row>
    <row r="159" spans="1:16" x14ac:dyDescent="0.2">
      <c r="A159" s="9" t="str">
        <f>IF(Evenements!A159="","",Evenements!A159)</f>
        <v/>
      </c>
      <c r="B159" s="12">
        <f t="shared" si="9"/>
        <v>3</v>
      </c>
      <c r="C159" s="17">
        <f t="shared" si="11"/>
        <v>43621</v>
      </c>
      <c r="D159" s="108" t="str">
        <f>IF(Evenements!D159="","",Evenements!D159)</f>
        <v/>
      </c>
      <c r="E159" s="65" t="str">
        <f>IF(Evenements!E159="","",Evenements!E159)</f>
        <v/>
      </c>
      <c r="F159" s="65" t="str">
        <f>IF(Evenements!F159="","",Evenements!F159)</f>
        <v/>
      </c>
      <c r="G159" s="65" t="str">
        <f>IF(Evenements!G159="","",Evenements!G159)</f>
        <v/>
      </c>
      <c r="H159" s="106" t="str">
        <f>IF(Evenements!H159="","",Evenements!H159)</f>
        <v/>
      </c>
      <c r="I159" s="106" t="str">
        <f>IF(Evenements!I159="","",Evenements!I159)</f>
        <v/>
      </c>
      <c r="J159" s="108"/>
      <c r="K159" s="16"/>
      <c r="L159" s="16"/>
      <c r="M159" s="16"/>
      <c r="N159" s="16"/>
      <c r="O159" s="120">
        <f t="shared" si="10"/>
        <v>0</v>
      </c>
      <c r="P159" s="157" t="str">
        <f t="shared" si="12"/>
        <v/>
      </c>
    </row>
    <row r="160" spans="1:16" x14ac:dyDescent="0.2">
      <c r="A160" s="9" t="str">
        <f>IF(Evenements!A160="","",Evenements!A160)</f>
        <v/>
      </c>
      <c r="B160" s="12">
        <f t="shared" si="9"/>
        <v>4</v>
      </c>
      <c r="C160" s="17">
        <f t="shared" si="11"/>
        <v>43622</v>
      </c>
      <c r="D160" s="108" t="str">
        <f>IF(Evenements!D160="","",Evenements!D160)</f>
        <v/>
      </c>
      <c r="E160" s="65" t="str">
        <f>IF(Evenements!E160="","",Evenements!E160)</f>
        <v/>
      </c>
      <c r="F160" s="65" t="str">
        <f>IF(Evenements!F160="","",Evenements!F160)</f>
        <v/>
      </c>
      <c r="G160" s="65" t="str">
        <f>IF(Evenements!G160="","",Evenements!G160)</f>
        <v/>
      </c>
      <c r="H160" s="106" t="str">
        <f>IF(Evenements!H160="","",Evenements!H160)</f>
        <v/>
      </c>
      <c r="I160" s="106" t="str">
        <f>IF(Evenements!I160="","",Evenements!I160)</f>
        <v/>
      </c>
      <c r="J160" s="108"/>
      <c r="K160" s="16"/>
      <c r="L160" s="16"/>
      <c r="M160" s="16"/>
      <c r="N160" s="16"/>
      <c r="O160" s="120">
        <f t="shared" si="10"/>
        <v>0</v>
      </c>
      <c r="P160" s="157" t="str">
        <f t="shared" si="12"/>
        <v/>
      </c>
    </row>
    <row r="161" spans="1:16" x14ac:dyDescent="0.2">
      <c r="A161" s="9" t="str">
        <f>IF(Evenements!A161="","",Evenements!A161)</f>
        <v/>
      </c>
      <c r="B161" s="12">
        <f t="shared" si="9"/>
        <v>5</v>
      </c>
      <c r="C161" s="17">
        <f t="shared" si="11"/>
        <v>43623</v>
      </c>
      <c r="D161" s="108" t="str">
        <f>IF(Evenements!D161="","",Evenements!D161)</f>
        <v/>
      </c>
      <c r="E161" s="65" t="str">
        <f>IF(Evenements!E161="","",Evenements!E161)</f>
        <v/>
      </c>
      <c r="F161" s="65" t="str">
        <f>IF(Evenements!F161="","",Evenements!F161)</f>
        <v/>
      </c>
      <c r="G161" s="65" t="str">
        <f>IF(Evenements!G161="","",Evenements!G161)</f>
        <v/>
      </c>
      <c r="H161" s="106" t="str">
        <f>IF(Evenements!H161="","",Evenements!H161)</f>
        <v/>
      </c>
      <c r="I161" s="106" t="str">
        <f>IF(Evenements!I161="","",Evenements!I161)</f>
        <v/>
      </c>
      <c r="J161" s="108" t="s">
        <v>32</v>
      </c>
      <c r="K161" s="16"/>
      <c r="L161" s="16"/>
      <c r="M161" s="16"/>
      <c r="N161" s="16"/>
      <c r="O161" s="120">
        <f t="shared" si="10"/>
        <v>0</v>
      </c>
      <c r="P161" s="157" t="str">
        <f t="shared" si="12"/>
        <v/>
      </c>
    </row>
    <row r="162" spans="1:16" x14ac:dyDescent="0.2">
      <c r="A162" s="9" t="str">
        <f>IF(Evenements!A162="","",Evenements!A162)</f>
        <v/>
      </c>
      <c r="B162" s="12">
        <f t="shared" si="9"/>
        <v>6</v>
      </c>
      <c r="C162" s="17">
        <f t="shared" si="11"/>
        <v>43624</v>
      </c>
      <c r="D162" s="108" t="str">
        <f>IF(Evenements!D162="","",Evenements!D162)</f>
        <v/>
      </c>
      <c r="E162" s="65" t="str">
        <f>IF(Evenements!E162="","",Evenements!E162)</f>
        <v/>
      </c>
      <c r="F162" s="65" t="str">
        <f>IF(Evenements!F162="","",Evenements!F162)</f>
        <v/>
      </c>
      <c r="G162" s="65" t="str">
        <f>IF(Evenements!G162="","",Evenements!G162)</f>
        <v/>
      </c>
      <c r="H162" s="106" t="str">
        <f>IF(Evenements!H162="","",Evenements!H162)</f>
        <v/>
      </c>
      <c r="I162" s="106" t="str">
        <f>IF(Evenements!I162="","",Evenements!I162)</f>
        <v/>
      </c>
      <c r="J162" s="108"/>
      <c r="K162" s="16"/>
      <c r="L162" s="16"/>
      <c r="M162" s="16"/>
      <c r="N162" s="16"/>
      <c r="O162" s="120">
        <f t="shared" si="10"/>
        <v>0</v>
      </c>
      <c r="P162" s="157" t="str">
        <f t="shared" si="12"/>
        <v/>
      </c>
    </row>
    <row r="163" spans="1:16" x14ac:dyDescent="0.2">
      <c r="A163" s="9" t="str">
        <f>IF(Evenements!A163="","",Evenements!A163)</f>
        <v/>
      </c>
      <c r="B163" s="12">
        <f t="shared" si="9"/>
        <v>7</v>
      </c>
      <c r="C163" s="17">
        <f t="shared" si="11"/>
        <v>43625</v>
      </c>
      <c r="D163" s="108" t="str">
        <f>IF(Evenements!D163="","",Evenements!D163)</f>
        <v/>
      </c>
      <c r="E163" s="65" t="str">
        <f>IF(Evenements!E163="","",Evenements!E163)</f>
        <v/>
      </c>
      <c r="F163" s="65" t="str">
        <f>IF(Evenements!F163="","",Evenements!F163)</f>
        <v/>
      </c>
      <c r="G163" s="65" t="str">
        <f>IF(Evenements!G163="","",Evenements!G163)</f>
        <v/>
      </c>
      <c r="H163" s="106" t="str">
        <f>IF(Evenements!H163="","",Evenements!H163)</f>
        <v/>
      </c>
      <c r="I163" s="106" t="str">
        <f>IF(Evenements!I163="","",Evenements!I163)</f>
        <v/>
      </c>
      <c r="J163" s="108" t="s">
        <v>38</v>
      </c>
      <c r="K163" s="16"/>
      <c r="L163" s="16"/>
      <c r="M163" s="16"/>
      <c r="N163" s="16"/>
      <c r="O163" s="120">
        <f t="shared" si="10"/>
        <v>0</v>
      </c>
      <c r="P163" s="157">
        <f t="shared" si="12"/>
        <v>0</v>
      </c>
    </row>
    <row r="164" spans="1:16" x14ac:dyDescent="0.2">
      <c r="A164" s="9">
        <f>IF(Evenements!A164="","",Evenements!A164)</f>
        <v>24</v>
      </c>
      <c r="B164" s="12">
        <f t="shared" si="9"/>
        <v>1</v>
      </c>
      <c r="C164" s="17">
        <f t="shared" si="11"/>
        <v>43626</v>
      </c>
      <c r="D164" s="108" t="str">
        <f>IF(Evenements!D164="","",Evenements!D164)</f>
        <v/>
      </c>
      <c r="E164" s="65" t="str">
        <f>IF(Evenements!E164="","",Evenements!E164)</f>
        <v/>
      </c>
      <c r="F164" s="65" t="str">
        <f>IF(Evenements!F164="","",Evenements!F164)</f>
        <v/>
      </c>
      <c r="G164" s="65" t="str">
        <f>IF(Evenements!G164="","",Evenements!G164)</f>
        <v/>
      </c>
      <c r="H164" s="106" t="str">
        <f>IF(Evenements!H164="","",Evenements!H164)</f>
        <v/>
      </c>
      <c r="I164" s="106" t="str">
        <f>IF(Evenements!I164="","",Evenements!I164)</f>
        <v/>
      </c>
      <c r="J164" s="108"/>
      <c r="K164" s="16"/>
      <c r="L164" s="16"/>
      <c r="M164" s="16"/>
      <c r="N164" s="16"/>
      <c r="O164" s="120">
        <f t="shared" si="10"/>
        <v>0</v>
      </c>
      <c r="P164" s="157" t="str">
        <f t="shared" si="12"/>
        <v/>
      </c>
    </row>
    <row r="165" spans="1:16" x14ac:dyDescent="0.2">
      <c r="A165" s="9" t="str">
        <f>IF(Evenements!A165="","",Evenements!A165)</f>
        <v/>
      </c>
      <c r="B165" s="12">
        <f t="shared" si="9"/>
        <v>2</v>
      </c>
      <c r="C165" s="17">
        <f t="shared" si="11"/>
        <v>43627</v>
      </c>
      <c r="D165" s="108" t="str">
        <f>IF(Evenements!D165="","",Evenements!D165)</f>
        <v/>
      </c>
      <c r="E165" s="65" t="str">
        <f>IF(Evenements!E165="","",Evenements!E165)</f>
        <v/>
      </c>
      <c r="F165" s="65" t="str">
        <f>IF(Evenements!F165="","",Evenements!F165)</f>
        <v/>
      </c>
      <c r="G165" s="65" t="str">
        <f>IF(Evenements!G165="","",Evenements!G165)</f>
        <v/>
      </c>
      <c r="H165" s="106" t="str">
        <f>IF(Evenements!H165="","",Evenements!H165)</f>
        <v/>
      </c>
      <c r="I165" s="106" t="str">
        <f>IF(Evenements!I165="","",Evenements!I165)</f>
        <v/>
      </c>
      <c r="J165" s="108"/>
      <c r="K165" s="16"/>
      <c r="L165" s="16"/>
      <c r="M165" s="16"/>
      <c r="N165" s="16"/>
      <c r="O165" s="120">
        <f t="shared" si="10"/>
        <v>0</v>
      </c>
      <c r="P165" s="157" t="str">
        <f t="shared" si="12"/>
        <v/>
      </c>
    </row>
    <row r="166" spans="1:16" x14ac:dyDescent="0.2">
      <c r="A166" s="9" t="str">
        <f>IF(Evenements!A166="","",Evenements!A166)</f>
        <v/>
      </c>
      <c r="B166" s="12">
        <f t="shared" si="9"/>
        <v>3</v>
      </c>
      <c r="C166" s="17">
        <f t="shared" si="11"/>
        <v>43628</v>
      </c>
      <c r="D166" s="108" t="str">
        <f>IF(Evenements!D166="","",Evenements!D166)</f>
        <v/>
      </c>
      <c r="E166" s="65" t="str">
        <f>IF(Evenements!E166="","",Evenements!E166)</f>
        <v/>
      </c>
      <c r="F166" s="65" t="str">
        <f>IF(Evenements!F166="","",Evenements!F166)</f>
        <v/>
      </c>
      <c r="G166" s="65" t="str">
        <f>IF(Evenements!G166="","",Evenements!G166)</f>
        <v/>
      </c>
      <c r="H166" s="106" t="str">
        <f>IF(Evenements!H166="","",Evenements!H166)</f>
        <v/>
      </c>
      <c r="I166" s="106" t="str">
        <f>IF(Evenements!I166="","",Evenements!I166)</f>
        <v/>
      </c>
      <c r="J166" s="108"/>
      <c r="K166" s="16"/>
      <c r="L166" s="16"/>
      <c r="M166" s="16"/>
      <c r="N166" s="16"/>
      <c r="O166" s="120">
        <f t="shared" si="10"/>
        <v>0</v>
      </c>
      <c r="P166" s="157" t="str">
        <f t="shared" si="12"/>
        <v/>
      </c>
    </row>
    <row r="167" spans="1:16" x14ac:dyDescent="0.2">
      <c r="A167" s="9" t="str">
        <f>IF(Evenements!A167="","",Evenements!A167)</f>
        <v/>
      </c>
      <c r="B167" s="12">
        <f t="shared" si="9"/>
        <v>4</v>
      </c>
      <c r="C167" s="17">
        <f t="shared" si="11"/>
        <v>43629</v>
      </c>
      <c r="D167" s="108" t="str">
        <f>IF(Evenements!D167="","",Evenements!D167)</f>
        <v/>
      </c>
      <c r="E167" s="65" t="str">
        <f>IF(Evenements!E167="","",Evenements!E167)</f>
        <v/>
      </c>
      <c r="F167" s="65" t="str">
        <f>IF(Evenements!F167="","",Evenements!F167)</f>
        <v/>
      </c>
      <c r="G167" s="65" t="str">
        <f>IF(Evenements!G167="","",Evenements!G167)</f>
        <v/>
      </c>
      <c r="H167" s="106" t="str">
        <f>IF(Evenements!H167="","",Evenements!H167)</f>
        <v/>
      </c>
      <c r="I167" s="106" t="str">
        <f>IF(Evenements!I167="","",Evenements!I167)</f>
        <v/>
      </c>
      <c r="J167" s="108"/>
      <c r="K167" s="16"/>
      <c r="L167" s="16"/>
      <c r="M167" s="16"/>
      <c r="N167" s="16"/>
      <c r="O167" s="120">
        <f t="shared" si="10"/>
        <v>0</v>
      </c>
      <c r="P167" s="157" t="str">
        <f t="shared" si="12"/>
        <v/>
      </c>
    </row>
    <row r="168" spans="1:16" x14ac:dyDescent="0.2">
      <c r="A168" s="9" t="str">
        <f>IF(Evenements!A168="","",Evenements!A168)</f>
        <v/>
      </c>
      <c r="B168" s="12">
        <f t="shared" si="9"/>
        <v>5</v>
      </c>
      <c r="C168" s="17">
        <f t="shared" si="11"/>
        <v>43630</v>
      </c>
      <c r="D168" s="108" t="str">
        <f>IF(Evenements!D168="","",Evenements!D168)</f>
        <v/>
      </c>
      <c r="E168" s="65" t="str">
        <f>IF(Evenements!E168="","",Evenements!E168)</f>
        <v/>
      </c>
      <c r="F168" s="65" t="str">
        <f>IF(Evenements!F168="","",Evenements!F168)</f>
        <v/>
      </c>
      <c r="G168" s="65" t="str">
        <f>IF(Evenements!G168="","",Evenements!G168)</f>
        <v/>
      </c>
      <c r="H168" s="106" t="str">
        <f>IF(Evenements!H168="","",Evenements!H168)</f>
        <v/>
      </c>
      <c r="I168" s="106" t="str">
        <f>IF(Evenements!I168="","",Evenements!I168)</f>
        <v/>
      </c>
      <c r="J168" s="108" t="s">
        <v>32</v>
      </c>
      <c r="K168" s="16"/>
      <c r="L168" s="16"/>
      <c r="M168" s="16"/>
      <c r="N168" s="16"/>
      <c r="O168" s="120">
        <f t="shared" si="10"/>
        <v>0</v>
      </c>
      <c r="P168" s="157" t="str">
        <f t="shared" si="12"/>
        <v/>
      </c>
    </row>
    <row r="169" spans="1:16" x14ac:dyDescent="0.2">
      <c r="A169" s="9" t="str">
        <f>IF(Evenements!A169="","",Evenements!A169)</f>
        <v/>
      </c>
      <c r="B169" s="12">
        <f t="shared" si="9"/>
        <v>6</v>
      </c>
      <c r="C169" s="17">
        <f t="shared" si="11"/>
        <v>43631</v>
      </c>
      <c r="D169" s="108" t="str">
        <f>IF(Evenements!D169="","",Evenements!D169)</f>
        <v/>
      </c>
      <c r="E169" s="65" t="str">
        <f>IF(Evenements!E169="","",Evenements!E169)</f>
        <v/>
      </c>
      <c r="F169" s="65" t="str">
        <f>IF(Evenements!F169="","",Evenements!F169)</f>
        <v/>
      </c>
      <c r="G169" s="65" t="str">
        <f>IF(Evenements!G169="","",Evenements!G169)</f>
        <v/>
      </c>
      <c r="H169" s="106" t="str">
        <f>IF(Evenements!H169="","",Evenements!H169)</f>
        <v/>
      </c>
      <c r="I169" s="106" t="str">
        <f>IF(Evenements!I169="","",Evenements!I169)</f>
        <v/>
      </c>
      <c r="J169" s="108"/>
      <c r="K169" s="16"/>
      <c r="L169" s="16"/>
      <c r="M169" s="16"/>
      <c r="N169" s="16"/>
      <c r="O169" s="120">
        <f t="shared" si="10"/>
        <v>0</v>
      </c>
      <c r="P169" s="157" t="str">
        <f t="shared" si="12"/>
        <v/>
      </c>
    </row>
    <row r="170" spans="1:16" x14ac:dyDescent="0.2">
      <c r="A170" s="9" t="str">
        <f>IF(Evenements!A170="","",Evenements!A170)</f>
        <v/>
      </c>
      <c r="B170" s="12">
        <f t="shared" si="9"/>
        <v>7</v>
      </c>
      <c r="C170" s="17">
        <f t="shared" si="11"/>
        <v>43632</v>
      </c>
      <c r="D170" s="108" t="str">
        <f>IF(Evenements!D170="","",Evenements!D170)</f>
        <v/>
      </c>
      <c r="E170" s="65" t="str">
        <f>IF(Evenements!E170="","",Evenements!E170)</f>
        <v/>
      </c>
      <c r="F170" s="65" t="str">
        <f>IF(Evenements!F170="","",Evenements!F170)</f>
        <v/>
      </c>
      <c r="G170" s="65" t="str">
        <f>IF(Evenements!G170="","",Evenements!G170)</f>
        <v/>
      </c>
      <c r="H170" s="106" t="str">
        <f>IF(Evenements!H170="","",Evenements!H170)</f>
        <v/>
      </c>
      <c r="I170" s="106" t="str">
        <f>IF(Evenements!I170="","",Evenements!I170)</f>
        <v/>
      </c>
      <c r="J170" s="108" t="s">
        <v>38</v>
      </c>
      <c r="K170" s="16"/>
      <c r="L170" s="16"/>
      <c r="M170" s="16"/>
      <c r="N170" s="16"/>
      <c r="O170" s="120">
        <f t="shared" si="10"/>
        <v>0</v>
      </c>
      <c r="P170" s="157">
        <f t="shared" si="12"/>
        <v>0</v>
      </c>
    </row>
    <row r="171" spans="1:16" x14ac:dyDescent="0.2">
      <c r="A171" s="9">
        <f>IF(Evenements!A171="","",Evenements!A171)</f>
        <v>25</v>
      </c>
      <c r="B171" s="12">
        <f t="shared" si="9"/>
        <v>1</v>
      </c>
      <c r="C171" s="17">
        <f t="shared" si="11"/>
        <v>43633</v>
      </c>
      <c r="D171" s="108" t="str">
        <f>IF(Evenements!D171="","",Evenements!D171)</f>
        <v/>
      </c>
      <c r="E171" s="65" t="str">
        <f>IF(Evenements!E171="","",Evenements!E171)</f>
        <v/>
      </c>
      <c r="F171" s="65" t="str">
        <f>IF(Evenements!F171="","",Evenements!F171)</f>
        <v/>
      </c>
      <c r="G171" s="65" t="str">
        <f>IF(Evenements!G171="","",Evenements!G171)</f>
        <v/>
      </c>
      <c r="H171" s="106" t="str">
        <f>IF(Evenements!H171="","",Evenements!H171)</f>
        <v/>
      </c>
      <c r="I171" s="106" t="str">
        <f>IF(Evenements!I171="","",Evenements!I171)</f>
        <v/>
      </c>
      <c r="J171" s="108"/>
      <c r="K171" s="16"/>
      <c r="L171" s="16"/>
      <c r="M171" s="16"/>
      <c r="N171" s="16"/>
      <c r="O171" s="120">
        <f t="shared" si="10"/>
        <v>0</v>
      </c>
      <c r="P171" s="157" t="str">
        <f t="shared" si="12"/>
        <v/>
      </c>
    </row>
    <row r="172" spans="1:16" x14ac:dyDescent="0.2">
      <c r="A172" s="9" t="str">
        <f>IF(Evenements!A172="","",Evenements!A172)</f>
        <v/>
      </c>
      <c r="B172" s="12">
        <f t="shared" si="9"/>
        <v>2</v>
      </c>
      <c r="C172" s="17">
        <f t="shared" si="11"/>
        <v>43634</v>
      </c>
      <c r="D172" s="108" t="str">
        <f>IF(Evenements!D172="","",Evenements!D172)</f>
        <v/>
      </c>
      <c r="E172" s="65" t="str">
        <f>IF(Evenements!E172="","",Evenements!E172)</f>
        <v/>
      </c>
      <c r="F172" s="65" t="str">
        <f>IF(Evenements!F172="","",Evenements!F172)</f>
        <v/>
      </c>
      <c r="G172" s="65" t="str">
        <f>IF(Evenements!G172="","",Evenements!G172)</f>
        <v/>
      </c>
      <c r="H172" s="106" t="str">
        <f>IF(Evenements!H172="","",Evenements!H172)</f>
        <v/>
      </c>
      <c r="I172" s="106" t="str">
        <f>IF(Evenements!I172="","",Evenements!I172)</f>
        <v/>
      </c>
      <c r="J172" s="108"/>
      <c r="K172" s="16"/>
      <c r="L172" s="16"/>
      <c r="M172" s="16"/>
      <c r="N172" s="16"/>
      <c r="O172" s="120">
        <f t="shared" si="10"/>
        <v>0</v>
      </c>
      <c r="P172" s="157" t="str">
        <f t="shared" si="12"/>
        <v/>
      </c>
    </row>
    <row r="173" spans="1:16" x14ac:dyDescent="0.2">
      <c r="A173" s="9" t="str">
        <f>IF(Evenements!A173="","",Evenements!A173)</f>
        <v/>
      </c>
      <c r="B173" s="12">
        <f t="shared" si="9"/>
        <v>3</v>
      </c>
      <c r="C173" s="17">
        <f t="shared" si="11"/>
        <v>43635</v>
      </c>
      <c r="D173" s="108" t="str">
        <f>IF(Evenements!D173="","",Evenements!D173)</f>
        <v/>
      </c>
      <c r="E173" s="65" t="str">
        <f>IF(Evenements!E173="","",Evenements!E173)</f>
        <v/>
      </c>
      <c r="F173" s="65" t="str">
        <f>IF(Evenements!F173="","",Evenements!F173)</f>
        <v/>
      </c>
      <c r="G173" s="65" t="str">
        <f>IF(Evenements!G173="","",Evenements!G173)</f>
        <v/>
      </c>
      <c r="H173" s="106" t="str">
        <f>IF(Evenements!H173="","",Evenements!H173)</f>
        <v/>
      </c>
      <c r="I173" s="106" t="str">
        <f>IF(Evenements!I173="","",Evenements!I173)</f>
        <v/>
      </c>
      <c r="J173" s="108"/>
      <c r="K173" s="16"/>
      <c r="L173" s="16"/>
      <c r="M173" s="16"/>
      <c r="N173" s="16"/>
      <c r="O173" s="120">
        <f t="shared" si="10"/>
        <v>0</v>
      </c>
      <c r="P173" s="157" t="str">
        <f t="shared" si="12"/>
        <v/>
      </c>
    </row>
    <row r="174" spans="1:16" x14ac:dyDescent="0.2">
      <c r="A174" s="9" t="str">
        <f>IF(Evenements!A174="","",Evenements!A174)</f>
        <v/>
      </c>
      <c r="B174" s="12">
        <f t="shared" si="9"/>
        <v>4</v>
      </c>
      <c r="C174" s="17">
        <f t="shared" si="11"/>
        <v>43636</v>
      </c>
      <c r="D174" s="108" t="str">
        <f>IF(Evenements!D174="","",Evenements!D174)</f>
        <v/>
      </c>
      <c r="E174" s="65" t="str">
        <f>IF(Evenements!E174="","",Evenements!E174)</f>
        <v/>
      </c>
      <c r="F174" s="65" t="str">
        <f>IF(Evenements!F174="","",Evenements!F174)</f>
        <v/>
      </c>
      <c r="G174" s="65" t="str">
        <f>IF(Evenements!G174="","",Evenements!G174)</f>
        <v/>
      </c>
      <c r="H174" s="106" t="str">
        <f>IF(Evenements!H174="","",Evenements!H174)</f>
        <v/>
      </c>
      <c r="I174" s="106" t="str">
        <f>IF(Evenements!I174="","",Evenements!I174)</f>
        <v/>
      </c>
      <c r="J174" s="108"/>
      <c r="K174" s="16"/>
      <c r="L174" s="16"/>
      <c r="M174" s="16"/>
      <c r="N174" s="16"/>
      <c r="O174" s="120">
        <f t="shared" si="10"/>
        <v>0</v>
      </c>
      <c r="P174" s="157" t="str">
        <f t="shared" si="12"/>
        <v/>
      </c>
    </row>
    <row r="175" spans="1:16" x14ac:dyDescent="0.2">
      <c r="A175" s="9" t="str">
        <f>IF(Evenements!A175="","",Evenements!A175)</f>
        <v/>
      </c>
      <c r="B175" s="12">
        <f t="shared" si="9"/>
        <v>5</v>
      </c>
      <c r="C175" s="17">
        <f t="shared" si="11"/>
        <v>43637</v>
      </c>
      <c r="D175" s="108" t="str">
        <f>IF(Evenements!D175="","",Evenements!D175)</f>
        <v/>
      </c>
      <c r="E175" s="65" t="str">
        <f>IF(Evenements!E175="","",Evenements!E175)</f>
        <v/>
      </c>
      <c r="F175" s="65" t="str">
        <f>IF(Evenements!F175="","",Evenements!F175)</f>
        <v/>
      </c>
      <c r="G175" s="65" t="str">
        <f>IF(Evenements!G175="","",Evenements!G175)</f>
        <v/>
      </c>
      <c r="H175" s="106" t="str">
        <f>IF(Evenements!H175="","",Evenements!H175)</f>
        <v/>
      </c>
      <c r="I175" s="106" t="str">
        <f>IF(Evenements!I175="","",Evenements!I175)</f>
        <v/>
      </c>
      <c r="J175" s="108" t="s">
        <v>32</v>
      </c>
      <c r="K175" s="16"/>
      <c r="L175" s="16"/>
      <c r="M175" s="16"/>
      <c r="N175" s="16"/>
      <c r="O175" s="120">
        <f t="shared" si="10"/>
        <v>0</v>
      </c>
      <c r="P175" s="157" t="str">
        <f t="shared" si="12"/>
        <v/>
      </c>
    </row>
    <row r="176" spans="1:16" x14ac:dyDescent="0.2">
      <c r="A176" s="9" t="str">
        <f>IF(Evenements!A176="","",Evenements!A176)</f>
        <v/>
      </c>
      <c r="B176" s="12">
        <f t="shared" si="9"/>
        <v>6</v>
      </c>
      <c r="C176" s="17">
        <f t="shared" si="11"/>
        <v>43638</v>
      </c>
      <c r="D176" s="108" t="str">
        <f>IF(Evenements!D176="","",Evenements!D176)</f>
        <v/>
      </c>
      <c r="E176" s="65" t="str">
        <f>IF(Evenements!E176="","",Evenements!E176)</f>
        <v/>
      </c>
      <c r="F176" s="65" t="str">
        <f>IF(Evenements!F176="","",Evenements!F176)</f>
        <v/>
      </c>
      <c r="G176" s="65" t="str">
        <f>IF(Evenements!G176="","",Evenements!G176)</f>
        <v/>
      </c>
      <c r="H176" s="106" t="str">
        <f>IF(Evenements!H176="","",Evenements!H176)</f>
        <v/>
      </c>
      <c r="I176" s="106" t="str">
        <f>IF(Evenements!I176="","",Evenements!I176)</f>
        <v/>
      </c>
      <c r="J176" s="108"/>
      <c r="K176" s="16"/>
      <c r="L176" s="16"/>
      <c r="M176" s="16"/>
      <c r="N176" s="16"/>
      <c r="O176" s="120">
        <f t="shared" si="10"/>
        <v>0</v>
      </c>
      <c r="P176" s="157" t="str">
        <f t="shared" si="12"/>
        <v/>
      </c>
    </row>
    <row r="177" spans="1:16" x14ac:dyDescent="0.2">
      <c r="A177" s="9" t="str">
        <f>IF(Evenements!A177="","",Evenements!A177)</f>
        <v/>
      </c>
      <c r="B177" s="12">
        <f t="shared" si="9"/>
        <v>7</v>
      </c>
      <c r="C177" s="17">
        <f t="shared" si="11"/>
        <v>43639</v>
      </c>
      <c r="D177" s="108" t="str">
        <f>IF(Evenements!D177="","",Evenements!D177)</f>
        <v/>
      </c>
      <c r="E177" s="65" t="str">
        <f>IF(Evenements!E177="","",Evenements!E177)</f>
        <v/>
      </c>
      <c r="F177" s="65" t="str">
        <f>IF(Evenements!F177="","",Evenements!F177)</f>
        <v/>
      </c>
      <c r="G177" s="65" t="str">
        <f>IF(Evenements!G177="","",Evenements!G177)</f>
        <v/>
      </c>
      <c r="H177" s="106" t="str">
        <f>IF(Evenements!H177="","",Evenements!H177)</f>
        <v/>
      </c>
      <c r="I177" s="106" t="str">
        <f>IF(Evenements!I177="","",Evenements!I177)</f>
        <v/>
      </c>
      <c r="J177" s="108" t="s">
        <v>38</v>
      </c>
      <c r="K177" s="16"/>
      <c r="L177" s="16"/>
      <c r="M177" s="16"/>
      <c r="N177" s="16"/>
      <c r="O177" s="120">
        <f t="shared" si="10"/>
        <v>0</v>
      </c>
      <c r="P177" s="157">
        <f t="shared" si="12"/>
        <v>0</v>
      </c>
    </row>
    <row r="178" spans="1:16" x14ac:dyDescent="0.2">
      <c r="A178" s="9">
        <f>IF(Evenements!A178="","",Evenements!A178)</f>
        <v>26</v>
      </c>
      <c r="B178" s="12">
        <f t="shared" si="9"/>
        <v>1</v>
      </c>
      <c r="C178" s="17">
        <f t="shared" si="11"/>
        <v>43640</v>
      </c>
      <c r="D178" s="108" t="str">
        <f>IF(Evenements!D178="","",Evenements!D178)</f>
        <v/>
      </c>
      <c r="E178" s="65" t="str">
        <f>IF(Evenements!E178="","",Evenements!E178)</f>
        <v/>
      </c>
      <c r="F178" s="65" t="str">
        <f>IF(Evenements!F178="","",Evenements!F178)</f>
        <v/>
      </c>
      <c r="G178" s="65" t="str">
        <f>IF(Evenements!G178="","",Evenements!G178)</f>
        <v/>
      </c>
      <c r="H178" s="106" t="str">
        <f>IF(Evenements!H178="","",Evenements!H178)</f>
        <v/>
      </c>
      <c r="I178" s="106" t="str">
        <f>IF(Evenements!I178="","",Evenements!I178)</f>
        <v/>
      </c>
      <c r="J178" s="108"/>
      <c r="K178" s="16"/>
      <c r="L178" s="16"/>
      <c r="M178" s="16"/>
      <c r="N178" s="16"/>
      <c r="O178" s="120">
        <f t="shared" si="10"/>
        <v>0</v>
      </c>
      <c r="P178" s="157" t="str">
        <f t="shared" si="12"/>
        <v/>
      </c>
    </row>
    <row r="179" spans="1:16" x14ac:dyDescent="0.2">
      <c r="A179" s="9" t="str">
        <f>IF(Evenements!A179="","",Evenements!A179)</f>
        <v/>
      </c>
      <c r="B179" s="12">
        <f t="shared" si="9"/>
        <v>2</v>
      </c>
      <c r="C179" s="17">
        <f t="shared" si="11"/>
        <v>43641</v>
      </c>
      <c r="D179" s="108" t="str">
        <f>IF(Evenements!D179="","",Evenements!D179)</f>
        <v/>
      </c>
      <c r="E179" s="65" t="str">
        <f>IF(Evenements!E179="","",Evenements!E179)</f>
        <v/>
      </c>
      <c r="F179" s="65" t="str">
        <f>IF(Evenements!F179="","",Evenements!F179)</f>
        <v/>
      </c>
      <c r="G179" s="65" t="str">
        <f>IF(Evenements!G179="","",Evenements!G179)</f>
        <v/>
      </c>
      <c r="H179" s="106" t="str">
        <f>IF(Evenements!H179="","",Evenements!H179)</f>
        <v/>
      </c>
      <c r="I179" s="106" t="str">
        <f>IF(Evenements!I179="","",Evenements!I179)</f>
        <v/>
      </c>
      <c r="J179" s="108"/>
      <c r="K179" s="16"/>
      <c r="L179" s="16"/>
      <c r="M179" s="16"/>
      <c r="N179" s="16"/>
      <c r="O179" s="120">
        <f t="shared" si="10"/>
        <v>0</v>
      </c>
      <c r="P179" s="157" t="str">
        <f t="shared" si="12"/>
        <v/>
      </c>
    </row>
    <row r="180" spans="1:16" x14ac:dyDescent="0.2">
      <c r="A180" s="9" t="str">
        <f>IF(Evenements!A180="","",Evenements!A180)</f>
        <v/>
      </c>
      <c r="B180" s="12">
        <f t="shared" si="9"/>
        <v>3</v>
      </c>
      <c r="C180" s="17">
        <f t="shared" si="11"/>
        <v>43642</v>
      </c>
      <c r="D180" s="108" t="str">
        <f>IF(Evenements!D180="","",Evenements!D180)</f>
        <v/>
      </c>
      <c r="E180" s="65" t="str">
        <f>IF(Evenements!E180="","",Evenements!E180)</f>
        <v/>
      </c>
      <c r="F180" s="65" t="str">
        <f>IF(Evenements!F180="","",Evenements!F180)</f>
        <v/>
      </c>
      <c r="G180" s="65" t="str">
        <f>IF(Evenements!G180="","",Evenements!G180)</f>
        <v/>
      </c>
      <c r="H180" s="106" t="str">
        <f>IF(Evenements!H180="","",Evenements!H180)</f>
        <v/>
      </c>
      <c r="I180" s="106" t="str">
        <f>IF(Evenements!I180="","",Evenements!I180)</f>
        <v/>
      </c>
      <c r="J180" s="108"/>
      <c r="K180" s="16"/>
      <c r="L180" s="16"/>
      <c r="M180" s="16"/>
      <c r="N180" s="16"/>
      <c r="O180" s="120">
        <f t="shared" si="10"/>
        <v>0</v>
      </c>
      <c r="P180" s="157" t="str">
        <f t="shared" si="12"/>
        <v/>
      </c>
    </row>
    <row r="181" spans="1:16" x14ac:dyDescent="0.2">
      <c r="A181" s="9" t="str">
        <f>IF(Evenements!A181="","",Evenements!A181)</f>
        <v/>
      </c>
      <c r="B181" s="12">
        <f t="shared" si="9"/>
        <v>4</v>
      </c>
      <c r="C181" s="17">
        <f t="shared" si="11"/>
        <v>43643</v>
      </c>
      <c r="D181" s="108" t="str">
        <f>IF(Evenements!D181="","",Evenements!D181)</f>
        <v/>
      </c>
      <c r="E181" s="65" t="str">
        <f>IF(Evenements!E181="","",Evenements!E181)</f>
        <v/>
      </c>
      <c r="F181" s="65" t="str">
        <f>IF(Evenements!F181="","",Evenements!F181)</f>
        <v/>
      </c>
      <c r="G181" s="65" t="str">
        <f>IF(Evenements!G181="","",Evenements!G181)</f>
        <v/>
      </c>
      <c r="H181" s="106" t="str">
        <f>IF(Evenements!H181="","",Evenements!H181)</f>
        <v/>
      </c>
      <c r="I181" s="106" t="str">
        <f>IF(Evenements!I181="","",Evenements!I181)</f>
        <v/>
      </c>
      <c r="J181" s="108"/>
      <c r="K181" s="16"/>
      <c r="L181" s="16"/>
      <c r="M181" s="16"/>
      <c r="N181" s="16"/>
      <c r="O181" s="120">
        <f t="shared" si="10"/>
        <v>0</v>
      </c>
      <c r="P181" s="157" t="str">
        <f t="shared" si="12"/>
        <v/>
      </c>
    </row>
    <row r="182" spans="1:16" x14ac:dyDescent="0.2">
      <c r="A182" s="9" t="str">
        <f>IF(Evenements!A182="","",Evenements!A182)</f>
        <v/>
      </c>
      <c r="B182" s="12">
        <f t="shared" si="9"/>
        <v>5</v>
      </c>
      <c r="C182" s="17">
        <f t="shared" si="11"/>
        <v>43644</v>
      </c>
      <c r="D182" s="108" t="str">
        <f>IF(Evenements!D182="","",Evenements!D182)</f>
        <v/>
      </c>
      <c r="E182" s="65" t="str">
        <f>IF(Evenements!E182="","",Evenements!E182)</f>
        <v/>
      </c>
      <c r="F182" s="65" t="str">
        <f>IF(Evenements!F182="","",Evenements!F182)</f>
        <v/>
      </c>
      <c r="G182" s="65" t="str">
        <f>IF(Evenements!G182="","",Evenements!G182)</f>
        <v/>
      </c>
      <c r="H182" s="106" t="str">
        <f>IF(Evenements!H182="","",Evenements!H182)</f>
        <v/>
      </c>
      <c r="I182" s="106" t="str">
        <f>IF(Evenements!I182="","",Evenements!I182)</f>
        <v/>
      </c>
      <c r="J182" s="108" t="s">
        <v>32</v>
      </c>
      <c r="K182" s="16"/>
      <c r="L182" s="16"/>
      <c r="M182" s="16"/>
      <c r="N182" s="16"/>
      <c r="O182" s="120">
        <f t="shared" si="10"/>
        <v>0</v>
      </c>
      <c r="P182" s="157" t="str">
        <f t="shared" si="12"/>
        <v/>
      </c>
    </row>
    <row r="183" spans="1:16" x14ac:dyDescent="0.2">
      <c r="A183" s="9" t="str">
        <f>IF(Evenements!A183="","",Evenements!A183)</f>
        <v/>
      </c>
      <c r="B183" s="12">
        <f t="shared" si="9"/>
        <v>6</v>
      </c>
      <c r="C183" s="17">
        <f t="shared" si="11"/>
        <v>43645</v>
      </c>
      <c r="D183" s="108" t="str">
        <f>IF(Evenements!D183="","",Evenements!D183)</f>
        <v/>
      </c>
      <c r="E183" s="65" t="str">
        <f>IF(Evenements!E183="","",Evenements!E183)</f>
        <v/>
      </c>
      <c r="F183" s="65" t="str">
        <f>IF(Evenements!F183="","",Evenements!F183)</f>
        <v/>
      </c>
      <c r="G183" s="65" t="str">
        <f>IF(Evenements!G183="","",Evenements!G183)</f>
        <v/>
      </c>
      <c r="H183" s="106" t="str">
        <f>IF(Evenements!H183="","",Evenements!H183)</f>
        <v/>
      </c>
      <c r="I183" s="106" t="str">
        <f>IF(Evenements!I183="","",Evenements!I183)</f>
        <v/>
      </c>
      <c r="J183" s="108"/>
      <c r="K183" s="16"/>
      <c r="L183" s="16"/>
      <c r="M183" s="16"/>
      <c r="N183" s="16"/>
      <c r="O183" s="120">
        <f t="shared" si="10"/>
        <v>0</v>
      </c>
      <c r="P183" s="157" t="str">
        <f t="shared" si="12"/>
        <v/>
      </c>
    </row>
    <row r="184" spans="1:16" x14ac:dyDescent="0.2">
      <c r="A184" s="9" t="str">
        <f>IF(Evenements!A184="","",Evenements!A184)</f>
        <v/>
      </c>
      <c r="B184" s="12">
        <f t="shared" si="9"/>
        <v>7</v>
      </c>
      <c r="C184" s="17">
        <f t="shared" si="11"/>
        <v>43646</v>
      </c>
      <c r="D184" s="108" t="str">
        <f>IF(Evenements!D184="","",Evenements!D184)</f>
        <v/>
      </c>
      <c r="E184" s="65" t="str">
        <f>IF(Evenements!E184="","",Evenements!E184)</f>
        <v/>
      </c>
      <c r="F184" s="65" t="str">
        <f>IF(Evenements!F184="","",Evenements!F184)</f>
        <v/>
      </c>
      <c r="G184" s="65" t="str">
        <f>IF(Evenements!G184="","",Evenements!G184)</f>
        <v/>
      </c>
      <c r="H184" s="106" t="str">
        <f>IF(Evenements!H184="","",Evenements!H184)</f>
        <v/>
      </c>
      <c r="I184" s="106" t="str">
        <f>IF(Evenements!I184="","",Evenements!I184)</f>
        <v/>
      </c>
      <c r="J184" s="108" t="s">
        <v>38</v>
      </c>
      <c r="K184" s="16"/>
      <c r="L184" s="16"/>
      <c r="M184" s="16"/>
      <c r="N184" s="16"/>
      <c r="O184" s="120">
        <f t="shared" si="10"/>
        <v>0</v>
      </c>
      <c r="P184" s="157">
        <f t="shared" si="12"/>
        <v>0</v>
      </c>
    </row>
    <row r="185" spans="1:16" x14ac:dyDescent="0.2">
      <c r="A185" s="9">
        <f>IF(Evenements!A185="","",Evenements!A185)</f>
        <v>27</v>
      </c>
      <c r="B185" s="12">
        <f t="shared" si="9"/>
        <v>1</v>
      </c>
      <c r="C185" s="17">
        <f t="shared" si="11"/>
        <v>43647</v>
      </c>
      <c r="D185" s="108" t="str">
        <f>IF(Evenements!D185="","",Evenements!D185)</f>
        <v/>
      </c>
      <c r="E185" s="65" t="str">
        <f>IF(Evenements!E185="","",Evenements!E185)</f>
        <v/>
      </c>
      <c r="F185" s="65" t="str">
        <f>IF(Evenements!F185="","",Evenements!F185)</f>
        <v/>
      </c>
      <c r="G185" s="65" t="str">
        <f>IF(Evenements!G185="","",Evenements!G185)</f>
        <v/>
      </c>
      <c r="H185" s="106" t="str">
        <f>IF(Evenements!H185="","",Evenements!H185)</f>
        <v/>
      </c>
      <c r="I185" s="106" t="str">
        <f>IF(Evenements!I185="","",Evenements!I185)</f>
        <v/>
      </c>
      <c r="J185" s="108"/>
      <c r="K185" s="16"/>
      <c r="L185" s="16"/>
      <c r="M185" s="16"/>
      <c r="N185" s="16"/>
      <c r="O185" s="120">
        <f t="shared" si="10"/>
        <v>0</v>
      </c>
      <c r="P185" s="157" t="str">
        <f t="shared" si="12"/>
        <v/>
      </c>
    </row>
    <row r="186" spans="1:16" x14ac:dyDescent="0.2">
      <c r="A186" s="9" t="str">
        <f>IF(Evenements!A186="","",Evenements!A186)</f>
        <v/>
      </c>
      <c r="B186" s="12">
        <f t="shared" si="9"/>
        <v>2</v>
      </c>
      <c r="C186" s="17">
        <f t="shared" si="11"/>
        <v>43648</v>
      </c>
      <c r="D186" s="108" t="str">
        <f>IF(Evenements!D186="","",Evenements!D186)</f>
        <v/>
      </c>
      <c r="E186" s="65" t="str">
        <f>IF(Evenements!E186="","",Evenements!E186)</f>
        <v/>
      </c>
      <c r="F186" s="65" t="str">
        <f>IF(Evenements!F186="","",Evenements!F186)</f>
        <v/>
      </c>
      <c r="G186" s="65" t="str">
        <f>IF(Evenements!G186="","",Evenements!G186)</f>
        <v/>
      </c>
      <c r="H186" s="106" t="str">
        <f>IF(Evenements!H186="","",Evenements!H186)</f>
        <v/>
      </c>
      <c r="I186" s="106" t="str">
        <f>IF(Evenements!I186="","",Evenements!I186)</f>
        <v/>
      </c>
      <c r="J186" s="108"/>
      <c r="K186" s="16"/>
      <c r="L186" s="16"/>
      <c r="M186" s="16"/>
      <c r="N186" s="16"/>
      <c r="O186" s="120">
        <f t="shared" si="10"/>
        <v>0</v>
      </c>
      <c r="P186" s="157" t="str">
        <f t="shared" si="12"/>
        <v/>
      </c>
    </row>
    <row r="187" spans="1:16" x14ac:dyDescent="0.2">
      <c r="A187" s="9" t="str">
        <f>IF(Evenements!A187="","",Evenements!A187)</f>
        <v/>
      </c>
      <c r="B187" s="12">
        <f t="shared" si="9"/>
        <v>3</v>
      </c>
      <c r="C187" s="17">
        <f t="shared" si="11"/>
        <v>43649</v>
      </c>
      <c r="D187" s="108" t="str">
        <f>IF(Evenements!D187="","",Evenements!D187)</f>
        <v/>
      </c>
      <c r="E187" s="65" t="str">
        <f>IF(Evenements!E187="","",Evenements!E187)</f>
        <v/>
      </c>
      <c r="F187" s="65" t="str">
        <f>IF(Evenements!F187="","",Evenements!F187)</f>
        <v/>
      </c>
      <c r="G187" s="65" t="str">
        <f>IF(Evenements!G187="","",Evenements!G187)</f>
        <v/>
      </c>
      <c r="H187" s="106" t="str">
        <f>IF(Evenements!H187="","",Evenements!H187)</f>
        <v/>
      </c>
      <c r="I187" s="106" t="str">
        <f>IF(Evenements!I187="","",Evenements!I187)</f>
        <v/>
      </c>
      <c r="J187" s="108"/>
      <c r="K187" s="16"/>
      <c r="L187" s="16"/>
      <c r="M187" s="16"/>
      <c r="N187" s="16"/>
      <c r="O187" s="120">
        <f t="shared" si="10"/>
        <v>0</v>
      </c>
      <c r="P187" s="157" t="str">
        <f t="shared" si="12"/>
        <v/>
      </c>
    </row>
    <row r="188" spans="1:16" x14ac:dyDescent="0.2">
      <c r="A188" s="9" t="str">
        <f>IF(Evenements!A188="","",Evenements!A188)</f>
        <v/>
      </c>
      <c r="B188" s="12">
        <f t="shared" si="9"/>
        <v>4</v>
      </c>
      <c r="C188" s="17">
        <f t="shared" si="11"/>
        <v>43650</v>
      </c>
      <c r="D188" s="108" t="str">
        <f>IF(Evenements!D188="","",Evenements!D188)</f>
        <v/>
      </c>
      <c r="E188" s="65" t="str">
        <f>IF(Evenements!E188="","",Evenements!E188)</f>
        <v/>
      </c>
      <c r="F188" s="65" t="str">
        <f>IF(Evenements!F188="","",Evenements!F188)</f>
        <v/>
      </c>
      <c r="G188" s="65" t="str">
        <f>IF(Evenements!G188="","",Evenements!G188)</f>
        <v/>
      </c>
      <c r="H188" s="106" t="str">
        <f>IF(Evenements!H188="","",Evenements!H188)</f>
        <v/>
      </c>
      <c r="I188" s="106" t="str">
        <f>IF(Evenements!I188="","",Evenements!I188)</f>
        <v/>
      </c>
      <c r="J188" s="108"/>
      <c r="K188" s="16"/>
      <c r="L188" s="16"/>
      <c r="M188" s="16"/>
      <c r="N188" s="16"/>
      <c r="O188" s="120">
        <f t="shared" si="10"/>
        <v>0</v>
      </c>
      <c r="P188" s="157" t="str">
        <f t="shared" si="12"/>
        <v/>
      </c>
    </row>
    <row r="189" spans="1:16" x14ac:dyDescent="0.2">
      <c r="A189" s="9" t="str">
        <f>IF(Evenements!A189="","",Evenements!A189)</f>
        <v/>
      </c>
      <c r="B189" s="12">
        <f t="shared" si="9"/>
        <v>5</v>
      </c>
      <c r="C189" s="17">
        <f t="shared" si="11"/>
        <v>43651</v>
      </c>
      <c r="D189" s="108" t="str">
        <f>IF(Evenements!D189="","",Evenements!D189)</f>
        <v/>
      </c>
      <c r="E189" s="65" t="str">
        <f>IF(Evenements!E189="","",Evenements!E189)</f>
        <v/>
      </c>
      <c r="F189" s="65" t="str">
        <f>IF(Evenements!F189="","",Evenements!F189)</f>
        <v/>
      </c>
      <c r="G189" s="65" t="str">
        <f>IF(Evenements!G189="","",Evenements!G189)</f>
        <v/>
      </c>
      <c r="H189" s="106" t="str">
        <f>IF(Evenements!H189="","",Evenements!H189)</f>
        <v/>
      </c>
      <c r="I189" s="106" t="str">
        <f>IF(Evenements!I189="","",Evenements!I189)</f>
        <v/>
      </c>
      <c r="J189" s="108"/>
      <c r="K189" s="16"/>
      <c r="L189" s="16"/>
      <c r="M189" s="16"/>
      <c r="N189" s="16"/>
      <c r="O189" s="120">
        <f t="shared" si="10"/>
        <v>0</v>
      </c>
      <c r="P189" s="157" t="str">
        <f t="shared" si="12"/>
        <v/>
      </c>
    </row>
    <row r="190" spans="1:16" x14ac:dyDescent="0.2">
      <c r="A190" s="9" t="str">
        <f>IF(Evenements!A190="","",Evenements!A190)</f>
        <v/>
      </c>
      <c r="B190" s="12">
        <f t="shared" si="9"/>
        <v>6</v>
      </c>
      <c r="C190" s="17">
        <f t="shared" si="11"/>
        <v>43652</v>
      </c>
      <c r="D190" s="108" t="str">
        <f>IF(Evenements!D190="","",Evenements!D190)</f>
        <v/>
      </c>
      <c r="E190" s="65" t="str">
        <f>IF(Evenements!E190="","",Evenements!E190)</f>
        <v>ZA</v>
      </c>
      <c r="F190" s="65" t="str">
        <f>IF(Evenements!F190="","",Evenements!F190)</f>
        <v>ZB</v>
      </c>
      <c r="G190" s="65" t="str">
        <f>IF(Evenements!G190="","",Evenements!G190)</f>
        <v>ZC</v>
      </c>
      <c r="H190" s="106" t="str">
        <f>IF(Evenements!H190="","",Evenements!H190)</f>
        <v/>
      </c>
      <c r="I190" s="106" t="str">
        <f>IF(Evenements!I190="","",Evenements!I190)</f>
        <v/>
      </c>
      <c r="J190" s="108"/>
      <c r="K190" s="16"/>
      <c r="L190" s="16"/>
      <c r="M190" s="16"/>
      <c r="N190" s="16"/>
      <c r="O190" s="120">
        <f t="shared" si="10"/>
        <v>0</v>
      </c>
      <c r="P190" s="157" t="str">
        <f t="shared" si="12"/>
        <v/>
      </c>
    </row>
    <row r="191" spans="1:16" x14ac:dyDescent="0.2">
      <c r="A191" s="9" t="str">
        <f>IF(Evenements!A191="","",Evenements!A191)</f>
        <v/>
      </c>
      <c r="B191" s="12">
        <f t="shared" si="9"/>
        <v>7</v>
      </c>
      <c r="C191" s="17">
        <f t="shared" si="11"/>
        <v>43653</v>
      </c>
      <c r="D191" s="108" t="str">
        <f>IF(Evenements!D191="","",Evenements!D191)</f>
        <v/>
      </c>
      <c r="E191" s="65" t="str">
        <f>IF(Evenements!E191="","",Evenements!E191)</f>
        <v>ZA</v>
      </c>
      <c r="F191" s="65" t="str">
        <f>IF(Evenements!F191="","",Evenements!F191)</f>
        <v>ZB</v>
      </c>
      <c r="G191" s="65" t="str">
        <f>IF(Evenements!G191="","",Evenements!G191)</f>
        <v>ZC</v>
      </c>
      <c r="H191" s="106" t="str">
        <f>IF(Evenements!H191="","",Evenements!H191)</f>
        <v/>
      </c>
      <c r="I191" s="106" t="str">
        <f>IF(Evenements!I191="","",Evenements!I191)</f>
        <v/>
      </c>
      <c r="J191" s="108"/>
      <c r="K191" s="16"/>
      <c r="L191" s="16"/>
      <c r="M191" s="16"/>
      <c r="N191" s="16"/>
      <c r="O191" s="120">
        <f t="shared" si="10"/>
        <v>0</v>
      </c>
      <c r="P191" s="157">
        <f t="shared" si="12"/>
        <v>0</v>
      </c>
    </row>
    <row r="192" spans="1:16" x14ac:dyDescent="0.2">
      <c r="A192" s="9">
        <f>IF(Evenements!A192="","",Evenements!A192)</f>
        <v>28</v>
      </c>
      <c r="B192" s="12">
        <f t="shared" si="9"/>
        <v>1</v>
      </c>
      <c r="C192" s="17">
        <f t="shared" si="11"/>
        <v>43654</v>
      </c>
      <c r="D192" s="108" t="str">
        <f>IF(Evenements!D192="","",Evenements!D192)</f>
        <v/>
      </c>
      <c r="E192" s="65" t="str">
        <f>IF(Evenements!E192="","",Evenements!E192)</f>
        <v>ZA</v>
      </c>
      <c r="F192" s="65" t="str">
        <f>IF(Evenements!F192="","",Evenements!F192)</f>
        <v>ZB</v>
      </c>
      <c r="G192" s="65" t="str">
        <f>IF(Evenements!G192="","",Evenements!G192)</f>
        <v>ZC</v>
      </c>
      <c r="H192" s="106" t="str">
        <f>IF(Evenements!H192="","",Evenements!H192)</f>
        <v/>
      </c>
      <c r="I192" s="106" t="str">
        <f>IF(Evenements!I192="","",Evenements!I192)</f>
        <v/>
      </c>
      <c r="J192" s="108"/>
      <c r="K192" s="16"/>
      <c r="L192" s="16"/>
      <c r="M192" s="16"/>
      <c r="N192" s="16"/>
      <c r="O192" s="120">
        <f t="shared" si="10"/>
        <v>0</v>
      </c>
      <c r="P192" s="157" t="str">
        <f t="shared" si="12"/>
        <v/>
      </c>
    </row>
    <row r="193" spans="1:16" x14ac:dyDescent="0.2">
      <c r="A193" s="9" t="str">
        <f>IF(Evenements!A193="","",Evenements!A193)</f>
        <v/>
      </c>
      <c r="B193" s="12">
        <f t="shared" si="9"/>
        <v>2</v>
      </c>
      <c r="C193" s="17">
        <f t="shared" si="11"/>
        <v>43655</v>
      </c>
      <c r="D193" s="108" t="str">
        <f>IF(Evenements!D193="","",Evenements!D193)</f>
        <v/>
      </c>
      <c r="E193" s="65" t="str">
        <f>IF(Evenements!E193="","",Evenements!E193)</f>
        <v>ZA</v>
      </c>
      <c r="F193" s="65" t="str">
        <f>IF(Evenements!F193="","",Evenements!F193)</f>
        <v>ZB</v>
      </c>
      <c r="G193" s="65" t="str">
        <f>IF(Evenements!G193="","",Evenements!G193)</f>
        <v>ZC</v>
      </c>
      <c r="H193" s="106" t="str">
        <f>IF(Evenements!H193="","",Evenements!H193)</f>
        <v/>
      </c>
      <c r="I193" s="106" t="str">
        <f>IF(Evenements!I193="","",Evenements!I193)</f>
        <v/>
      </c>
      <c r="J193" s="108"/>
      <c r="K193" s="16"/>
      <c r="L193" s="16"/>
      <c r="M193" s="16"/>
      <c r="N193" s="16"/>
      <c r="O193" s="120">
        <f t="shared" si="10"/>
        <v>0</v>
      </c>
      <c r="P193" s="157" t="str">
        <f t="shared" si="12"/>
        <v/>
      </c>
    </row>
    <row r="194" spans="1:16" x14ac:dyDescent="0.2">
      <c r="A194" s="9" t="str">
        <f>IF(Evenements!A194="","",Evenements!A194)</f>
        <v/>
      </c>
      <c r="B194" s="12">
        <f t="shared" si="9"/>
        <v>3</v>
      </c>
      <c r="C194" s="17">
        <f t="shared" si="11"/>
        <v>43656</v>
      </c>
      <c r="D194" s="108" t="str">
        <f>IF(Evenements!D194="","",Evenements!D194)</f>
        <v/>
      </c>
      <c r="E194" s="65" t="str">
        <f>IF(Evenements!E194="","",Evenements!E194)</f>
        <v>ZA</v>
      </c>
      <c r="F194" s="65" t="str">
        <f>IF(Evenements!F194="","",Evenements!F194)</f>
        <v>ZB</v>
      </c>
      <c r="G194" s="65" t="str">
        <f>IF(Evenements!G194="","",Evenements!G194)</f>
        <v>ZC</v>
      </c>
      <c r="H194" s="106" t="str">
        <f>IF(Evenements!H194="","",Evenements!H194)</f>
        <v/>
      </c>
      <c r="I194" s="106" t="str">
        <f>IF(Evenements!I194="","",Evenements!I194)</f>
        <v/>
      </c>
      <c r="J194" s="108"/>
      <c r="K194" s="16"/>
      <c r="L194" s="16"/>
      <c r="M194" s="16"/>
      <c r="N194" s="16"/>
      <c r="O194" s="120">
        <f t="shared" si="10"/>
        <v>0</v>
      </c>
      <c r="P194" s="157" t="str">
        <f t="shared" si="12"/>
        <v/>
      </c>
    </row>
    <row r="195" spans="1:16" x14ac:dyDescent="0.2">
      <c r="A195" s="9" t="str">
        <f>IF(Evenements!A195="","",Evenements!A195)</f>
        <v/>
      </c>
      <c r="B195" s="12">
        <f t="shared" si="9"/>
        <v>4</v>
      </c>
      <c r="C195" s="17">
        <f t="shared" si="11"/>
        <v>43657</v>
      </c>
      <c r="D195" s="108" t="str">
        <f>IF(Evenements!D195="","",Evenements!D195)</f>
        <v/>
      </c>
      <c r="E195" s="65" t="str">
        <f>IF(Evenements!E195="","",Evenements!E195)</f>
        <v>ZA</v>
      </c>
      <c r="F195" s="65" t="str">
        <f>IF(Evenements!F195="","",Evenements!F195)</f>
        <v>ZB</v>
      </c>
      <c r="G195" s="65" t="str">
        <f>IF(Evenements!G195="","",Evenements!G195)</f>
        <v>ZC</v>
      </c>
      <c r="H195" s="106" t="str">
        <f>IF(Evenements!H195="","",Evenements!H195)</f>
        <v/>
      </c>
      <c r="I195" s="106" t="str">
        <f>IF(Evenements!I195="","",Evenements!I195)</f>
        <v/>
      </c>
      <c r="J195" s="108"/>
      <c r="K195" s="16"/>
      <c r="L195" s="16"/>
      <c r="M195" s="16"/>
      <c r="N195" s="16"/>
      <c r="O195" s="120">
        <f t="shared" si="10"/>
        <v>0</v>
      </c>
      <c r="P195" s="157" t="str">
        <f t="shared" si="12"/>
        <v/>
      </c>
    </row>
    <row r="196" spans="1:16" x14ac:dyDescent="0.2">
      <c r="A196" s="9" t="str">
        <f>IF(Evenements!A196="","",Evenements!A196)</f>
        <v/>
      </c>
      <c r="B196" s="12">
        <f t="shared" ref="B196:B259" si="13">WEEKDAY(C196,2)</f>
        <v>5</v>
      </c>
      <c r="C196" s="17">
        <f t="shared" si="11"/>
        <v>43658</v>
      </c>
      <c r="D196" s="108" t="str">
        <f>IF(Evenements!D196="","",Evenements!D196)</f>
        <v/>
      </c>
      <c r="E196" s="65" t="str">
        <f>IF(Evenements!E196="","",Evenements!E196)</f>
        <v>ZA</v>
      </c>
      <c r="F196" s="65" t="str">
        <f>IF(Evenements!F196="","",Evenements!F196)</f>
        <v>ZB</v>
      </c>
      <c r="G196" s="65" t="str">
        <f>IF(Evenements!G196="","",Evenements!G196)</f>
        <v>ZC</v>
      </c>
      <c r="H196" s="106" t="str">
        <f>IF(Evenements!H196="","",Evenements!H196)</f>
        <v/>
      </c>
      <c r="I196" s="106" t="str">
        <f>IF(Evenements!I196="","",Evenements!I196)</f>
        <v/>
      </c>
      <c r="J196" s="108"/>
      <c r="K196" s="16"/>
      <c r="L196" s="16"/>
      <c r="M196" s="16"/>
      <c r="N196" s="16"/>
      <c r="O196" s="120">
        <f t="shared" si="10"/>
        <v>0</v>
      </c>
      <c r="P196" s="157" t="str">
        <f t="shared" si="12"/>
        <v/>
      </c>
    </row>
    <row r="197" spans="1:16" x14ac:dyDescent="0.2">
      <c r="A197" s="9" t="str">
        <f>IF(Evenements!A197="","",Evenements!A197)</f>
        <v/>
      </c>
      <c r="B197" s="12">
        <f t="shared" si="13"/>
        <v>6</v>
      </c>
      <c r="C197" s="17">
        <f t="shared" si="11"/>
        <v>43659</v>
      </c>
      <c r="D197" s="108" t="str">
        <f>IF(Evenements!D197="","",Evenements!D197)</f>
        <v/>
      </c>
      <c r="E197" s="65" t="str">
        <f>IF(Evenements!E197="","",Evenements!E197)</f>
        <v>ZA</v>
      </c>
      <c r="F197" s="65" t="str">
        <f>IF(Evenements!F197="","",Evenements!F197)</f>
        <v>ZB</v>
      </c>
      <c r="G197" s="65" t="str">
        <f>IF(Evenements!G197="","",Evenements!G197)</f>
        <v>ZC</v>
      </c>
      <c r="H197" s="106" t="str">
        <f>IF(Evenements!H197="","",Evenements!H197)</f>
        <v/>
      </c>
      <c r="I197" s="106" t="str">
        <f>IF(Evenements!I197="","",Evenements!I197)</f>
        <v/>
      </c>
      <c r="J197" s="108"/>
      <c r="K197" s="16"/>
      <c r="L197" s="16"/>
      <c r="M197" s="16"/>
      <c r="N197" s="16"/>
      <c r="O197" s="120">
        <f t="shared" ref="O197:O260" si="14">IF($L197="",$N197-$K197,($L197-$K197)+($N197-$M197))</f>
        <v>0</v>
      </c>
      <c r="P197" s="157" t="str">
        <f t="shared" si="12"/>
        <v/>
      </c>
    </row>
    <row r="198" spans="1:16" x14ac:dyDescent="0.2">
      <c r="A198" s="9" t="str">
        <f>IF(Evenements!A198="","",Evenements!A198)</f>
        <v/>
      </c>
      <c r="B198" s="12">
        <f t="shared" si="13"/>
        <v>7</v>
      </c>
      <c r="C198" s="17">
        <f t="shared" ref="C198:C261" si="15">SUM(C197,1)</f>
        <v>43660</v>
      </c>
      <c r="D198" s="108" t="str">
        <f>IF(Evenements!D198="","",Evenements!D198)</f>
        <v/>
      </c>
      <c r="E198" s="65" t="str">
        <f>IF(Evenements!E198="","",Evenements!E198)</f>
        <v>ZA</v>
      </c>
      <c r="F198" s="65" t="str">
        <f>IF(Evenements!F198="","",Evenements!F198)</f>
        <v>ZB</v>
      </c>
      <c r="G198" s="65" t="str">
        <f>IF(Evenements!G198="","",Evenements!G198)</f>
        <v>ZC</v>
      </c>
      <c r="H198" s="106" t="str">
        <f>IF(Evenements!H198="","",Evenements!H198)</f>
        <v/>
      </c>
      <c r="I198" s="106" t="str">
        <f>IF(Evenements!I198="","",Evenements!I198)</f>
        <v/>
      </c>
      <c r="J198" s="108"/>
      <c r="K198" s="16"/>
      <c r="L198" s="16"/>
      <c r="M198" s="16"/>
      <c r="N198" s="16"/>
      <c r="O198" s="120">
        <f t="shared" si="14"/>
        <v>0</v>
      </c>
      <c r="P198" s="157">
        <f t="shared" si="12"/>
        <v>0</v>
      </c>
    </row>
    <row r="199" spans="1:16" x14ac:dyDescent="0.2">
      <c r="A199" s="9">
        <f>IF(Evenements!A199="","",Evenements!A199)</f>
        <v>29</v>
      </c>
      <c r="B199" s="12">
        <f t="shared" si="13"/>
        <v>1</v>
      </c>
      <c r="C199" s="17">
        <f t="shared" si="15"/>
        <v>43661</v>
      </c>
      <c r="D199" s="108" t="str">
        <f>IF(Evenements!D199="","",Evenements!D199)</f>
        <v>JF</v>
      </c>
      <c r="E199" s="65" t="str">
        <f>IF(Evenements!E199="","",Evenements!E199)</f>
        <v>ZA</v>
      </c>
      <c r="F199" s="65" t="str">
        <f>IF(Evenements!F199="","",Evenements!F199)</f>
        <v>ZB</v>
      </c>
      <c r="G199" s="65" t="str">
        <f>IF(Evenements!G199="","",Evenements!G199)</f>
        <v>ZC</v>
      </c>
      <c r="H199" s="106" t="str">
        <f>IF(Evenements!H199="","",Evenements!H199)</f>
        <v/>
      </c>
      <c r="I199" s="106" t="str">
        <f>IF(Evenements!I199="","",Evenements!I199)</f>
        <v/>
      </c>
      <c r="J199" s="108"/>
      <c r="K199" s="16"/>
      <c r="L199" s="16"/>
      <c r="M199" s="16"/>
      <c r="N199" s="16"/>
      <c r="O199" s="120">
        <f t="shared" si="14"/>
        <v>0</v>
      </c>
      <c r="P199" s="157" t="str">
        <f t="shared" si="12"/>
        <v/>
      </c>
    </row>
    <row r="200" spans="1:16" x14ac:dyDescent="0.2">
      <c r="A200" s="9" t="str">
        <f>IF(Evenements!A200="","",Evenements!A200)</f>
        <v/>
      </c>
      <c r="B200" s="12">
        <f t="shared" si="13"/>
        <v>2</v>
      </c>
      <c r="C200" s="17">
        <f t="shared" si="15"/>
        <v>43662</v>
      </c>
      <c r="D200" s="108" t="str">
        <f>IF(Evenements!D200="","",Evenements!D200)</f>
        <v/>
      </c>
      <c r="E200" s="65" t="str">
        <f>IF(Evenements!E200="","",Evenements!E200)</f>
        <v>ZA</v>
      </c>
      <c r="F200" s="65" t="str">
        <f>IF(Evenements!F200="","",Evenements!F200)</f>
        <v>ZB</v>
      </c>
      <c r="G200" s="65" t="str">
        <f>IF(Evenements!G200="","",Evenements!G200)</f>
        <v>ZC</v>
      </c>
      <c r="H200" s="106" t="str">
        <f>IF(Evenements!H200="","",Evenements!H200)</f>
        <v/>
      </c>
      <c r="I200" s="106" t="str">
        <f>IF(Evenements!I200="","",Evenements!I200)</f>
        <v/>
      </c>
      <c r="J200" s="108"/>
      <c r="K200" s="16"/>
      <c r="L200" s="16"/>
      <c r="M200" s="16"/>
      <c r="N200" s="16"/>
      <c r="O200" s="120">
        <f t="shared" si="14"/>
        <v>0</v>
      </c>
      <c r="P200" s="157" t="str">
        <f t="shared" si="12"/>
        <v/>
      </c>
    </row>
    <row r="201" spans="1:16" x14ac:dyDescent="0.2">
      <c r="A201" s="9" t="str">
        <f>IF(Evenements!A201="","",Evenements!A201)</f>
        <v/>
      </c>
      <c r="B201" s="12">
        <f t="shared" si="13"/>
        <v>3</v>
      </c>
      <c r="C201" s="17">
        <f t="shared" si="15"/>
        <v>43663</v>
      </c>
      <c r="D201" s="108" t="str">
        <f>IF(Evenements!D201="","",Evenements!D201)</f>
        <v/>
      </c>
      <c r="E201" s="65" t="str">
        <f>IF(Evenements!E201="","",Evenements!E201)</f>
        <v>ZA</v>
      </c>
      <c r="F201" s="65" t="str">
        <f>IF(Evenements!F201="","",Evenements!F201)</f>
        <v>ZB</v>
      </c>
      <c r="G201" s="65" t="str">
        <f>IF(Evenements!G201="","",Evenements!G201)</f>
        <v>ZC</v>
      </c>
      <c r="H201" s="106" t="str">
        <f>IF(Evenements!H201="","",Evenements!H201)</f>
        <v/>
      </c>
      <c r="I201" s="106" t="str">
        <f>IF(Evenements!I201="","",Evenements!I201)</f>
        <v/>
      </c>
      <c r="J201" s="108"/>
      <c r="K201" s="16"/>
      <c r="L201" s="16"/>
      <c r="M201" s="16"/>
      <c r="N201" s="16"/>
      <c r="O201" s="120">
        <f t="shared" si="14"/>
        <v>0</v>
      </c>
      <c r="P201" s="157" t="str">
        <f t="shared" si="12"/>
        <v/>
      </c>
    </row>
    <row r="202" spans="1:16" x14ac:dyDescent="0.2">
      <c r="A202" s="9" t="str">
        <f>IF(Evenements!A202="","",Evenements!A202)</f>
        <v/>
      </c>
      <c r="B202" s="12">
        <f t="shared" si="13"/>
        <v>4</v>
      </c>
      <c r="C202" s="17">
        <f t="shared" si="15"/>
        <v>43664</v>
      </c>
      <c r="D202" s="108" t="str">
        <f>IF(Evenements!D202="","",Evenements!D202)</f>
        <v/>
      </c>
      <c r="E202" s="65" t="str">
        <f>IF(Evenements!E202="","",Evenements!E202)</f>
        <v>ZA</v>
      </c>
      <c r="F202" s="65" t="str">
        <f>IF(Evenements!F202="","",Evenements!F202)</f>
        <v>ZB</v>
      </c>
      <c r="G202" s="65" t="str">
        <f>IF(Evenements!G202="","",Evenements!G202)</f>
        <v>ZC</v>
      </c>
      <c r="H202" s="106" t="str">
        <f>IF(Evenements!H202="","",Evenements!H202)</f>
        <v/>
      </c>
      <c r="I202" s="106" t="str">
        <f>IF(Evenements!I202="","",Evenements!I202)</f>
        <v/>
      </c>
      <c r="J202" s="108"/>
      <c r="K202" s="16"/>
      <c r="L202" s="16"/>
      <c r="M202" s="16"/>
      <c r="N202" s="16"/>
      <c r="O202" s="120">
        <f t="shared" si="14"/>
        <v>0</v>
      </c>
      <c r="P202" s="157" t="str">
        <f t="shared" si="12"/>
        <v/>
      </c>
    </row>
    <row r="203" spans="1:16" x14ac:dyDescent="0.2">
      <c r="A203" s="9" t="str">
        <f>IF(Evenements!A203="","",Evenements!A203)</f>
        <v/>
      </c>
      <c r="B203" s="12">
        <f t="shared" si="13"/>
        <v>5</v>
      </c>
      <c r="C203" s="17">
        <f t="shared" si="15"/>
        <v>43665</v>
      </c>
      <c r="D203" s="108" t="str">
        <f>IF(Evenements!D203="","",Evenements!D203)</f>
        <v/>
      </c>
      <c r="E203" s="65" t="str">
        <f>IF(Evenements!E203="","",Evenements!E203)</f>
        <v>ZA</v>
      </c>
      <c r="F203" s="65" t="str">
        <f>IF(Evenements!F203="","",Evenements!F203)</f>
        <v>ZB</v>
      </c>
      <c r="G203" s="65" t="str">
        <f>IF(Evenements!G203="","",Evenements!G203)</f>
        <v>ZC</v>
      </c>
      <c r="H203" s="106" t="str">
        <f>IF(Evenements!H203="","",Evenements!H203)</f>
        <v/>
      </c>
      <c r="I203" s="106" t="str">
        <f>IF(Evenements!I203="","",Evenements!I203)</f>
        <v/>
      </c>
      <c r="J203" s="108"/>
      <c r="K203" s="16"/>
      <c r="L203" s="16"/>
      <c r="M203" s="16"/>
      <c r="N203" s="16"/>
      <c r="O203" s="120">
        <f t="shared" si="14"/>
        <v>0</v>
      </c>
      <c r="P203" s="157" t="str">
        <f t="shared" si="12"/>
        <v/>
      </c>
    </row>
    <row r="204" spans="1:16" x14ac:dyDescent="0.2">
      <c r="A204" s="9" t="str">
        <f>IF(Evenements!A204="","",Evenements!A204)</f>
        <v/>
      </c>
      <c r="B204" s="12">
        <f t="shared" si="13"/>
        <v>6</v>
      </c>
      <c r="C204" s="17">
        <f t="shared" si="15"/>
        <v>43666</v>
      </c>
      <c r="D204" s="108" t="str">
        <f>IF(Evenements!D204="","",Evenements!D204)</f>
        <v/>
      </c>
      <c r="E204" s="65" t="str">
        <f>IF(Evenements!E204="","",Evenements!E204)</f>
        <v>ZA</v>
      </c>
      <c r="F204" s="65" t="str">
        <f>IF(Evenements!F204="","",Evenements!F204)</f>
        <v>ZB</v>
      </c>
      <c r="G204" s="65" t="str">
        <f>IF(Evenements!G204="","",Evenements!G204)</f>
        <v>ZC</v>
      </c>
      <c r="H204" s="106" t="str">
        <f>IF(Evenements!H204="","",Evenements!H204)</f>
        <v/>
      </c>
      <c r="I204" s="106" t="str">
        <f>IF(Evenements!I204="","",Evenements!I204)</f>
        <v/>
      </c>
      <c r="J204" s="108"/>
      <c r="K204" s="16"/>
      <c r="L204" s="16"/>
      <c r="M204" s="16"/>
      <c r="N204" s="16"/>
      <c r="O204" s="120">
        <f t="shared" si="14"/>
        <v>0</v>
      </c>
      <c r="P204" s="157" t="str">
        <f t="shared" ref="P204:P267" si="16">IF(B204=7,SUM(O198:O204),"")</f>
        <v/>
      </c>
    </row>
    <row r="205" spans="1:16" x14ac:dyDescent="0.2">
      <c r="A205" s="9" t="str">
        <f>IF(Evenements!A205="","",Evenements!A205)</f>
        <v/>
      </c>
      <c r="B205" s="12">
        <f t="shared" si="13"/>
        <v>7</v>
      </c>
      <c r="C205" s="17">
        <f t="shared" si="15"/>
        <v>43667</v>
      </c>
      <c r="D205" s="108" t="str">
        <f>IF(Evenements!D205="","",Evenements!D205)</f>
        <v/>
      </c>
      <c r="E205" s="65" t="str">
        <f>IF(Evenements!E205="","",Evenements!E205)</f>
        <v>ZA</v>
      </c>
      <c r="F205" s="65" t="str">
        <f>IF(Evenements!F205="","",Evenements!F205)</f>
        <v>ZB</v>
      </c>
      <c r="G205" s="65" t="str">
        <f>IF(Evenements!G205="","",Evenements!G205)</f>
        <v>ZC</v>
      </c>
      <c r="H205" s="106" t="str">
        <f>IF(Evenements!H205="","",Evenements!H205)</f>
        <v/>
      </c>
      <c r="I205" s="106" t="str">
        <f>IF(Evenements!I205="","",Evenements!I205)</f>
        <v/>
      </c>
      <c r="J205" s="108"/>
      <c r="K205" s="16"/>
      <c r="L205" s="16"/>
      <c r="M205" s="16"/>
      <c r="N205" s="16"/>
      <c r="O205" s="120">
        <f t="shared" si="14"/>
        <v>0</v>
      </c>
      <c r="P205" s="157">
        <f t="shared" si="16"/>
        <v>0</v>
      </c>
    </row>
    <row r="206" spans="1:16" x14ac:dyDescent="0.2">
      <c r="A206" s="9">
        <f>IF(Evenements!A206="","",Evenements!A206)</f>
        <v>30</v>
      </c>
      <c r="B206" s="12">
        <f t="shared" si="13"/>
        <v>1</v>
      </c>
      <c r="C206" s="17">
        <f t="shared" si="15"/>
        <v>43668</v>
      </c>
      <c r="D206" s="108" t="str">
        <f>IF(Evenements!D206="","",Evenements!D206)</f>
        <v/>
      </c>
      <c r="E206" s="65" t="str">
        <f>IF(Evenements!E206="","",Evenements!E206)</f>
        <v>ZA</v>
      </c>
      <c r="F206" s="65" t="str">
        <f>IF(Evenements!F206="","",Evenements!F206)</f>
        <v>ZB</v>
      </c>
      <c r="G206" s="65" t="str">
        <f>IF(Evenements!G206="","",Evenements!G206)</f>
        <v>ZC</v>
      </c>
      <c r="H206" s="106" t="str">
        <f>IF(Evenements!H206="","",Evenements!H206)</f>
        <v/>
      </c>
      <c r="I206" s="106" t="str">
        <f>IF(Evenements!I206="","",Evenements!I206)</f>
        <v/>
      </c>
      <c r="J206" s="108"/>
      <c r="K206" s="16"/>
      <c r="L206" s="16"/>
      <c r="M206" s="16"/>
      <c r="N206" s="16"/>
      <c r="O206" s="120">
        <f t="shared" si="14"/>
        <v>0</v>
      </c>
      <c r="P206" s="157" t="str">
        <f t="shared" si="16"/>
        <v/>
      </c>
    </row>
    <row r="207" spans="1:16" x14ac:dyDescent="0.2">
      <c r="A207" s="9" t="str">
        <f>IF(Evenements!A207="","",Evenements!A207)</f>
        <v/>
      </c>
      <c r="B207" s="12">
        <f t="shared" si="13"/>
        <v>2</v>
      </c>
      <c r="C207" s="17">
        <f t="shared" si="15"/>
        <v>43669</v>
      </c>
      <c r="D207" s="108" t="str">
        <f>IF(Evenements!D207="","",Evenements!D207)</f>
        <v/>
      </c>
      <c r="E207" s="65" t="str">
        <f>IF(Evenements!E207="","",Evenements!E207)</f>
        <v>ZA</v>
      </c>
      <c r="F207" s="65" t="str">
        <f>IF(Evenements!F207="","",Evenements!F207)</f>
        <v>ZB</v>
      </c>
      <c r="G207" s="65" t="str">
        <f>IF(Evenements!G207="","",Evenements!G207)</f>
        <v>ZC</v>
      </c>
      <c r="H207" s="106" t="str">
        <f>IF(Evenements!H207="","",Evenements!H207)</f>
        <v/>
      </c>
      <c r="I207" s="106" t="str">
        <f>IF(Evenements!I207="","",Evenements!I207)</f>
        <v/>
      </c>
      <c r="J207" s="108"/>
      <c r="K207" s="16"/>
      <c r="L207" s="16"/>
      <c r="M207" s="16"/>
      <c r="N207" s="16"/>
      <c r="O207" s="120">
        <f t="shared" si="14"/>
        <v>0</v>
      </c>
      <c r="P207" s="157" t="str">
        <f t="shared" si="16"/>
        <v/>
      </c>
    </row>
    <row r="208" spans="1:16" x14ac:dyDescent="0.2">
      <c r="A208" s="9" t="str">
        <f>IF(Evenements!A208="","",Evenements!A208)</f>
        <v/>
      </c>
      <c r="B208" s="12">
        <f t="shared" si="13"/>
        <v>3</v>
      </c>
      <c r="C208" s="17">
        <f t="shared" si="15"/>
        <v>43670</v>
      </c>
      <c r="D208" s="108" t="str">
        <f>IF(Evenements!D208="","",Evenements!D208)</f>
        <v/>
      </c>
      <c r="E208" s="65" t="str">
        <f>IF(Evenements!E208="","",Evenements!E208)</f>
        <v>ZA</v>
      </c>
      <c r="F208" s="65" t="str">
        <f>IF(Evenements!F208="","",Evenements!F208)</f>
        <v>ZB</v>
      </c>
      <c r="G208" s="65" t="str">
        <f>IF(Evenements!G208="","",Evenements!G208)</f>
        <v>ZC</v>
      </c>
      <c r="H208" s="106" t="str">
        <f>IF(Evenements!H208="","",Evenements!H208)</f>
        <v/>
      </c>
      <c r="I208" s="106" t="str">
        <f>IF(Evenements!I208="","",Evenements!I208)</f>
        <v/>
      </c>
      <c r="J208" s="108"/>
      <c r="K208" s="16"/>
      <c r="L208" s="16"/>
      <c r="M208" s="16"/>
      <c r="N208" s="16"/>
      <c r="O208" s="120">
        <f t="shared" si="14"/>
        <v>0</v>
      </c>
      <c r="P208" s="157" t="str">
        <f t="shared" si="16"/>
        <v/>
      </c>
    </row>
    <row r="209" spans="1:16" x14ac:dyDescent="0.2">
      <c r="A209" s="9" t="str">
        <f>IF(Evenements!A209="","",Evenements!A209)</f>
        <v/>
      </c>
      <c r="B209" s="12">
        <f t="shared" si="13"/>
        <v>4</v>
      </c>
      <c r="C209" s="17">
        <f t="shared" si="15"/>
        <v>43671</v>
      </c>
      <c r="D209" s="108" t="str">
        <f>IF(Evenements!D209="","",Evenements!D209)</f>
        <v/>
      </c>
      <c r="E209" s="65" t="str">
        <f>IF(Evenements!E209="","",Evenements!E209)</f>
        <v>ZA</v>
      </c>
      <c r="F209" s="65" t="str">
        <f>IF(Evenements!F209="","",Evenements!F209)</f>
        <v>ZB</v>
      </c>
      <c r="G209" s="65" t="str">
        <f>IF(Evenements!G209="","",Evenements!G209)</f>
        <v>ZC</v>
      </c>
      <c r="H209" s="106" t="str">
        <f>IF(Evenements!H209="","",Evenements!H209)</f>
        <v/>
      </c>
      <c r="I209" s="106" t="str">
        <f>IF(Evenements!I209="","",Evenements!I209)</f>
        <v/>
      </c>
      <c r="J209" s="108"/>
      <c r="K209" s="16"/>
      <c r="L209" s="16"/>
      <c r="M209" s="16"/>
      <c r="N209" s="16"/>
      <c r="O209" s="120">
        <f t="shared" si="14"/>
        <v>0</v>
      </c>
      <c r="P209" s="157" t="str">
        <f t="shared" si="16"/>
        <v/>
      </c>
    </row>
    <row r="210" spans="1:16" x14ac:dyDescent="0.2">
      <c r="A210" s="9" t="str">
        <f>IF(Evenements!A210="","",Evenements!A210)</f>
        <v/>
      </c>
      <c r="B210" s="12">
        <f t="shared" si="13"/>
        <v>5</v>
      </c>
      <c r="C210" s="17">
        <f t="shared" si="15"/>
        <v>43672</v>
      </c>
      <c r="D210" s="108" t="str">
        <f>IF(Evenements!D210="","",Evenements!D210)</f>
        <v/>
      </c>
      <c r="E210" s="65" t="str">
        <f>IF(Evenements!E210="","",Evenements!E210)</f>
        <v>ZA</v>
      </c>
      <c r="F210" s="65" t="str">
        <f>IF(Evenements!F210="","",Evenements!F210)</f>
        <v>ZB</v>
      </c>
      <c r="G210" s="65" t="str">
        <f>IF(Evenements!G210="","",Evenements!G210)</f>
        <v>ZC</v>
      </c>
      <c r="H210" s="106" t="str">
        <f>IF(Evenements!H210="","",Evenements!H210)</f>
        <v/>
      </c>
      <c r="I210" s="106" t="str">
        <f>IF(Evenements!I210="","",Evenements!I210)</f>
        <v/>
      </c>
      <c r="J210" s="108"/>
      <c r="K210" s="16"/>
      <c r="L210" s="16"/>
      <c r="M210" s="16"/>
      <c r="N210" s="16"/>
      <c r="O210" s="120">
        <f t="shared" si="14"/>
        <v>0</v>
      </c>
      <c r="P210" s="157" t="str">
        <f t="shared" si="16"/>
        <v/>
      </c>
    </row>
    <row r="211" spans="1:16" x14ac:dyDescent="0.2">
      <c r="A211" s="9" t="str">
        <f>IF(Evenements!A211="","",Evenements!A211)</f>
        <v/>
      </c>
      <c r="B211" s="12">
        <f t="shared" si="13"/>
        <v>6</v>
      </c>
      <c r="C211" s="17">
        <f t="shared" si="15"/>
        <v>43673</v>
      </c>
      <c r="D211" s="108" t="str">
        <f>IF(Evenements!D211="","",Evenements!D211)</f>
        <v/>
      </c>
      <c r="E211" s="65" t="str">
        <f>IF(Evenements!E211="","",Evenements!E211)</f>
        <v>ZA</v>
      </c>
      <c r="F211" s="65" t="str">
        <f>IF(Evenements!F211="","",Evenements!F211)</f>
        <v>ZB</v>
      </c>
      <c r="G211" s="65" t="str">
        <f>IF(Evenements!G211="","",Evenements!G211)</f>
        <v>ZC</v>
      </c>
      <c r="H211" s="106" t="str">
        <f>IF(Evenements!H211="","",Evenements!H211)</f>
        <v/>
      </c>
      <c r="I211" s="106" t="str">
        <f>IF(Evenements!I211="","",Evenements!I211)</f>
        <v/>
      </c>
      <c r="J211" s="108"/>
      <c r="K211" s="16"/>
      <c r="L211" s="16"/>
      <c r="M211" s="16"/>
      <c r="N211" s="16"/>
      <c r="O211" s="120">
        <f t="shared" si="14"/>
        <v>0</v>
      </c>
      <c r="P211" s="157" t="str">
        <f t="shared" si="16"/>
        <v/>
      </c>
    </row>
    <row r="212" spans="1:16" x14ac:dyDescent="0.2">
      <c r="A212" s="9" t="str">
        <f>IF(Evenements!A212="","",Evenements!A212)</f>
        <v/>
      </c>
      <c r="B212" s="12">
        <f t="shared" si="13"/>
        <v>7</v>
      </c>
      <c r="C212" s="17">
        <f t="shared" si="15"/>
        <v>43674</v>
      </c>
      <c r="D212" s="108" t="str">
        <f>IF(Evenements!D212="","",Evenements!D212)</f>
        <v/>
      </c>
      <c r="E212" s="65" t="str">
        <f>IF(Evenements!E212="","",Evenements!E212)</f>
        <v>ZA</v>
      </c>
      <c r="F212" s="65" t="str">
        <f>IF(Evenements!F212="","",Evenements!F212)</f>
        <v>ZB</v>
      </c>
      <c r="G212" s="65" t="str">
        <f>IF(Evenements!G212="","",Evenements!G212)</f>
        <v>ZC</v>
      </c>
      <c r="H212" s="106" t="str">
        <f>IF(Evenements!H212="","",Evenements!H212)</f>
        <v/>
      </c>
      <c r="I212" s="106" t="str">
        <f>IF(Evenements!I212="","",Evenements!I212)</f>
        <v/>
      </c>
      <c r="J212" s="108"/>
      <c r="K212" s="16"/>
      <c r="L212" s="16"/>
      <c r="M212" s="16"/>
      <c r="N212" s="16"/>
      <c r="O212" s="120">
        <f t="shared" si="14"/>
        <v>0</v>
      </c>
      <c r="P212" s="157">
        <f t="shared" si="16"/>
        <v>0</v>
      </c>
    </row>
    <row r="213" spans="1:16" x14ac:dyDescent="0.2">
      <c r="A213" s="9">
        <f>IF(Evenements!A213="","",Evenements!A213)</f>
        <v>31</v>
      </c>
      <c r="B213" s="12">
        <f t="shared" si="13"/>
        <v>1</v>
      </c>
      <c r="C213" s="17">
        <f t="shared" si="15"/>
        <v>43675</v>
      </c>
      <c r="D213" s="108" t="str">
        <f>IF(Evenements!D213="","",Evenements!D213)</f>
        <v/>
      </c>
      <c r="E213" s="65" t="str">
        <f>IF(Evenements!E213="","",Evenements!E213)</f>
        <v>ZA</v>
      </c>
      <c r="F213" s="65" t="str">
        <f>IF(Evenements!F213="","",Evenements!F213)</f>
        <v>ZB</v>
      </c>
      <c r="G213" s="65" t="str">
        <f>IF(Evenements!G213="","",Evenements!G213)</f>
        <v>ZC</v>
      </c>
      <c r="H213" s="106" t="str">
        <f>IF(Evenements!H213="","",Evenements!H213)</f>
        <v/>
      </c>
      <c r="I213" s="106" t="str">
        <f>IF(Evenements!I213="","",Evenements!I213)</f>
        <v/>
      </c>
      <c r="J213" s="108"/>
      <c r="K213" s="16"/>
      <c r="L213" s="16"/>
      <c r="M213" s="16"/>
      <c r="N213" s="16"/>
      <c r="O213" s="120">
        <f t="shared" si="14"/>
        <v>0</v>
      </c>
      <c r="P213" s="157" t="str">
        <f t="shared" si="16"/>
        <v/>
      </c>
    </row>
    <row r="214" spans="1:16" x14ac:dyDescent="0.2">
      <c r="A214" s="9" t="str">
        <f>IF(Evenements!A214="","",Evenements!A214)</f>
        <v/>
      </c>
      <c r="B214" s="12">
        <f t="shared" si="13"/>
        <v>2</v>
      </c>
      <c r="C214" s="17">
        <f t="shared" si="15"/>
        <v>43676</v>
      </c>
      <c r="D214" s="108" t="str">
        <f>IF(Evenements!D214="","",Evenements!D214)</f>
        <v/>
      </c>
      <c r="E214" s="65" t="str">
        <f>IF(Evenements!E214="","",Evenements!E214)</f>
        <v>ZA</v>
      </c>
      <c r="F214" s="65" t="str">
        <f>IF(Evenements!F214="","",Evenements!F214)</f>
        <v>ZB</v>
      </c>
      <c r="G214" s="65" t="str">
        <f>IF(Evenements!G214="","",Evenements!G214)</f>
        <v>ZC</v>
      </c>
      <c r="H214" s="106" t="str">
        <f>IF(Evenements!H214="","",Evenements!H214)</f>
        <v/>
      </c>
      <c r="I214" s="106" t="str">
        <f>IF(Evenements!I214="","",Evenements!I214)</f>
        <v/>
      </c>
      <c r="J214" s="108"/>
      <c r="K214" s="16"/>
      <c r="L214" s="16"/>
      <c r="M214" s="16"/>
      <c r="N214" s="16"/>
      <c r="O214" s="120">
        <f t="shared" si="14"/>
        <v>0</v>
      </c>
      <c r="P214" s="157" t="str">
        <f t="shared" si="16"/>
        <v/>
      </c>
    </row>
    <row r="215" spans="1:16" x14ac:dyDescent="0.2">
      <c r="A215" s="9" t="str">
        <f>IF(Evenements!A215="","",Evenements!A215)</f>
        <v/>
      </c>
      <c r="B215" s="12">
        <f t="shared" si="13"/>
        <v>3</v>
      </c>
      <c r="C215" s="17">
        <f t="shared" si="15"/>
        <v>43677</v>
      </c>
      <c r="D215" s="108" t="str">
        <f>IF(Evenements!D215="","",Evenements!D215)</f>
        <v/>
      </c>
      <c r="E215" s="65" t="str">
        <f>IF(Evenements!E215="","",Evenements!E215)</f>
        <v>ZA</v>
      </c>
      <c r="F215" s="65" t="str">
        <f>IF(Evenements!F215="","",Evenements!F215)</f>
        <v>ZB</v>
      </c>
      <c r="G215" s="65" t="str">
        <f>IF(Evenements!G215="","",Evenements!G215)</f>
        <v>ZC</v>
      </c>
      <c r="H215" s="106" t="str">
        <f>IF(Evenements!H215="","",Evenements!H215)</f>
        <v/>
      </c>
      <c r="I215" s="106" t="str">
        <f>IF(Evenements!I215="","",Evenements!I215)</f>
        <v/>
      </c>
      <c r="J215" s="108"/>
      <c r="K215" s="16"/>
      <c r="L215" s="16"/>
      <c r="M215" s="16"/>
      <c r="N215" s="16"/>
      <c r="O215" s="120">
        <f t="shared" si="14"/>
        <v>0</v>
      </c>
      <c r="P215" s="157" t="str">
        <f t="shared" si="16"/>
        <v/>
      </c>
    </row>
    <row r="216" spans="1:16" x14ac:dyDescent="0.2">
      <c r="A216" s="9" t="str">
        <f>IF(Evenements!A216="","",Evenements!A216)</f>
        <v/>
      </c>
      <c r="B216" s="12">
        <f t="shared" si="13"/>
        <v>4</v>
      </c>
      <c r="C216" s="17">
        <f t="shared" si="15"/>
        <v>43678</v>
      </c>
      <c r="D216" s="108" t="str">
        <f>IF(Evenements!D216="","",Evenements!D216)</f>
        <v/>
      </c>
      <c r="E216" s="65" t="str">
        <f>IF(Evenements!E216="","",Evenements!E216)</f>
        <v>ZA</v>
      </c>
      <c r="F216" s="65" t="str">
        <f>IF(Evenements!F216="","",Evenements!F216)</f>
        <v>ZB</v>
      </c>
      <c r="G216" s="65" t="str">
        <f>IF(Evenements!G216="","",Evenements!G216)</f>
        <v>ZC</v>
      </c>
      <c r="H216" s="106" t="str">
        <f>IF(Evenements!H216="","",Evenements!H216)</f>
        <v/>
      </c>
      <c r="I216" s="106" t="str">
        <f>IF(Evenements!I216="","",Evenements!I216)</f>
        <v/>
      </c>
      <c r="J216" s="108"/>
      <c r="K216" s="16"/>
      <c r="L216" s="16"/>
      <c r="M216" s="16"/>
      <c r="N216" s="16"/>
      <c r="O216" s="120">
        <f t="shared" si="14"/>
        <v>0</v>
      </c>
      <c r="P216" s="157" t="str">
        <f t="shared" si="16"/>
        <v/>
      </c>
    </row>
    <row r="217" spans="1:16" x14ac:dyDescent="0.2">
      <c r="A217" s="9" t="str">
        <f>IF(Evenements!A217="","",Evenements!A217)</f>
        <v/>
      </c>
      <c r="B217" s="12">
        <f t="shared" si="13"/>
        <v>5</v>
      </c>
      <c r="C217" s="17">
        <f t="shared" si="15"/>
        <v>43679</v>
      </c>
      <c r="D217" s="108" t="str">
        <f>IF(Evenements!D217="","",Evenements!D217)</f>
        <v/>
      </c>
      <c r="E217" s="65" t="str">
        <f>IF(Evenements!E217="","",Evenements!E217)</f>
        <v>ZA</v>
      </c>
      <c r="F217" s="65" t="str">
        <f>IF(Evenements!F217="","",Evenements!F217)</f>
        <v>ZB</v>
      </c>
      <c r="G217" s="65" t="str">
        <f>IF(Evenements!G217="","",Evenements!G217)</f>
        <v>ZC</v>
      </c>
      <c r="H217" s="106" t="str">
        <f>IF(Evenements!H217="","",Evenements!H217)</f>
        <v/>
      </c>
      <c r="I217" s="106" t="str">
        <f>IF(Evenements!I217="","",Evenements!I217)</f>
        <v/>
      </c>
      <c r="J217" s="108"/>
      <c r="K217" s="16"/>
      <c r="L217" s="16"/>
      <c r="M217" s="16"/>
      <c r="N217" s="16"/>
      <c r="O217" s="120">
        <f t="shared" si="14"/>
        <v>0</v>
      </c>
      <c r="P217" s="157" t="str">
        <f t="shared" si="16"/>
        <v/>
      </c>
    </row>
    <row r="218" spans="1:16" x14ac:dyDescent="0.2">
      <c r="A218" s="9" t="str">
        <f>IF(Evenements!A218="","",Evenements!A218)</f>
        <v/>
      </c>
      <c r="B218" s="12">
        <f t="shared" si="13"/>
        <v>6</v>
      </c>
      <c r="C218" s="17">
        <f t="shared" si="15"/>
        <v>43680</v>
      </c>
      <c r="D218" s="108" t="str">
        <f>IF(Evenements!D218="","",Evenements!D218)</f>
        <v/>
      </c>
      <c r="E218" s="65" t="str">
        <f>IF(Evenements!E218="","",Evenements!E218)</f>
        <v>ZA</v>
      </c>
      <c r="F218" s="65" t="str">
        <f>IF(Evenements!F218="","",Evenements!F218)</f>
        <v>ZB</v>
      </c>
      <c r="G218" s="65" t="str">
        <f>IF(Evenements!G218="","",Evenements!G218)</f>
        <v>ZC</v>
      </c>
      <c r="H218" s="106" t="str">
        <f>IF(Evenements!H218="","",Evenements!H218)</f>
        <v/>
      </c>
      <c r="I218" s="106" t="str">
        <f>IF(Evenements!I218="","",Evenements!I218)</f>
        <v/>
      </c>
      <c r="J218" s="108"/>
      <c r="K218" s="16"/>
      <c r="L218" s="16"/>
      <c r="M218" s="16"/>
      <c r="N218" s="16"/>
      <c r="O218" s="120">
        <f t="shared" si="14"/>
        <v>0</v>
      </c>
      <c r="P218" s="157" t="str">
        <f t="shared" si="16"/>
        <v/>
      </c>
    </row>
    <row r="219" spans="1:16" x14ac:dyDescent="0.2">
      <c r="A219" s="9" t="str">
        <f>IF(Evenements!A219="","",Evenements!A219)</f>
        <v/>
      </c>
      <c r="B219" s="12">
        <f t="shared" si="13"/>
        <v>7</v>
      </c>
      <c r="C219" s="17">
        <f t="shared" si="15"/>
        <v>43681</v>
      </c>
      <c r="D219" s="108" t="str">
        <f>IF(Evenements!D219="","",Evenements!D219)</f>
        <v/>
      </c>
      <c r="E219" s="65" t="str">
        <f>IF(Evenements!E219="","",Evenements!E219)</f>
        <v>ZA</v>
      </c>
      <c r="F219" s="65" t="str">
        <f>IF(Evenements!F219="","",Evenements!F219)</f>
        <v>ZB</v>
      </c>
      <c r="G219" s="65" t="str">
        <f>IF(Evenements!G219="","",Evenements!G219)</f>
        <v>ZC</v>
      </c>
      <c r="H219" s="106" t="str">
        <f>IF(Evenements!H219="","",Evenements!H219)</f>
        <v/>
      </c>
      <c r="I219" s="106" t="str">
        <f>IF(Evenements!I219="","",Evenements!I219)</f>
        <v/>
      </c>
      <c r="J219" s="108"/>
      <c r="K219" s="16"/>
      <c r="L219" s="16"/>
      <c r="M219" s="16"/>
      <c r="N219" s="16"/>
      <c r="O219" s="120">
        <f t="shared" si="14"/>
        <v>0</v>
      </c>
      <c r="P219" s="157">
        <f t="shared" si="16"/>
        <v>0</v>
      </c>
    </row>
    <row r="220" spans="1:16" x14ac:dyDescent="0.2">
      <c r="A220" s="9">
        <f>IF(Evenements!A220="","",Evenements!A220)</f>
        <v>32</v>
      </c>
      <c r="B220" s="12">
        <f t="shared" si="13"/>
        <v>1</v>
      </c>
      <c r="C220" s="17">
        <f t="shared" si="15"/>
        <v>43682</v>
      </c>
      <c r="D220" s="108" t="str">
        <f>IF(Evenements!D220="","",Evenements!D220)</f>
        <v/>
      </c>
      <c r="E220" s="65" t="str">
        <f>IF(Evenements!E220="","",Evenements!E220)</f>
        <v>ZA</v>
      </c>
      <c r="F220" s="65" t="str">
        <f>IF(Evenements!F220="","",Evenements!F220)</f>
        <v>ZB</v>
      </c>
      <c r="G220" s="65" t="str">
        <f>IF(Evenements!G220="","",Evenements!G220)</f>
        <v>ZC</v>
      </c>
      <c r="H220" s="106" t="str">
        <f>IF(Evenements!H220="","",Evenements!H220)</f>
        <v/>
      </c>
      <c r="I220" s="106" t="str">
        <f>IF(Evenements!I220="","",Evenements!I220)</f>
        <v/>
      </c>
      <c r="J220" s="108"/>
      <c r="K220" s="16"/>
      <c r="L220" s="16"/>
      <c r="M220" s="16"/>
      <c r="N220" s="16"/>
      <c r="O220" s="120">
        <f t="shared" si="14"/>
        <v>0</v>
      </c>
      <c r="P220" s="157" t="str">
        <f t="shared" si="16"/>
        <v/>
      </c>
    </row>
    <row r="221" spans="1:16" x14ac:dyDescent="0.2">
      <c r="A221" s="9" t="str">
        <f>IF(Evenements!A221="","",Evenements!A221)</f>
        <v/>
      </c>
      <c r="B221" s="12">
        <f t="shared" si="13"/>
        <v>2</v>
      </c>
      <c r="C221" s="17">
        <f t="shared" si="15"/>
        <v>43683</v>
      </c>
      <c r="D221" s="108" t="str">
        <f>IF(Evenements!D221="","",Evenements!D221)</f>
        <v/>
      </c>
      <c r="E221" s="65" t="str">
        <f>IF(Evenements!E221="","",Evenements!E221)</f>
        <v>ZA</v>
      </c>
      <c r="F221" s="65" t="str">
        <f>IF(Evenements!F221="","",Evenements!F221)</f>
        <v>ZB</v>
      </c>
      <c r="G221" s="65" t="str">
        <f>IF(Evenements!G221="","",Evenements!G221)</f>
        <v>ZC</v>
      </c>
      <c r="H221" s="106" t="str">
        <f>IF(Evenements!H221="","",Evenements!H221)</f>
        <v/>
      </c>
      <c r="I221" s="106" t="str">
        <f>IF(Evenements!I221="","",Evenements!I221)</f>
        <v/>
      </c>
      <c r="J221" s="108"/>
      <c r="K221" s="16"/>
      <c r="L221" s="16"/>
      <c r="M221" s="16"/>
      <c r="N221" s="16"/>
      <c r="O221" s="120">
        <f t="shared" si="14"/>
        <v>0</v>
      </c>
      <c r="P221" s="157" t="str">
        <f t="shared" si="16"/>
        <v/>
      </c>
    </row>
    <row r="222" spans="1:16" x14ac:dyDescent="0.2">
      <c r="A222" s="9" t="str">
        <f>IF(Evenements!A222="","",Evenements!A222)</f>
        <v/>
      </c>
      <c r="B222" s="12">
        <f t="shared" si="13"/>
        <v>3</v>
      </c>
      <c r="C222" s="17">
        <f t="shared" si="15"/>
        <v>43684</v>
      </c>
      <c r="D222" s="108" t="str">
        <f>IF(Evenements!D222="","",Evenements!D222)</f>
        <v/>
      </c>
      <c r="E222" s="65" t="str">
        <f>IF(Evenements!E222="","",Evenements!E222)</f>
        <v>ZA</v>
      </c>
      <c r="F222" s="65" t="str">
        <f>IF(Evenements!F222="","",Evenements!F222)</f>
        <v>ZB</v>
      </c>
      <c r="G222" s="65" t="str">
        <f>IF(Evenements!G222="","",Evenements!G222)</f>
        <v>ZC</v>
      </c>
      <c r="H222" s="106" t="str">
        <f>IF(Evenements!H222="","",Evenements!H222)</f>
        <v/>
      </c>
      <c r="I222" s="106" t="str">
        <f>IF(Evenements!I222="","",Evenements!I222)</f>
        <v/>
      </c>
      <c r="J222" s="108"/>
      <c r="K222" s="16"/>
      <c r="L222" s="16"/>
      <c r="M222" s="16"/>
      <c r="N222" s="16"/>
      <c r="O222" s="120">
        <f t="shared" si="14"/>
        <v>0</v>
      </c>
      <c r="P222" s="157" t="str">
        <f t="shared" si="16"/>
        <v/>
      </c>
    </row>
    <row r="223" spans="1:16" x14ac:dyDescent="0.2">
      <c r="A223" s="9" t="str">
        <f>IF(Evenements!A223="","",Evenements!A223)</f>
        <v/>
      </c>
      <c r="B223" s="12">
        <f t="shared" si="13"/>
        <v>4</v>
      </c>
      <c r="C223" s="17">
        <f t="shared" si="15"/>
        <v>43685</v>
      </c>
      <c r="D223" s="108" t="str">
        <f>IF(Evenements!D223="","",Evenements!D223)</f>
        <v/>
      </c>
      <c r="E223" s="65" t="str">
        <f>IF(Evenements!E223="","",Evenements!E223)</f>
        <v>ZA</v>
      </c>
      <c r="F223" s="65" t="str">
        <f>IF(Evenements!F223="","",Evenements!F223)</f>
        <v>ZB</v>
      </c>
      <c r="G223" s="65" t="str">
        <f>IF(Evenements!G223="","",Evenements!G223)</f>
        <v>ZC</v>
      </c>
      <c r="H223" s="106" t="str">
        <f>IF(Evenements!H223="","",Evenements!H223)</f>
        <v/>
      </c>
      <c r="I223" s="106" t="str">
        <f>IF(Evenements!I223="","",Evenements!I223)</f>
        <v/>
      </c>
      <c r="J223" s="108"/>
      <c r="K223" s="16"/>
      <c r="L223" s="16"/>
      <c r="M223" s="16"/>
      <c r="N223" s="16"/>
      <c r="O223" s="120">
        <f t="shared" si="14"/>
        <v>0</v>
      </c>
      <c r="P223" s="157" t="str">
        <f t="shared" si="16"/>
        <v/>
      </c>
    </row>
    <row r="224" spans="1:16" x14ac:dyDescent="0.2">
      <c r="A224" s="9" t="str">
        <f>IF(Evenements!A224="","",Evenements!A224)</f>
        <v/>
      </c>
      <c r="B224" s="12">
        <f t="shared" si="13"/>
        <v>5</v>
      </c>
      <c r="C224" s="17">
        <f t="shared" si="15"/>
        <v>43686</v>
      </c>
      <c r="D224" s="108" t="str">
        <f>IF(Evenements!D224="","",Evenements!D224)</f>
        <v/>
      </c>
      <c r="E224" s="65" t="str">
        <f>IF(Evenements!E224="","",Evenements!E224)</f>
        <v>ZA</v>
      </c>
      <c r="F224" s="65" t="str">
        <f>IF(Evenements!F224="","",Evenements!F224)</f>
        <v>ZB</v>
      </c>
      <c r="G224" s="65" t="str">
        <f>IF(Evenements!G224="","",Evenements!G224)</f>
        <v>ZC</v>
      </c>
      <c r="H224" s="106" t="str">
        <f>IF(Evenements!H224="","",Evenements!H224)</f>
        <v/>
      </c>
      <c r="I224" s="106" t="str">
        <f>IF(Evenements!I224="","",Evenements!I224)</f>
        <v/>
      </c>
      <c r="J224" s="108"/>
      <c r="K224" s="16"/>
      <c r="L224" s="16"/>
      <c r="M224" s="16"/>
      <c r="N224" s="16"/>
      <c r="O224" s="120">
        <f t="shared" si="14"/>
        <v>0</v>
      </c>
      <c r="P224" s="157" t="str">
        <f t="shared" si="16"/>
        <v/>
      </c>
    </row>
    <row r="225" spans="1:16" x14ac:dyDescent="0.2">
      <c r="A225" s="9" t="str">
        <f>IF(Evenements!A225="","",Evenements!A225)</f>
        <v/>
      </c>
      <c r="B225" s="12">
        <f t="shared" si="13"/>
        <v>6</v>
      </c>
      <c r="C225" s="17">
        <f t="shared" si="15"/>
        <v>43687</v>
      </c>
      <c r="D225" s="108" t="str">
        <f>IF(Evenements!D225="","",Evenements!D225)</f>
        <v/>
      </c>
      <c r="E225" s="65" t="str">
        <f>IF(Evenements!E225="","",Evenements!E225)</f>
        <v>ZA</v>
      </c>
      <c r="F225" s="65" t="str">
        <f>IF(Evenements!F225="","",Evenements!F225)</f>
        <v>ZB</v>
      </c>
      <c r="G225" s="65" t="str">
        <f>IF(Evenements!G225="","",Evenements!G225)</f>
        <v>ZC</v>
      </c>
      <c r="H225" s="106" t="str">
        <f>IF(Evenements!H225="","",Evenements!H225)</f>
        <v/>
      </c>
      <c r="I225" s="106" t="str">
        <f>IF(Evenements!I225="","",Evenements!I225)</f>
        <v/>
      </c>
      <c r="J225" s="108"/>
      <c r="K225" s="16"/>
      <c r="L225" s="16"/>
      <c r="M225" s="16"/>
      <c r="N225" s="16"/>
      <c r="O225" s="120">
        <f t="shared" si="14"/>
        <v>0</v>
      </c>
      <c r="P225" s="157" t="str">
        <f t="shared" si="16"/>
        <v/>
      </c>
    </row>
    <row r="226" spans="1:16" x14ac:dyDescent="0.2">
      <c r="A226" s="9" t="str">
        <f>IF(Evenements!A226="","",Evenements!A226)</f>
        <v/>
      </c>
      <c r="B226" s="12">
        <f t="shared" si="13"/>
        <v>7</v>
      </c>
      <c r="C226" s="17">
        <f t="shared" si="15"/>
        <v>43688</v>
      </c>
      <c r="D226" s="108" t="str">
        <f>IF(Evenements!D226="","",Evenements!D226)</f>
        <v/>
      </c>
      <c r="E226" s="65" t="str">
        <f>IF(Evenements!E226="","",Evenements!E226)</f>
        <v>ZA</v>
      </c>
      <c r="F226" s="65" t="str">
        <f>IF(Evenements!F226="","",Evenements!F226)</f>
        <v>ZB</v>
      </c>
      <c r="G226" s="65" t="str">
        <f>IF(Evenements!G226="","",Evenements!G226)</f>
        <v>ZC</v>
      </c>
      <c r="H226" s="106" t="str">
        <f>IF(Evenements!H226="","",Evenements!H226)</f>
        <v/>
      </c>
      <c r="I226" s="106" t="str">
        <f>IF(Evenements!I226="","",Evenements!I226)</f>
        <v/>
      </c>
      <c r="J226" s="108"/>
      <c r="K226" s="16"/>
      <c r="L226" s="16"/>
      <c r="M226" s="16"/>
      <c r="N226" s="16"/>
      <c r="O226" s="120">
        <f t="shared" si="14"/>
        <v>0</v>
      </c>
      <c r="P226" s="157">
        <f t="shared" si="16"/>
        <v>0</v>
      </c>
    </row>
    <row r="227" spans="1:16" x14ac:dyDescent="0.2">
      <c r="A227" s="9">
        <f>IF(Evenements!A227="","",Evenements!A227)</f>
        <v>33</v>
      </c>
      <c r="B227" s="12">
        <f t="shared" si="13"/>
        <v>1</v>
      </c>
      <c r="C227" s="17">
        <f t="shared" si="15"/>
        <v>43689</v>
      </c>
      <c r="D227" s="108" t="str">
        <f>IF(Evenements!D227="","",Evenements!D227)</f>
        <v/>
      </c>
      <c r="E227" s="65" t="str">
        <f>IF(Evenements!E227="","",Evenements!E227)</f>
        <v>ZA</v>
      </c>
      <c r="F227" s="65" t="str">
        <f>IF(Evenements!F227="","",Evenements!F227)</f>
        <v>ZB</v>
      </c>
      <c r="G227" s="65" t="str">
        <f>IF(Evenements!G227="","",Evenements!G227)</f>
        <v>ZC</v>
      </c>
      <c r="H227" s="106" t="str">
        <f>IF(Evenements!H227="","",Evenements!H227)</f>
        <v/>
      </c>
      <c r="I227" s="106" t="str">
        <f>IF(Evenements!I227="","",Evenements!I227)</f>
        <v/>
      </c>
      <c r="J227" s="108"/>
      <c r="K227" s="16"/>
      <c r="L227" s="16"/>
      <c r="M227" s="16"/>
      <c r="N227" s="16"/>
      <c r="O227" s="120">
        <f t="shared" si="14"/>
        <v>0</v>
      </c>
      <c r="P227" s="157" t="str">
        <f t="shared" si="16"/>
        <v/>
      </c>
    </row>
    <row r="228" spans="1:16" x14ac:dyDescent="0.2">
      <c r="A228" s="9" t="str">
        <f>IF(Evenements!A228="","",Evenements!A228)</f>
        <v/>
      </c>
      <c r="B228" s="12">
        <f t="shared" si="13"/>
        <v>2</v>
      </c>
      <c r="C228" s="17">
        <f t="shared" si="15"/>
        <v>43690</v>
      </c>
      <c r="D228" s="108" t="str">
        <f>IF(Evenements!D228="","",Evenements!D228)</f>
        <v/>
      </c>
      <c r="E228" s="65" t="str">
        <f>IF(Evenements!E228="","",Evenements!E228)</f>
        <v>ZA</v>
      </c>
      <c r="F228" s="65" t="str">
        <f>IF(Evenements!F228="","",Evenements!F228)</f>
        <v>ZB</v>
      </c>
      <c r="G228" s="65" t="str">
        <f>IF(Evenements!G228="","",Evenements!G228)</f>
        <v>ZC</v>
      </c>
      <c r="H228" s="106" t="str">
        <f>IF(Evenements!H228="","",Evenements!H228)</f>
        <v/>
      </c>
      <c r="I228" s="106" t="str">
        <f>IF(Evenements!I228="","",Evenements!I228)</f>
        <v/>
      </c>
      <c r="J228" s="108"/>
      <c r="K228" s="16"/>
      <c r="L228" s="16"/>
      <c r="M228" s="16"/>
      <c r="N228" s="16"/>
      <c r="O228" s="120">
        <f t="shared" si="14"/>
        <v>0</v>
      </c>
      <c r="P228" s="157" t="str">
        <f t="shared" si="16"/>
        <v/>
      </c>
    </row>
    <row r="229" spans="1:16" x14ac:dyDescent="0.2">
      <c r="A229" s="9" t="str">
        <f>IF(Evenements!A229="","",Evenements!A229)</f>
        <v/>
      </c>
      <c r="B229" s="12">
        <f t="shared" si="13"/>
        <v>3</v>
      </c>
      <c r="C229" s="17">
        <f t="shared" si="15"/>
        <v>43691</v>
      </c>
      <c r="D229" s="108" t="str">
        <f>IF(Evenements!D229="","",Evenements!D229)</f>
        <v/>
      </c>
      <c r="E229" s="65" t="str">
        <f>IF(Evenements!E229="","",Evenements!E229)</f>
        <v>ZA</v>
      </c>
      <c r="F229" s="65" t="str">
        <f>IF(Evenements!F229="","",Evenements!F229)</f>
        <v>ZB</v>
      </c>
      <c r="G229" s="65" t="str">
        <f>IF(Evenements!G229="","",Evenements!G229)</f>
        <v>ZC</v>
      </c>
      <c r="H229" s="106" t="str">
        <f>IF(Evenements!H229="","",Evenements!H229)</f>
        <v/>
      </c>
      <c r="I229" s="106" t="str">
        <f>IF(Evenements!I229="","",Evenements!I229)</f>
        <v/>
      </c>
      <c r="J229" s="108"/>
      <c r="K229" s="16"/>
      <c r="L229" s="16"/>
      <c r="M229" s="16"/>
      <c r="N229" s="16"/>
      <c r="O229" s="120">
        <f t="shared" si="14"/>
        <v>0</v>
      </c>
      <c r="P229" s="157" t="str">
        <f t="shared" si="16"/>
        <v/>
      </c>
    </row>
    <row r="230" spans="1:16" x14ac:dyDescent="0.2">
      <c r="A230" s="9" t="str">
        <f>IF(Evenements!A230="","",Evenements!A230)</f>
        <v/>
      </c>
      <c r="B230" s="12">
        <f t="shared" si="13"/>
        <v>4</v>
      </c>
      <c r="C230" s="17">
        <f t="shared" si="15"/>
        <v>43692</v>
      </c>
      <c r="D230" s="108" t="str">
        <f>IF(Evenements!D230="","",Evenements!D230)</f>
        <v/>
      </c>
      <c r="E230" s="65" t="str">
        <f>IF(Evenements!E230="","",Evenements!E230)</f>
        <v>ZA</v>
      </c>
      <c r="F230" s="65" t="str">
        <f>IF(Evenements!F230="","",Evenements!F230)</f>
        <v>ZB</v>
      </c>
      <c r="G230" s="65" t="str">
        <f>IF(Evenements!G230="","",Evenements!G230)</f>
        <v>ZC</v>
      </c>
      <c r="H230" s="106" t="str">
        <f>IF(Evenements!H230="","",Evenements!H230)</f>
        <v/>
      </c>
      <c r="I230" s="106" t="str">
        <f>IF(Evenements!I230="","",Evenements!I230)</f>
        <v/>
      </c>
      <c r="J230" s="108"/>
      <c r="K230" s="16"/>
      <c r="L230" s="16"/>
      <c r="M230" s="16"/>
      <c r="N230" s="16"/>
      <c r="O230" s="120">
        <f t="shared" si="14"/>
        <v>0</v>
      </c>
      <c r="P230" s="157" t="str">
        <f t="shared" si="16"/>
        <v/>
      </c>
    </row>
    <row r="231" spans="1:16" x14ac:dyDescent="0.2">
      <c r="A231" s="9" t="str">
        <f>IF(Evenements!A231="","",Evenements!A231)</f>
        <v/>
      </c>
      <c r="B231" s="12">
        <f t="shared" si="13"/>
        <v>5</v>
      </c>
      <c r="C231" s="17">
        <f t="shared" si="15"/>
        <v>43693</v>
      </c>
      <c r="D231" s="108" t="str">
        <f>IF(Evenements!D231="","",Evenements!D231)</f>
        <v>JF</v>
      </c>
      <c r="E231" s="65" t="str">
        <f>IF(Evenements!E231="","",Evenements!E231)</f>
        <v>ZA</v>
      </c>
      <c r="F231" s="65" t="str">
        <f>IF(Evenements!F231="","",Evenements!F231)</f>
        <v>ZB</v>
      </c>
      <c r="G231" s="65" t="str">
        <f>IF(Evenements!G231="","",Evenements!G231)</f>
        <v>ZC</v>
      </c>
      <c r="H231" s="106" t="str">
        <f>IF(Evenements!H231="","",Evenements!H231)</f>
        <v/>
      </c>
      <c r="I231" s="106" t="str">
        <f>IF(Evenements!I231="","",Evenements!I231)</f>
        <v/>
      </c>
      <c r="J231" s="108"/>
      <c r="K231" s="16"/>
      <c r="L231" s="16"/>
      <c r="M231" s="16"/>
      <c r="N231" s="16"/>
      <c r="O231" s="120">
        <f t="shared" si="14"/>
        <v>0</v>
      </c>
      <c r="P231" s="157" t="str">
        <f t="shared" si="16"/>
        <v/>
      </c>
    </row>
    <row r="232" spans="1:16" x14ac:dyDescent="0.2">
      <c r="A232" s="9" t="str">
        <f>IF(Evenements!A232="","",Evenements!A232)</f>
        <v/>
      </c>
      <c r="B232" s="12">
        <f t="shared" si="13"/>
        <v>6</v>
      </c>
      <c r="C232" s="17">
        <f t="shared" si="15"/>
        <v>43694</v>
      </c>
      <c r="D232" s="108" t="str">
        <f>IF(Evenements!D232="","",Evenements!D232)</f>
        <v/>
      </c>
      <c r="E232" s="65" t="str">
        <f>IF(Evenements!E232="","",Evenements!E232)</f>
        <v>ZA</v>
      </c>
      <c r="F232" s="65" t="str">
        <f>IF(Evenements!F232="","",Evenements!F232)</f>
        <v>ZB</v>
      </c>
      <c r="G232" s="65" t="str">
        <f>IF(Evenements!G232="","",Evenements!G232)</f>
        <v>ZC</v>
      </c>
      <c r="H232" s="106" t="str">
        <f>IF(Evenements!H232="","",Evenements!H232)</f>
        <v/>
      </c>
      <c r="I232" s="106" t="str">
        <f>IF(Evenements!I232="","",Evenements!I232)</f>
        <v/>
      </c>
      <c r="J232" s="108"/>
      <c r="K232" s="16"/>
      <c r="L232" s="16"/>
      <c r="M232" s="16"/>
      <c r="N232" s="16"/>
      <c r="O232" s="120">
        <f t="shared" si="14"/>
        <v>0</v>
      </c>
      <c r="P232" s="157" t="str">
        <f t="shared" si="16"/>
        <v/>
      </c>
    </row>
    <row r="233" spans="1:16" x14ac:dyDescent="0.2">
      <c r="A233" s="9" t="str">
        <f>IF(Evenements!A233="","",Evenements!A233)</f>
        <v/>
      </c>
      <c r="B233" s="12">
        <f t="shared" si="13"/>
        <v>7</v>
      </c>
      <c r="C233" s="17">
        <f t="shared" si="15"/>
        <v>43695</v>
      </c>
      <c r="D233" s="108" t="str">
        <f>IF(Evenements!D233="","",Evenements!D233)</f>
        <v/>
      </c>
      <c r="E233" s="65" t="str">
        <f>IF(Evenements!E233="","",Evenements!E233)</f>
        <v>ZA</v>
      </c>
      <c r="F233" s="65" t="str">
        <f>IF(Evenements!F233="","",Evenements!F233)</f>
        <v>ZB</v>
      </c>
      <c r="G233" s="65" t="str">
        <f>IF(Evenements!G233="","",Evenements!G233)</f>
        <v>ZC</v>
      </c>
      <c r="H233" s="106" t="str">
        <f>IF(Evenements!H233="","",Evenements!H233)</f>
        <v/>
      </c>
      <c r="I233" s="106" t="str">
        <f>IF(Evenements!I233="","",Evenements!I233)</f>
        <v/>
      </c>
      <c r="J233" s="108"/>
      <c r="K233" s="16"/>
      <c r="L233" s="16"/>
      <c r="M233" s="16"/>
      <c r="N233" s="16"/>
      <c r="O233" s="120">
        <f t="shared" si="14"/>
        <v>0</v>
      </c>
      <c r="P233" s="157">
        <f t="shared" si="16"/>
        <v>0</v>
      </c>
    </row>
    <row r="234" spans="1:16" x14ac:dyDescent="0.2">
      <c r="A234" s="9">
        <f>IF(Evenements!A234="","",Evenements!A234)</f>
        <v>34</v>
      </c>
      <c r="B234" s="12">
        <f t="shared" si="13"/>
        <v>1</v>
      </c>
      <c r="C234" s="17">
        <f t="shared" si="15"/>
        <v>43696</v>
      </c>
      <c r="D234" s="108" t="str">
        <f>IF(Evenements!D234="","",Evenements!D234)</f>
        <v/>
      </c>
      <c r="E234" s="65" t="str">
        <f>IF(Evenements!E234="","",Evenements!E234)</f>
        <v>ZA</v>
      </c>
      <c r="F234" s="65" t="str">
        <f>IF(Evenements!F234="","",Evenements!F234)</f>
        <v>ZB</v>
      </c>
      <c r="G234" s="65" t="str">
        <f>IF(Evenements!G234="","",Evenements!G234)</f>
        <v>ZC</v>
      </c>
      <c r="H234" s="106" t="str">
        <f>IF(Evenements!H234="","",Evenements!H234)</f>
        <v/>
      </c>
      <c r="I234" s="106" t="str">
        <f>IF(Evenements!I234="","",Evenements!I234)</f>
        <v/>
      </c>
      <c r="J234" s="108"/>
      <c r="K234" s="16"/>
      <c r="L234" s="16"/>
      <c r="M234" s="16"/>
      <c r="N234" s="16"/>
      <c r="O234" s="120">
        <f t="shared" si="14"/>
        <v>0</v>
      </c>
      <c r="P234" s="157" t="str">
        <f t="shared" si="16"/>
        <v/>
      </c>
    </row>
    <row r="235" spans="1:16" x14ac:dyDescent="0.2">
      <c r="A235" s="9" t="str">
        <f>IF(Evenements!A235="","",Evenements!A235)</f>
        <v/>
      </c>
      <c r="B235" s="12">
        <f t="shared" si="13"/>
        <v>2</v>
      </c>
      <c r="C235" s="17">
        <f t="shared" si="15"/>
        <v>43697</v>
      </c>
      <c r="D235" s="108" t="str">
        <f>IF(Evenements!D235="","",Evenements!D235)</f>
        <v/>
      </c>
      <c r="E235" s="65" t="str">
        <f>IF(Evenements!E235="","",Evenements!E235)</f>
        <v>ZA</v>
      </c>
      <c r="F235" s="65" t="str">
        <f>IF(Evenements!F235="","",Evenements!F235)</f>
        <v>ZB</v>
      </c>
      <c r="G235" s="65" t="str">
        <f>IF(Evenements!G235="","",Evenements!G235)</f>
        <v>ZC</v>
      </c>
      <c r="H235" s="106" t="str">
        <f>IF(Evenements!H235="","",Evenements!H235)</f>
        <v/>
      </c>
      <c r="I235" s="106" t="str">
        <f>IF(Evenements!I235="","",Evenements!I235)</f>
        <v/>
      </c>
      <c r="J235" s="108"/>
      <c r="K235" s="16"/>
      <c r="L235" s="16"/>
      <c r="M235" s="16"/>
      <c r="N235" s="16"/>
      <c r="O235" s="120">
        <f t="shared" si="14"/>
        <v>0</v>
      </c>
      <c r="P235" s="157" t="str">
        <f t="shared" si="16"/>
        <v/>
      </c>
    </row>
    <row r="236" spans="1:16" x14ac:dyDescent="0.2">
      <c r="A236" s="9" t="str">
        <f>IF(Evenements!A236="","",Evenements!A236)</f>
        <v/>
      </c>
      <c r="B236" s="12">
        <f t="shared" si="13"/>
        <v>3</v>
      </c>
      <c r="C236" s="17">
        <f t="shared" si="15"/>
        <v>43698</v>
      </c>
      <c r="D236" s="108" t="str">
        <f>IF(Evenements!D236="","",Evenements!D236)</f>
        <v/>
      </c>
      <c r="E236" s="65" t="str">
        <f>IF(Evenements!E236="","",Evenements!E236)</f>
        <v>ZA</v>
      </c>
      <c r="F236" s="65" t="str">
        <f>IF(Evenements!F236="","",Evenements!F236)</f>
        <v>ZB</v>
      </c>
      <c r="G236" s="65" t="str">
        <f>IF(Evenements!G236="","",Evenements!G236)</f>
        <v>ZC</v>
      </c>
      <c r="H236" s="106" t="str">
        <f>IF(Evenements!H236="","",Evenements!H236)</f>
        <v/>
      </c>
      <c r="I236" s="106" t="str">
        <f>IF(Evenements!I236="","",Evenements!I236)</f>
        <v/>
      </c>
      <c r="J236" s="108"/>
      <c r="K236" s="16"/>
      <c r="L236" s="16"/>
      <c r="M236" s="16"/>
      <c r="N236" s="16"/>
      <c r="O236" s="120">
        <f t="shared" si="14"/>
        <v>0</v>
      </c>
      <c r="P236" s="157" t="str">
        <f t="shared" si="16"/>
        <v/>
      </c>
    </row>
    <row r="237" spans="1:16" x14ac:dyDescent="0.2">
      <c r="A237" s="9" t="str">
        <f>IF(Evenements!A237="","",Evenements!A237)</f>
        <v/>
      </c>
      <c r="B237" s="12">
        <f t="shared" si="13"/>
        <v>4</v>
      </c>
      <c r="C237" s="17">
        <f t="shared" si="15"/>
        <v>43699</v>
      </c>
      <c r="D237" s="108" t="str">
        <f>IF(Evenements!D237="","",Evenements!D237)</f>
        <v/>
      </c>
      <c r="E237" s="65" t="str">
        <f>IF(Evenements!E237="","",Evenements!E237)</f>
        <v>ZA</v>
      </c>
      <c r="F237" s="65" t="str">
        <f>IF(Evenements!F237="","",Evenements!F237)</f>
        <v>ZB</v>
      </c>
      <c r="G237" s="65" t="str">
        <f>IF(Evenements!G237="","",Evenements!G237)</f>
        <v>ZC</v>
      </c>
      <c r="H237" s="106" t="str">
        <f>IF(Evenements!H237="","",Evenements!H237)</f>
        <v/>
      </c>
      <c r="I237" s="106" t="str">
        <f>IF(Evenements!I237="","",Evenements!I237)</f>
        <v/>
      </c>
      <c r="J237" s="108"/>
      <c r="K237" s="16"/>
      <c r="L237" s="16"/>
      <c r="M237" s="16"/>
      <c r="N237" s="16"/>
      <c r="O237" s="120">
        <f t="shared" si="14"/>
        <v>0</v>
      </c>
      <c r="P237" s="157" t="str">
        <f t="shared" si="16"/>
        <v/>
      </c>
    </row>
    <row r="238" spans="1:16" x14ac:dyDescent="0.2">
      <c r="A238" s="9" t="str">
        <f>IF(Evenements!A238="","",Evenements!A238)</f>
        <v/>
      </c>
      <c r="B238" s="12">
        <f t="shared" si="13"/>
        <v>5</v>
      </c>
      <c r="C238" s="17">
        <f t="shared" si="15"/>
        <v>43700</v>
      </c>
      <c r="D238" s="108" t="str">
        <f>IF(Evenements!D238="","",Evenements!D238)</f>
        <v/>
      </c>
      <c r="E238" s="65" t="str">
        <f>IF(Evenements!E238="","",Evenements!E238)</f>
        <v>ZA</v>
      </c>
      <c r="F238" s="65" t="str">
        <f>IF(Evenements!F238="","",Evenements!F238)</f>
        <v>ZB</v>
      </c>
      <c r="G238" s="65" t="str">
        <f>IF(Evenements!G238="","",Evenements!G238)</f>
        <v>ZC</v>
      </c>
      <c r="H238" s="106" t="str">
        <f>IF(Evenements!H238="","",Evenements!H238)</f>
        <v/>
      </c>
      <c r="I238" s="106" t="str">
        <f>IF(Evenements!I238="","",Evenements!I238)</f>
        <v/>
      </c>
      <c r="J238" s="108"/>
      <c r="K238" s="16"/>
      <c r="L238" s="16"/>
      <c r="M238" s="16"/>
      <c r="N238" s="16"/>
      <c r="O238" s="120">
        <f t="shared" si="14"/>
        <v>0</v>
      </c>
      <c r="P238" s="157" t="str">
        <f t="shared" si="16"/>
        <v/>
      </c>
    </row>
    <row r="239" spans="1:16" x14ac:dyDescent="0.2">
      <c r="A239" s="9" t="str">
        <f>IF(Evenements!A239="","",Evenements!A239)</f>
        <v/>
      </c>
      <c r="B239" s="12">
        <f t="shared" si="13"/>
        <v>6</v>
      </c>
      <c r="C239" s="17">
        <f t="shared" si="15"/>
        <v>43701</v>
      </c>
      <c r="D239" s="108" t="str">
        <f>IF(Evenements!D239="","",Evenements!D239)</f>
        <v/>
      </c>
      <c r="E239" s="65" t="str">
        <f>IF(Evenements!E239="","",Evenements!E239)</f>
        <v>ZA</v>
      </c>
      <c r="F239" s="65" t="str">
        <f>IF(Evenements!F239="","",Evenements!F239)</f>
        <v>ZB</v>
      </c>
      <c r="G239" s="65" t="str">
        <f>IF(Evenements!G239="","",Evenements!G239)</f>
        <v>ZC</v>
      </c>
      <c r="H239" s="106" t="str">
        <f>IF(Evenements!H239="","",Evenements!H239)</f>
        <v/>
      </c>
      <c r="I239" s="106" t="str">
        <f>IF(Evenements!I239="","",Evenements!I239)</f>
        <v/>
      </c>
      <c r="J239" s="108"/>
      <c r="K239" s="16"/>
      <c r="L239" s="16"/>
      <c r="M239" s="16"/>
      <c r="N239" s="16"/>
      <c r="O239" s="120">
        <f t="shared" si="14"/>
        <v>0</v>
      </c>
      <c r="P239" s="157" t="str">
        <f t="shared" si="16"/>
        <v/>
      </c>
    </row>
    <row r="240" spans="1:16" x14ac:dyDescent="0.2">
      <c r="A240" s="9" t="str">
        <f>IF(Evenements!A240="","",Evenements!A240)</f>
        <v/>
      </c>
      <c r="B240" s="12">
        <f t="shared" si="13"/>
        <v>7</v>
      </c>
      <c r="C240" s="17">
        <f t="shared" si="15"/>
        <v>43702</v>
      </c>
      <c r="D240" s="108" t="str">
        <f>IF(Evenements!D240="","",Evenements!D240)</f>
        <v/>
      </c>
      <c r="E240" s="65" t="str">
        <f>IF(Evenements!E240="","",Evenements!E240)</f>
        <v>ZA</v>
      </c>
      <c r="F240" s="65" t="str">
        <f>IF(Evenements!F240="","",Evenements!F240)</f>
        <v>ZB</v>
      </c>
      <c r="G240" s="65" t="str">
        <f>IF(Evenements!G240="","",Evenements!G240)</f>
        <v>ZC</v>
      </c>
      <c r="H240" s="106" t="str">
        <f>IF(Evenements!H240="","",Evenements!H240)</f>
        <v/>
      </c>
      <c r="I240" s="106" t="str">
        <f>IF(Evenements!I240="","",Evenements!I240)</f>
        <v/>
      </c>
      <c r="J240" s="108"/>
      <c r="K240" s="16"/>
      <c r="L240" s="16"/>
      <c r="M240" s="16"/>
      <c r="N240" s="16"/>
      <c r="O240" s="120">
        <f t="shared" si="14"/>
        <v>0</v>
      </c>
      <c r="P240" s="157">
        <f t="shared" si="16"/>
        <v>0</v>
      </c>
    </row>
    <row r="241" spans="1:16" x14ac:dyDescent="0.2">
      <c r="A241" s="9">
        <f>IF(Evenements!A241="","",Evenements!A241)</f>
        <v>35</v>
      </c>
      <c r="B241" s="12">
        <f t="shared" si="13"/>
        <v>1</v>
      </c>
      <c r="C241" s="17">
        <f t="shared" si="15"/>
        <v>43703</v>
      </c>
      <c r="D241" s="108" t="str">
        <f>IF(Evenements!D241="","",Evenements!D241)</f>
        <v/>
      </c>
      <c r="E241" s="65" t="str">
        <f>IF(Evenements!E241="","",Evenements!E241)</f>
        <v>ZA</v>
      </c>
      <c r="F241" s="65" t="str">
        <f>IF(Evenements!F241="","",Evenements!F241)</f>
        <v>ZB</v>
      </c>
      <c r="G241" s="65" t="str">
        <f>IF(Evenements!G241="","",Evenements!G241)</f>
        <v>ZC</v>
      </c>
      <c r="H241" s="106" t="str">
        <f>IF(Evenements!H241="","",Evenements!H241)</f>
        <v/>
      </c>
      <c r="I241" s="106" t="str">
        <f>IF(Evenements!I241="","",Evenements!I241)</f>
        <v/>
      </c>
      <c r="J241" s="108"/>
      <c r="K241" s="16"/>
      <c r="L241" s="16"/>
      <c r="M241" s="16"/>
      <c r="N241" s="16"/>
      <c r="O241" s="120">
        <f t="shared" si="14"/>
        <v>0</v>
      </c>
      <c r="P241" s="157" t="str">
        <f t="shared" si="16"/>
        <v/>
      </c>
    </row>
    <row r="242" spans="1:16" x14ac:dyDescent="0.2">
      <c r="A242" s="9" t="str">
        <f>IF(Evenements!A242="","",Evenements!A242)</f>
        <v/>
      </c>
      <c r="B242" s="12">
        <f t="shared" si="13"/>
        <v>2</v>
      </c>
      <c r="C242" s="17">
        <f t="shared" si="15"/>
        <v>43704</v>
      </c>
      <c r="D242" s="108" t="str">
        <f>IF(Evenements!D242="","",Evenements!D242)</f>
        <v/>
      </c>
      <c r="E242" s="65" t="str">
        <f>IF(Evenements!E242="","",Evenements!E242)</f>
        <v>ZA</v>
      </c>
      <c r="F242" s="65" t="str">
        <f>IF(Evenements!F242="","",Evenements!F242)</f>
        <v>ZB</v>
      </c>
      <c r="G242" s="65" t="str">
        <f>IF(Evenements!G242="","",Evenements!G242)</f>
        <v>ZC</v>
      </c>
      <c r="H242" s="106" t="str">
        <f>IF(Evenements!H242="","",Evenements!H242)</f>
        <v/>
      </c>
      <c r="I242" s="106" t="str">
        <f>IF(Evenements!I242="","",Evenements!I242)</f>
        <v/>
      </c>
      <c r="J242" s="108"/>
      <c r="K242" s="16"/>
      <c r="L242" s="16"/>
      <c r="M242" s="16"/>
      <c r="N242" s="16"/>
      <c r="O242" s="120">
        <f t="shared" si="14"/>
        <v>0</v>
      </c>
      <c r="P242" s="157" t="str">
        <f t="shared" si="16"/>
        <v/>
      </c>
    </row>
    <row r="243" spans="1:16" x14ac:dyDescent="0.2">
      <c r="A243" s="9" t="str">
        <f>IF(Evenements!A243="","",Evenements!A243)</f>
        <v/>
      </c>
      <c r="B243" s="12">
        <f t="shared" si="13"/>
        <v>3</v>
      </c>
      <c r="C243" s="17">
        <f t="shared" si="15"/>
        <v>43705</v>
      </c>
      <c r="D243" s="108" t="str">
        <f>IF(Evenements!D243="","",Evenements!D243)</f>
        <v/>
      </c>
      <c r="E243" s="65" t="str">
        <f>IF(Evenements!E243="","",Evenements!E243)</f>
        <v>ZA</v>
      </c>
      <c r="F243" s="65" t="str">
        <f>IF(Evenements!F243="","",Evenements!F243)</f>
        <v>ZB</v>
      </c>
      <c r="G243" s="65" t="str">
        <f>IF(Evenements!G243="","",Evenements!G243)</f>
        <v>ZC</v>
      </c>
      <c r="H243" s="106" t="str">
        <f>IF(Evenements!H243="","",Evenements!H243)</f>
        <v/>
      </c>
      <c r="I243" s="106" t="str">
        <f>IF(Evenements!I243="","",Evenements!I243)</f>
        <v/>
      </c>
      <c r="J243" s="108"/>
      <c r="K243" s="16"/>
      <c r="L243" s="16"/>
      <c r="M243" s="16"/>
      <c r="N243" s="16"/>
      <c r="O243" s="120">
        <f t="shared" si="14"/>
        <v>0</v>
      </c>
      <c r="P243" s="157" t="str">
        <f t="shared" si="16"/>
        <v/>
      </c>
    </row>
    <row r="244" spans="1:16" x14ac:dyDescent="0.2">
      <c r="A244" s="9" t="str">
        <f>IF(Evenements!A244="","",Evenements!A244)</f>
        <v/>
      </c>
      <c r="B244" s="12">
        <f t="shared" si="13"/>
        <v>4</v>
      </c>
      <c r="C244" s="17">
        <f t="shared" si="15"/>
        <v>43706</v>
      </c>
      <c r="D244" s="108" t="str">
        <f>IF(Evenements!D244="","",Evenements!D244)</f>
        <v/>
      </c>
      <c r="E244" s="65" t="str">
        <f>IF(Evenements!E244="","",Evenements!E244)</f>
        <v>ZA</v>
      </c>
      <c r="F244" s="65" t="str">
        <f>IF(Evenements!F244="","",Evenements!F244)</f>
        <v>ZB</v>
      </c>
      <c r="G244" s="65" t="str">
        <f>IF(Evenements!G244="","",Evenements!G244)</f>
        <v>ZC</v>
      </c>
      <c r="H244" s="106" t="str">
        <f>IF(Evenements!H244="","",Evenements!H244)</f>
        <v/>
      </c>
      <c r="I244" s="106" t="str">
        <f>IF(Evenements!I244="","",Evenements!I244)</f>
        <v/>
      </c>
      <c r="J244" s="108"/>
      <c r="K244" s="16"/>
      <c r="L244" s="16"/>
      <c r="M244" s="16"/>
      <c r="N244" s="16"/>
      <c r="O244" s="120">
        <f t="shared" si="14"/>
        <v>0</v>
      </c>
      <c r="P244" s="157" t="str">
        <f t="shared" si="16"/>
        <v/>
      </c>
    </row>
    <row r="245" spans="1:16" x14ac:dyDescent="0.2">
      <c r="A245" s="9" t="str">
        <f>IF(Evenements!A245="","",Evenements!A245)</f>
        <v/>
      </c>
      <c r="B245" s="12">
        <f t="shared" si="13"/>
        <v>5</v>
      </c>
      <c r="C245" s="17">
        <f t="shared" si="15"/>
        <v>43707</v>
      </c>
      <c r="D245" s="108" t="str">
        <f>IF(Evenements!D245="","",Evenements!D245)</f>
        <v/>
      </c>
      <c r="E245" s="65" t="str">
        <f>IF(Evenements!E245="","",Evenements!E245)</f>
        <v>ZA</v>
      </c>
      <c r="F245" s="65" t="str">
        <f>IF(Evenements!F245="","",Evenements!F245)</f>
        <v>ZB</v>
      </c>
      <c r="G245" s="65" t="str">
        <f>IF(Evenements!G245="","",Evenements!G245)</f>
        <v>ZC</v>
      </c>
      <c r="H245" s="106" t="str">
        <f>IF(Evenements!H245="","",Evenements!H245)</f>
        <v/>
      </c>
      <c r="I245" s="106" t="str">
        <f>IF(Evenements!I245="","",Evenements!I245)</f>
        <v/>
      </c>
      <c r="J245" s="108"/>
      <c r="K245" s="16"/>
      <c r="L245" s="16"/>
      <c r="M245" s="16"/>
      <c r="N245" s="16"/>
      <c r="O245" s="120">
        <f t="shared" si="14"/>
        <v>0</v>
      </c>
      <c r="P245" s="157" t="str">
        <f t="shared" si="16"/>
        <v/>
      </c>
    </row>
    <row r="246" spans="1:16" x14ac:dyDescent="0.2">
      <c r="A246" s="9" t="str">
        <f>IF(Evenements!A246="","",Evenements!A246)</f>
        <v/>
      </c>
      <c r="B246" s="12">
        <f t="shared" si="13"/>
        <v>6</v>
      </c>
      <c r="C246" s="17">
        <f t="shared" si="15"/>
        <v>43708</v>
      </c>
      <c r="D246" s="108" t="str">
        <f>IF(Evenements!D246="","",Evenements!D246)</f>
        <v/>
      </c>
      <c r="E246" s="65" t="str">
        <f>IF(Evenements!E246="","",Evenements!E246)</f>
        <v>ZA</v>
      </c>
      <c r="F246" s="65" t="str">
        <f>IF(Evenements!F246="","",Evenements!F246)</f>
        <v>ZB</v>
      </c>
      <c r="G246" s="65" t="str">
        <f>IF(Evenements!G246="","",Evenements!G246)</f>
        <v>ZC</v>
      </c>
      <c r="H246" s="106" t="str">
        <f>IF(Evenements!H246="","",Evenements!H246)</f>
        <v/>
      </c>
      <c r="I246" s="106" t="str">
        <f>IF(Evenements!I246="","",Evenements!I246)</f>
        <v/>
      </c>
      <c r="J246" s="108"/>
      <c r="K246" s="16"/>
      <c r="L246" s="16"/>
      <c r="M246" s="16"/>
      <c r="N246" s="16"/>
      <c r="O246" s="120">
        <f t="shared" si="14"/>
        <v>0</v>
      </c>
      <c r="P246" s="157" t="str">
        <f t="shared" si="16"/>
        <v/>
      </c>
    </row>
    <row r="247" spans="1:16" x14ac:dyDescent="0.2">
      <c r="A247" s="9" t="str">
        <f>IF(Evenements!A247="","",Evenements!A247)</f>
        <v/>
      </c>
      <c r="B247" s="12">
        <f t="shared" si="13"/>
        <v>7</v>
      </c>
      <c r="C247" s="17">
        <f t="shared" si="15"/>
        <v>43709</v>
      </c>
      <c r="D247" s="108" t="str">
        <f>IF(Evenements!D247="","",Evenements!D247)</f>
        <v/>
      </c>
      <c r="E247" s="65" t="str">
        <f>IF(Evenements!E247="","",Evenements!E247)</f>
        <v>ZA</v>
      </c>
      <c r="F247" s="65" t="str">
        <f>IF(Evenements!F247="","",Evenements!F247)</f>
        <v>ZB</v>
      </c>
      <c r="G247" s="65" t="str">
        <f>IF(Evenements!G247="","",Evenements!G247)</f>
        <v>ZC</v>
      </c>
      <c r="H247" s="106" t="str">
        <f>IF(Evenements!H247="","",Evenements!H247)</f>
        <v/>
      </c>
      <c r="I247" s="106" t="str">
        <f>IF(Evenements!I247="","",Evenements!I247)</f>
        <v/>
      </c>
      <c r="J247" s="108"/>
      <c r="K247" s="16"/>
      <c r="L247" s="16"/>
      <c r="M247" s="16"/>
      <c r="N247" s="16"/>
      <c r="O247" s="120">
        <f t="shared" si="14"/>
        <v>0</v>
      </c>
      <c r="P247" s="157">
        <f t="shared" si="16"/>
        <v>0</v>
      </c>
    </row>
    <row r="248" spans="1:16" x14ac:dyDescent="0.2">
      <c r="A248" s="9">
        <f>IF(Evenements!A248="","",Evenements!A248)</f>
        <v>36</v>
      </c>
      <c r="B248" s="12">
        <f t="shared" si="13"/>
        <v>1</v>
      </c>
      <c r="C248" s="17">
        <f t="shared" si="15"/>
        <v>43710</v>
      </c>
      <c r="D248" s="108" t="str">
        <f>IF(Evenements!D248="","",Evenements!D248)</f>
        <v/>
      </c>
      <c r="E248" s="65" t="str">
        <f>IF(Evenements!E248="","",Evenements!E248)</f>
        <v>ZA</v>
      </c>
      <c r="F248" s="65" t="str">
        <f>IF(Evenements!F248="","",Evenements!F248)</f>
        <v>ZB</v>
      </c>
      <c r="G248" s="65" t="str">
        <f>IF(Evenements!G248="","",Evenements!G248)</f>
        <v>ZC</v>
      </c>
      <c r="H248" s="106" t="str">
        <f>IF(Evenements!H248="","",Evenements!H248)</f>
        <v/>
      </c>
      <c r="I248" s="106" t="str">
        <f>IF(Evenements!I248="","",Evenements!I248)</f>
        <v/>
      </c>
      <c r="J248" s="108"/>
      <c r="K248" s="16"/>
      <c r="L248" s="16"/>
      <c r="M248" s="16"/>
      <c r="N248" s="16"/>
      <c r="O248" s="120">
        <f t="shared" si="14"/>
        <v>0</v>
      </c>
      <c r="P248" s="157" t="str">
        <f t="shared" si="16"/>
        <v/>
      </c>
    </row>
    <row r="249" spans="1:16" x14ac:dyDescent="0.2">
      <c r="A249" s="9" t="str">
        <f>IF(Evenements!A249="","",Evenements!A249)</f>
        <v/>
      </c>
      <c r="B249" s="12">
        <f t="shared" si="13"/>
        <v>2</v>
      </c>
      <c r="C249" s="17">
        <f t="shared" si="15"/>
        <v>43711</v>
      </c>
      <c r="D249" s="108" t="str">
        <f>IF(Evenements!D249="","",Evenements!D249)</f>
        <v/>
      </c>
      <c r="E249" s="65" t="str">
        <f>IF(Evenements!E249="","",Evenements!E249)</f>
        <v>ZA</v>
      </c>
      <c r="F249" s="65" t="str">
        <f>IF(Evenements!F249="","",Evenements!F249)</f>
        <v>ZB</v>
      </c>
      <c r="G249" s="65" t="str">
        <f>IF(Evenements!G249="","",Evenements!G249)</f>
        <v>ZC</v>
      </c>
      <c r="H249" s="106" t="str">
        <f>IF(Evenements!H249="","",Evenements!H249)</f>
        <v/>
      </c>
      <c r="I249" s="106" t="str">
        <f>IF(Evenements!I249="","",Evenements!I249)</f>
        <v/>
      </c>
      <c r="J249" s="108"/>
      <c r="K249" s="16"/>
      <c r="L249" s="16"/>
      <c r="M249" s="16"/>
      <c r="N249" s="16"/>
      <c r="O249" s="120">
        <f t="shared" si="14"/>
        <v>0</v>
      </c>
      <c r="P249" s="157" t="str">
        <f t="shared" si="16"/>
        <v/>
      </c>
    </row>
    <row r="250" spans="1:16" x14ac:dyDescent="0.2">
      <c r="A250" s="9" t="str">
        <f>IF(Evenements!A250="","",Evenements!A250)</f>
        <v/>
      </c>
      <c r="B250" s="12">
        <f t="shared" si="13"/>
        <v>3</v>
      </c>
      <c r="C250" s="17">
        <f t="shared" si="15"/>
        <v>43712</v>
      </c>
      <c r="D250" s="108" t="str">
        <f>IF(Evenements!D250="","",Evenements!D250)</f>
        <v/>
      </c>
      <c r="E250" s="65" t="str">
        <f>IF(Evenements!E250="","",Evenements!E250)</f>
        <v>ZA</v>
      </c>
      <c r="F250" s="65" t="str">
        <f>IF(Evenements!F250="","",Evenements!F250)</f>
        <v>ZB</v>
      </c>
      <c r="G250" s="65" t="str">
        <f>IF(Evenements!G250="","",Evenements!G250)</f>
        <v>ZC</v>
      </c>
      <c r="H250" s="106" t="str">
        <f>IF(Evenements!H250="","",Evenements!H250)</f>
        <v/>
      </c>
      <c r="I250" s="106" t="str">
        <f>IF(Evenements!I250="","",Evenements!I250)</f>
        <v/>
      </c>
      <c r="J250" s="108"/>
      <c r="K250" s="16"/>
      <c r="L250" s="16"/>
      <c r="M250" s="16"/>
      <c r="N250" s="16"/>
      <c r="O250" s="120">
        <f t="shared" si="14"/>
        <v>0</v>
      </c>
      <c r="P250" s="157" t="str">
        <f t="shared" si="16"/>
        <v/>
      </c>
    </row>
    <row r="251" spans="1:16" x14ac:dyDescent="0.2">
      <c r="A251" s="9" t="str">
        <f>IF(Evenements!A251="","",Evenements!A251)</f>
        <v/>
      </c>
      <c r="B251" s="12">
        <f t="shared" si="13"/>
        <v>4</v>
      </c>
      <c r="C251" s="17">
        <f t="shared" si="15"/>
        <v>43713</v>
      </c>
      <c r="D251" s="108" t="str">
        <f>IF(Evenements!D251="","",Evenements!D251)</f>
        <v/>
      </c>
      <c r="E251" s="65" t="str">
        <f>IF(Evenements!E251="","",Evenements!E251)</f>
        <v/>
      </c>
      <c r="F251" s="65" t="str">
        <f>IF(Evenements!F251="","",Evenements!F251)</f>
        <v/>
      </c>
      <c r="G251" s="65" t="str">
        <f>IF(Evenements!G251="","",Evenements!G251)</f>
        <v/>
      </c>
      <c r="H251" s="106" t="str">
        <f>IF(Evenements!H251="","",Evenements!H251)</f>
        <v/>
      </c>
      <c r="I251" s="106" t="str">
        <f>IF(Evenements!I251="","",Evenements!I251)</f>
        <v/>
      </c>
      <c r="J251" s="108"/>
      <c r="K251" s="16"/>
      <c r="L251" s="16"/>
      <c r="M251" s="16"/>
      <c r="N251" s="16"/>
      <c r="O251" s="120">
        <f t="shared" si="14"/>
        <v>0</v>
      </c>
      <c r="P251" s="157" t="str">
        <f t="shared" si="16"/>
        <v/>
      </c>
    </row>
    <row r="252" spans="1:16" x14ac:dyDescent="0.2">
      <c r="A252" s="9" t="str">
        <f>IF(Evenements!A252="","",Evenements!A252)</f>
        <v/>
      </c>
      <c r="B252" s="12">
        <f t="shared" si="13"/>
        <v>5</v>
      </c>
      <c r="C252" s="17">
        <f t="shared" si="15"/>
        <v>43714</v>
      </c>
      <c r="D252" s="108" t="str">
        <f>IF(Evenements!D252="","",Evenements!D252)</f>
        <v/>
      </c>
      <c r="E252" s="65" t="str">
        <f>IF(Evenements!E252="","",Evenements!E252)</f>
        <v/>
      </c>
      <c r="F252" s="65" t="str">
        <f>IF(Evenements!F252="","",Evenements!F252)</f>
        <v/>
      </c>
      <c r="G252" s="65" t="str">
        <f>IF(Evenements!G252="","",Evenements!G252)</f>
        <v/>
      </c>
      <c r="H252" s="106" t="str">
        <f>IF(Evenements!H252="","",Evenements!H252)</f>
        <v/>
      </c>
      <c r="I252" s="106" t="str">
        <f>IF(Evenements!I252="","",Evenements!I252)</f>
        <v/>
      </c>
      <c r="J252" s="108"/>
      <c r="K252" s="16"/>
      <c r="L252" s="16"/>
      <c r="M252" s="16"/>
      <c r="N252" s="16"/>
      <c r="O252" s="120">
        <f t="shared" si="14"/>
        <v>0</v>
      </c>
      <c r="P252" s="157" t="str">
        <f t="shared" si="16"/>
        <v/>
      </c>
    </row>
    <row r="253" spans="1:16" x14ac:dyDescent="0.2">
      <c r="A253" s="9" t="str">
        <f>IF(Evenements!A253="","",Evenements!A253)</f>
        <v/>
      </c>
      <c r="B253" s="12">
        <f t="shared" si="13"/>
        <v>6</v>
      </c>
      <c r="C253" s="17">
        <f t="shared" si="15"/>
        <v>43715</v>
      </c>
      <c r="D253" s="108" t="str">
        <f>IF(Evenements!D253="","",Evenements!D253)</f>
        <v/>
      </c>
      <c r="E253" s="65" t="str">
        <f>IF(Evenements!E253="","",Evenements!E253)</f>
        <v/>
      </c>
      <c r="F253" s="65" t="str">
        <f>IF(Evenements!F253="","",Evenements!F253)</f>
        <v/>
      </c>
      <c r="G253" s="65" t="str">
        <f>IF(Evenements!G253="","",Evenements!G253)</f>
        <v/>
      </c>
      <c r="H253" s="106" t="str">
        <f>IF(Evenements!H253="","",Evenements!H253)</f>
        <v/>
      </c>
      <c r="I253" s="106" t="str">
        <f>IF(Evenements!I253="","",Evenements!I253)</f>
        <v/>
      </c>
      <c r="J253" s="108"/>
      <c r="K253" s="16"/>
      <c r="L253" s="16"/>
      <c r="M253" s="16"/>
      <c r="N253" s="16"/>
      <c r="O253" s="120">
        <f t="shared" si="14"/>
        <v>0</v>
      </c>
      <c r="P253" s="157" t="str">
        <f t="shared" si="16"/>
        <v/>
      </c>
    </row>
    <row r="254" spans="1:16" x14ac:dyDescent="0.2">
      <c r="A254" s="9" t="str">
        <f>IF(Evenements!A254="","",Evenements!A254)</f>
        <v/>
      </c>
      <c r="B254" s="12">
        <f t="shared" si="13"/>
        <v>7</v>
      </c>
      <c r="C254" s="17">
        <f t="shared" si="15"/>
        <v>43716</v>
      </c>
      <c r="D254" s="108" t="str">
        <f>IF(Evenements!D254="","",Evenements!D254)</f>
        <v/>
      </c>
      <c r="E254" s="65" t="str">
        <f>IF(Evenements!E254="","",Evenements!E254)</f>
        <v/>
      </c>
      <c r="F254" s="65" t="str">
        <f>IF(Evenements!F254="","",Evenements!F254)</f>
        <v/>
      </c>
      <c r="G254" s="65" t="str">
        <f>IF(Evenements!G254="","",Evenements!G254)</f>
        <v/>
      </c>
      <c r="H254" s="106" t="str">
        <f>IF(Evenements!H254="","",Evenements!H254)</f>
        <v/>
      </c>
      <c r="I254" s="106" t="str">
        <f>IF(Evenements!I254="","",Evenements!I254)</f>
        <v/>
      </c>
      <c r="J254" s="108"/>
      <c r="K254" s="16"/>
      <c r="L254" s="16"/>
      <c r="M254" s="16"/>
      <c r="N254" s="16"/>
      <c r="O254" s="120">
        <f t="shared" si="14"/>
        <v>0</v>
      </c>
      <c r="P254" s="157">
        <f t="shared" si="16"/>
        <v>0</v>
      </c>
    </row>
    <row r="255" spans="1:16" x14ac:dyDescent="0.2">
      <c r="A255" s="9">
        <f>IF(Evenements!A255="","",Evenements!A255)</f>
        <v>37</v>
      </c>
      <c r="B255" s="12">
        <f t="shared" si="13"/>
        <v>1</v>
      </c>
      <c r="C255" s="17">
        <f t="shared" si="15"/>
        <v>43717</v>
      </c>
      <c r="D255" s="108" t="str">
        <f>IF(Evenements!D255="","",Evenements!D255)</f>
        <v/>
      </c>
      <c r="E255" s="65" t="str">
        <f>IF(Evenements!E255="","",Evenements!E255)</f>
        <v/>
      </c>
      <c r="F255" s="65" t="str">
        <f>IF(Evenements!F255="","",Evenements!F255)</f>
        <v/>
      </c>
      <c r="G255" s="65" t="str">
        <f>IF(Evenements!G255="","",Evenements!G255)</f>
        <v/>
      </c>
      <c r="H255" s="106" t="str">
        <f>IF(Evenements!H255="","",Evenements!H255)</f>
        <v/>
      </c>
      <c r="I255" s="106" t="str">
        <f>IF(Evenements!I255="","",Evenements!I255)</f>
        <v/>
      </c>
      <c r="J255" s="108"/>
      <c r="K255" s="16"/>
      <c r="L255" s="16"/>
      <c r="M255" s="16"/>
      <c r="N255" s="16"/>
      <c r="O255" s="120">
        <f t="shared" si="14"/>
        <v>0</v>
      </c>
      <c r="P255" s="157" t="str">
        <f t="shared" si="16"/>
        <v/>
      </c>
    </row>
    <row r="256" spans="1:16" x14ac:dyDescent="0.2">
      <c r="A256" s="9" t="str">
        <f>IF(Evenements!A256="","",Evenements!A256)</f>
        <v/>
      </c>
      <c r="B256" s="12">
        <f t="shared" si="13"/>
        <v>2</v>
      </c>
      <c r="C256" s="17">
        <f t="shared" si="15"/>
        <v>43718</v>
      </c>
      <c r="D256" s="108" t="str">
        <f>IF(Evenements!D256="","",Evenements!D256)</f>
        <v/>
      </c>
      <c r="E256" s="65" t="str">
        <f>IF(Evenements!E256="","",Evenements!E256)</f>
        <v/>
      </c>
      <c r="F256" s="65" t="str">
        <f>IF(Evenements!F256="","",Evenements!F256)</f>
        <v/>
      </c>
      <c r="G256" s="65" t="str">
        <f>IF(Evenements!G256="","",Evenements!G256)</f>
        <v/>
      </c>
      <c r="H256" s="106" t="str">
        <f>IF(Evenements!H256="","",Evenements!H256)</f>
        <v/>
      </c>
      <c r="I256" s="106" t="str">
        <f>IF(Evenements!I256="","",Evenements!I256)</f>
        <v/>
      </c>
      <c r="J256" s="108"/>
      <c r="K256" s="16"/>
      <c r="L256" s="16"/>
      <c r="M256" s="16"/>
      <c r="N256" s="16"/>
      <c r="O256" s="120">
        <f t="shared" si="14"/>
        <v>0</v>
      </c>
      <c r="P256" s="157" t="str">
        <f t="shared" si="16"/>
        <v/>
      </c>
    </row>
    <row r="257" spans="1:16" x14ac:dyDescent="0.2">
      <c r="A257" s="9" t="str">
        <f>IF(Evenements!A257="","",Evenements!A257)</f>
        <v/>
      </c>
      <c r="B257" s="12">
        <f t="shared" si="13"/>
        <v>3</v>
      </c>
      <c r="C257" s="17">
        <f t="shared" si="15"/>
        <v>43719</v>
      </c>
      <c r="D257" s="108" t="str">
        <f>IF(Evenements!D257="","",Evenements!D257)</f>
        <v/>
      </c>
      <c r="E257" s="65" t="str">
        <f>IF(Evenements!E257="","",Evenements!E257)</f>
        <v/>
      </c>
      <c r="F257" s="65" t="str">
        <f>IF(Evenements!F257="","",Evenements!F257)</f>
        <v/>
      </c>
      <c r="G257" s="65" t="str">
        <f>IF(Evenements!G257="","",Evenements!G257)</f>
        <v/>
      </c>
      <c r="H257" s="106" t="str">
        <f>IF(Evenements!H257="","",Evenements!H257)</f>
        <v/>
      </c>
      <c r="I257" s="106" t="str">
        <f>IF(Evenements!I257="","",Evenements!I257)</f>
        <v/>
      </c>
      <c r="J257" s="108"/>
      <c r="K257" s="16"/>
      <c r="L257" s="16"/>
      <c r="M257" s="16"/>
      <c r="N257" s="16"/>
      <c r="O257" s="120">
        <f t="shared" si="14"/>
        <v>0</v>
      </c>
      <c r="P257" s="157" t="str">
        <f t="shared" si="16"/>
        <v/>
      </c>
    </row>
    <row r="258" spans="1:16" x14ac:dyDescent="0.2">
      <c r="A258" s="9" t="str">
        <f>IF(Evenements!A258="","",Evenements!A258)</f>
        <v/>
      </c>
      <c r="B258" s="12">
        <f t="shared" si="13"/>
        <v>4</v>
      </c>
      <c r="C258" s="17">
        <f t="shared" si="15"/>
        <v>43720</v>
      </c>
      <c r="D258" s="108" t="str">
        <f>IF(Evenements!D258="","",Evenements!D258)</f>
        <v/>
      </c>
      <c r="E258" s="65" t="str">
        <f>IF(Evenements!E258="","",Evenements!E258)</f>
        <v/>
      </c>
      <c r="F258" s="65" t="str">
        <f>IF(Evenements!F258="","",Evenements!F258)</f>
        <v/>
      </c>
      <c r="G258" s="65" t="str">
        <f>IF(Evenements!G258="","",Evenements!G258)</f>
        <v/>
      </c>
      <c r="H258" s="106" t="str">
        <f>IF(Evenements!H258="","",Evenements!H258)</f>
        <v/>
      </c>
      <c r="I258" s="106" t="str">
        <f>IF(Evenements!I258="","",Evenements!I258)</f>
        <v/>
      </c>
      <c r="J258" s="108"/>
      <c r="K258" s="16"/>
      <c r="L258" s="16"/>
      <c r="M258" s="16"/>
      <c r="N258" s="16"/>
      <c r="O258" s="120">
        <f t="shared" si="14"/>
        <v>0</v>
      </c>
      <c r="P258" s="157" t="str">
        <f t="shared" si="16"/>
        <v/>
      </c>
    </row>
    <row r="259" spans="1:16" x14ac:dyDescent="0.2">
      <c r="A259" s="9" t="str">
        <f>IF(Evenements!A259="","",Evenements!A259)</f>
        <v/>
      </c>
      <c r="B259" s="12">
        <f t="shared" si="13"/>
        <v>5</v>
      </c>
      <c r="C259" s="17">
        <f t="shared" si="15"/>
        <v>43721</v>
      </c>
      <c r="D259" s="108" t="str">
        <f>IF(Evenements!D259="","",Evenements!D259)</f>
        <v/>
      </c>
      <c r="E259" s="65" t="str">
        <f>IF(Evenements!E259="","",Evenements!E259)</f>
        <v/>
      </c>
      <c r="F259" s="65" t="str">
        <f>IF(Evenements!F259="","",Evenements!F259)</f>
        <v/>
      </c>
      <c r="G259" s="65" t="str">
        <f>IF(Evenements!G259="","",Evenements!G259)</f>
        <v/>
      </c>
      <c r="H259" s="106" t="str">
        <f>IF(Evenements!H259="","",Evenements!H259)</f>
        <v/>
      </c>
      <c r="I259" s="106" t="str">
        <f>IF(Evenements!I259="","",Evenements!I259)</f>
        <v/>
      </c>
      <c r="J259" s="108"/>
      <c r="K259" s="16"/>
      <c r="L259" s="16"/>
      <c r="M259" s="16"/>
      <c r="N259" s="16"/>
      <c r="O259" s="120">
        <f t="shared" si="14"/>
        <v>0</v>
      </c>
      <c r="P259" s="157" t="str">
        <f t="shared" si="16"/>
        <v/>
      </c>
    </row>
    <row r="260" spans="1:16" x14ac:dyDescent="0.2">
      <c r="A260" s="9" t="str">
        <f>IF(Evenements!A260="","",Evenements!A260)</f>
        <v/>
      </c>
      <c r="B260" s="12">
        <f t="shared" ref="B260:B323" si="17">WEEKDAY(C260,2)</f>
        <v>6</v>
      </c>
      <c r="C260" s="17">
        <f t="shared" si="15"/>
        <v>43722</v>
      </c>
      <c r="D260" s="108" t="str">
        <f>IF(Evenements!D260="","",Evenements!D260)</f>
        <v/>
      </c>
      <c r="E260" s="65" t="str">
        <f>IF(Evenements!E260="","",Evenements!E260)</f>
        <v/>
      </c>
      <c r="F260" s="65" t="str">
        <f>IF(Evenements!F260="","",Evenements!F260)</f>
        <v/>
      </c>
      <c r="G260" s="65" t="str">
        <f>IF(Evenements!G260="","",Evenements!G260)</f>
        <v/>
      </c>
      <c r="H260" s="106" t="str">
        <f>IF(Evenements!H260="","",Evenements!H260)</f>
        <v/>
      </c>
      <c r="I260" s="106" t="str">
        <f>IF(Evenements!I260="","",Evenements!I260)</f>
        <v/>
      </c>
      <c r="J260" s="108"/>
      <c r="K260" s="16"/>
      <c r="L260" s="16"/>
      <c r="M260" s="16"/>
      <c r="N260" s="16"/>
      <c r="O260" s="120">
        <f t="shared" si="14"/>
        <v>0</v>
      </c>
      <c r="P260" s="157" t="str">
        <f t="shared" si="16"/>
        <v/>
      </c>
    </row>
    <row r="261" spans="1:16" x14ac:dyDescent="0.2">
      <c r="A261" s="9" t="str">
        <f>IF(Evenements!A261="","",Evenements!A261)</f>
        <v/>
      </c>
      <c r="B261" s="12">
        <f t="shared" si="17"/>
        <v>7</v>
      </c>
      <c r="C261" s="17">
        <f t="shared" si="15"/>
        <v>43723</v>
      </c>
      <c r="D261" s="108" t="str">
        <f>IF(Evenements!D261="","",Evenements!D261)</f>
        <v/>
      </c>
      <c r="E261" s="65" t="str">
        <f>IF(Evenements!E261="","",Evenements!E261)</f>
        <v/>
      </c>
      <c r="F261" s="65" t="str">
        <f>IF(Evenements!F261="","",Evenements!F261)</f>
        <v/>
      </c>
      <c r="G261" s="65" t="str">
        <f>IF(Evenements!G261="","",Evenements!G261)</f>
        <v/>
      </c>
      <c r="H261" s="106" t="str">
        <f>IF(Evenements!H261="","",Evenements!H261)</f>
        <v/>
      </c>
      <c r="I261" s="106" t="str">
        <f>IF(Evenements!I261="","",Evenements!I261)</f>
        <v/>
      </c>
      <c r="J261" s="108"/>
      <c r="K261" s="16"/>
      <c r="L261" s="16"/>
      <c r="M261" s="16"/>
      <c r="N261" s="16"/>
      <c r="O261" s="120">
        <f t="shared" ref="O261:O324" si="18">IF($L261="",$N261-$K261,($L261-$K261)+($N261-$M261))</f>
        <v>0</v>
      </c>
      <c r="P261" s="157">
        <f t="shared" si="16"/>
        <v>0</v>
      </c>
    </row>
    <row r="262" spans="1:16" x14ac:dyDescent="0.2">
      <c r="A262" s="9">
        <f>IF(Evenements!A262="","",Evenements!A262)</f>
        <v>38</v>
      </c>
      <c r="B262" s="12">
        <f t="shared" si="17"/>
        <v>1</v>
      </c>
      <c r="C262" s="17">
        <f t="shared" ref="C262:C325" si="19">SUM(C261,1)</f>
        <v>43724</v>
      </c>
      <c r="D262" s="108" t="str">
        <f>IF(Evenements!D262="","",Evenements!D262)</f>
        <v/>
      </c>
      <c r="E262" s="65" t="str">
        <f>IF(Evenements!E262="","",Evenements!E262)</f>
        <v/>
      </c>
      <c r="F262" s="65" t="str">
        <f>IF(Evenements!F262="","",Evenements!F262)</f>
        <v/>
      </c>
      <c r="G262" s="65" t="str">
        <f>IF(Evenements!G262="","",Evenements!G262)</f>
        <v/>
      </c>
      <c r="H262" s="106" t="str">
        <f>IF(Evenements!H262="","",Evenements!H262)</f>
        <v/>
      </c>
      <c r="I262" s="106" t="str">
        <f>IF(Evenements!I262="","",Evenements!I262)</f>
        <v/>
      </c>
      <c r="J262" s="108"/>
      <c r="K262" s="16"/>
      <c r="L262" s="16"/>
      <c r="M262" s="16"/>
      <c r="N262" s="16"/>
      <c r="O262" s="120">
        <f t="shared" si="18"/>
        <v>0</v>
      </c>
      <c r="P262" s="157" t="str">
        <f t="shared" si="16"/>
        <v/>
      </c>
    </row>
    <row r="263" spans="1:16" x14ac:dyDescent="0.2">
      <c r="A263" s="9" t="str">
        <f>IF(Evenements!A263="","",Evenements!A263)</f>
        <v/>
      </c>
      <c r="B263" s="12">
        <f t="shared" si="17"/>
        <v>2</v>
      </c>
      <c r="C263" s="17">
        <f t="shared" si="19"/>
        <v>43725</v>
      </c>
      <c r="D263" s="108" t="str">
        <f>IF(Evenements!D263="","",Evenements!D263)</f>
        <v/>
      </c>
      <c r="E263" s="65" t="str">
        <f>IF(Evenements!E263="","",Evenements!E263)</f>
        <v/>
      </c>
      <c r="F263" s="65" t="str">
        <f>IF(Evenements!F263="","",Evenements!F263)</f>
        <v/>
      </c>
      <c r="G263" s="65" t="str">
        <f>IF(Evenements!G263="","",Evenements!G263)</f>
        <v/>
      </c>
      <c r="H263" s="106" t="str">
        <f>IF(Evenements!H263="","",Evenements!H263)</f>
        <v/>
      </c>
      <c r="I263" s="106" t="str">
        <f>IF(Evenements!I263="","",Evenements!I263)</f>
        <v/>
      </c>
      <c r="J263" s="108"/>
      <c r="K263" s="16"/>
      <c r="L263" s="16"/>
      <c r="M263" s="16"/>
      <c r="N263" s="16"/>
      <c r="O263" s="120">
        <f t="shared" si="18"/>
        <v>0</v>
      </c>
      <c r="P263" s="157" t="str">
        <f t="shared" si="16"/>
        <v/>
      </c>
    </row>
    <row r="264" spans="1:16" x14ac:dyDescent="0.2">
      <c r="A264" s="9" t="str">
        <f>IF(Evenements!A264="","",Evenements!A264)</f>
        <v/>
      </c>
      <c r="B264" s="12">
        <f t="shared" si="17"/>
        <v>3</v>
      </c>
      <c r="C264" s="17">
        <f t="shared" si="19"/>
        <v>43726</v>
      </c>
      <c r="D264" s="108" t="str">
        <f>IF(Evenements!D264="","",Evenements!D264)</f>
        <v/>
      </c>
      <c r="E264" s="65" t="str">
        <f>IF(Evenements!E264="","",Evenements!E264)</f>
        <v/>
      </c>
      <c r="F264" s="65" t="str">
        <f>IF(Evenements!F264="","",Evenements!F264)</f>
        <v/>
      </c>
      <c r="G264" s="65" t="str">
        <f>IF(Evenements!G264="","",Evenements!G264)</f>
        <v/>
      </c>
      <c r="H264" s="106" t="str">
        <f>IF(Evenements!H264="","",Evenements!H264)</f>
        <v/>
      </c>
      <c r="I264" s="106" t="str">
        <f>IF(Evenements!I264="","",Evenements!I264)</f>
        <v/>
      </c>
      <c r="J264" s="108"/>
      <c r="K264" s="16"/>
      <c r="L264" s="16"/>
      <c r="M264" s="16"/>
      <c r="N264" s="16"/>
      <c r="O264" s="120">
        <f t="shared" si="18"/>
        <v>0</v>
      </c>
      <c r="P264" s="157" t="str">
        <f t="shared" si="16"/>
        <v/>
      </c>
    </row>
    <row r="265" spans="1:16" x14ac:dyDescent="0.2">
      <c r="A265" s="9" t="str">
        <f>IF(Evenements!A265="","",Evenements!A265)</f>
        <v/>
      </c>
      <c r="B265" s="12">
        <f t="shared" si="17"/>
        <v>4</v>
      </c>
      <c r="C265" s="17">
        <f t="shared" si="19"/>
        <v>43727</v>
      </c>
      <c r="D265" s="108" t="str">
        <f>IF(Evenements!D265="","",Evenements!D265)</f>
        <v/>
      </c>
      <c r="E265" s="65" t="str">
        <f>IF(Evenements!E265="","",Evenements!E265)</f>
        <v/>
      </c>
      <c r="F265" s="65" t="str">
        <f>IF(Evenements!F265="","",Evenements!F265)</f>
        <v/>
      </c>
      <c r="G265" s="65" t="str">
        <f>IF(Evenements!G265="","",Evenements!G265)</f>
        <v/>
      </c>
      <c r="H265" s="106" t="str">
        <f>IF(Evenements!H265="","",Evenements!H265)</f>
        <v/>
      </c>
      <c r="I265" s="106" t="str">
        <f>IF(Evenements!I265="","",Evenements!I265)</f>
        <v/>
      </c>
      <c r="J265" s="108"/>
      <c r="K265" s="16"/>
      <c r="L265" s="16"/>
      <c r="M265" s="16"/>
      <c r="N265" s="16"/>
      <c r="O265" s="120">
        <f t="shared" si="18"/>
        <v>0</v>
      </c>
      <c r="P265" s="157" t="str">
        <f t="shared" si="16"/>
        <v/>
      </c>
    </row>
    <row r="266" spans="1:16" x14ac:dyDescent="0.2">
      <c r="A266" s="9" t="str">
        <f>IF(Evenements!A266="","",Evenements!A266)</f>
        <v/>
      </c>
      <c r="B266" s="12">
        <f t="shared" si="17"/>
        <v>5</v>
      </c>
      <c r="C266" s="17">
        <f t="shared" si="19"/>
        <v>43728</v>
      </c>
      <c r="D266" s="108" t="str">
        <f>IF(Evenements!D266="","",Evenements!D266)</f>
        <v/>
      </c>
      <c r="E266" s="65" t="str">
        <f>IF(Evenements!E266="","",Evenements!E266)</f>
        <v/>
      </c>
      <c r="F266" s="65" t="str">
        <f>IF(Evenements!F266="","",Evenements!F266)</f>
        <v/>
      </c>
      <c r="G266" s="65" t="str">
        <f>IF(Evenements!G266="","",Evenements!G266)</f>
        <v/>
      </c>
      <c r="H266" s="106" t="str">
        <f>IF(Evenements!H266="","",Evenements!H266)</f>
        <v/>
      </c>
      <c r="I266" s="106" t="str">
        <f>IF(Evenements!I266="","",Evenements!I266)</f>
        <v/>
      </c>
      <c r="J266" s="108"/>
      <c r="K266" s="16"/>
      <c r="L266" s="16"/>
      <c r="M266" s="16"/>
      <c r="N266" s="16"/>
      <c r="O266" s="120">
        <f t="shared" si="18"/>
        <v>0</v>
      </c>
      <c r="P266" s="157" t="str">
        <f t="shared" si="16"/>
        <v/>
      </c>
    </row>
    <row r="267" spans="1:16" x14ac:dyDescent="0.2">
      <c r="A267" s="9" t="str">
        <f>IF(Evenements!A267="","",Evenements!A267)</f>
        <v/>
      </c>
      <c r="B267" s="12">
        <f t="shared" si="17"/>
        <v>6</v>
      </c>
      <c r="C267" s="17">
        <f t="shared" si="19"/>
        <v>43729</v>
      </c>
      <c r="D267" s="108" t="str">
        <f>IF(Evenements!D267="","",Evenements!D267)</f>
        <v/>
      </c>
      <c r="E267" s="65" t="str">
        <f>IF(Evenements!E267="","",Evenements!E267)</f>
        <v/>
      </c>
      <c r="F267" s="65" t="str">
        <f>IF(Evenements!F267="","",Evenements!F267)</f>
        <v/>
      </c>
      <c r="G267" s="65" t="str">
        <f>IF(Evenements!G267="","",Evenements!G267)</f>
        <v/>
      </c>
      <c r="H267" s="106" t="str">
        <f>IF(Evenements!H267="","",Evenements!H267)</f>
        <v/>
      </c>
      <c r="I267" s="106" t="str">
        <f>IF(Evenements!I267="","",Evenements!I267)</f>
        <v/>
      </c>
      <c r="J267" s="108"/>
      <c r="K267" s="16"/>
      <c r="L267" s="16"/>
      <c r="M267" s="16"/>
      <c r="N267" s="16"/>
      <c r="O267" s="120">
        <f t="shared" si="18"/>
        <v>0</v>
      </c>
      <c r="P267" s="157" t="str">
        <f t="shared" si="16"/>
        <v/>
      </c>
    </row>
    <row r="268" spans="1:16" x14ac:dyDescent="0.2">
      <c r="A268" s="9" t="str">
        <f>IF(Evenements!A268="","",Evenements!A268)</f>
        <v/>
      </c>
      <c r="B268" s="12">
        <f t="shared" si="17"/>
        <v>7</v>
      </c>
      <c r="C268" s="17">
        <f t="shared" si="19"/>
        <v>43730</v>
      </c>
      <c r="D268" s="108" t="str">
        <f>IF(Evenements!D268="","",Evenements!D268)</f>
        <v/>
      </c>
      <c r="E268" s="65" t="str">
        <f>IF(Evenements!E268="","",Evenements!E268)</f>
        <v/>
      </c>
      <c r="F268" s="65" t="str">
        <f>IF(Evenements!F268="","",Evenements!F268)</f>
        <v/>
      </c>
      <c r="G268" s="65" t="str">
        <f>IF(Evenements!G268="","",Evenements!G268)</f>
        <v/>
      </c>
      <c r="H268" s="106" t="str">
        <f>IF(Evenements!H268="","",Evenements!H268)</f>
        <v/>
      </c>
      <c r="I268" s="106" t="str">
        <f>IF(Evenements!I268="","",Evenements!I268)</f>
        <v/>
      </c>
      <c r="J268" s="108"/>
      <c r="K268" s="16"/>
      <c r="L268" s="16"/>
      <c r="M268" s="16"/>
      <c r="N268" s="16"/>
      <c r="O268" s="120">
        <f t="shared" si="18"/>
        <v>0</v>
      </c>
      <c r="P268" s="157">
        <f t="shared" ref="P268:P331" si="20">IF(B268=7,SUM(O262:O268),"")</f>
        <v>0</v>
      </c>
    </row>
    <row r="269" spans="1:16" x14ac:dyDescent="0.2">
      <c r="A269" s="9">
        <f>IF(Evenements!A269="","",Evenements!A269)</f>
        <v>39</v>
      </c>
      <c r="B269" s="12">
        <f t="shared" si="17"/>
        <v>1</v>
      </c>
      <c r="C269" s="17">
        <f t="shared" si="19"/>
        <v>43731</v>
      </c>
      <c r="D269" s="108" t="str">
        <f>IF(Evenements!D269="","",Evenements!D269)</f>
        <v/>
      </c>
      <c r="E269" s="65" t="str">
        <f>IF(Evenements!E269="","",Evenements!E269)</f>
        <v/>
      </c>
      <c r="F269" s="65" t="str">
        <f>IF(Evenements!F269="","",Evenements!F269)</f>
        <v/>
      </c>
      <c r="G269" s="65" t="str">
        <f>IF(Evenements!G269="","",Evenements!G269)</f>
        <v/>
      </c>
      <c r="H269" s="106" t="str">
        <f>IF(Evenements!H269="","",Evenements!H269)</f>
        <v/>
      </c>
      <c r="I269" s="106" t="str">
        <f>IF(Evenements!I269="","",Evenements!I269)</f>
        <v/>
      </c>
      <c r="J269" s="108"/>
      <c r="K269" s="16"/>
      <c r="L269" s="16"/>
      <c r="M269" s="16"/>
      <c r="N269" s="16"/>
      <c r="O269" s="120">
        <f t="shared" si="18"/>
        <v>0</v>
      </c>
      <c r="P269" s="157" t="str">
        <f t="shared" si="20"/>
        <v/>
      </c>
    </row>
    <row r="270" spans="1:16" x14ac:dyDescent="0.2">
      <c r="A270" s="9" t="str">
        <f>IF(Evenements!A270="","",Evenements!A270)</f>
        <v/>
      </c>
      <c r="B270" s="12">
        <f t="shared" si="17"/>
        <v>2</v>
      </c>
      <c r="C270" s="17">
        <f t="shared" si="19"/>
        <v>43732</v>
      </c>
      <c r="D270" s="108" t="str">
        <f>IF(Evenements!D270="","",Evenements!D270)</f>
        <v/>
      </c>
      <c r="E270" s="65" t="str">
        <f>IF(Evenements!E270="","",Evenements!E270)</f>
        <v/>
      </c>
      <c r="F270" s="65" t="str">
        <f>IF(Evenements!F270="","",Evenements!F270)</f>
        <v/>
      </c>
      <c r="G270" s="65" t="str">
        <f>IF(Evenements!G270="","",Evenements!G270)</f>
        <v/>
      </c>
      <c r="H270" s="106" t="str">
        <f>IF(Evenements!H270="","",Evenements!H270)</f>
        <v/>
      </c>
      <c r="I270" s="106" t="str">
        <f>IF(Evenements!I270="","",Evenements!I270)</f>
        <v/>
      </c>
      <c r="J270" s="108"/>
      <c r="K270" s="16"/>
      <c r="L270" s="16"/>
      <c r="M270" s="16"/>
      <c r="N270" s="16"/>
      <c r="O270" s="120">
        <f t="shared" si="18"/>
        <v>0</v>
      </c>
      <c r="P270" s="157" t="str">
        <f t="shared" si="20"/>
        <v/>
      </c>
    </row>
    <row r="271" spans="1:16" x14ac:dyDescent="0.2">
      <c r="A271" s="9" t="str">
        <f>IF(Evenements!A271="","",Evenements!A271)</f>
        <v/>
      </c>
      <c r="B271" s="12">
        <f t="shared" si="17"/>
        <v>3</v>
      </c>
      <c r="C271" s="17">
        <f t="shared" si="19"/>
        <v>43733</v>
      </c>
      <c r="D271" s="108" t="str">
        <f>IF(Evenements!D271="","",Evenements!D271)</f>
        <v/>
      </c>
      <c r="E271" s="65" t="str">
        <f>IF(Evenements!E271="","",Evenements!E271)</f>
        <v/>
      </c>
      <c r="F271" s="65" t="str">
        <f>IF(Evenements!F271="","",Evenements!F271)</f>
        <v/>
      </c>
      <c r="G271" s="65" t="str">
        <f>IF(Evenements!G271="","",Evenements!G271)</f>
        <v/>
      </c>
      <c r="H271" s="106" t="str">
        <f>IF(Evenements!H271="","",Evenements!H271)</f>
        <v/>
      </c>
      <c r="I271" s="106" t="str">
        <f>IF(Evenements!I271="","",Evenements!I271)</f>
        <v/>
      </c>
      <c r="J271" s="108"/>
      <c r="K271" s="16"/>
      <c r="L271" s="16"/>
      <c r="M271" s="16"/>
      <c r="N271" s="16"/>
      <c r="O271" s="120">
        <f t="shared" si="18"/>
        <v>0</v>
      </c>
      <c r="P271" s="157" t="str">
        <f t="shared" si="20"/>
        <v/>
      </c>
    </row>
    <row r="272" spans="1:16" x14ac:dyDescent="0.2">
      <c r="A272" s="9" t="str">
        <f>IF(Evenements!A272="","",Evenements!A272)</f>
        <v/>
      </c>
      <c r="B272" s="12">
        <f t="shared" si="17"/>
        <v>4</v>
      </c>
      <c r="C272" s="17">
        <f t="shared" si="19"/>
        <v>43734</v>
      </c>
      <c r="D272" s="108" t="str">
        <f>IF(Evenements!D272="","",Evenements!D272)</f>
        <v/>
      </c>
      <c r="E272" s="65" t="str">
        <f>IF(Evenements!E272="","",Evenements!E272)</f>
        <v/>
      </c>
      <c r="F272" s="65" t="str">
        <f>IF(Evenements!F272="","",Evenements!F272)</f>
        <v/>
      </c>
      <c r="G272" s="65" t="str">
        <f>IF(Evenements!G272="","",Evenements!G272)</f>
        <v/>
      </c>
      <c r="H272" s="106" t="str">
        <f>IF(Evenements!H272="","",Evenements!H272)</f>
        <v/>
      </c>
      <c r="I272" s="106" t="str">
        <f>IF(Evenements!I272="","",Evenements!I272)</f>
        <v/>
      </c>
      <c r="J272" s="108"/>
      <c r="K272" s="16"/>
      <c r="L272" s="16"/>
      <c r="M272" s="16"/>
      <c r="N272" s="16"/>
      <c r="O272" s="120">
        <f t="shared" si="18"/>
        <v>0</v>
      </c>
      <c r="P272" s="157" t="str">
        <f t="shared" si="20"/>
        <v/>
      </c>
    </row>
    <row r="273" spans="1:16" x14ac:dyDescent="0.2">
      <c r="A273" s="9" t="str">
        <f>IF(Evenements!A273="","",Evenements!A273)</f>
        <v/>
      </c>
      <c r="B273" s="12">
        <f t="shared" si="17"/>
        <v>5</v>
      </c>
      <c r="C273" s="17">
        <f t="shared" si="19"/>
        <v>43735</v>
      </c>
      <c r="D273" s="108" t="str">
        <f>IF(Evenements!D273="","",Evenements!D273)</f>
        <v/>
      </c>
      <c r="E273" s="65" t="str">
        <f>IF(Evenements!E273="","",Evenements!E273)</f>
        <v/>
      </c>
      <c r="F273" s="65" t="str">
        <f>IF(Evenements!F273="","",Evenements!F273)</f>
        <v/>
      </c>
      <c r="G273" s="65" t="str">
        <f>IF(Evenements!G273="","",Evenements!G273)</f>
        <v/>
      </c>
      <c r="H273" s="106" t="str">
        <f>IF(Evenements!H273="","",Evenements!H273)</f>
        <v/>
      </c>
      <c r="I273" s="106" t="str">
        <f>IF(Evenements!I273="","",Evenements!I273)</f>
        <v/>
      </c>
      <c r="J273" s="108"/>
      <c r="K273" s="16"/>
      <c r="L273" s="16"/>
      <c r="M273" s="16"/>
      <c r="N273" s="16"/>
      <c r="O273" s="120">
        <f t="shared" si="18"/>
        <v>0</v>
      </c>
      <c r="P273" s="157" t="str">
        <f t="shared" si="20"/>
        <v/>
      </c>
    </row>
    <row r="274" spans="1:16" x14ac:dyDescent="0.2">
      <c r="A274" s="9" t="str">
        <f>IF(Evenements!A274="","",Evenements!A274)</f>
        <v/>
      </c>
      <c r="B274" s="12">
        <f t="shared" si="17"/>
        <v>6</v>
      </c>
      <c r="C274" s="17">
        <f t="shared" si="19"/>
        <v>43736</v>
      </c>
      <c r="D274" s="108" t="str">
        <f>IF(Evenements!D274="","",Evenements!D274)</f>
        <v/>
      </c>
      <c r="E274" s="65" t="str">
        <f>IF(Evenements!E274="","",Evenements!E274)</f>
        <v/>
      </c>
      <c r="F274" s="65" t="str">
        <f>IF(Evenements!F274="","",Evenements!F274)</f>
        <v/>
      </c>
      <c r="G274" s="65" t="str">
        <f>IF(Evenements!G274="","",Evenements!G274)</f>
        <v/>
      </c>
      <c r="H274" s="106" t="str">
        <f>IF(Evenements!H274="","",Evenements!H274)</f>
        <v/>
      </c>
      <c r="I274" s="106" t="str">
        <f>IF(Evenements!I274="","",Evenements!I274)</f>
        <v/>
      </c>
      <c r="J274" s="108"/>
      <c r="K274" s="16"/>
      <c r="L274" s="16"/>
      <c r="M274" s="16"/>
      <c r="N274" s="16"/>
      <c r="O274" s="120">
        <f t="shared" si="18"/>
        <v>0</v>
      </c>
      <c r="P274" s="157" t="str">
        <f t="shared" si="20"/>
        <v/>
      </c>
    </row>
    <row r="275" spans="1:16" x14ac:dyDescent="0.2">
      <c r="A275" s="9" t="str">
        <f>IF(Evenements!A275="","",Evenements!A275)</f>
        <v/>
      </c>
      <c r="B275" s="12">
        <f t="shared" si="17"/>
        <v>7</v>
      </c>
      <c r="C275" s="17">
        <f t="shared" si="19"/>
        <v>43737</v>
      </c>
      <c r="D275" s="108" t="str">
        <f>IF(Evenements!D275="","",Evenements!D275)</f>
        <v/>
      </c>
      <c r="E275" s="65" t="str">
        <f>IF(Evenements!E275="","",Evenements!E275)</f>
        <v/>
      </c>
      <c r="F275" s="65" t="str">
        <f>IF(Evenements!F275="","",Evenements!F275)</f>
        <v/>
      </c>
      <c r="G275" s="65" t="str">
        <f>IF(Evenements!G275="","",Evenements!G275)</f>
        <v/>
      </c>
      <c r="H275" s="106" t="str">
        <f>IF(Evenements!H275="","",Evenements!H275)</f>
        <v/>
      </c>
      <c r="I275" s="106" t="str">
        <f>IF(Evenements!I275="","",Evenements!I275)</f>
        <v/>
      </c>
      <c r="J275" s="108"/>
      <c r="K275" s="16"/>
      <c r="L275" s="16"/>
      <c r="M275" s="16"/>
      <c r="N275" s="16"/>
      <c r="O275" s="120">
        <f t="shared" si="18"/>
        <v>0</v>
      </c>
      <c r="P275" s="157">
        <f t="shared" si="20"/>
        <v>0</v>
      </c>
    </row>
    <row r="276" spans="1:16" x14ac:dyDescent="0.2">
      <c r="A276" s="9">
        <f>IF(Evenements!A276="","",Evenements!A276)</f>
        <v>40</v>
      </c>
      <c r="B276" s="12">
        <f t="shared" si="17"/>
        <v>1</v>
      </c>
      <c r="C276" s="17">
        <f t="shared" si="19"/>
        <v>43738</v>
      </c>
      <c r="D276" s="108" t="str">
        <f>IF(Evenements!D276="","",Evenements!D276)</f>
        <v/>
      </c>
      <c r="E276" s="65" t="str">
        <f>IF(Evenements!E276="","",Evenements!E276)</f>
        <v/>
      </c>
      <c r="F276" s="65" t="str">
        <f>IF(Evenements!F276="","",Evenements!F276)</f>
        <v/>
      </c>
      <c r="G276" s="65" t="str">
        <f>IF(Evenements!G276="","",Evenements!G276)</f>
        <v/>
      </c>
      <c r="H276" s="106" t="str">
        <f>IF(Evenements!H276="","",Evenements!H276)</f>
        <v/>
      </c>
      <c r="I276" s="106" t="str">
        <f>IF(Evenements!I276="","",Evenements!I276)</f>
        <v/>
      </c>
      <c r="J276" s="108"/>
      <c r="K276" s="16"/>
      <c r="L276" s="16"/>
      <c r="M276" s="16"/>
      <c r="N276" s="16"/>
      <c r="O276" s="120">
        <f t="shared" si="18"/>
        <v>0</v>
      </c>
      <c r="P276" s="157" t="str">
        <f t="shared" si="20"/>
        <v/>
      </c>
    </row>
    <row r="277" spans="1:16" x14ac:dyDescent="0.2">
      <c r="A277" s="9" t="str">
        <f>IF(Evenements!A277="","",Evenements!A277)</f>
        <v/>
      </c>
      <c r="B277" s="12">
        <f t="shared" si="17"/>
        <v>2</v>
      </c>
      <c r="C277" s="17">
        <f t="shared" si="19"/>
        <v>43739</v>
      </c>
      <c r="D277" s="108" t="str">
        <f>IF(Evenements!D277="","",Evenements!D277)</f>
        <v/>
      </c>
      <c r="E277" s="65" t="str">
        <f>IF(Evenements!E277="","",Evenements!E277)</f>
        <v/>
      </c>
      <c r="F277" s="65" t="str">
        <f>IF(Evenements!F277="","",Evenements!F277)</f>
        <v/>
      </c>
      <c r="G277" s="65" t="str">
        <f>IF(Evenements!G277="","",Evenements!G277)</f>
        <v/>
      </c>
      <c r="H277" s="106" t="str">
        <f>IF(Evenements!H277="","",Evenements!H277)</f>
        <v/>
      </c>
      <c r="I277" s="106" t="str">
        <f>IF(Evenements!I277="","",Evenements!I277)</f>
        <v/>
      </c>
      <c r="J277" s="108"/>
      <c r="K277" s="16"/>
      <c r="L277" s="16"/>
      <c r="M277" s="16"/>
      <c r="N277" s="16"/>
      <c r="O277" s="120">
        <f t="shared" si="18"/>
        <v>0</v>
      </c>
      <c r="P277" s="157" t="str">
        <f t="shared" si="20"/>
        <v/>
      </c>
    </row>
    <row r="278" spans="1:16" x14ac:dyDescent="0.2">
      <c r="A278" s="9" t="str">
        <f>IF(Evenements!A278="","",Evenements!A278)</f>
        <v/>
      </c>
      <c r="B278" s="12">
        <f t="shared" si="17"/>
        <v>3</v>
      </c>
      <c r="C278" s="17">
        <f t="shared" si="19"/>
        <v>43740</v>
      </c>
      <c r="D278" s="108" t="str">
        <f>IF(Evenements!D278="","",Evenements!D278)</f>
        <v/>
      </c>
      <c r="E278" s="65" t="str">
        <f>IF(Evenements!E278="","",Evenements!E278)</f>
        <v/>
      </c>
      <c r="F278" s="65" t="str">
        <f>IF(Evenements!F278="","",Evenements!F278)</f>
        <v/>
      </c>
      <c r="G278" s="65" t="str">
        <f>IF(Evenements!G278="","",Evenements!G278)</f>
        <v/>
      </c>
      <c r="H278" s="106" t="str">
        <f>IF(Evenements!H278="","",Evenements!H278)</f>
        <v/>
      </c>
      <c r="I278" s="106" t="str">
        <f>IF(Evenements!I278="","",Evenements!I278)</f>
        <v/>
      </c>
      <c r="J278" s="108"/>
      <c r="K278" s="16"/>
      <c r="L278" s="16"/>
      <c r="M278" s="16"/>
      <c r="N278" s="16"/>
      <c r="O278" s="120">
        <f t="shared" si="18"/>
        <v>0</v>
      </c>
      <c r="P278" s="157" t="str">
        <f t="shared" si="20"/>
        <v/>
      </c>
    </row>
    <row r="279" spans="1:16" x14ac:dyDescent="0.2">
      <c r="A279" s="9" t="str">
        <f>IF(Evenements!A279="","",Evenements!A279)</f>
        <v/>
      </c>
      <c r="B279" s="12">
        <f t="shared" si="17"/>
        <v>4</v>
      </c>
      <c r="C279" s="17">
        <f t="shared" si="19"/>
        <v>43741</v>
      </c>
      <c r="D279" s="108" t="str">
        <f>IF(Evenements!D279="","",Evenements!D279)</f>
        <v/>
      </c>
      <c r="E279" s="65" t="str">
        <f>IF(Evenements!E279="","",Evenements!E279)</f>
        <v/>
      </c>
      <c r="F279" s="65" t="str">
        <f>IF(Evenements!F279="","",Evenements!F279)</f>
        <v/>
      </c>
      <c r="G279" s="65" t="str">
        <f>IF(Evenements!G279="","",Evenements!G279)</f>
        <v/>
      </c>
      <c r="H279" s="106" t="str">
        <f>IF(Evenements!H279="","",Evenements!H279)</f>
        <v/>
      </c>
      <c r="I279" s="106" t="str">
        <f>IF(Evenements!I279="","",Evenements!I279)</f>
        <v/>
      </c>
      <c r="J279" s="108"/>
      <c r="K279" s="16"/>
      <c r="L279" s="16"/>
      <c r="M279" s="16"/>
      <c r="N279" s="16"/>
      <c r="O279" s="120">
        <f t="shared" si="18"/>
        <v>0</v>
      </c>
      <c r="P279" s="157" t="str">
        <f t="shared" si="20"/>
        <v/>
      </c>
    </row>
    <row r="280" spans="1:16" x14ac:dyDescent="0.2">
      <c r="A280" s="9" t="str">
        <f>IF(Evenements!A280="","",Evenements!A280)</f>
        <v/>
      </c>
      <c r="B280" s="12">
        <f t="shared" si="17"/>
        <v>5</v>
      </c>
      <c r="C280" s="17">
        <f t="shared" si="19"/>
        <v>43742</v>
      </c>
      <c r="D280" s="108" t="str">
        <f>IF(Evenements!D280="","",Evenements!D280)</f>
        <v/>
      </c>
      <c r="E280" s="65" t="str">
        <f>IF(Evenements!E280="","",Evenements!E280)</f>
        <v/>
      </c>
      <c r="F280" s="65" t="str">
        <f>IF(Evenements!F280="","",Evenements!F280)</f>
        <v/>
      </c>
      <c r="G280" s="65" t="str">
        <f>IF(Evenements!G280="","",Evenements!G280)</f>
        <v/>
      </c>
      <c r="H280" s="106" t="str">
        <f>IF(Evenements!H280="","",Evenements!H280)</f>
        <v/>
      </c>
      <c r="I280" s="106" t="str">
        <f>IF(Evenements!I280="","",Evenements!I280)</f>
        <v/>
      </c>
      <c r="J280" s="108"/>
      <c r="K280" s="16"/>
      <c r="L280" s="16"/>
      <c r="M280" s="16"/>
      <c r="N280" s="16"/>
      <c r="O280" s="120">
        <f t="shared" si="18"/>
        <v>0</v>
      </c>
      <c r="P280" s="157" t="str">
        <f t="shared" si="20"/>
        <v/>
      </c>
    </row>
    <row r="281" spans="1:16" x14ac:dyDescent="0.2">
      <c r="A281" s="9" t="str">
        <f>IF(Evenements!A281="","",Evenements!A281)</f>
        <v/>
      </c>
      <c r="B281" s="12">
        <f t="shared" si="17"/>
        <v>6</v>
      </c>
      <c r="C281" s="17">
        <f t="shared" si="19"/>
        <v>43743</v>
      </c>
      <c r="D281" s="108" t="str">
        <f>IF(Evenements!D281="","",Evenements!D281)</f>
        <v/>
      </c>
      <c r="E281" s="65" t="str">
        <f>IF(Evenements!E281="","",Evenements!E281)</f>
        <v/>
      </c>
      <c r="F281" s="65" t="str">
        <f>IF(Evenements!F281="","",Evenements!F281)</f>
        <v/>
      </c>
      <c r="G281" s="65" t="str">
        <f>IF(Evenements!G281="","",Evenements!G281)</f>
        <v/>
      </c>
      <c r="H281" s="106" t="str">
        <f>IF(Evenements!H281="","",Evenements!H281)</f>
        <v/>
      </c>
      <c r="I281" s="106" t="str">
        <f>IF(Evenements!I281="","",Evenements!I281)</f>
        <v/>
      </c>
      <c r="J281" s="108"/>
      <c r="K281" s="16"/>
      <c r="L281" s="16"/>
      <c r="M281" s="16"/>
      <c r="N281" s="16"/>
      <c r="O281" s="120">
        <f t="shared" si="18"/>
        <v>0</v>
      </c>
      <c r="P281" s="157" t="str">
        <f t="shared" si="20"/>
        <v/>
      </c>
    </row>
    <row r="282" spans="1:16" x14ac:dyDescent="0.2">
      <c r="A282" s="9" t="str">
        <f>IF(Evenements!A282="","",Evenements!A282)</f>
        <v/>
      </c>
      <c r="B282" s="12">
        <f t="shared" si="17"/>
        <v>7</v>
      </c>
      <c r="C282" s="17">
        <f t="shared" si="19"/>
        <v>43744</v>
      </c>
      <c r="D282" s="108" t="str">
        <f>IF(Evenements!D282="","",Evenements!D282)</f>
        <v/>
      </c>
      <c r="E282" s="65" t="str">
        <f>IF(Evenements!E282="","",Evenements!E282)</f>
        <v/>
      </c>
      <c r="F282" s="65" t="str">
        <f>IF(Evenements!F282="","",Evenements!F282)</f>
        <v/>
      </c>
      <c r="G282" s="65" t="str">
        <f>IF(Evenements!G282="","",Evenements!G282)</f>
        <v/>
      </c>
      <c r="H282" s="106" t="str">
        <f>IF(Evenements!H282="","",Evenements!H282)</f>
        <v/>
      </c>
      <c r="I282" s="106" t="str">
        <f>IF(Evenements!I282="","",Evenements!I282)</f>
        <v/>
      </c>
      <c r="J282" s="108"/>
      <c r="K282" s="16"/>
      <c r="L282" s="16"/>
      <c r="M282" s="16"/>
      <c r="N282" s="16"/>
      <c r="O282" s="120">
        <f t="shared" si="18"/>
        <v>0</v>
      </c>
      <c r="P282" s="157">
        <f t="shared" si="20"/>
        <v>0</v>
      </c>
    </row>
    <row r="283" spans="1:16" x14ac:dyDescent="0.2">
      <c r="A283" s="9">
        <f>IF(Evenements!A283="","",Evenements!A283)</f>
        <v>41</v>
      </c>
      <c r="B283" s="12">
        <f t="shared" si="17"/>
        <v>1</v>
      </c>
      <c r="C283" s="17">
        <f t="shared" si="19"/>
        <v>43745</v>
      </c>
      <c r="D283" s="108" t="str">
        <f>IF(Evenements!D283="","",Evenements!D283)</f>
        <v/>
      </c>
      <c r="E283" s="65" t="str">
        <f>IF(Evenements!E283="","",Evenements!E283)</f>
        <v/>
      </c>
      <c r="F283" s="65" t="str">
        <f>IF(Evenements!F283="","",Evenements!F283)</f>
        <v/>
      </c>
      <c r="G283" s="65" t="str">
        <f>IF(Evenements!G283="","",Evenements!G283)</f>
        <v/>
      </c>
      <c r="H283" s="106" t="str">
        <f>IF(Evenements!H283="","",Evenements!H283)</f>
        <v/>
      </c>
      <c r="I283" s="106" t="str">
        <f>IF(Evenements!I283="","",Evenements!I283)</f>
        <v/>
      </c>
      <c r="J283" s="108"/>
      <c r="K283" s="16"/>
      <c r="L283" s="16"/>
      <c r="M283" s="16"/>
      <c r="N283" s="16"/>
      <c r="O283" s="120">
        <f t="shared" si="18"/>
        <v>0</v>
      </c>
      <c r="P283" s="157" t="str">
        <f t="shared" si="20"/>
        <v/>
      </c>
    </row>
    <row r="284" spans="1:16" x14ac:dyDescent="0.2">
      <c r="A284" s="9" t="str">
        <f>IF(Evenements!A284="","",Evenements!A284)</f>
        <v/>
      </c>
      <c r="B284" s="12">
        <f t="shared" si="17"/>
        <v>2</v>
      </c>
      <c r="C284" s="17">
        <f t="shared" si="19"/>
        <v>43746</v>
      </c>
      <c r="D284" s="108" t="str">
        <f>IF(Evenements!D284="","",Evenements!D284)</f>
        <v/>
      </c>
      <c r="E284" s="65" t="str">
        <f>IF(Evenements!E284="","",Evenements!E284)</f>
        <v/>
      </c>
      <c r="F284" s="65" t="str">
        <f>IF(Evenements!F284="","",Evenements!F284)</f>
        <v/>
      </c>
      <c r="G284" s="65" t="str">
        <f>IF(Evenements!G284="","",Evenements!G284)</f>
        <v/>
      </c>
      <c r="H284" s="106" t="str">
        <f>IF(Evenements!H284="","",Evenements!H284)</f>
        <v/>
      </c>
      <c r="I284" s="106" t="str">
        <f>IF(Evenements!I284="","",Evenements!I284)</f>
        <v/>
      </c>
      <c r="J284" s="108"/>
      <c r="K284" s="16"/>
      <c r="L284" s="16"/>
      <c r="M284" s="16"/>
      <c r="N284" s="16"/>
      <c r="O284" s="120">
        <f t="shared" si="18"/>
        <v>0</v>
      </c>
      <c r="P284" s="157" t="str">
        <f t="shared" si="20"/>
        <v/>
      </c>
    </row>
    <row r="285" spans="1:16" x14ac:dyDescent="0.2">
      <c r="A285" s="9" t="str">
        <f>IF(Evenements!A285="","",Evenements!A285)</f>
        <v/>
      </c>
      <c r="B285" s="12">
        <f t="shared" si="17"/>
        <v>3</v>
      </c>
      <c r="C285" s="17">
        <f t="shared" si="19"/>
        <v>43747</v>
      </c>
      <c r="D285" s="108" t="str">
        <f>IF(Evenements!D285="","",Evenements!D285)</f>
        <v/>
      </c>
      <c r="E285" s="65" t="str">
        <f>IF(Evenements!E285="","",Evenements!E285)</f>
        <v/>
      </c>
      <c r="F285" s="65" t="str">
        <f>IF(Evenements!F285="","",Evenements!F285)</f>
        <v/>
      </c>
      <c r="G285" s="65" t="str">
        <f>IF(Evenements!G285="","",Evenements!G285)</f>
        <v/>
      </c>
      <c r="H285" s="106" t="str">
        <f>IF(Evenements!H285="","",Evenements!H285)</f>
        <v/>
      </c>
      <c r="I285" s="106" t="str">
        <f>IF(Evenements!I285="","",Evenements!I285)</f>
        <v/>
      </c>
      <c r="J285" s="108"/>
      <c r="K285" s="16"/>
      <c r="L285" s="16"/>
      <c r="M285" s="16"/>
      <c r="N285" s="16"/>
      <c r="O285" s="120">
        <f t="shared" si="18"/>
        <v>0</v>
      </c>
      <c r="P285" s="157" t="str">
        <f t="shared" si="20"/>
        <v/>
      </c>
    </row>
    <row r="286" spans="1:16" x14ac:dyDescent="0.2">
      <c r="A286" s="9" t="str">
        <f>IF(Evenements!A286="","",Evenements!A286)</f>
        <v/>
      </c>
      <c r="B286" s="12">
        <f t="shared" si="17"/>
        <v>4</v>
      </c>
      <c r="C286" s="17">
        <f t="shared" si="19"/>
        <v>43748</v>
      </c>
      <c r="D286" s="108" t="str">
        <f>IF(Evenements!D286="","",Evenements!D286)</f>
        <v/>
      </c>
      <c r="E286" s="65" t="str">
        <f>IF(Evenements!E286="","",Evenements!E286)</f>
        <v/>
      </c>
      <c r="F286" s="65" t="str">
        <f>IF(Evenements!F286="","",Evenements!F286)</f>
        <v/>
      </c>
      <c r="G286" s="65" t="str">
        <f>IF(Evenements!G286="","",Evenements!G286)</f>
        <v/>
      </c>
      <c r="H286" s="106" t="str">
        <f>IF(Evenements!H286="","",Evenements!H286)</f>
        <v/>
      </c>
      <c r="I286" s="106" t="str">
        <f>IF(Evenements!I286="","",Evenements!I286)</f>
        <v/>
      </c>
      <c r="J286" s="108"/>
      <c r="K286" s="16"/>
      <c r="L286" s="16"/>
      <c r="M286" s="16"/>
      <c r="N286" s="16"/>
      <c r="O286" s="120">
        <f t="shared" si="18"/>
        <v>0</v>
      </c>
      <c r="P286" s="157" t="str">
        <f t="shared" si="20"/>
        <v/>
      </c>
    </row>
    <row r="287" spans="1:16" x14ac:dyDescent="0.2">
      <c r="A287" s="9" t="str">
        <f>IF(Evenements!A287="","",Evenements!A287)</f>
        <v/>
      </c>
      <c r="B287" s="12">
        <f t="shared" si="17"/>
        <v>5</v>
      </c>
      <c r="C287" s="17">
        <f t="shared" si="19"/>
        <v>43749</v>
      </c>
      <c r="D287" s="108" t="str">
        <f>IF(Evenements!D287="","",Evenements!D287)</f>
        <v/>
      </c>
      <c r="E287" s="65" t="str">
        <f>IF(Evenements!E287="","",Evenements!E287)</f>
        <v/>
      </c>
      <c r="F287" s="65" t="str">
        <f>IF(Evenements!F287="","",Evenements!F287)</f>
        <v/>
      </c>
      <c r="G287" s="65" t="str">
        <f>IF(Evenements!G287="","",Evenements!G287)</f>
        <v/>
      </c>
      <c r="H287" s="106" t="str">
        <f>IF(Evenements!H287="","",Evenements!H287)</f>
        <v/>
      </c>
      <c r="I287" s="106" t="str">
        <f>IF(Evenements!I287="","",Evenements!I287)</f>
        <v/>
      </c>
      <c r="J287" s="108"/>
      <c r="K287" s="16"/>
      <c r="L287" s="16"/>
      <c r="M287" s="16"/>
      <c r="N287" s="16"/>
      <c r="O287" s="120">
        <f t="shared" si="18"/>
        <v>0</v>
      </c>
      <c r="P287" s="157" t="str">
        <f t="shared" si="20"/>
        <v/>
      </c>
    </row>
    <row r="288" spans="1:16" x14ac:dyDescent="0.2">
      <c r="A288" s="9" t="str">
        <f>IF(Evenements!A288="","",Evenements!A288)</f>
        <v/>
      </c>
      <c r="B288" s="12">
        <f t="shared" si="17"/>
        <v>6</v>
      </c>
      <c r="C288" s="17">
        <f t="shared" si="19"/>
        <v>43750</v>
      </c>
      <c r="D288" s="108" t="str">
        <f>IF(Evenements!D288="","",Evenements!D288)</f>
        <v/>
      </c>
      <c r="E288" s="65" t="str">
        <f>IF(Evenements!E288="","",Evenements!E288)</f>
        <v/>
      </c>
      <c r="F288" s="65" t="str">
        <f>IF(Evenements!F288="","",Evenements!F288)</f>
        <v/>
      </c>
      <c r="G288" s="65" t="str">
        <f>IF(Evenements!G288="","",Evenements!G288)</f>
        <v/>
      </c>
      <c r="H288" s="106" t="str">
        <f>IF(Evenements!H288="","",Evenements!H288)</f>
        <v/>
      </c>
      <c r="I288" s="106" t="str">
        <f>IF(Evenements!I288="","",Evenements!I288)</f>
        <v/>
      </c>
      <c r="J288" s="108"/>
      <c r="K288" s="16"/>
      <c r="L288" s="16"/>
      <c r="M288" s="16"/>
      <c r="N288" s="16"/>
      <c r="O288" s="120">
        <f t="shared" si="18"/>
        <v>0</v>
      </c>
      <c r="P288" s="157" t="str">
        <f t="shared" si="20"/>
        <v/>
      </c>
    </row>
    <row r="289" spans="1:16" x14ac:dyDescent="0.2">
      <c r="A289" s="9" t="str">
        <f>IF(Evenements!A289="","",Evenements!A289)</f>
        <v/>
      </c>
      <c r="B289" s="12">
        <f t="shared" si="17"/>
        <v>7</v>
      </c>
      <c r="C289" s="17">
        <f t="shared" si="19"/>
        <v>43751</v>
      </c>
      <c r="D289" s="108" t="str">
        <f>IF(Evenements!D289="","",Evenements!D289)</f>
        <v/>
      </c>
      <c r="E289" s="65" t="str">
        <f>IF(Evenements!E289="","",Evenements!E289)</f>
        <v/>
      </c>
      <c r="F289" s="65" t="str">
        <f>IF(Evenements!F289="","",Evenements!F289)</f>
        <v/>
      </c>
      <c r="G289" s="65" t="str">
        <f>IF(Evenements!G289="","",Evenements!G289)</f>
        <v/>
      </c>
      <c r="H289" s="106" t="str">
        <f>IF(Evenements!H289="","",Evenements!H289)</f>
        <v/>
      </c>
      <c r="I289" s="106" t="str">
        <f>IF(Evenements!I289="","",Evenements!I289)</f>
        <v/>
      </c>
      <c r="J289" s="108"/>
      <c r="K289" s="16"/>
      <c r="L289" s="16"/>
      <c r="M289" s="16"/>
      <c r="N289" s="16"/>
      <c r="O289" s="120">
        <f t="shared" si="18"/>
        <v>0</v>
      </c>
      <c r="P289" s="157">
        <f t="shared" si="20"/>
        <v>0</v>
      </c>
    </row>
    <row r="290" spans="1:16" x14ac:dyDescent="0.2">
      <c r="A290" s="9">
        <f>IF(Evenements!A290="","",Evenements!A290)</f>
        <v>42</v>
      </c>
      <c r="B290" s="12">
        <f t="shared" si="17"/>
        <v>1</v>
      </c>
      <c r="C290" s="17">
        <f t="shared" si="19"/>
        <v>43752</v>
      </c>
      <c r="D290" s="108" t="str">
        <f>IF(Evenements!D290="","",Evenements!D290)</f>
        <v/>
      </c>
      <c r="E290" s="65" t="str">
        <f>IF(Evenements!E290="","",Evenements!E290)</f>
        <v/>
      </c>
      <c r="F290" s="65" t="str">
        <f>IF(Evenements!F290="","",Evenements!F290)</f>
        <v/>
      </c>
      <c r="G290" s="65" t="str">
        <f>IF(Evenements!G290="","",Evenements!G290)</f>
        <v/>
      </c>
      <c r="H290" s="106" t="str">
        <f>IF(Evenements!H290="","",Evenements!H290)</f>
        <v/>
      </c>
      <c r="I290" s="106" t="str">
        <f>IF(Evenements!I290="","",Evenements!I290)</f>
        <v/>
      </c>
      <c r="J290" s="108"/>
      <c r="K290" s="16"/>
      <c r="L290" s="16"/>
      <c r="M290" s="16"/>
      <c r="N290" s="16"/>
      <c r="O290" s="120">
        <f t="shared" si="18"/>
        <v>0</v>
      </c>
      <c r="P290" s="157" t="str">
        <f t="shared" si="20"/>
        <v/>
      </c>
    </row>
    <row r="291" spans="1:16" x14ac:dyDescent="0.2">
      <c r="A291" s="9" t="str">
        <f>IF(Evenements!A291="","",Evenements!A291)</f>
        <v/>
      </c>
      <c r="B291" s="12">
        <f t="shared" si="17"/>
        <v>2</v>
      </c>
      <c r="C291" s="17">
        <f t="shared" si="19"/>
        <v>43753</v>
      </c>
      <c r="D291" s="108" t="str">
        <f>IF(Evenements!D291="","",Evenements!D291)</f>
        <v/>
      </c>
      <c r="E291" s="65" t="str">
        <f>IF(Evenements!E291="","",Evenements!E291)</f>
        <v/>
      </c>
      <c r="F291" s="65" t="str">
        <f>IF(Evenements!F291="","",Evenements!F291)</f>
        <v/>
      </c>
      <c r="G291" s="65" t="str">
        <f>IF(Evenements!G291="","",Evenements!G291)</f>
        <v/>
      </c>
      <c r="H291" s="106" t="str">
        <f>IF(Evenements!H291="","",Evenements!H291)</f>
        <v/>
      </c>
      <c r="I291" s="106" t="str">
        <f>IF(Evenements!I291="","",Evenements!I291)</f>
        <v/>
      </c>
      <c r="J291" s="108"/>
      <c r="K291" s="16"/>
      <c r="L291" s="16"/>
      <c r="M291" s="16"/>
      <c r="N291" s="16"/>
      <c r="O291" s="120">
        <f t="shared" si="18"/>
        <v>0</v>
      </c>
      <c r="P291" s="157" t="str">
        <f t="shared" si="20"/>
        <v/>
      </c>
    </row>
    <row r="292" spans="1:16" x14ac:dyDescent="0.2">
      <c r="A292" s="9" t="str">
        <f>IF(Evenements!A292="","",Evenements!A292)</f>
        <v/>
      </c>
      <c r="B292" s="12">
        <f t="shared" si="17"/>
        <v>3</v>
      </c>
      <c r="C292" s="17">
        <f t="shared" si="19"/>
        <v>43754</v>
      </c>
      <c r="D292" s="108" t="str">
        <f>IF(Evenements!D292="","",Evenements!D292)</f>
        <v/>
      </c>
      <c r="E292" s="65" t="str">
        <f>IF(Evenements!E292="","",Evenements!E292)</f>
        <v/>
      </c>
      <c r="F292" s="65" t="str">
        <f>IF(Evenements!F292="","",Evenements!F292)</f>
        <v/>
      </c>
      <c r="G292" s="65" t="str">
        <f>IF(Evenements!G292="","",Evenements!G292)</f>
        <v/>
      </c>
      <c r="H292" s="106" t="str">
        <f>IF(Evenements!H292="","",Evenements!H292)</f>
        <v/>
      </c>
      <c r="I292" s="106" t="str">
        <f>IF(Evenements!I292="","",Evenements!I292)</f>
        <v/>
      </c>
      <c r="J292" s="108"/>
      <c r="K292" s="16"/>
      <c r="L292" s="16"/>
      <c r="M292" s="16"/>
      <c r="N292" s="16"/>
      <c r="O292" s="120">
        <f t="shared" si="18"/>
        <v>0</v>
      </c>
      <c r="P292" s="157" t="str">
        <f t="shared" si="20"/>
        <v/>
      </c>
    </row>
    <row r="293" spans="1:16" x14ac:dyDescent="0.2">
      <c r="A293" s="9" t="str">
        <f>IF(Evenements!A293="","",Evenements!A293)</f>
        <v/>
      </c>
      <c r="B293" s="12">
        <f t="shared" si="17"/>
        <v>4</v>
      </c>
      <c r="C293" s="17">
        <f t="shared" si="19"/>
        <v>43755</v>
      </c>
      <c r="D293" s="108" t="str">
        <f>IF(Evenements!D293="","",Evenements!D293)</f>
        <v/>
      </c>
      <c r="E293" s="65" t="str">
        <f>IF(Evenements!E293="","",Evenements!E293)</f>
        <v/>
      </c>
      <c r="F293" s="65" t="str">
        <f>IF(Evenements!F293="","",Evenements!F293)</f>
        <v/>
      </c>
      <c r="G293" s="65" t="str">
        <f>IF(Evenements!G293="","",Evenements!G293)</f>
        <v/>
      </c>
      <c r="H293" s="106" t="str">
        <f>IF(Evenements!H293="","",Evenements!H293)</f>
        <v/>
      </c>
      <c r="I293" s="106" t="str">
        <f>IF(Evenements!I293="","",Evenements!I293)</f>
        <v/>
      </c>
      <c r="J293" s="108"/>
      <c r="K293" s="16"/>
      <c r="L293" s="16"/>
      <c r="M293" s="16"/>
      <c r="N293" s="16"/>
      <c r="O293" s="120">
        <f t="shared" si="18"/>
        <v>0</v>
      </c>
      <c r="P293" s="157" t="str">
        <f t="shared" si="20"/>
        <v/>
      </c>
    </row>
    <row r="294" spans="1:16" x14ac:dyDescent="0.2">
      <c r="A294" s="9" t="str">
        <f>IF(Evenements!A294="","",Evenements!A294)</f>
        <v/>
      </c>
      <c r="B294" s="12">
        <f t="shared" si="17"/>
        <v>5</v>
      </c>
      <c r="C294" s="17">
        <f t="shared" si="19"/>
        <v>43756</v>
      </c>
      <c r="D294" s="108" t="str">
        <f>IF(Evenements!D294="","",Evenements!D294)</f>
        <v/>
      </c>
      <c r="E294" s="65" t="str">
        <f>IF(Evenements!E294="","",Evenements!E294)</f>
        <v/>
      </c>
      <c r="F294" s="65" t="str">
        <f>IF(Evenements!F294="","",Evenements!F294)</f>
        <v/>
      </c>
      <c r="G294" s="65" t="str">
        <f>IF(Evenements!G294="","",Evenements!G294)</f>
        <v/>
      </c>
      <c r="H294" s="106" t="str">
        <f>IF(Evenements!H294="","",Evenements!H294)</f>
        <v/>
      </c>
      <c r="I294" s="106" t="str">
        <f>IF(Evenements!I294="","",Evenements!I294)</f>
        <v/>
      </c>
      <c r="J294" s="108"/>
      <c r="K294" s="16"/>
      <c r="L294" s="16"/>
      <c r="M294" s="16"/>
      <c r="N294" s="16"/>
      <c r="O294" s="120">
        <f t="shared" si="18"/>
        <v>0</v>
      </c>
      <c r="P294" s="157" t="str">
        <f t="shared" si="20"/>
        <v/>
      </c>
    </row>
    <row r="295" spans="1:16" x14ac:dyDescent="0.2">
      <c r="A295" s="9" t="str">
        <f>IF(Evenements!A295="","",Evenements!A295)</f>
        <v/>
      </c>
      <c r="B295" s="12">
        <f t="shared" si="17"/>
        <v>6</v>
      </c>
      <c r="C295" s="17">
        <f t="shared" si="19"/>
        <v>43757</v>
      </c>
      <c r="D295" s="108" t="str">
        <f>IF(Evenements!D295="","",Evenements!D295)</f>
        <v/>
      </c>
      <c r="E295" s="65" t="str">
        <f>IF(Evenements!E295="","",Evenements!E295)</f>
        <v/>
      </c>
      <c r="F295" s="65" t="str">
        <f>IF(Evenements!F295="","",Evenements!F295)</f>
        <v/>
      </c>
      <c r="G295" s="65" t="str">
        <f>IF(Evenements!G295="","",Evenements!G295)</f>
        <v/>
      </c>
      <c r="H295" s="106" t="str">
        <f>IF(Evenements!H295="","",Evenements!H295)</f>
        <v/>
      </c>
      <c r="I295" s="106" t="str">
        <f>IF(Evenements!I295="","",Evenements!I295)</f>
        <v/>
      </c>
      <c r="J295" s="108"/>
      <c r="K295" s="16"/>
      <c r="L295" s="16"/>
      <c r="M295" s="16"/>
      <c r="N295" s="16"/>
      <c r="O295" s="120">
        <f t="shared" si="18"/>
        <v>0</v>
      </c>
      <c r="P295" s="157" t="str">
        <f t="shared" si="20"/>
        <v/>
      </c>
    </row>
    <row r="296" spans="1:16" x14ac:dyDescent="0.2">
      <c r="A296" s="9" t="str">
        <f>IF(Evenements!A296="","",Evenements!A296)</f>
        <v/>
      </c>
      <c r="B296" s="12">
        <f t="shared" si="17"/>
        <v>7</v>
      </c>
      <c r="C296" s="17">
        <f t="shared" si="19"/>
        <v>43758</v>
      </c>
      <c r="D296" s="108" t="str">
        <f>IF(Evenements!D296="","",Evenements!D296)</f>
        <v/>
      </c>
      <c r="E296" s="65" t="str">
        <f>IF(Evenements!E296="","",Evenements!E296)</f>
        <v/>
      </c>
      <c r="F296" s="65" t="str">
        <f>IF(Evenements!F296="","",Evenements!F296)</f>
        <v/>
      </c>
      <c r="G296" s="65" t="str">
        <f>IF(Evenements!G296="","",Evenements!G296)</f>
        <v/>
      </c>
      <c r="H296" s="106" t="str">
        <f>IF(Evenements!H296="","",Evenements!H296)</f>
        <v/>
      </c>
      <c r="I296" s="106" t="str">
        <f>IF(Evenements!I296="","",Evenements!I296)</f>
        <v/>
      </c>
      <c r="J296" s="108"/>
      <c r="K296" s="16"/>
      <c r="L296" s="16"/>
      <c r="M296" s="16"/>
      <c r="N296" s="16"/>
      <c r="O296" s="120">
        <f t="shared" si="18"/>
        <v>0</v>
      </c>
      <c r="P296" s="157">
        <f t="shared" si="20"/>
        <v>0</v>
      </c>
    </row>
    <row r="297" spans="1:16" x14ac:dyDescent="0.2">
      <c r="A297" s="9">
        <f>IF(Evenements!A297="","",Evenements!A297)</f>
        <v>43</v>
      </c>
      <c r="B297" s="12">
        <f t="shared" si="17"/>
        <v>1</v>
      </c>
      <c r="C297" s="17">
        <f t="shared" si="19"/>
        <v>43759</v>
      </c>
      <c r="D297" s="108" t="str">
        <f>IF(Evenements!D297="","",Evenements!D297)</f>
        <v/>
      </c>
      <c r="E297" s="65" t="str">
        <f>IF(Evenements!E297="","",Evenements!E297)</f>
        <v/>
      </c>
      <c r="F297" s="65" t="str">
        <f>IF(Evenements!F297="","",Evenements!F297)</f>
        <v/>
      </c>
      <c r="G297" s="65" t="str">
        <f>IF(Evenements!G297="","",Evenements!G297)</f>
        <v/>
      </c>
      <c r="H297" s="106" t="str">
        <f>IF(Evenements!H297="","",Evenements!H297)</f>
        <v/>
      </c>
      <c r="I297" s="106" t="str">
        <f>IF(Evenements!I297="","",Evenements!I297)</f>
        <v/>
      </c>
      <c r="J297" s="108"/>
      <c r="K297" s="16"/>
      <c r="L297" s="16"/>
      <c r="M297" s="16"/>
      <c r="N297" s="16"/>
      <c r="O297" s="120">
        <f t="shared" si="18"/>
        <v>0</v>
      </c>
      <c r="P297" s="157" t="str">
        <f t="shared" si="20"/>
        <v/>
      </c>
    </row>
    <row r="298" spans="1:16" x14ac:dyDescent="0.2">
      <c r="A298" s="9" t="str">
        <f>IF(Evenements!A298="","",Evenements!A298)</f>
        <v/>
      </c>
      <c r="B298" s="12">
        <f t="shared" si="17"/>
        <v>2</v>
      </c>
      <c r="C298" s="17">
        <f t="shared" si="19"/>
        <v>43760</v>
      </c>
      <c r="D298" s="108" t="str">
        <f>IF(Evenements!D298="","",Evenements!D298)</f>
        <v/>
      </c>
      <c r="E298" s="65" t="str">
        <f>IF(Evenements!E298="","",Evenements!E298)</f>
        <v/>
      </c>
      <c r="F298" s="65" t="str">
        <f>IF(Evenements!F298="","",Evenements!F298)</f>
        <v/>
      </c>
      <c r="G298" s="65" t="str">
        <f>IF(Evenements!G298="","",Evenements!G298)</f>
        <v/>
      </c>
      <c r="H298" s="106" t="str">
        <f>IF(Evenements!H298="","",Evenements!H298)</f>
        <v/>
      </c>
      <c r="I298" s="106" t="str">
        <f>IF(Evenements!I298="","",Evenements!I298)</f>
        <v/>
      </c>
      <c r="J298" s="108"/>
      <c r="K298" s="16"/>
      <c r="L298" s="16"/>
      <c r="M298" s="16"/>
      <c r="N298" s="16"/>
      <c r="O298" s="120">
        <f t="shared" si="18"/>
        <v>0</v>
      </c>
      <c r="P298" s="157" t="str">
        <f t="shared" si="20"/>
        <v/>
      </c>
    </row>
    <row r="299" spans="1:16" x14ac:dyDescent="0.2">
      <c r="A299" s="9" t="str">
        <f>IF(Evenements!A299="","",Evenements!A299)</f>
        <v/>
      </c>
      <c r="B299" s="12">
        <f t="shared" si="17"/>
        <v>3</v>
      </c>
      <c r="C299" s="17">
        <f t="shared" si="19"/>
        <v>43761</v>
      </c>
      <c r="D299" s="108" t="str">
        <f>IF(Evenements!D299="","",Evenements!D299)</f>
        <v/>
      </c>
      <c r="E299" s="65" t="str">
        <f>IF(Evenements!E299="","",Evenements!E299)</f>
        <v/>
      </c>
      <c r="F299" s="65" t="str">
        <f>IF(Evenements!F299="","",Evenements!F299)</f>
        <v/>
      </c>
      <c r="G299" s="65" t="str">
        <f>IF(Evenements!G299="","",Evenements!G299)</f>
        <v/>
      </c>
      <c r="H299" s="106" t="str">
        <f>IF(Evenements!H299="","",Evenements!H299)</f>
        <v/>
      </c>
      <c r="I299" s="106" t="str">
        <f>IF(Evenements!I299="","",Evenements!I299)</f>
        <v/>
      </c>
      <c r="J299" s="108"/>
      <c r="K299" s="16"/>
      <c r="L299" s="16"/>
      <c r="M299" s="16"/>
      <c r="N299" s="16"/>
      <c r="O299" s="120">
        <f t="shared" si="18"/>
        <v>0</v>
      </c>
      <c r="P299" s="157" t="str">
        <f t="shared" si="20"/>
        <v/>
      </c>
    </row>
    <row r="300" spans="1:16" x14ac:dyDescent="0.2">
      <c r="A300" s="9" t="str">
        <f>IF(Evenements!A300="","",Evenements!A300)</f>
        <v/>
      </c>
      <c r="B300" s="12">
        <f t="shared" si="17"/>
        <v>4</v>
      </c>
      <c r="C300" s="17">
        <f t="shared" si="19"/>
        <v>43762</v>
      </c>
      <c r="D300" s="108" t="str">
        <f>IF(Evenements!D300="","",Evenements!D300)</f>
        <v/>
      </c>
      <c r="E300" s="65" t="str">
        <f>IF(Evenements!E300="","",Evenements!E300)</f>
        <v/>
      </c>
      <c r="F300" s="65" t="str">
        <f>IF(Evenements!F300="","",Evenements!F300)</f>
        <v/>
      </c>
      <c r="G300" s="65" t="str">
        <f>IF(Evenements!G300="","",Evenements!G300)</f>
        <v/>
      </c>
      <c r="H300" s="106" t="str">
        <f>IF(Evenements!H300="","",Evenements!H300)</f>
        <v/>
      </c>
      <c r="I300" s="106" t="str">
        <f>IF(Evenements!I300="","",Evenements!I300)</f>
        <v/>
      </c>
      <c r="J300" s="108"/>
      <c r="K300" s="16"/>
      <c r="L300" s="16"/>
      <c r="M300" s="16"/>
      <c r="N300" s="16"/>
      <c r="O300" s="120">
        <f t="shared" si="18"/>
        <v>0</v>
      </c>
      <c r="P300" s="157" t="str">
        <f t="shared" si="20"/>
        <v/>
      </c>
    </row>
    <row r="301" spans="1:16" x14ac:dyDescent="0.2">
      <c r="A301" s="9" t="str">
        <f>IF(Evenements!A301="","",Evenements!A301)</f>
        <v/>
      </c>
      <c r="B301" s="12">
        <f t="shared" si="17"/>
        <v>5</v>
      </c>
      <c r="C301" s="17">
        <f t="shared" si="19"/>
        <v>43763</v>
      </c>
      <c r="D301" s="108" t="str">
        <f>IF(Evenements!D301="","",Evenements!D301)</f>
        <v/>
      </c>
      <c r="E301" s="65" t="str">
        <f>IF(Evenements!E301="","",Evenements!E301)</f>
        <v/>
      </c>
      <c r="F301" s="65" t="str">
        <f>IF(Evenements!F301="","",Evenements!F301)</f>
        <v/>
      </c>
      <c r="G301" s="65" t="str">
        <f>IF(Evenements!G301="","",Evenements!G301)</f>
        <v/>
      </c>
      <c r="H301" s="106" t="str">
        <f>IF(Evenements!H301="","",Evenements!H301)</f>
        <v/>
      </c>
      <c r="I301" s="106" t="str">
        <f>IF(Evenements!I301="","",Evenements!I301)</f>
        <v/>
      </c>
      <c r="J301" s="108"/>
      <c r="K301" s="16"/>
      <c r="L301" s="16"/>
      <c r="M301" s="16"/>
      <c r="N301" s="16"/>
      <c r="O301" s="120">
        <f t="shared" si="18"/>
        <v>0</v>
      </c>
      <c r="P301" s="157" t="str">
        <f t="shared" si="20"/>
        <v/>
      </c>
    </row>
    <row r="302" spans="1:16" x14ac:dyDescent="0.2">
      <c r="A302" s="9" t="str">
        <f>IF(Evenements!A302="","",Evenements!A302)</f>
        <v/>
      </c>
      <c r="B302" s="12">
        <f t="shared" si="17"/>
        <v>6</v>
      </c>
      <c r="C302" s="17">
        <f t="shared" si="19"/>
        <v>43764</v>
      </c>
      <c r="D302" s="108" t="str">
        <f>IF(Evenements!D302="","",Evenements!D302)</f>
        <v/>
      </c>
      <c r="E302" s="65" t="str">
        <f>IF(Evenements!E302="","",Evenements!E302)</f>
        <v/>
      </c>
      <c r="F302" s="65" t="str">
        <f>IF(Evenements!F302="","",Evenements!F302)</f>
        <v/>
      </c>
      <c r="G302" s="65" t="str">
        <f>IF(Evenements!G302="","",Evenements!G302)</f>
        <v/>
      </c>
      <c r="H302" s="106" t="str">
        <f>IF(Evenements!H302="","",Evenements!H302)</f>
        <v/>
      </c>
      <c r="I302" s="106" t="str">
        <f>IF(Evenements!I302="","",Evenements!I302)</f>
        <v/>
      </c>
      <c r="J302" s="108"/>
      <c r="K302" s="16"/>
      <c r="L302" s="16"/>
      <c r="M302" s="16"/>
      <c r="N302" s="16"/>
      <c r="O302" s="120">
        <f t="shared" si="18"/>
        <v>0</v>
      </c>
      <c r="P302" s="157" t="str">
        <f t="shared" si="20"/>
        <v/>
      </c>
    </row>
    <row r="303" spans="1:16" x14ac:dyDescent="0.2">
      <c r="A303" s="9" t="str">
        <f>IF(Evenements!A303="","",Evenements!A303)</f>
        <v/>
      </c>
      <c r="B303" s="12">
        <f t="shared" si="17"/>
        <v>7</v>
      </c>
      <c r="C303" s="17">
        <f t="shared" si="19"/>
        <v>43765</v>
      </c>
      <c r="D303" s="108" t="str">
        <f>IF(Evenements!D303="","",Evenements!D303)</f>
        <v/>
      </c>
      <c r="E303" s="65" t="str">
        <f>IF(Evenements!E303="","",Evenements!E303)</f>
        <v/>
      </c>
      <c r="F303" s="65" t="str">
        <f>IF(Evenements!F303="","",Evenements!F303)</f>
        <v/>
      </c>
      <c r="G303" s="65" t="str">
        <f>IF(Evenements!G303="","",Evenements!G303)</f>
        <v/>
      </c>
      <c r="H303" s="106" t="str">
        <f>IF(Evenements!H303="","",Evenements!H303)</f>
        <v/>
      </c>
      <c r="I303" s="106" t="str">
        <f>IF(Evenements!I303="","",Evenements!I303)</f>
        <v/>
      </c>
      <c r="J303" s="108"/>
      <c r="K303" s="16"/>
      <c r="L303" s="16"/>
      <c r="M303" s="16"/>
      <c r="N303" s="16"/>
      <c r="O303" s="120">
        <f t="shared" si="18"/>
        <v>0</v>
      </c>
      <c r="P303" s="157">
        <f t="shared" si="20"/>
        <v>0</v>
      </c>
    </row>
    <row r="304" spans="1:16" x14ac:dyDescent="0.2">
      <c r="A304" s="9">
        <f>IF(Evenements!A304="","",Evenements!A304)</f>
        <v>44</v>
      </c>
      <c r="B304" s="12">
        <f t="shared" si="17"/>
        <v>1</v>
      </c>
      <c r="C304" s="17">
        <f t="shared" si="19"/>
        <v>43766</v>
      </c>
      <c r="D304" s="108" t="str">
        <f>IF(Evenements!D304="","",Evenements!D304)</f>
        <v/>
      </c>
      <c r="E304" s="65" t="str">
        <f>IF(Evenements!E304="","",Evenements!E304)</f>
        <v>ZA</v>
      </c>
      <c r="F304" s="65" t="str">
        <f>IF(Evenements!F304="","",Evenements!F304)</f>
        <v>ZB</v>
      </c>
      <c r="G304" s="65" t="str">
        <f>IF(Evenements!G304="","",Evenements!G304)</f>
        <v>ZC</v>
      </c>
      <c r="H304" s="106" t="str">
        <f>IF(Evenements!H304="","",Evenements!H304)</f>
        <v/>
      </c>
      <c r="I304" s="106" t="str">
        <f>IF(Evenements!I304="","",Evenements!I304)</f>
        <v/>
      </c>
      <c r="J304" s="108"/>
      <c r="K304" s="16"/>
      <c r="L304" s="16"/>
      <c r="M304" s="16"/>
      <c r="N304" s="16"/>
      <c r="O304" s="120">
        <f t="shared" si="18"/>
        <v>0</v>
      </c>
      <c r="P304" s="157" t="str">
        <f t="shared" si="20"/>
        <v/>
      </c>
    </row>
    <row r="305" spans="1:16" x14ac:dyDescent="0.2">
      <c r="A305" s="9" t="str">
        <f>IF(Evenements!A305="","",Evenements!A305)</f>
        <v/>
      </c>
      <c r="B305" s="12">
        <f t="shared" si="17"/>
        <v>2</v>
      </c>
      <c r="C305" s="17">
        <f t="shared" si="19"/>
        <v>43767</v>
      </c>
      <c r="D305" s="108" t="str">
        <f>IF(Evenements!D305="","",Evenements!D305)</f>
        <v/>
      </c>
      <c r="E305" s="65" t="str">
        <f>IF(Evenements!E305="","",Evenements!E305)</f>
        <v>ZA</v>
      </c>
      <c r="F305" s="65" t="str">
        <f>IF(Evenements!F305="","",Evenements!F305)</f>
        <v>ZB</v>
      </c>
      <c r="G305" s="65" t="str">
        <f>IF(Evenements!G305="","",Evenements!G305)</f>
        <v>ZC</v>
      </c>
      <c r="H305" s="106" t="str">
        <f>IF(Evenements!H305="","",Evenements!H305)</f>
        <v/>
      </c>
      <c r="I305" s="106" t="str">
        <f>IF(Evenements!I305="","",Evenements!I305)</f>
        <v/>
      </c>
      <c r="J305" s="108"/>
      <c r="K305" s="16"/>
      <c r="L305" s="16"/>
      <c r="M305" s="16"/>
      <c r="N305" s="16"/>
      <c r="O305" s="120">
        <f t="shared" si="18"/>
        <v>0</v>
      </c>
      <c r="P305" s="157" t="str">
        <f t="shared" si="20"/>
        <v/>
      </c>
    </row>
    <row r="306" spans="1:16" x14ac:dyDescent="0.2">
      <c r="A306" s="9" t="str">
        <f>IF(Evenements!A306="","",Evenements!A306)</f>
        <v/>
      </c>
      <c r="B306" s="12">
        <f t="shared" si="17"/>
        <v>3</v>
      </c>
      <c r="C306" s="17">
        <f t="shared" si="19"/>
        <v>43768</v>
      </c>
      <c r="D306" s="108" t="str">
        <f>IF(Evenements!D306="","",Evenements!D306)</f>
        <v/>
      </c>
      <c r="E306" s="65" t="str">
        <f>IF(Evenements!E306="","",Evenements!E306)</f>
        <v>ZA</v>
      </c>
      <c r="F306" s="65" t="str">
        <f>IF(Evenements!F306="","",Evenements!F306)</f>
        <v>ZB</v>
      </c>
      <c r="G306" s="65" t="str">
        <f>IF(Evenements!G306="","",Evenements!G306)</f>
        <v>ZC</v>
      </c>
      <c r="H306" s="106" t="str">
        <f>IF(Evenements!H306="","",Evenements!H306)</f>
        <v/>
      </c>
      <c r="I306" s="106" t="str">
        <f>IF(Evenements!I306="","",Evenements!I306)</f>
        <v/>
      </c>
      <c r="J306" s="108"/>
      <c r="K306" s="16"/>
      <c r="L306" s="16"/>
      <c r="M306" s="16"/>
      <c r="N306" s="16"/>
      <c r="O306" s="120">
        <f t="shared" si="18"/>
        <v>0</v>
      </c>
      <c r="P306" s="157" t="str">
        <f t="shared" si="20"/>
        <v/>
      </c>
    </row>
    <row r="307" spans="1:16" x14ac:dyDescent="0.2">
      <c r="A307" s="9" t="str">
        <f>IF(Evenements!A307="","",Evenements!A307)</f>
        <v/>
      </c>
      <c r="B307" s="12">
        <f t="shared" si="17"/>
        <v>4</v>
      </c>
      <c r="C307" s="17">
        <f t="shared" si="19"/>
        <v>43769</v>
      </c>
      <c r="D307" s="108" t="str">
        <f>IF(Evenements!D307="","",Evenements!D307)</f>
        <v/>
      </c>
      <c r="E307" s="65" t="str">
        <f>IF(Evenements!E307="","",Evenements!E307)</f>
        <v>ZA</v>
      </c>
      <c r="F307" s="65" t="str">
        <f>IF(Evenements!F307="","",Evenements!F307)</f>
        <v>ZB</v>
      </c>
      <c r="G307" s="65" t="str">
        <f>IF(Evenements!G307="","",Evenements!G307)</f>
        <v>ZC</v>
      </c>
      <c r="H307" s="106" t="str">
        <f>IF(Evenements!H307="","",Evenements!H307)</f>
        <v/>
      </c>
      <c r="I307" s="106" t="str">
        <f>IF(Evenements!I307="","",Evenements!I307)</f>
        <v/>
      </c>
      <c r="J307" s="108"/>
      <c r="K307" s="16"/>
      <c r="L307" s="16"/>
      <c r="M307" s="16"/>
      <c r="N307" s="16"/>
      <c r="O307" s="120">
        <f t="shared" si="18"/>
        <v>0</v>
      </c>
      <c r="P307" s="157" t="str">
        <f t="shared" si="20"/>
        <v/>
      </c>
    </row>
    <row r="308" spans="1:16" x14ac:dyDescent="0.2">
      <c r="A308" s="9" t="str">
        <f>IF(Evenements!A308="","",Evenements!A308)</f>
        <v/>
      </c>
      <c r="B308" s="12">
        <f t="shared" si="17"/>
        <v>5</v>
      </c>
      <c r="C308" s="17">
        <f t="shared" si="19"/>
        <v>43770</v>
      </c>
      <c r="D308" s="108" t="str">
        <f>IF(Evenements!D308="","",Evenements!D308)</f>
        <v/>
      </c>
      <c r="E308" s="65" t="str">
        <f>IF(Evenements!E308="","",Evenements!E308)</f>
        <v>ZA</v>
      </c>
      <c r="F308" s="65" t="str">
        <f>IF(Evenements!F308="","",Evenements!F308)</f>
        <v>ZB</v>
      </c>
      <c r="G308" s="65" t="str">
        <f>IF(Evenements!G308="","",Evenements!G308)</f>
        <v>ZC</v>
      </c>
      <c r="H308" s="106" t="str">
        <f>IF(Evenements!H308="","",Evenements!H308)</f>
        <v/>
      </c>
      <c r="I308" s="106" t="str">
        <f>IF(Evenements!I308="","",Evenements!I308)</f>
        <v/>
      </c>
      <c r="J308" s="108"/>
      <c r="K308" s="16"/>
      <c r="L308" s="16"/>
      <c r="M308" s="16"/>
      <c r="N308" s="16"/>
      <c r="O308" s="120">
        <f t="shared" si="18"/>
        <v>0</v>
      </c>
      <c r="P308" s="157" t="str">
        <f t="shared" si="20"/>
        <v/>
      </c>
    </row>
    <row r="309" spans="1:16" x14ac:dyDescent="0.2">
      <c r="A309" s="9" t="str">
        <f>IF(Evenements!A309="","",Evenements!A309)</f>
        <v/>
      </c>
      <c r="B309" s="12">
        <f t="shared" si="17"/>
        <v>6</v>
      </c>
      <c r="C309" s="17">
        <f t="shared" si="19"/>
        <v>43771</v>
      </c>
      <c r="D309" s="108" t="str">
        <f>IF(Evenements!D309="","",Evenements!D309)</f>
        <v>JF</v>
      </c>
      <c r="E309" s="65" t="str">
        <f>IF(Evenements!E309="","",Evenements!E309)</f>
        <v>ZA</v>
      </c>
      <c r="F309" s="65" t="str">
        <f>IF(Evenements!F309="","",Evenements!F309)</f>
        <v>ZB</v>
      </c>
      <c r="G309" s="65" t="str">
        <f>IF(Evenements!G309="","",Evenements!G309)</f>
        <v>ZC</v>
      </c>
      <c r="H309" s="106" t="str">
        <f>IF(Evenements!H309="","",Evenements!H309)</f>
        <v/>
      </c>
      <c r="I309" s="106" t="str">
        <f>IF(Evenements!I309="","",Evenements!I309)</f>
        <v/>
      </c>
      <c r="J309" s="108"/>
      <c r="K309" s="16"/>
      <c r="L309" s="16"/>
      <c r="M309" s="16"/>
      <c r="N309" s="16"/>
      <c r="O309" s="120">
        <f t="shared" si="18"/>
        <v>0</v>
      </c>
      <c r="P309" s="157" t="str">
        <f t="shared" si="20"/>
        <v/>
      </c>
    </row>
    <row r="310" spans="1:16" x14ac:dyDescent="0.2">
      <c r="A310" s="9" t="str">
        <f>IF(Evenements!A310="","",Evenements!A310)</f>
        <v/>
      </c>
      <c r="B310" s="12">
        <f t="shared" si="17"/>
        <v>7</v>
      </c>
      <c r="C310" s="17">
        <f t="shared" si="19"/>
        <v>43772</v>
      </c>
      <c r="D310" s="108" t="str">
        <f>IF(Evenements!D310="","",Evenements!D310)</f>
        <v/>
      </c>
      <c r="E310" s="65" t="str">
        <f>IF(Evenements!E310="","",Evenements!E310)</f>
        <v>ZA</v>
      </c>
      <c r="F310" s="65" t="str">
        <f>IF(Evenements!F310="","",Evenements!F310)</f>
        <v>ZB</v>
      </c>
      <c r="G310" s="65" t="str">
        <f>IF(Evenements!G310="","",Evenements!G310)</f>
        <v>ZC</v>
      </c>
      <c r="H310" s="106" t="str">
        <f>IF(Evenements!H310="","",Evenements!H310)</f>
        <v/>
      </c>
      <c r="I310" s="106" t="str">
        <f>IF(Evenements!I310="","",Evenements!I310)</f>
        <v/>
      </c>
      <c r="J310" s="108"/>
      <c r="K310" s="16"/>
      <c r="L310" s="16"/>
      <c r="M310" s="16"/>
      <c r="N310" s="16"/>
      <c r="O310" s="120">
        <f t="shared" si="18"/>
        <v>0</v>
      </c>
      <c r="P310" s="157">
        <f t="shared" si="20"/>
        <v>0</v>
      </c>
    </row>
    <row r="311" spans="1:16" x14ac:dyDescent="0.2">
      <c r="A311" s="9">
        <f>IF(Evenements!A311="","",Evenements!A311)</f>
        <v>45</v>
      </c>
      <c r="B311" s="12">
        <f t="shared" si="17"/>
        <v>1</v>
      </c>
      <c r="C311" s="17">
        <f t="shared" si="19"/>
        <v>43773</v>
      </c>
      <c r="D311" s="108" t="str">
        <f>IF(Evenements!D311="","",Evenements!D311)</f>
        <v/>
      </c>
      <c r="E311" s="65" t="str">
        <f>IF(Evenements!E311="","",Evenements!E311)</f>
        <v>ZA</v>
      </c>
      <c r="F311" s="65" t="str">
        <f>IF(Evenements!F311="","",Evenements!F311)</f>
        <v>ZB</v>
      </c>
      <c r="G311" s="65" t="str">
        <f>IF(Evenements!G311="","",Evenements!G311)</f>
        <v>ZC</v>
      </c>
      <c r="H311" s="106" t="str">
        <f>IF(Evenements!H311="","",Evenements!H311)</f>
        <v/>
      </c>
      <c r="I311" s="106" t="str">
        <f>IF(Evenements!I311="","",Evenements!I311)</f>
        <v/>
      </c>
      <c r="J311" s="108"/>
      <c r="K311" s="16"/>
      <c r="L311" s="16"/>
      <c r="M311" s="16"/>
      <c r="N311" s="16"/>
      <c r="O311" s="120">
        <f t="shared" si="18"/>
        <v>0</v>
      </c>
      <c r="P311" s="157" t="str">
        <f t="shared" si="20"/>
        <v/>
      </c>
    </row>
    <row r="312" spans="1:16" x14ac:dyDescent="0.2">
      <c r="A312" s="9" t="str">
        <f>IF(Evenements!A312="","",Evenements!A312)</f>
        <v/>
      </c>
      <c r="B312" s="12">
        <f t="shared" si="17"/>
        <v>2</v>
      </c>
      <c r="C312" s="17">
        <f t="shared" si="19"/>
        <v>43774</v>
      </c>
      <c r="D312" s="108" t="str">
        <f>IF(Evenements!D312="","",Evenements!D312)</f>
        <v/>
      </c>
      <c r="E312" s="65" t="str">
        <f>IF(Evenements!E312="","",Evenements!E312)</f>
        <v>ZA</v>
      </c>
      <c r="F312" s="65" t="str">
        <f>IF(Evenements!F312="","",Evenements!F312)</f>
        <v>ZB</v>
      </c>
      <c r="G312" s="65" t="str">
        <f>IF(Evenements!G312="","",Evenements!G312)</f>
        <v>ZC</v>
      </c>
      <c r="H312" s="106" t="str">
        <f>IF(Evenements!H312="","",Evenements!H312)</f>
        <v/>
      </c>
      <c r="I312" s="106" t="str">
        <f>IF(Evenements!I312="","",Evenements!I312)</f>
        <v/>
      </c>
      <c r="J312" s="108"/>
      <c r="K312" s="16"/>
      <c r="L312" s="16"/>
      <c r="M312" s="16"/>
      <c r="N312" s="16"/>
      <c r="O312" s="120">
        <f t="shared" si="18"/>
        <v>0</v>
      </c>
      <c r="P312" s="157" t="str">
        <f t="shared" si="20"/>
        <v/>
      </c>
    </row>
    <row r="313" spans="1:16" x14ac:dyDescent="0.2">
      <c r="A313" s="9" t="str">
        <f>IF(Evenements!A313="","",Evenements!A313)</f>
        <v/>
      </c>
      <c r="B313" s="12">
        <f t="shared" si="17"/>
        <v>3</v>
      </c>
      <c r="C313" s="17">
        <f t="shared" si="19"/>
        <v>43775</v>
      </c>
      <c r="D313" s="108" t="str">
        <f>IF(Evenements!D313="","",Evenements!D313)</f>
        <v/>
      </c>
      <c r="E313" s="65" t="str">
        <f>IF(Evenements!E313="","",Evenements!E313)</f>
        <v>ZA</v>
      </c>
      <c r="F313" s="65" t="str">
        <f>IF(Evenements!F313="","",Evenements!F313)</f>
        <v>ZB</v>
      </c>
      <c r="G313" s="65" t="str">
        <f>IF(Evenements!G313="","",Evenements!G313)</f>
        <v>ZC</v>
      </c>
      <c r="H313" s="106" t="str">
        <f>IF(Evenements!H313="","",Evenements!H313)</f>
        <v/>
      </c>
      <c r="I313" s="106" t="str">
        <f>IF(Evenements!I313="","",Evenements!I313)</f>
        <v/>
      </c>
      <c r="J313" s="108"/>
      <c r="K313" s="16"/>
      <c r="L313" s="16"/>
      <c r="M313" s="16"/>
      <c r="N313" s="16"/>
      <c r="O313" s="120">
        <f t="shared" si="18"/>
        <v>0</v>
      </c>
      <c r="P313" s="157" t="str">
        <f t="shared" si="20"/>
        <v/>
      </c>
    </row>
    <row r="314" spans="1:16" x14ac:dyDescent="0.2">
      <c r="A314" s="9" t="str">
        <f>IF(Evenements!A314="","",Evenements!A314)</f>
        <v/>
      </c>
      <c r="B314" s="12">
        <f t="shared" si="17"/>
        <v>4</v>
      </c>
      <c r="C314" s="17">
        <f t="shared" si="19"/>
        <v>43776</v>
      </c>
      <c r="D314" s="108" t="str">
        <f>IF(Evenements!D314="","",Evenements!D314)</f>
        <v/>
      </c>
      <c r="E314" s="65" t="str">
        <f>IF(Evenements!E314="","",Evenements!E314)</f>
        <v>ZA</v>
      </c>
      <c r="F314" s="65" t="str">
        <f>IF(Evenements!F314="","",Evenements!F314)</f>
        <v>ZB</v>
      </c>
      <c r="G314" s="65" t="str">
        <f>IF(Evenements!G314="","",Evenements!G314)</f>
        <v>ZC</v>
      </c>
      <c r="H314" s="106" t="str">
        <f>IF(Evenements!H314="","",Evenements!H314)</f>
        <v/>
      </c>
      <c r="I314" s="106" t="str">
        <f>IF(Evenements!I314="","",Evenements!I314)</f>
        <v/>
      </c>
      <c r="J314" s="108"/>
      <c r="K314" s="16"/>
      <c r="L314" s="16"/>
      <c r="M314" s="16"/>
      <c r="N314" s="16"/>
      <c r="O314" s="120">
        <f t="shared" si="18"/>
        <v>0</v>
      </c>
      <c r="P314" s="157" t="str">
        <f t="shared" si="20"/>
        <v/>
      </c>
    </row>
    <row r="315" spans="1:16" x14ac:dyDescent="0.2">
      <c r="A315" s="9" t="str">
        <f>IF(Evenements!A315="","",Evenements!A315)</f>
        <v/>
      </c>
      <c r="B315" s="12">
        <f t="shared" si="17"/>
        <v>5</v>
      </c>
      <c r="C315" s="17">
        <f t="shared" si="19"/>
        <v>43777</v>
      </c>
      <c r="D315" s="108" t="str">
        <f>IF(Evenements!D315="","",Evenements!D315)</f>
        <v/>
      </c>
      <c r="E315" s="65" t="str">
        <f>IF(Evenements!E315="","",Evenements!E315)</f>
        <v>ZA</v>
      </c>
      <c r="F315" s="65" t="str">
        <f>IF(Evenements!F315="","",Evenements!F315)</f>
        <v>ZB</v>
      </c>
      <c r="G315" s="65" t="str">
        <f>IF(Evenements!G315="","",Evenements!G315)</f>
        <v>ZC</v>
      </c>
      <c r="H315" s="106" t="str">
        <f>IF(Evenements!H315="","",Evenements!H315)</f>
        <v/>
      </c>
      <c r="I315" s="106" t="str">
        <f>IF(Evenements!I315="","",Evenements!I315)</f>
        <v/>
      </c>
      <c r="J315" s="108"/>
      <c r="K315" s="16"/>
      <c r="L315" s="16"/>
      <c r="M315" s="16"/>
      <c r="N315" s="16"/>
      <c r="O315" s="120">
        <f t="shared" si="18"/>
        <v>0</v>
      </c>
      <c r="P315" s="157" t="str">
        <f t="shared" si="20"/>
        <v/>
      </c>
    </row>
    <row r="316" spans="1:16" x14ac:dyDescent="0.2">
      <c r="A316" s="9" t="str">
        <f>IF(Evenements!A316="","",Evenements!A316)</f>
        <v/>
      </c>
      <c r="B316" s="12">
        <f t="shared" si="17"/>
        <v>6</v>
      </c>
      <c r="C316" s="17">
        <f t="shared" si="19"/>
        <v>43778</v>
      </c>
      <c r="D316" s="108" t="str">
        <f>IF(Evenements!D316="","",Evenements!D316)</f>
        <v/>
      </c>
      <c r="E316" s="65" t="str">
        <f>IF(Evenements!E316="","",Evenements!E316)</f>
        <v/>
      </c>
      <c r="F316" s="65" t="str">
        <f>IF(Evenements!F316="","",Evenements!F316)</f>
        <v/>
      </c>
      <c r="G316" s="65" t="str">
        <f>IF(Evenements!G316="","",Evenements!G316)</f>
        <v/>
      </c>
      <c r="H316" s="106" t="str">
        <f>IF(Evenements!H316="","",Evenements!H316)</f>
        <v/>
      </c>
      <c r="I316" s="106" t="str">
        <f>IF(Evenements!I316="","",Evenements!I316)</f>
        <v/>
      </c>
      <c r="J316" s="108"/>
      <c r="K316" s="16"/>
      <c r="L316" s="16"/>
      <c r="M316" s="16"/>
      <c r="N316" s="16"/>
      <c r="O316" s="120">
        <f t="shared" si="18"/>
        <v>0</v>
      </c>
      <c r="P316" s="157" t="str">
        <f t="shared" si="20"/>
        <v/>
      </c>
    </row>
    <row r="317" spans="1:16" x14ac:dyDescent="0.2">
      <c r="A317" s="9" t="str">
        <f>IF(Evenements!A317="","",Evenements!A317)</f>
        <v/>
      </c>
      <c r="B317" s="12">
        <f t="shared" si="17"/>
        <v>7</v>
      </c>
      <c r="C317" s="17">
        <f t="shared" si="19"/>
        <v>43779</v>
      </c>
      <c r="D317" s="108" t="str">
        <f>IF(Evenements!D317="","",Evenements!D317)</f>
        <v/>
      </c>
      <c r="E317" s="65" t="str">
        <f>IF(Evenements!E317="","",Evenements!E317)</f>
        <v/>
      </c>
      <c r="F317" s="65" t="str">
        <f>IF(Evenements!F317="","",Evenements!F317)</f>
        <v/>
      </c>
      <c r="G317" s="65" t="str">
        <f>IF(Evenements!G317="","",Evenements!G317)</f>
        <v/>
      </c>
      <c r="H317" s="106" t="str">
        <f>IF(Evenements!H317="","",Evenements!H317)</f>
        <v/>
      </c>
      <c r="I317" s="106" t="str">
        <f>IF(Evenements!I317="","",Evenements!I317)</f>
        <v/>
      </c>
      <c r="J317" s="108"/>
      <c r="K317" s="16"/>
      <c r="L317" s="16"/>
      <c r="M317" s="16"/>
      <c r="N317" s="16"/>
      <c r="O317" s="120">
        <f t="shared" si="18"/>
        <v>0</v>
      </c>
      <c r="P317" s="157">
        <f t="shared" si="20"/>
        <v>0</v>
      </c>
    </row>
    <row r="318" spans="1:16" x14ac:dyDescent="0.2">
      <c r="A318" s="9">
        <f>IF(Evenements!A318="","",Evenements!A318)</f>
        <v>46</v>
      </c>
      <c r="B318" s="12">
        <f t="shared" si="17"/>
        <v>1</v>
      </c>
      <c r="C318" s="17">
        <f t="shared" si="19"/>
        <v>43780</v>
      </c>
      <c r="D318" s="108" t="str">
        <f>IF(Evenements!D318="","",Evenements!D318)</f>
        <v/>
      </c>
      <c r="E318" s="65" t="str">
        <f>IF(Evenements!E318="","",Evenements!E318)</f>
        <v/>
      </c>
      <c r="F318" s="65" t="str">
        <f>IF(Evenements!F318="","",Evenements!F318)</f>
        <v/>
      </c>
      <c r="G318" s="65" t="str">
        <f>IF(Evenements!G318="","",Evenements!G318)</f>
        <v/>
      </c>
      <c r="H318" s="106" t="str">
        <f>IF(Evenements!H318="","",Evenements!H318)</f>
        <v/>
      </c>
      <c r="I318" s="106" t="str">
        <f>IF(Evenements!I318="","",Evenements!I318)</f>
        <v/>
      </c>
      <c r="J318" s="108"/>
      <c r="K318" s="16"/>
      <c r="L318" s="16"/>
      <c r="M318" s="16"/>
      <c r="N318" s="16"/>
      <c r="O318" s="120">
        <f t="shared" si="18"/>
        <v>0</v>
      </c>
      <c r="P318" s="157" t="str">
        <f t="shared" si="20"/>
        <v/>
      </c>
    </row>
    <row r="319" spans="1:16" x14ac:dyDescent="0.2">
      <c r="A319" s="9" t="str">
        <f>IF(Evenements!A319="","",Evenements!A319)</f>
        <v/>
      </c>
      <c r="B319" s="12">
        <f t="shared" si="17"/>
        <v>2</v>
      </c>
      <c r="C319" s="17">
        <f t="shared" si="19"/>
        <v>43781</v>
      </c>
      <c r="D319" s="108" t="str">
        <f>IF(Evenements!D319="","",Evenements!D319)</f>
        <v>JF</v>
      </c>
      <c r="E319" s="65" t="str">
        <f>IF(Evenements!E319="","",Evenements!E319)</f>
        <v/>
      </c>
      <c r="F319" s="65" t="str">
        <f>IF(Evenements!F319="","",Evenements!F319)</f>
        <v/>
      </c>
      <c r="G319" s="65" t="str">
        <f>IF(Evenements!G319="","",Evenements!G319)</f>
        <v/>
      </c>
      <c r="H319" s="106" t="str">
        <f>IF(Evenements!H319="","",Evenements!H319)</f>
        <v/>
      </c>
      <c r="I319" s="106" t="str">
        <f>IF(Evenements!I319="","",Evenements!I319)</f>
        <v/>
      </c>
      <c r="J319" s="108"/>
      <c r="K319" s="16"/>
      <c r="L319" s="16"/>
      <c r="M319" s="16"/>
      <c r="N319" s="16"/>
      <c r="O319" s="120">
        <f t="shared" si="18"/>
        <v>0</v>
      </c>
      <c r="P319" s="157" t="str">
        <f t="shared" si="20"/>
        <v/>
      </c>
    </row>
    <row r="320" spans="1:16" x14ac:dyDescent="0.2">
      <c r="A320" s="9" t="str">
        <f>IF(Evenements!A320="","",Evenements!A320)</f>
        <v/>
      </c>
      <c r="B320" s="12">
        <f t="shared" si="17"/>
        <v>3</v>
      </c>
      <c r="C320" s="17">
        <f t="shared" si="19"/>
        <v>43782</v>
      </c>
      <c r="D320" s="108" t="str">
        <f>IF(Evenements!D320="","",Evenements!D320)</f>
        <v/>
      </c>
      <c r="E320" s="65" t="str">
        <f>IF(Evenements!E320="","",Evenements!E320)</f>
        <v/>
      </c>
      <c r="F320" s="65" t="str">
        <f>IF(Evenements!F320="","",Evenements!F320)</f>
        <v/>
      </c>
      <c r="G320" s="65" t="str">
        <f>IF(Evenements!G320="","",Evenements!G320)</f>
        <v/>
      </c>
      <c r="H320" s="106" t="str">
        <f>IF(Evenements!H320="","",Evenements!H320)</f>
        <v/>
      </c>
      <c r="I320" s="106" t="str">
        <f>IF(Evenements!I320="","",Evenements!I320)</f>
        <v/>
      </c>
      <c r="J320" s="108"/>
      <c r="K320" s="16"/>
      <c r="L320" s="16"/>
      <c r="M320" s="16"/>
      <c r="N320" s="16"/>
      <c r="O320" s="120">
        <f t="shared" si="18"/>
        <v>0</v>
      </c>
      <c r="P320" s="157" t="str">
        <f t="shared" si="20"/>
        <v/>
      </c>
    </row>
    <row r="321" spans="1:16" x14ac:dyDescent="0.2">
      <c r="A321" s="9" t="str">
        <f>IF(Evenements!A321="","",Evenements!A321)</f>
        <v/>
      </c>
      <c r="B321" s="12">
        <f t="shared" si="17"/>
        <v>4</v>
      </c>
      <c r="C321" s="17">
        <f t="shared" si="19"/>
        <v>43783</v>
      </c>
      <c r="D321" s="108" t="str">
        <f>IF(Evenements!D321="","",Evenements!D321)</f>
        <v/>
      </c>
      <c r="E321" s="65" t="str">
        <f>IF(Evenements!E321="","",Evenements!E321)</f>
        <v/>
      </c>
      <c r="F321" s="65" t="str">
        <f>IF(Evenements!F321="","",Evenements!F321)</f>
        <v/>
      </c>
      <c r="G321" s="65" t="str">
        <f>IF(Evenements!G321="","",Evenements!G321)</f>
        <v/>
      </c>
      <c r="H321" s="106" t="str">
        <f>IF(Evenements!H321="","",Evenements!H321)</f>
        <v/>
      </c>
      <c r="I321" s="106" t="str">
        <f>IF(Evenements!I321="","",Evenements!I321)</f>
        <v/>
      </c>
      <c r="J321" s="108"/>
      <c r="K321" s="16"/>
      <c r="L321" s="16"/>
      <c r="M321" s="16"/>
      <c r="N321" s="16"/>
      <c r="O321" s="120">
        <f t="shared" si="18"/>
        <v>0</v>
      </c>
      <c r="P321" s="157" t="str">
        <f t="shared" si="20"/>
        <v/>
      </c>
    </row>
    <row r="322" spans="1:16" x14ac:dyDescent="0.2">
      <c r="A322" s="9" t="str">
        <f>IF(Evenements!A322="","",Evenements!A322)</f>
        <v/>
      </c>
      <c r="B322" s="12">
        <f t="shared" si="17"/>
        <v>5</v>
      </c>
      <c r="C322" s="17">
        <f t="shared" si="19"/>
        <v>43784</v>
      </c>
      <c r="D322" s="108" t="str">
        <f>IF(Evenements!D322="","",Evenements!D322)</f>
        <v/>
      </c>
      <c r="E322" s="65" t="str">
        <f>IF(Evenements!E322="","",Evenements!E322)</f>
        <v/>
      </c>
      <c r="F322" s="65" t="str">
        <f>IF(Evenements!F322="","",Evenements!F322)</f>
        <v/>
      </c>
      <c r="G322" s="65" t="str">
        <f>IF(Evenements!G322="","",Evenements!G322)</f>
        <v/>
      </c>
      <c r="H322" s="106" t="str">
        <f>IF(Evenements!H322="","",Evenements!H322)</f>
        <v/>
      </c>
      <c r="I322" s="106" t="str">
        <f>IF(Evenements!I322="","",Evenements!I322)</f>
        <v/>
      </c>
      <c r="J322" s="108"/>
      <c r="K322" s="16"/>
      <c r="L322" s="16"/>
      <c r="M322" s="16"/>
      <c r="N322" s="16"/>
      <c r="O322" s="120">
        <f t="shared" si="18"/>
        <v>0</v>
      </c>
      <c r="P322" s="157" t="str">
        <f t="shared" si="20"/>
        <v/>
      </c>
    </row>
    <row r="323" spans="1:16" x14ac:dyDescent="0.2">
      <c r="A323" s="9" t="str">
        <f>IF(Evenements!A323="","",Evenements!A323)</f>
        <v/>
      </c>
      <c r="B323" s="12">
        <f t="shared" si="17"/>
        <v>6</v>
      </c>
      <c r="C323" s="17">
        <f t="shared" si="19"/>
        <v>43785</v>
      </c>
      <c r="D323" s="108" t="str">
        <f>IF(Evenements!D323="","",Evenements!D323)</f>
        <v/>
      </c>
      <c r="E323" s="65" t="str">
        <f>IF(Evenements!E323="","",Evenements!E323)</f>
        <v/>
      </c>
      <c r="F323" s="65" t="str">
        <f>IF(Evenements!F323="","",Evenements!F323)</f>
        <v/>
      </c>
      <c r="G323" s="65" t="str">
        <f>IF(Evenements!G323="","",Evenements!G323)</f>
        <v/>
      </c>
      <c r="H323" s="106" t="str">
        <f>IF(Evenements!H323="","",Evenements!H323)</f>
        <v/>
      </c>
      <c r="I323" s="106" t="str">
        <f>IF(Evenements!I323="","",Evenements!I323)</f>
        <v/>
      </c>
      <c r="J323" s="108"/>
      <c r="K323" s="16"/>
      <c r="L323" s="16"/>
      <c r="M323" s="16"/>
      <c r="N323" s="16"/>
      <c r="O323" s="120">
        <f t="shared" si="18"/>
        <v>0</v>
      </c>
      <c r="P323" s="157" t="str">
        <f t="shared" si="20"/>
        <v/>
      </c>
    </row>
    <row r="324" spans="1:16" x14ac:dyDescent="0.2">
      <c r="A324" s="9" t="str">
        <f>IF(Evenements!A324="","",Evenements!A324)</f>
        <v/>
      </c>
      <c r="B324" s="12">
        <f t="shared" ref="B324:B369" si="21">WEEKDAY(C324,2)</f>
        <v>7</v>
      </c>
      <c r="C324" s="17">
        <f t="shared" si="19"/>
        <v>43786</v>
      </c>
      <c r="D324" s="108" t="str">
        <f>IF(Evenements!D324="","",Evenements!D324)</f>
        <v/>
      </c>
      <c r="E324" s="65" t="str">
        <f>IF(Evenements!E324="","",Evenements!E324)</f>
        <v/>
      </c>
      <c r="F324" s="65" t="str">
        <f>IF(Evenements!F324="","",Evenements!F324)</f>
        <v/>
      </c>
      <c r="G324" s="65" t="str">
        <f>IF(Evenements!G324="","",Evenements!G324)</f>
        <v/>
      </c>
      <c r="H324" s="106" t="str">
        <f>IF(Evenements!H324="","",Evenements!H324)</f>
        <v/>
      </c>
      <c r="I324" s="106" t="str">
        <f>IF(Evenements!I324="","",Evenements!I324)</f>
        <v/>
      </c>
      <c r="J324" s="108"/>
      <c r="K324" s="16"/>
      <c r="L324" s="16"/>
      <c r="M324" s="16"/>
      <c r="N324" s="16"/>
      <c r="O324" s="120">
        <f t="shared" si="18"/>
        <v>0</v>
      </c>
      <c r="P324" s="157">
        <f t="shared" si="20"/>
        <v>0</v>
      </c>
    </row>
    <row r="325" spans="1:16" x14ac:dyDescent="0.2">
      <c r="A325" s="9">
        <f>IF(Evenements!A325="","",Evenements!A325)</f>
        <v>47</v>
      </c>
      <c r="B325" s="12">
        <f t="shared" si="21"/>
        <v>1</v>
      </c>
      <c r="C325" s="17">
        <f t="shared" si="19"/>
        <v>43787</v>
      </c>
      <c r="D325" s="108" t="str">
        <f>IF(Evenements!D325="","",Evenements!D325)</f>
        <v/>
      </c>
      <c r="E325" s="65" t="str">
        <f>IF(Evenements!E325="","",Evenements!E325)</f>
        <v/>
      </c>
      <c r="F325" s="65" t="str">
        <f>IF(Evenements!F325="","",Evenements!F325)</f>
        <v/>
      </c>
      <c r="G325" s="65" t="str">
        <f>IF(Evenements!G325="","",Evenements!G325)</f>
        <v/>
      </c>
      <c r="H325" s="106" t="str">
        <f>IF(Evenements!H325="","",Evenements!H325)</f>
        <v/>
      </c>
      <c r="I325" s="106" t="str">
        <f>IF(Evenements!I325="","",Evenements!I325)</f>
        <v/>
      </c>
      <c r="J325" s="108"/>
      <c r="K325" s="16"/>
      <c r="L325" s="16"/>
      <c r="M325" s="16"/>
      <c r="N325" s="16"/>
      <c r="O325" s="120">
        <f t="shared" ref="O325:O369" si="22">IF($L325="",$N325-$K325,($L325-$K325)+($N325-$M325))</f>
        <v>0</v>
      </c>
      <c r="P325" s="157" t="str">
        <f t="shared" si="20"/>
        <v/>
      </c>
    </row>
    <row r="326" spans="1:16" x14ac:dyDescent="0.2">
      <c r="A326" s="9" t="str">
        <f>IF(Evenements!A326="","",Evenements!A326)</f>
        <v/>
      </c>
      <c r="B326" s="12">
        <f t="shared" si="21"/>
        <v>2</v>
      </c>
      <c r="C326" s="17">
        <f t="shared" ref="C326:C369" si="23">SUM(C325,1)</f>
        <v>43788</v>
      </c>
      <c r="D326" s="108" t="str">
        <f>IF(Evenements!D326="","",Evenements!D326)</f>
        <v/>
      </c>
      <c r="E326" s="65" t="str">
        <f>IF(Evenements!E326="","",Evenements!E326)</f>
        <v/>
      </c>
      <c r="F326" s="65" t="str">
        <f>IF(Evenements!F326="","",Evenements!F326)</f>
        <v/>
      </c>
      <c r="G326" s="65" t="str">
        <f>IF(Evenements!G326="","",Evenements!G326)</f>
        <v/>
      </c>
      <c r="H326" s="106" t="str">
        <f>IF(Evenements!H326="","",Evenements!H326)</f>
        <v/>
      </c>
      <c r="I326" s="106" t="str">
        <f>IF(Evenements!I326="","",Evenements!I326)</f>
        <v/>
      </c>
      <c r="J326" s="108"/>
      <c r="K326" s="16"/>
      <c r="L326" s="16"/>
      <c r="M326" s="16"/>
      <c r="N326" s="16"/>
      <c r="O326" s="120">
        <f t="shared" si="22"/>
        <v>0</v>
      </c>
      <c r="P326" s="157" t="str">
        <f t="shared" si="20"/>
        <v/>
      </c>
    </row>
    <row r="327" spans="1:16" x14ac:dyDescent="0.2">
      <c r="A327" s="9" t="str">
        <f>IF(Evenements!A327="","",Evenements!A327)</f>
        <v/>
      </c>
      <c r="B327" s="12">
        <f t="shared" si="21"/>
        <v>3</v>
      </c>
      <c r="C327" s="17">
        <f t="shared" si="23"/>
        <v>43789</v>
      </c>
      <c r="D327" s="108" t="str">
        <f>IF(Evenements!D327="","",Evenements!D327)</f>
        <v/>
      </c>
      <c r="E327" s="65" t="str">
        <f>IF(Evenements!E327="","",Evenements!E327)</f>
        <v/>
      </c>
      <c r="F327" s="65" t="str">
        <f>IF(Evenements!F327="","",Evenements!F327)</f>
        <v/>
      </c>
      <c r="G327" s="65" t="str">
        <f>IF(Evenements!G327="","",Evenements!G327)</f>
        <v/>
      </c>
      <c r="H327" s="106" t="str">
        <f>IF(Evenements!H327="","",Evenements!H327)</f>
        <v/>
      </c>
      <c r="I327" s="106" t="str">
        <f>IF(Evenements!I327="","",Evenements!I327)</f>
        <v/>
      </c>
      <c r="J327" s="108"/>
      <c r="K327" s="16"/>
      <c r="L327" s="16"/>
      <c r="M327" s="16"/>
      <c r="N327" s="16"/>
      <c r="O327" s="120">
        <f t="shared" si="22"/>
        <v>0</v>
      </c>
      <c r="P327" s="157" t="str">
        <f t="shared" si="20"/>
        <v/>
      </c>
    </row>
    <row r="328" spans="1:16" x14ac:dyDescent="0.2">
      <c r="A328" s="9" t="str">
        <f>IF(Evenements!A328="","",Evenements!A328)</f>
        <v/>
      </c>
      <c r="B328" s="12">
        <f t="shared" si="21"/>
        <v>4</v>
      </c>
      <c r="C328" s="17">
        <f t="shared" si="23"/>
        <v>43790</v>
      </c>
      <c r="D328" s="108" t="str">
        <f>IF(Evenements!D328="","",Evenements!D328)</f>
        <v/>
      </c>
      <c r="E328" s="65" t="str">
        <f>IF(Evenements!E328="","",Evenements!E328)</f>
        <v/>
      </c>
      <c r="F328" s="65" t="str">
        <f>IF(Evenements!F328="","",Evenements!F328)</f>
        <v/>
      </c>
      <c r="G328" s="65" t="str">
        <f>IF(Evenements!G328="","",Evenements!G328)</f>
        <v/>
      </c>
      <c r="H328" s="106" t="str">
        <f>IF(Evenements!H328="","",Evenements!H328)</f>
        <v/>
      </c>
      <c r="I328" s="106" t="str">
        <f>IF(Evenements!I328="","",Evenements!I328)</f>
        <v/>
      </c>
      <c r="J328" s="108"/>
      <c r="K328" s="16"/>
      <c r="L328" s="16"/>
      <c r="M328" s="16"/>
      <c r="N328" s="16"/>
      <c r="O328" s="120">
        <f t="shared" si="22"/>
        <v>0</v>
      </c>
      <c r="P328" s="157" t="str">
        <f t="shared" si="20"/>
        <v/>
      </c>
    </row>
    <row r="329" spans="1:16" x14ac:dyDescent="0.2">
      <c r="A329" s="9" t="str">
        <f>IF(Evenements!A329="","",Evenements!A329)</f>
        <v/>
      </c>
      <c r="B329" s="12">
        <f t="shared" si="21"/>
        <v>5</v>
      </c>
      <c r="C329" s="17">
        <f t="shared" si="23"/>
        <v>43791</v>
      </c>
      <c r="D329" s="108" t="str">
        <f>IF(Evenements!D329="","",Evenements!D329)</f>
        <v/>
      </c>
      <c r="E329" s="65" t="str">
        <f>IF(Evenements!E329="","",Evenements!E329)</f>
        <v/>
      </c>
      <c r="F329" s="65" t="str">
        <f>IF(Evenements!F329="","",Evenements!F329)</f>
        <v/>
      </c>
      <c r="G329" s="65" t="str">
        <f>IF(Evenements!G329="","",Evenements!G329)</f>
        <v/>
      </c>
      <c r="H329" s="106" t="str">
        <f>IF(Evenements!H329="","",Evenements!H329)</f>
        <v/>
      </c>
      <c r="I329" s="106" t="str">
        <f>IF(Evenements!I329="","",Evenements!I329)</f>
        <v/>
      </c>
      <c r="J329" s="108"/>
      <c r="K329" s="16"/>
      <c r="L329" s="16"/>
      <c r="M329" s="16"/>
      <c r="N329" s="16"/>
      <c r="O329" s="120">
        <f t="shared" si="22"/>
        <v>0</v>
      </c>
      <c r="P329" s="157" t="str">
        <f t="shared" si="20"/>
        <v/>
      </c>
    </row>
    <row r="330" spans="1:16" x14ac:dyDescent="0.2">
      <c r="A330" s="9" t="str">
        <f>IF(Evenements!A330="","",Evenements!A330)</f>
        <v/>
      </c>
      <c r="B330" s="12">
        <f t="shared" si="21"/>
        <v>6</v>
      </c>
      <c r="C330" s="17">
        <f t="shared" si="23"/>
        <v>43792</v>
      </c>
      <c r="D330" s="108" t="str">
        <f>IF(Evenements!D330="","",Evenements!D330)</f>
        <v/>
      </c>
      <c r="E330" s="65" t="str">
        <f>IF(Evenements!E330="","",Evenements!E330)</f>
        <v/>
      </c>
      <c r="F330" s="65" t="str">
        <f>IF(Evenements!F330="","",Evenements!F330)</f>
        <v/>
      </c>
      <c r="G330" s="65" t="str">
        <f>IF(Evenements!G330="","",Evenements!G330)</f>
        <v/>
      </c>
      <c r="H330" s="106" t="str">
        <f>IF(Evenements!H330="","",Evenements!H330)</f>
        <v/>
      </c>
      <c r="I330" s="106" t="str">
        <f>IF(Evenements!I330="","",Evenements!I330)</f>
        <v/>
      </c>
      <c r="J330" s="108"/>
      <c r="K330" s="16"/>
      <c r="L330" s="16"/>
      <c r="M330" s="16"/>
      <c r="N330" s="16"/>
      <c r="O330" s="120">
        <f t="shared" si="22"/>
        <v>0</v>
      </c>
      <c r="P330" s="157" t="str">
        <f t="shared" si="20"/>
        <v/>
      </c>
    </row>
    <row r="331" spans="1:16" x14ac:dyDescent="0.2">
      <c r="A331" s="9" t="str">
        <f>IF(Evenements!A331="","",Evenements!A331)</f>
        <v/>
      </c>
      <c r="B331" s="12">
        <f t="shared" si="21"/>
        <v>7</v>
      </c>
      <c r="C331" s="17">
        <f t="shared" si="23"/>
        <v>43793</v>
      </c>
      <c r="D331" s="108" t="str">
        <f>IF(Evenements!D331="","",Evenements!D331)</f>
        <v/>
      </c>
      <c r="E331" s="65" t="str">
        <f>IF(Evenements!E331="","",Evenements!E331)</f>
        <v/>
      </c>
      <c r="F331" s="65" t="str">
        <f>IF(Evenements!F331="","",Evenements!F331)</f>
        <v/>
      </c>
      <c r="G331" s="65" t="str">
        <f>IF(Evenements!G331="","",Evenements!G331)</f>
        <v/>
      </c>
      <c r="H331" s="106" t="str">
        <f>IF(Evenements!H331="","",Evenements!H331)</f>
        <v/>
      </c>
      <c r="I331" s="106" t="str">
        <f>IF(Evenements!I331="","",Evenements!I331)</f>
        <v/>
      </c>
      <c r="J331" s="108"/>
      <c r="K331" s="16"/>
      <c r="L331" s="16"/>
      <c r="M331" s="16"/>
      <c r="N331" s="16"/>
      <c r="O331" s="120">
        <f t="shared" si="22"/>
        <v>0</v>
      </c>
      <c r="P331" s="157">
        <f t="shared" si="20"/>
        <v>0</v>
      </c>
    </row>
    <row r="332" spans="1:16" x14ac:dyDescent="0.2">
      <c r="A332" s="9">
        <f>IF(Evenements!A332="","",Evenements!A332)</f>
        <v>48</v>
      </c>
      <c r="B332" s="12">
        <f t="shared" si="21"/>
        <v>1</v>
      </c>
      <c r="C332" s="17">
        <f t="shared" si="23"/>
        <v>43794</v>
      </c>
      <c r="D332" s="108" t="str">
        <f>IF(Evenements!D332="","",Evenements!D332)</f>
        <v/>
      </c>
      <c r="E332" s="65" t="str">
        <f>IF(Evenements!E332="","",Evenements!E332)</f>
        <v/>
      </c>
      <c r="F332" s="65" t="str">
        <f>IF(Evenements!F332="","",Evenements!F332)</f>
        <v/>
      </c>
      <c r="G332" s="65" t="str">
        <f>IF(Evenements!G332="","",Evenements!G332)</f>
        <v/>
      </c>
      <c r="H332" s="106" t="str">
        <f>IF(Evenements!H332="","",Evenements!H332)</f>
        <v/>
      </c>
      <c r="I332" s="106" t="str">
        <f>IF(Evenements!I332="","",Evenements!I332)</f>
        <v/>
      </c>
      <c r="J332" s="108"/>
      <c r="K332" s="16"/>
      <c r="L332" s="16"/>
      <c r="M332" s="16"/>
      <c r="N332" s="16"/>
      <c r="O332" s="120">
        <f t="shared" si="22"/>
        <v>0</v>
      </c>
      <c r="P332" s="157" t="str">
        <f t="shared" ref="P332:P368" si="24">IF(B332=7,SUM(O326:O332),"")</f>
        <v/>
      </c>
    </row>
    <row r="333" spans="1:16" x14ac:dyDescent="0.2">
      <c r="A333" s="9" t="str">
        <f>IF(Evenements!A333="","",Evenements!A333)</f>
        <v/>
      </c>
      <c r="B333" s="12">
        <f t="shared" si="21"/>
        <v>2</v>
      </c>
      <c r="C333" s="17">
        <f t="shared" si="23"/>
        <v>43795</v>
      </c>
      <c r="D333" s="108" t="str">
        <f>IF(Evenements!D333="","",Evenements!D333)</f>
        <v/>
      </c>
      <c r="E333" s="65" t="str">
        <f>IF(Evenements!E333="","",Evenements!E333)</f>
        <v/>
      </c>
      <c r="F333" s="65" t="str">
        <f>IF(Evenements!F333="","",Evenements!F333)</f>
        <v/>
      </c>
      <c r="G333" s="65" t="str">
        <f>IF(Evenements!G333="","",Evenements!G333)</f>
        <v/>
      </c>
      <c r="H333" s="106" t="str">
        <f>IF(Evenements!H333="","",Evenements!H333)</f>
        <v/>
      </c>
      <c r="I333" s="106" t="str">
        <f>IF(Evenements!I333="","",Evenements!I333)</f>
        <v/>
      </c>
      <c r="J333" s="108"/>
      <c r="K333" s="16"/>
      <c r="L333" s="16"/>
      <c r="M333" s="16"/>
      <c r="N333" s="16"/>
      <c r="O333" s="120">
        <f t="shared" si="22"/>
        <v>0</v>
      </c>
      <c r="P333" s="157" t="str">
        <f t="shared" si="24"/>
        <v/>
      </c>
    </row>
    <row r="334" spans="1:16" x14ac:dyDescent="0.2">
      <c r="A334" s="9" t="str">
        <f>IF(Evenements!A334="","",Evenements!A334)</f>
        <v/>
      </c>
      <c r="B334" s="12">
        <f t="shared" si="21"/>
        <v>3</v>
      </c>
      <c r="C334" s="17">
        <f t="shared" si="23"/>
        <v>43796</v>
      </c>
      <c r="D334" s="108" t="str">
        <f>IF(Evenements!D334="","",Evenements!D334)</f>
        <v/>
      </c>
      <c r="E334" s="65" t="str">
        <f>IF(Evenements!E334="","",Evenements!E334)</f>
        <v/>
      </c>
      <c r="F334" s="65" t="str">
        <f>IF(Evenements!F334="","",Evenements!F334)</f>
        <v/>
      </c>
      <c r="G334" s="65" t="str">
        <f>IF(Evenements!G334="","",Evenements!G334)</f>
        <v/>
      </c>
      <c r="H334" s="106" t="str">
        <f>IF(Evenements!H334="","",Evenements!H334)</f>
        <v/>
      </c>
      <c r="I334" s="106" t="str">
        <f>IF(Evenements!I334="","",Evenements!I334)</f>
        <v/>
      </c>
      <c r="J334" s="108"/>
      <c r="K334" s="16"/>
      <c r="L334" s="16"/>
      <c r="M334" s="16"/>
      <c r="N334" s="16"/>
      <c r="O334" s="120">
        <f t="shared" si="22"/>
        <v>0</v>
      </c>
      <c r="P334" s="157" t="str">
        <f t="shared" si="24"/>
        <v/>
      </c>
    </row>
    <row r="335" spans="1:16" x14ac:dyDescent="0.2">
      <c r="A335" s="9" t="str">
        <f>IF(Evenements!A335="","",Evenements!A335)</f>
        <v/>
      </c>
      <c r="B335" s="12">
        <f t="shared" si="21"/>
        <v>4</v>
      </c>
      <c r="C335" s="17">
        <f t="shared" si="23"/>
        <v>43797</v>
      </c>
      <c r="D335" s="108" t="str">
        <f>IF(Evenements!D335="","",Evenements!D335)</f>
        <v/>
      </c>
      <c r="E335" s="65" t="str">
        <f>IF(Evenements!E335="","",Evenements!E335)</f>
        <v/>
      </c>
      <c r="F335" s="65" t="str">
        <f>IF(Evenements!F335="","",Evenements!F335)</f>
        <v/>
      </c>
      <c r="G335" s="65" t="str">
        <f>IF(Evenements!G335="","",Evenements!G335)</f>
        <v/>
      </c>
      <c r="H335" s="106" t="str">
        <f>IF(Evenements!H335="","",Evenements!H335)</f>
        <v/>
      </c>
      <c r="I335" s="106" t="str">
        <f>IF(Evenements!I335="","",Evenements!I335)</f>
        <v/>
      </c>
      <c r="J335" s="108"/>
      <c r="K335" s="16"/>
      <c r="L335" s="16"/>
      <c r="M335" s="16"/>
      <c r="N335" s="16"/>
      <c r="O335" s="120">
        <f t="shared" si="22"/>
        <v>0</v>
      </c>
      <c r="P335" s="157" t="str">
        <f t="shared" si="24"/>
        <v/>
      </c>
    </row>
    <row r="336" spans="1:16" x14ac:dyDescent="0.2">
      <c r="A336" s="9" t="str">
        <f>IF(Evenements!A336="","",Evenements!A336)</f>
        <v/>
      </c>
      <c r="B336" s="12">
        <f t="shared" si="21"/>
        <v>5</v>
      </c>
      <c r="C336" s="17">
        <f t="shared" si="23"/>
        <v>43798</v>
      </c>
      <c r="D336" s="108" t="str">
        <f>IF(Evenements!D336="","",Evenements!D336)</f>
        <v/>
      </c>
      <c r="E336" s="65" t="str">
        <f>IF(Evenements!E336="","",Evenements!E336)</f>
        <v/>
      </c>
      <c r="F336" s="65" t="str">
        <f>IF(Evenements!F336="","",Evenements!F336)</f>
        <v/>
      </c>
      <c r="G336" s="65" t="str">
        <f>IF(Evenements!G336="","",Evenements!G336)</f>
        <v/>
      </c>
      <c r="H336" s="106" t="str">
        <f>IF(Evenements!H336="","",Evenements!H336)</f>
        <v/>
      </c>
      <c r="I336" s="106" t="str">
        <f>IF(Evenements!I336="","",Evenements!I336)</f>
        <v/>
      </c>
      <c r="J336" s="108"/>
      <c r="K336" s="16"/>
      <c r="L336" s="16"/>
      <c r="M336" s="16"/>
      <c r="N336" s="16"/>
      <c r="O336" s="120">
        <f t="shared" si="22"/>
        <v>0</v>
      </c>
      <c r="P336" s="157" t="str">
        <f t="shared" si="24"/>
        <v/>
      </c>
    </row>
    <row r="337" spans="1:16" x14ac:dyDescent="0.2">
      <c r="A337" s="9" t="str">
        <f>IF(Evenements!A337="","",Evenements!A337)</f>
        <v/>
      </c>
      <c r="B337" s="12">
        <f t="shared" si="21"/>
        <v>6</v>
      </c>
      <c r="C337" s="17">
        <f t="shared" si="23"/>
        <v>43799</v>
      </c>
      <c r="D337" s="108" t="str">
        <f>IF(Evenements!D337="","",Evenements!D337)</f>
        <v/>
      </c>
      <c r="E337" s="65" t="str">
        <f>IF(Evenements!E337="","",Evenements!E337)</f>
        <v/>
      </c>
      <c r="F337" s="65" t="str">
        <f>IF(Evenements!F337="","",Evenements!F337)</f>
        <v/>
      </c>
      <c r="G337" s="65" t="str">
        <f>IF(Evenements!G337="","",Evenements!G337)</f>
        <v/>
      </c>
      <c r="H337" s="106" t="str">
        <f>IF(Evenements!H337="","",Evenements!H337)</f>
        <v/>
      </c>
      <c r="I337" s="106" t="str">
        <f>IF(Evenements!I337="","",Evenements!I337)</f>
        <v/>
      </c>
      <c r="J337" s="108"/>
      <c r="K337" s="16"/>
      <c r="L337" s="16"/>
      <c r="M337" s="16"/>
      <c r="N337" s="16"/>
      <c r="O337" s="120">
        <f t="shared" si="22"/>
        <v>0</v>
      </c>
      <c r="P337" s="157" t="str">
        <f t="shared" si="24"/>
        <v/>
      </c>
    </row>
    <row r="338" spans="1:16" x14ac:dyDescent="0.2">
      <c r="A338" s="9" t="str">
        <f>IF(Evenements!A338="","",Evenements!A338)</f>
        <v/>
      </c>
      <c r="B338" s="12">
        <f t="shared" si="21"/>
        <v>7</v>
      </c>
      <c r="C338" s="17">
        <f t="shared" si="23"/>
        <v>43800</v>
      </c>
      <c r="D338" s="108" t="str">
        <f>IF(Evenements!D338="","",Evenements!D338)</f>
        <v/>
      </c>
      <c r="E338" s="65" t="str">
        <f>IF(Evenements!E338="","",Evenements!E338)</f>
        <v/>
      </c>
      <c r="F338" s="65" t="str">
        <f>IF(Evenements!F338="","",Evenements!F338)</f>
        <v/>
      </c>
      <c r="G338" s="65" t="str">
        <f>IF(Evenements!G338="","",Evenements!G338)</f>
        <v/>
      </c>
      <c r="H338" s="106" t="str">
        <f>IF(Evenements!H338="","",Evenements!H338)</f>
        <v/>
      </c>
      <c r="I338" s="106" t="str">
        <f>IF(Evenements!I338="","",Evenements!I338)</f>
        <v/>
      </c>
      <c r="J338" s="108"/>
      <c r="K338" s="16"/>
      <c r="L338" s="16"/>
      <c r="M338" s="16"/>
      <c r="N338" s="16"/>
      <c r="O338" s="120">
        <f t="shared" si="22"/>
        <v>0</v>
      </c>
      <c r="P338" s="157">
        <f t="shared" si="24"/>
        <v>0</v>
      </c>
    </row>
    <row r="339" spans="1:16" x14ac:dyDescent="0.2">
      <c r="A339" s="9">
        <f>IF(Evenements!A339="","",Evenements!A339)</f>
        <v>49</v>
      </c>
      <c r="B339" s="12">
        <f t="shared" si="21"/>
        <v>1</v>
      </c>
      <c r="C339" s="17">
        <f t="shared" si="23"/>
        <v>43801</v>
      </c>
      <c r="D339" s="108" t="str">
        <f>IF(Evenements!D339="","",Evenements!D339)</f>
        <v/>
      </c>
      <c r="E339" s="65" t="str">
        <f>IF(Evenements!E339="","",Evenements!E339)</f>
        <v/>
      </c>
      <c r="F339" s="65" t="str">
        <f>IF(Evenements!F339="","",Evenements!F339)</f>
        <v/>
      </c>
      <c r="G339" s="65" t="str">
        <f>IF(Evenements!G339="","",Evenements!G339)</f>
        <v/>
      </c>
      <c r="H339" s="106" t="str">
        <f>IF(Evenements!H339="","",Evenements!H339)</f>
        <v/>
      </c>
      <c r="I339" s="106" t="str">
        <f>IF(Evenements!I339="","",Evenements!I339)</f>
        <v/>
      </c>
      <c r="J339" s="108"/>
      <c r="K339" s="16"/>
      <c r="L339" s="16"/>
      <c r="M339" s="16"/>
      <c r="N339" s="16"/>
      <c r="O339" s="120">
        <f t="shared" si="22"/>
        <v>0</v>
      </c>
      <c r="P339" s="157" t="str">
        <f t="shared" si="24"/>
        <v/>
      </c>
    </row>
    <row r="340" spans="1:16" x14ac:dyDescent="0.2">
      <c r="A340" s="9" t="str">
        <f>IF(Evenements!A340="","",Evenements!A340)</f>
        <v/>
      </c>
      <c r="B340" s="12">
        <f t="shared" si="21"/>
        <v>2</v>
      </c>
      <c r="C340" s="17">
        <f t="shared" si="23"/>
        <v>43802</v>
      </c>
      <c r="D340" s="108" t="str">
        <f>IF(Evenements!D340="","",Evenements!D340)</f>
        <v/>
      </c>
      <c r="E340" s="65" t="str">
        <f>IF(Evenements!E340="","",Evenements!E340)</f>
        <v/>
      </c>
      <c r="F340" s="65" t="str">
        <f>IF(Evenements!F340="","",Evenements!F340)</f>
        <v/>
      </c>
      <c r="G340" s="65" t="str">
        <f>IF(Evenements!G340="","",Evenements!G340)</f>
        <v/>
      </c>
      <c r="H340" s="106" t="str">
        <f>IF(Evenements!H340="","",Evenements!H340)</f>
        <v/>
      </c>
      <c r="I340" s="106" t="str">
        <f>IF(Evenements!I340="","",Evenements!I340)</f>
        <v/>
      </c>
      <c r="J340" s="108"/>
      <c r="K340" s="16"/>
      <c r="L340" s="16"/>
      <c r="M340" s="16"/>
      <c r="N340" s="16"/>
      <c r="O340" s="120">
        <f t="shared" si="22"/>
        <v>0</v>
      </c>
      <c r="P340" s="157" t="str">
        <f t="shared" si="24"/>
        <v/>
      </c>
    </row>
    <row r="341" spans="1:16" x14ac:dyDescent="0.2">
      <c r="A341" s="9" t="str">
        <f>IF(Evenements!A341="","",Evenements!A341)</f>
        <v/>
      </c>
      <c r="B341" s="12">
        <f t="shared" si="21"/>
        <v>3</v>
      </c>
      <c r="C341" s="17">
        <f t="shared" si="23"/>
        <v>43803</v>
      </c>
      <c r="D341" s="108" t="str">
        <f>IF(Evenements!D341="","",Evenements!D341)</f>
        <v/>
      </c>
      <c r="E341" s="65" t="str">
        <f>IF(Evenements!E341="","",Evenements!E341)</f>
        <v/>
      </c>
      <c r="F341" s="65" t="str">
        <f>IF(Evenements!F341="","",Evenements!F341)</f>
        <v/>
      </c>
      <c r="G341" s="65" t="str">
        <f>IF(Evenements!G341="","",Evenements!G341)</f>
        <v/>
      </c>
      <c r="H341" s="106" t="str">
        <f>IF(Evenements!H341="","",Evenements!H341)</f>
        <v/>
      </c>
      <c r="I341" s="106" t="str">
        <f>IF(Evenements!I341="","",Evenements!I341)</f>
        <v/>
      </c>
      <c r="J341" s="108"/>
      <c r="K341" s="16"/>
      <c r="L341" s="16"/>
      <c r="M341" s="16"/>
      <c r="N341" s="16"/>
      <c r="O341" s="120">
        <f t="shared" si="22"/>
        <v>0</v>
      </c>
      <c r="P341" s="157" t="str">
        <f t="shared" si="24"/>
        <v/>
      </c>
    </row>
    <row r="342" spans="1:16" x14ac:dyDescent="0.2">
      <c r="A342" s="9" t="str">
        <f>IF(Evenements!A342="","",Evenements!A342)</f>
        <v/>
      </c>
      <c r="B342" s="12">
        <f t="shared" si="21"/>
        <v>4</v>
      </c>
      <c r="C342" s="17">
        <f t="shared" si="23"/>
        <v>43804</v>
      </c>
      <c r="D342" s="108" t="str">
        <f>IF(Evenements!D342="","",Evenements!D342)</f>
        <v/>
      </c>
      <c r="E342" s="65" t="str">
        <f>IF(Evenements!E342="","",Evenements!E342)</f>
        <v/>
      </c>
      <c r="F342" s="65" t="str">
        <f>IF(Evenements!F342="","",Evenements!F342)</f>
        <v/>
      </c>
      <c r="G342" s="65" t="str">
        <f>IF(Evenements!G342="","",Evenements!G342)</f>
        <v/>
      </c>
      <c r="H342" s="106" t="str">
        <f>IF(Evenements!H342="","",Evenements!H342)</f>
        <v/>
      </c>
      <c r="I342" s="106" t="str">
        <f>IF(Evenements!I342="","",Evenements!I342)</f>
        <v/>
      </c>
      <c r="J342" s="108"/>
      <c r="K342" s="16"/>
      <c r="L342" s="16"/>
      <c r="M342" s="16"/>
      <c r="N342" s="16"/>
      <c r="O342" s="120">
        <f t="shared" si="22"/>
        <v>0</v>
      </c>
      <c r="P342" s="157" t="str">
        <f t="shared" si="24"/>
        <v/>
      </c>
    </row>
    <row r="343" spans="1:16" x14ac:dyDescent="0.2">
      <c r="A343" s="9" t="str">
        <f>IF(Evenements!A343="","",Evenements!A343)</f>
        <v/>
      </c>
      <c r="B343" s="12">
        <f t="shared" si="21"/>
        <v>5</v>
      </c>
      <c r="C343" s="17">
        <f t="shared" si="23"/>
        <v>43805</v>
      </c>
      <c r="D343" s="108" t="str">
        <f>IF(Evenements!D343="","",Evenements!D343)</f>
        <v/>
      </c>
      <c r="E343" s="65" t="str">
        <f>IF(Evenements!E343="","",Evenements!E343)</f>
        <v/>
      </c>
      <c r="F343" s="65" t="str">
        <f>IF(Evenements!F343="","",Evenements!F343)</f>
        <v/>
      </c>
      <c r="G343" s="65" t="str">
        <f>IF(Evenements!G343="","",Evenements!G343)</f>
        <v/>
      </c>
      <c r="H343" s="106" t="str">
        <f>IF(Evenements!H343="","",Evenements!H343)</f>
        <v/>
      </c>
      <c r="I343" s="106" t="str">
        <f>IF(Evenements!I343="","",Evenements!I343)</f>
        <v/>
      </c>
      <c r="J343" s="108"/>
      <c r="K343" s="16"/>
      <c r="L343" s="16"/>
      <c r="M343" s="16"/>
      <c r="N343" s="16"/>
      <c r="O343" s="120">
        <f t="shared" si="22"/>
        <v>0</v>
      </c>
      <c r="P343" s="157" t="str">
        <f t="shared" si="24"/>
        <v/>
      </c>
    </row>
    <row r="344" spans="1:16" x14ac:dyDescent="0.2">
      <c r="A344" s="9" t="str">
        <f>IF(Evenements!A344="","",Evenements!A344)</f>
        <v/>
      </c>
      <c r="B344" s="12">
        <f t="shared" si="21"/>
        <v>6</v>
      </c>
      <c r="C344" s="17">
        <f t="shared" si="23"/>
        <v>43806</v>
      </c>
      <c r="D344" s="108" t="str">
        <f>IF(Evenements!D344="","",Evenements!D344)</f>
        <v/>
      </c>
      <c r="E344" s="65" t="str">
        <f>IF(Evenements!E344="","",Evenements!E344)</f>
        <v/>
      </c>
      <c r="F344" s="65" t="str">
        <f>IF(Evenements!F344="","",Evenements!F344)</f>
        <v/>
      </c>
      <c r="G344" s="65" t="str">
        <f>IF(Evenements!G344="","",Evenements!G344)</f>
        <v/>
      </c>
      <c r="H344" s="106" t="str">
        <f>IF(Evenements!H344="","",Evenements!H344)</f>
        <v/>
      </c>
      <c r="I344" s="106" t="str">
        <f>IF(Evenements!I344="","",Evenements!I344)</f>
        <v/>
      </c>
      <c r="J344" s="108"/>
      <c r="K344" s="16"/>
      <c r="L344" s="16"/>
      <c r="M344" s="16"/>
      <c r="N344" s="16"/>
      <c r="O344" s="120">
        <f t="shared" si="22"/>
        <v>0</v>
      </c>
      <c r="P344" s="157" t="str">
        <f t="shared" si="24"/>
        <v/>
      </c>
    </row>
    <row r="345" spans="1:16" x14ac:dyDescent="0.2">
      <c r="A345" s="9" t="str">
        <f>IF(Evenements!A345="","",Evenements!A345)</f>
        <v/>
      </c>
      <c r="B345" s="12">
        <f t="shared" si="21"/>
        <v>7</v>
      </c>
      <c r="C345" s="17">
        <f t="shared" si="23"/>
        <v>43807</v>
      </c>
      <c r="D345" s="108" t="str">
        <f>IF(Evenements!D345="","",Evenements!D345)</f>
        <v/>
      </c>
      <c r="E345" s="65" t="str">
        <f>IF(Evenements!E345="","",Evenements!E345)</f>
        <v/>
      </c>
      <c r="F345" s="65" t="str">
        <f>IF(Evenements!F345="","",Evenements!F345)</f>
        <v/>
      </c>
      <c r="G345" s="65" t="str">
        <f>IF(Evenements!G345="","",Evenements!G345)</f>
        <v/>
      </c>
      <c r="H345" s="106" t="str">
        <f>IF(Evenements!H345="","",Evenements!H345)</f>
        <v/>
      </c>
      <c r="I345" s="106" t="str">
        <f>IF(Evenements!I345="","",Evenements!I345)</f>
        <v/>
      </c>
      <c r="J345" s="108"/>
      <c r="K345" s="16"/>
      <c r="L345" s="16"/>
      <c r="M345" s="16"/>
      <c r="N345" s="16"/>
      <c r="O345" s="120">
        <f t="shared" si="22"/>
        <v>0</v>
      </c>
      <c r="P345" s="157">
        <f t="shared" si="24"/>
        <v>0</v>
      </c>
    </row>
    <row r="346" spans="1:16" x14ac:dyDescent="0.2">
      <c r="A346" s="9">
        <f>IF(Evenements!A346="","",Evenements!A346)</f>
        <v>50</v>
      </c>
      <c r="B346" s="12">
        <f t="shared" si="21"/>
        <v>1</v>
      </c>
      <c r="C346" s="17">
        <f t="shared" si="23"/>
        <v>43808</v>
      </c>
      <c r="D346" s="108" t="str">
        <f>IF(Evenements!D346="","",Evenements!D346)</f>
        <v/>
      </c>
      <c r="E346" s="65" t="str">
        <f>IF(Evenements!E346="","",Evenements!E346)</f>
        <v/>
      </c>
      <c r="F346" s="65" t="str">
        <f>IF(Evenements!F346="","",Evenements!F346)</f>
        <v/>
      </c>
      <c r="G346" s="65" t="str">
        <f>IF(Evenements!G346="","",Evenements!G346)</f>
        <v/>
      </c>
      <c r="H346" s="106" t="str">
        <f>IF(Evenements!H346="","",Evenements!H346)</f>
        <v/>
      </c>
      <c r="I346" s="106" t="str">
        <f>IF(Evenements!I346="","",Evenements!I346)</f>
        <v/>
      </c>
      <c r="J346" s="108"/>
      <c r="K346" s="16"/>
      <c r="L346" s="16"/>
      <c r="M346" s="16"/>
      <c r="N346" s="16"/>
      <c r="O346" s="120">
        <f t="shared" si="22"/>
        <v>0</v>
      </c>
      <c r="P346" s="157" t="str">
        <f t="shared" si="24"/>
        <v/>
      </c>
    </row>
    <row r="347" spans="1:16" x14ac:dyDescent="0.2">
      <c r="A347" s="9" t="str">
        <f>IF(Evenements!A347="","",Evenements!A347)</f>
        <v/>
      </c>
      <c r="B347" s="12">
        <f t="shared" si="21"/>
        <v>2</v>
      </c>
      <c r="C347" s="17">
        <f t="shared" si="23"/>
        <v>43809</v>
      </c>
      <c r="D347" s="108" t="str">
        <f>IF(Evenements!D347="","",Evenements!D347)</f>
        <v/>
      </c>
      <c r="E347" s="65" t="str">
        <f>IF(Evenements!E347="","",Evenements!E347)</f>
        <v/>
      </c>
      <c r="F347" s="65" t="str">
        <f>IF(Evenements!F347="","",Evenements!F347)</f>
        <v/>
      </c>
      <c r="G347" s="65" t="str">
        <f>IF(Evenements!G347="","",Evenements!G347)</f>
        <v/>
      </c>
      <c r="H347" s="106" t="str">
        <f>IF(Evenements!H347="","",Evenements!H347)</f>
        <v/>
      </c>
      <c r="I347" s="106" t="str">
        <f>IF(Evenements!I347="","",Evenements!I347)</f>
        <v/>
      </c>
      <c r="J347" s="108"/>
      <c r="K347" s="16"/>
      <c r="L347" s="16"/>
      <c r="M347" s="16"/>
      <c r="N347" s="16"/>
      <c r="O347" s="120">
        <f t="shared" si="22"/>
        <v>0</v>
      </c>
      <c r="P347" s="157" t="str">
        <f t="shared" si="24"/>
        <v/>
      </c>
    </row>
    <row r="348" spans="1:16" x14ac:dyDescent="0.2">
      <c r="A348" s="9" t="str">
        <f>IF(Evenements!A348="","",Evenements!A348)</f>
        <v/>
      </c>
      <c r="B348" s="12">
        <f t="shared" si="21"/>
        <v>3</v>
      </c>
      <c r="C348" s="17">
        <f t="shared" si="23"/>
        <v>43810</v>
      </c>
      <c r="D348" s="108" t="str">
        <f>IF(Evenements!D348="","",Evenements!D348)</f>
        <v/>
      </c>
      <c r="E348" s="65" t="str">
        <f>IF(Evenements!E348="","",Evenements!E348)</f>
        <v/>
      </c>
      <c r="F348" s="65" t="str">
        <f>IF(Evenements!F348="","",Evenements!F348)</f>
        <v/>
      </c>
      <c r="G348" s="65" t="str">
        <f>IF(Evenements!G348="","",Evenements!G348)</f>
        <v/>
      </c>
      <c r="H348" s="106" t="str">
        <f>IF(Evenements!H348="","",Evenements!H348)</f>
        <v/>
      </c>
      <c r="I348" s="106" t="str">
        <f>IF(Evenements!I348="","",Evenements!I348)</f>
        <v/>
      </c>
      <c r="J348" s="108"/>
      <c r="K348" s="16"/>
      <c r="L348" s="16"/>
      <c r="M348" s="16"/>
      <c r="N348" s="16"/>
      <c r="O348" s="120">
        <f t="shared" si="22"/>
        <v>0</v>
      </c>
      <c r="P348" s="157" t="str">
        <f t="shared" si="24"/>
        <v/>
      </c>
    </row>
    <row r="349" spans="1:16" x14ac:dyDescent="0.2">
      <c r="A349" s="9" t="str">
        <f>IF(Evenements!A349="","",Evenements!A349)</f>
        <v/>
      </c>
      <c r="B349" s="12">
        <f t="shared" si="21"/>
        <v>4</v>
      </c>
      <c r="C349" s="17">
        <f t="shared" si="23"/>
        <v>43811</v>
      </c>
      <c r="D349" s="108" t="str">
        <f>IF(Evenements!D349="","",Evenements!D349)</f>
        <v/>
      </c>
      <c r="E349" s="65" t="str">
        <f>IF(Evenements!E349="","",Evenements!E349)</f>
        <v/>
      </c>
      <c r="F349" s="65" t="str">
        <f>IF(Evenements!F349="","",Evenements!F349)</f>
        <v/>
      </c>
      <c r="G349" s="65" t="str">
        <f>IF(Evenements!G349="","",Evenements!G349)</f>
        <v/>
      </c>
      <c r="H349" s="106" t="str">
        <f>IF(Evenements!H349="","",Evenements!H349)</f>
        <v/>
      </c>
      <c r="I349" s="106" t="str">
        <f>IF(Evenements!I349="","",Evenements!I349)</f>
        <v/>
      </c>
      <c r="J349" s="108"/>
      <c r="K349" s="16"/>
      <c r="L349" s="16"/>
      <c r="M349" s="16"/>
      <c r="N349" s="16"/>
      <c r="O349" s="120">
        <f t="shared" si="22"/>
        <v>0</v>
      </c>
      <c r="P349" s="157" t="str">
        <f t="shared" si="24"/>
        <v/>
      </c>
    </row>
    <row r="350" spans="1:16" x14ac:dyDescent="0.2">
      <c r="A350" s="9" t="str">
        <f>IF(Evenements!A350="","",Evenements!A350)</f>
        <v/>
      </c>
      <c r="B350" s="12">
        <f t="shared" si="21"/>
        <v>5</v>
      </c>
      <c r="C350" s="17">
        <f t="shared" si="23"/>
        <v>43812</v>
      </c>
      <c r="D350" s="108" t="str">
        <f>IF(Evenements!D350="","",Evenements!D350)</f>
        <v/>
      </c>
      <c r="E350" s="65" t="str">
        <f>IF(Evenements!E350="","",Evenements!E350)</f>
        <v/>
      </c>
      <c r="F350" s="65" t="str">
        <f>IF(Evenements!F350="","",Evenements!F350)</f>
        <v/>
      </c>
      <c r="G350" s="65" t="str">
        <f>IF(Evenements!G350="","",Evenements!G350)</f>
        <v/>
      </c>
      <c r="H350" s="106" t="str">
        <f>IF(Evenements!H350="","",Evenements!H350)</f>
        <v/>
      </c>
      <c r="I350" s="106" t="str">
        <f>IF(Evenements!I350="","",Evenements!I350)</f>
        <v/>
      </c>
      <c r="J350" s="108"/>
      <c r="K350" s="16"/>
      <c r="L350" s="16"/>
      <c r="M350" s="16"/>
      <c r="N350" s="16"/>
      <c r="O350" s="120">
        <f t="shared" si="22"/>
        <v>0</v>
      </c>
      <c r="P350" s="157" t="str">
        <f t="shared" si="24"/>
        <v/>
      </c>
    </row>
    <row r="351" spans="1:16" x14ac:dyDescent="0.2">
      <c r="A351" s="9" t="str">
        <f>IF(Evenements!A351="","",Evenements!A351)</f>
        <v/>
      </c>
      <c r="B351" s="12">
        <f t="shared" si="21"/>
        <v>6</v>
      </c>
      <c r="C351" s="17">
        <f t="shared" si="23"/>
        <v>43813</v>
      </c>
      <c r="D351" s="108" t="str">
        <f>IF(Evenements!D351="","",Evenements!D351)</f>
        <v/>
      </c>
      <c r="E351" s="65" t="str">
        <f>IF(Evenements!E351="","",Evenements!E351)</f>
        <v/>
      </c>
      <c r="F351" s="65" t="str">
        <f>IF(Evenements!F351="","",Evenements!F351)</f>
        <v/>
      </c>
      <c r="G351" s="65" t="str">
        <f>IF(Evenements!G351="","",Evenements!G351)</f>
        <v/>
      </c>
      <c r="H351" s="106" t="str">
        <f>IF(Evenements!H351="","",Evenements!H351)</f>
        <v/>
      </c>
      <c r="I351" s="106" t="str">
        <f>IF(Evenements!I351="","",Evenements!I351)</f>
        <v/>
      </c>
      <c r="J351" s="108"/>
      <c r="K351" s="16"/>
      <c r="L351" s="16"/>
      <c r="M351" s="16"/>
      <c r="N351" s="16"/>
      <c r="O351" s="120">
        <f t="shared" si="22"/>
        <v>0</v>
      </c>
      <c r="P351" s="157" t="str">
        <f t="shared" si="24"/>
        <v/>
      </c>
    </row>
    <row r="352" spans="1:16" x14ac:dyDescent="0.2">
      <c r="A352" s="9" t="str">
        <f>IF(Evenements!A352="","",Evenements!A352)</f>
        <v/>
      </c>
      <c r="B352" s="12">
        <f t="shared" si="21"/>
        <v>7</v>
      </c>
      <c r="C352" s="17">
        <f t="shared" si="23"/>
        <v>43814</v>
      </c>
      <c r="D352" s="108" t="str">
        <f>IF(Evenements!D352="","",Evenements!D352)</f>
        <v/>
      </c>
      <c r="E352" s="65" t="str">
        <f>IF(Evenements!E352="","",Evenements!E352)</f>
        <v/>
      </c>
      <c r="F352" s="65" t="str">
        <f>IF(Evenements!F352="","",Evenements!F352)</f>
        <v/>
      </c>
      <c r="G352" s="65" t="str">
        <f>IF(Evenements!G352="","",Evenements!G352)</f>
        <v/>
      </c>
      <c r="H352" s="106" t="str">
        <f>IF(Evenements!H352="","",Evenements!H352)</f>
        <v/>
      </c>
      <c r="I352" s="106" t="str">
        <f>IF(Evenements!I352="","",Evenements!I352)</f>
        <v/>
      </c>
      <c r="J352" s="108"/>
      <c r="K352" s="16"/>
      <c r="L352" s="16"/>
      <c r="M352" s="16"/>
      <c r="N352" s="16"/>
      <c r="O352" s="120">
        <f t="shared" si="22"/>
        <v>0</v>
      </c>
      <c r="P352" s="157">
        <f t="shared" si="24"/>
        <v>0</v>
      </c>
    </row>
    <row r="353" spans="1:16" x14ac:dyDescent="0.2">
      <c r="A353" s="9">
        <f>IF(Evenements!A353="","",Evenements!A353)</f>
        <v>51</v>
      </c>
      <c r="B353" s="12">
        <f t="shared" si="21"/>
        <v>1</v>
      </c>
      <c r="C353" s="17">
        <f t="shared" si="23"/>
        <v>43815</v>
      </c>
      <c r="D353" s="108" t="str">
        <f>IF(Evenements!D353="","",Evenements!D353)</f>
        <v/>
      </c>
      <c r="E353" s="65" t="str">
        <f>IF(Evenements!E353="","",Evenements!E353)</f>
        <v/>
      </c>
      <c r="F353" s="65" t="str">
        <f>IF(Evenements!F353="","",Evenements!F353)</f>
        <v/>
      </c>
      <c r="G353" s="65" t="str">
        <f>IF(Evenements!G353="","",Evenements!G353)</f>
        <v/>
      </c>
      <c r="H353" s="106" t="str">
        <f>IF(Evenements!H353="","",Evenements!H353)</f>
        <v/>
      </c>
      <c r="I353" s="106" t="str">
        <f>IF(Evenements!I353="","",Evenements!I353)</f>
        <v/>
      </c>
      <c r="J353" s="108"/>
      <c r="K353" s="16"/>
      <c r="L353" s="16"/>
      <c r="M353" s="16"/>
      <c r="N353" s="16"/>
      <c r="O353" s="120">
        <f t="shared" si="22"/>
        <v>0</v>
      </c>
      <c r="P353" s="157" t="str">
        <f t="shared" si="24"/>
        <v/>
      </c>
    </row>
    <row r="354" spans="1:16" x14ac:dyDescent="0.2">
      <c r="A354" s="9" t="str">
        <f>IF(Evenements!A354="","",Evenements!A354)</f>
        <v/>
      </c>
      <c r="B354" s="12">
        <f t="shared" si="21"/>
        <v>2</v>
      </c>
      <c r="C354" s="17">
        <f t="shared" si="23"/>
        <v>43816</v>
      </c>
      <c r="D354" s="108" t="str">
        <f>IF(Evenements!D354="","",Evenements!D354)</f>
        <v/>
      </c>
      <c r="E354" s="65" t="str">
        <f>IF(Evenements!E354="","",Evenements!E354)</f>
        <v/>
      </c>
      <c r="F354" s="65" t="str">
        <f>IF(Evenements!F354="","",Evenements!F354)</f>
        <v/>
      </c>
      <c r="G354" s="65" t="str">
        <f>IF(Evenements!G354="","",Evenements!G354)</f>
        <v/>
      </c>
      <c r="H354" s="106" t="str">
        <f>IF(Evenements!H354="","",Evenements!H354)</f>
        <v/>
      </c>
      <c r="I354" s="106" t="str">
        <f>IF(Evenements!I354="","",Evenements!I354)</f>
        <v/>
      </c>
      <c r="J354" s="108"/>
      <c r="K354" s="16"/>
      <c r="L354" s="16"/>
      <c r="M354" s="16"/>
      <c r="N354" s="16"/>
      <c r="O354" s="120">
        <f t="shared" si="22"/>
        <v>0</v>
      </c>
      <c r="P354" s="157" t="str">
        <f t="shared" si="24"/>
        <v/>
      </c>
    </row>
    <row r="355" spans="1:16" x14ac:dyDescent="0.2">
      <c r="A355" s="9" t="str">
        <f>IF(Evenements!A355="","",Evenements!A355)</f>
        <v/>
      </c>
      <c r="B355" s="12">
        <f t="shared" si="21"/>
        <v>3</v>
      </c>
      <c r="C355" s="17">
        <f t="shared" si="23"/>
        <v>43817</v>
      </c>
      <c r="D355" s="108" t="str">
        <f>IF(Evenements!D355="","",Evenements!D355)</f>
        <v/>
      </c>
      <c r="E355" s="65" t="str">
        <f>IF(Evenements!E355="","",Evenements!E355)</f>
        <v/>
      </c>
      <c r="F355" s="65" t="str">
        <f>IF(Evenements!F355="","",Evenements!F355)</f>
        <v/>
      </c>
      <c r="G355" s="65" t="str">
        <f>IF(Evenements!G355="","",Evenements!G355)</f>
        <v/>
      </c>
      <c r="H355" s="106" t="str">
        <f>IF(Evenements!H355="","",Evenements!H355)</f>
        <v/>
      </c>
      <c r="I355" s="106" t="str">
        <f>IF(Evenements!I355="","",Evenements!I355)</f>
        <v/>
      </c>
      <c r="J355" s="108"/>
      <c r="K355" s="16"/>
      <c r="L355" s="16"/>
      <c r="M355" s="16"/>
      <c r="N355" s="16"/>
      <c r="O355" s="120">
        <f t="shared" si="22"/>
        <v>0</v>
      </c>
      <c r="P355" s="157" t="str">
        <f t="shared" si="24"/>
        <v/>
      </c>
    </row>
    <row r="356" spans="1:16" x14ac:dyDescent="0.2">
      <c r="A356" s="9" t="str">
        <f>IF(Evenements!A356="","",Evenements!A356)</f>
        <v/>
      </c>
      <c r="B356" s="12">
        <f t="shared" si="21"/>
        <v>4</v>
      </c>
      <c r="C356" s="17">
        <f t="shared" si="23"/>
        <v>43818</v>
      </c>
      <c r="D356" s="108" t="str">
        <f>IF(Evenements!D356="","",Evenements!D356)</f>
        <v/>
      </c>
      <c r="E356" s="65" t="str">
        <f>IF(Evenements!E356="","",Evenements!E356)</f>
        <v/>
      </c>
      <c r="F356" s="65" t="str">
        <f>IF(Evenements!F356="","",Evenements!F356)</f>
        <v/>
      </c>
      <c r="G356" s="65" t="str">
        <f>IF(Evenements!G356="","",Evenements!G356)</f>
        <v/>
      </c>
      <c r="H356" s="106" t="str">
        <f>IF(Evenements!H356="","",Evenements!H356)</f>
        <v/>
      </c>
      <c r="I356" s="106" t="str">
        <f>IF(Evenements!I356="","",Evenements!I356)</f>
        <v/>
      </c>
      <c r="J356" s="108"/>
      <c r="K356" s="16"/>
      <c r="L356" s="16"/>
      <c r="M356" s="16"/>
      <c r="N356" s="16"/>
      <c r="O356" s="120">
        <f t="shared" si="22"/>
        <v>0</v>
      </c>
      <c r="P356" s="157" t="str">
        <f t="shared" si="24"/>
        <v/>
      </c>
    </row>
    <row r="357" spans="1:16" x14ac:dyDescent="0.2">
      <c r="A357" s="9" t="str">
        <f>IF(Evenements!A357="","",Evenements!A357)</f>
        <v/>
      </c>
      <c r="B357" s="12">
        <f t="shared" si="21"/>
        <v>5</v>
      </c>
      <c r="C357" s="17">
        <f t="shared" si="23"/>
        <v>43819</v>
      </c>
      <c r="D357" s="108" t="str">
        <f>IF(Evenements!D357="","",Evenements!D357)</f>
        <v/>
      </c>
      <c r="E357" s="65" t="str">
        <f>IF(Evenements!E357="","",Evenements!E357)</f>
        <v/>
      </c>
      <c r="F357" s="65" t="str">
        <f>IF(Evenements!F357="","",Evenements!F357)</f>
        <v/>
      </c>
      <c r="G357" s="65" t="str">
        <f>IF(Evenements!G357="","",Evenements!G357)</f>
        <v/>
      </c>
      <c r="H357" s="106" t="str">
        <f>IF(Evenements!H357="","",Evenements!H357)</f>
        <v/>
      </c>
      <c r="I357" s="106" t="str">
        <f>IF(Evenements!I357="","",Evenements!I357)</f>
        <v/>
      </c>
      <c r="J357" s="108"/>
      <c r="K357" s="16"/>
      <c r="L357" s="16"/>
      <c r="M357" s="16"/>
      <c r="N357" s="16"/>
      <c r="O357" s="120">
        <f t="shared" si="22"/>
        <v>0</v>
      </c>
      <c r="P357" s="157" t="str">
        <f t="shared" si="24"/>
        <v/>
      </c>
    </row>
    <row r="358" spans="1:16" x14ac:dyDescent="0.2">
      <c r="A358" s="9" t="str">
        <f>IF(Evenements!A358="","",Evenements!A358)</f>
        <v/>
      </c>
      <c r="B358" s="12">
        <f t="shared" si="21"/>
        <v>6</v>
      </c>
      <c r="C358" s="17">
        <f t="shared" si="23"/>
        <v>43820</v>
      </c>
      <c r="D358" s="108" t="str">
        <f>IF(Evenements!D358="","",Evenements!D358)</f>
        <v/>
      </c>
      <c r="E358" s="65" t="str">
        <f>IF(Evenements!E358="","",Evenements!E358)</f>
        <v/>
      </c>
      <c r="F358" s="65" t="str">
        <f>IF(Evenements!F358="","",Evenements!F358)</f>
        <v/>
      </c>
      <c r="G358" s="65" t="str">
        <f>IF(Evenements!G358="","",Evenements!G358)</f>
        <v/>
      </c>
      <c r="H358" s="106" t="str">
        <f>IF(Evenements!H358="","",Evenements!H358)</f>
        <v/>
      </c>
      <c r="I358" s="106" t="str">
        <f>IF(Evenements!I358="","",Evenements!I358)</f>
        <v/>
      </c>
      <c r="J358" s="108"/>
      <c r="K358" s="16"/>
      <c r="L358" s="16"/>
      <c r="M358" s="16"/>
      <c r="N358" s="16"/>
      <c r="O358" s="120">
        <f t="shared" si="22"/>
        <v>0</v>
      </c>
      <c r="P358" s="157" t="str">
        <f t="shared" si="24"/>
        <v/>
      </c>
    </row>
    <row r="359" spans="1:16" x14ac:dyDescent="0.2">
      <c r="A359" s="9" t="str">
        <f>IF(Evenements!A359="","",Evenements!A359)</f>
        <v/>
      </c>
      <c r="B359" s="12">
        <f t="shared" si="21"/>
        <v>7</v>
      </c>
      <c r="C359" s="17">
        <f t="shared" si="23"/>
        <v>43821</v>
      </c>
      <c r="D359" s="108" t="str">
        <f>IF(Evenements!D359="","",Evenements!D359)</f>
        <v/>
      </c>
      <c r="E359" s="65" t="str">
        <f>IF(Evenements!E359="","",Evenements!E359)</f>
        <v/>
      </c>
      <c r="F359" s="65" t="str">
        <f>IF(Evenements!F359="","",Evenements!F359)</f>
        <v/>
      </c>
      <c r="G359" s="65" t="str">
        <f>IF(Evenements!G359="","",Evenements!G359)</f>
        <v/>
      </c>
      <c r="H359" s="106" t="str">
        <f>IF(Evenements!H359="","",Evenements!H359)</f>
        <v/>
      </c>
      <c r="I359" s="106" t="str">
        <f>IF(Evenements!I359="","",Evenements!I359)</f>
        <v/>
      </c>
      <c r="J359" s="108"/>
      <c r="K359" s="16"/>
      <c r="L359" s="16"/>
      <c r="M359" s="16"/>
      <c r="N359" s="16"/>
      <c r="O359" s="120">
        <f t="shared" si="22"/>
        <v>0</v>
      </c>
      <c r="P359" s="157">
        <f t="shared" si="24"/>
        <v>0</v>
      </c>
    </row>
    <row r="360" spans="1:16" x14ac:dyDescent="0.2">
      <c r="A360" s="9">
        <f>IF(Evenements!A360="","",Evenements!A360)</f>
        <v>52</v>
      </c>
      <c r="B360" s="12">
        <f t="shared" si="21"/>
        <v>1</v>
      </c>
      <c r="C360" s="17">
        <f t="shared" si="23"/>
        <v>43822</v>
      </c>
      <c r="D360" s="108" t="str">
        <f>IF(Evenements!D360="","",Evenements!D360)</f>
        <v/>
      </c>
      <c r="E360" s="65" t="str">
        <f>IF(Evenements!E360="","",Evenements!E360)</f>
        <v>ZA</v>
      </c>
      <c r="F360" s="65" t="str">
        <f>IF(Evenements!F360="","",Evenements!F360)</f>
        <v>ZB</v>
      </c>
      <c r="G360" s="65" t="str">
        <f>IF(Evenements!G360="","",Evenements!G360)</f>
        <v>ZC</v>
      </c>
      <c r="H360" s="106" t="str">
        <f>IF(Evenements!H360="","",Evenements!H360)</f>
        <v/>
      </c>
      <c r="I360" s="106" t="str">
        <f>IF(Evenements!I360="","",Evenements!I360)</f>
        <v/>
      </c>
      <c r="J360" s="108"/>
      <c r="K360" s="16"/>
      <c r="L360" s="16"/>
      <c r="M360" s="16"/>
      <c r="N360" s="16"/>
      <c r="O360" s="120">
        <f t="shared" si="22"/>
        <v>0</v>
      </c>
      <c r="P360" s="157" t="str">
        <f t="shared" si="24"/>
        <v/>
      </c>
    </row>
    <row r="361" spans="1:16" x14ac:dyDescent="0.2">
      <c r="A361" s="9" t="str">
        <f>IF(Evenements!A361="","",Evenements!A361)</f>
        <v/>
      </c>
      <c r="B361" s="12">
        <f t="shared" si="21"/>
        <v>2</v>
      </c>
      <c r="C361" s="17">
        <f t="shared" si="23"/>
        <v>43823</v>
      </c>
      <c r="D361" s="108" t="str">
        <f>IF(Evenements!D361="","",Evenements!D361)</f>
        <v/>
      </c>
      <c r="E361" s="65" t="str">
        <f>IF(Evenements!E361="","",Evenements!E361)</f>
        <v>ZA</v>
      </c>
      <c r="F361" s="65" t="str">
        <f>IF(Evenements!F361="","",Evenements!F361)</f>
        <v>ZB</v>
      </c>
      <c r="G361" s="65" t="str">
        <f>IF(Evenements!G361="","",Evenements!G361)</f>
        <v>ZC</v>
      </c>
      <c r="H361" s="106" t="str">
        <f>IF(Evenements!H361="","",Evenements!H361)</f>
        <v/>
      </c>
      <c r="I361" s="106" t="str">
        <f>IF(Evenements!I361="","",Evenements!I361)</f>
        <v/>
      </c>
      <c r="J361" s="108"/>
      <c r="K361" s="16"/>
      <c r="L361" s="16"/>
      <c r="M361" s="16"/>
      <c r="N361" s="16"/>
      <c r="O361" s="120">
        <f t="shared" si="22"/>
        <v>0</v>
      </c>
      <c r="P361" s="157" t="str">
        <f t="shared" si="24"/>
        <v/>
      </c>
    </row>
    <row r="362" spans="1:16" x14ac:dyDescent="0.2">
      <c r="A362" s="9" t="str">
        <f>IF(Evenements!A362="","",Evenements!A362)</f>
        <v/>
      </c>
      <c r="B362" s="12">
        <f t="shared" si="21"/>
        <v>3</v>
      </c>
      <c r="C362" s="17">
        <f t="shared" si="23"/>
        <v>43824</v>
      </c>
      <c r="D362" s="108" t="str">
        <f>IF(Evenements!D362="","",Evenements!D362)</f>
        <v/>
      </c>
      <c r="E362" s="65" t="str">
        <f>IF(Evenements!E362="","",Evenements!E362)</f>
        <v>ZA</v>
      </c>
      <c r="F362" s="65" t="str">
        <f>IF(Evenements!F362="","",Evenements!F362)</f>
        <v>ZB</v>
      </c>
      <c r="G362" s="65" t="str">
        <f>IF(Evenements!G362="","",Evenements!G362)</f>
        <v>ZC</v>
      </c>
      <c r="H362" s="106" t="str">
        <f>IF(Evenements!H362="","",Evenements!H362)</f>
        <v/>
      </c>
      <c r="I362" s="106" t="str">
        <f>IF(Evenements!I362="","",Evenements!I362)</f>
        <v/>
      </c>
      <c r="J362" s="108"/>
      <c r="K362" s="16"/>
      <c r="L362" s="16"/>
      <c r="M362" s="16"/>
      <c r="N362" s="16"/>
      <c r="O362" s="120">
        <f t="shared" si="22"/>
        <v>0</v>
      </c>
      <c r="P362" s="157" t="str">
        <f t="shared" si="24"/>
        <v/>
      </c>
    </row>
    <row r="363" spans="1:16" x14ac:dyDescent="0.2">
      <c r="A363" s="9" t="str">
        <f>IF(Evenements!A363="","",Evenements!A363)</f>
        <v/>
      </c>
      <c r="B363" s="12">
        <f t="shared" si="21"/>
        <v>4</v>
      </c>
      <c r="C363" s="17">
        <f t="shared" si="23"/>
        <v>43825</v>
      </c>
      <c r="D363" s="108" t="str">
        <f>IF(Evenements!D363="","",Evenements!D363)</f>
        <v>JF</v>
      </c>
      <c r="E363" s="65" t="str">
        <f>IF(Evenements!E363="","",Evenements!E363)</f>
        <v>ZA</v>
      </c>
      <c r="F363" s="65" t="str">
        <f>IF(Evenements!F363="","",Evenements!F363)</f>
        <v>ZB</v>
      </c>
      <c r="G363" s="65" t="str">
        <f>IF(Evenements!G363="","",Evenements!G363)</f>
        <v>ZC</v>
      </c>
      <c r="H363" s="106" t="str">
        <f>IF(Evenements!H363="","",Evenements!H363)</f>
        <v/>
      </c>
      <c r="I363" s="106" t="str">
        <f>IF(Evenements!I363="","",Evenements!I363)</f>
        <v/>
      </c>
      <c r="J363" s="108"/>
      <c r="K363" s="16"/>
      <c r="L363" s="16"/>
      <c r="M363" s="16"/>
      <c r="N363" s="16"/>
      <c r="O363" s="120">
        <f t="shared" si="22"/>
        <v>0</v>
      </c>
      <c r="P363" s="157" t="str">
        <f t="shared" si="24"/>
        <v/>
      </c>
    </row>
    <row r="364" spans="1:16" x14ac:dyDescent="0.2">
      <c r="A364" s="9" t="str">
        <f>IF(Evenements!A364="","",Evenements!A364)</f>
        <v/>
      </c>
      <c r="B364" s="12">
        <f t="shared" si="21"/>
        <v>5</v>
      </c>
      <c r="C364" s="17">
        <f t="shared" si="23"/>
        <v>43826</v>
      </c>
      <c r="D364" s="108" t="str">
        <f>IF(Evenements!D364="","",Evenements!D364)</f>
        <v/>
      </c>
      <c r="E364" s="65" t="str">
        <f>IF(Evenements!E364="","",Evenements!E364)</f>
        <v>ZA</v>
      </c>
      <c r="F364" s="65" t="str">
        <f>IF(Evenements!F364="","",Evenements!F364)</f>
        <v>ZB</v>
      </c>
      <c r="G364" s="65" t="str">
        <f>IF(Evenements!G364="","",Evenements!G364)</f>
        <v>ZC</v>
      </c>
      <c r="H364" s="106" t="str">
        <f>IF(Evenements!H364="","",Evenements!H364)</f>
        <v/>
      </c>
      <c r="I364" s="106" t="str">
        <f>IF(Evenements!I364="","",Evenements!I364)</f>
        <v/>
      </c>
      <c r="J364" s="108"/>
      <c r="K364" s="16"/>
      <c r="L364" s="16"/>
      <c r="M364" s="16"/>
      <c r="N364" s="16"/>
      <c r="O364" s="120">
        <f t="shared" si="22"/>
        <v>0</v>
      </c>
      <c r="P364" s="157" t="str">
        <f t="shared" si="24"/>
        <v/>
      </c>
    </row>
    <row r="365" spans="1:16" x14ac:dyDescent="0.2">
      <c r="A365" s="9" t="str">
        <f>IF(Evenements!A365="","",Evenements!A365)</f>
        <v/>
      </c>
      <c r="B365" s="12">
        <f t="shared" si="21"/>
        <v>6</v>
      </c>
      <c r="C365" s="17">
        <f t="shared" si="23"/>
        <v>43827</v>
      </c>
      <c r="D365" s="108" t="str">
        <f>IF(Evenements!D365="","",Evenements!D365)</f>
        <v/>
      </c>
      <c r="E365" s="65" t="str">
        <f>IF(Evenements!E365="","",Evenements!E365)</f>
        <v>ZA</v>
      </c>
      <c r="F365" s="65" t="str">
        <f>IF(Evenements!F365="","",Evenements!F365)</f>
        <v>ZB</v>
      </c>
      <c r="G365" s="65" t="str">
        <f>IF(Evenements!G365="","",Evenements!G365)</f>
        <v>ZC</v>
      </c>
      <c r="H365" s="106" t="str">
        <f>IF(Evenements!H365="","",Evenements!H365)</f>
        <v/>
      </c>
      <c r="I365" s="106" t="str">
        <f>IF(Evenements!I365="","",Evenements!I365)</f>
        <v/>
      </c>
      <c r="J365" s="108"/>
      <c r="K365" s="16"/>
      <c r="L365" s="16"/>
      <c r="M365" s="16"/>
      <c r="N365" s="16"/>
      <c r="O365" s="120">
        <f t="shared" si="22"/>
        <v>0</v>
      </c>
      <c r="P365" s="157" t="str">
        <f t="shared" si="24"/>
        <v/>
      </c>
    </row>
    <row r="366" spans="1:16" x14ac:dyDescent="0.2">
      <c r="A366" s="9" t="str">
        <f>IF(Evenements!A366="","",Evenements!A366)</f>
        <v/>
      </c>
      <c r="B366" s="12">
        <f t="shared" si="21"/>
        <v>7</v>
      </c>
      <c r="C366" s="17">
        <f t="shared" si="23"/>
        <v>43828</v>
      </c>
      <c r="D366" s="108" t="str">
        <f>IF(Evenements!D366="","",Evenements!D366)</f>
        <v/>
      </c>
      <c r="E366" s="65" t="str">
        <f>IF(Evenements!E366="","",Evenements!E366)</f>
        <v>ZA</v>
      </c>
      <c r="F366" s="65" t="str">
        <f>IF(Evenements!F366="","",Evenements!F366)</f>
        <v>ZB</v>
      </c>
      <c r="G366" s="65" t="str">
        <f>IF(Evenements!G366="","",Evenements!G366)</f>
        <v>ZC</v>
      </c>
      <c r="H366" s="106" t="str">
        <f>IF(Evenements!H366="","",Evenements!H366)</f>
        <v/>
      </c>
      <c r="I366" s="106" t="str">
        <f>IF(Evenements!I366="","",Evenements!I366)</f>
        <v/>
      </c>
      <c r="J366" s="108"/>
      <c r="K366" s="16"/>
      <c r="L366" s="16"/>
      <c r="M366" s="16"/>
      <c r="N366" s="16"/>
      <c r="O366" s="120">
        <f t="shared" si="22"/>
        <v>0</v>
      </c>
      <c r="P366" s="157">
        <f t="shared" si="24"/>
        <v>0</v>
      </c>
    </row>
    <row r="367" spans="1:16" x14ac:dyDescent="0.2">
      <c r="A367" s="9">
        <f>IF(Evenements!A367="","",Evenements!A367)</f>
        <v>1</v>
      </c>
      <c r="B367" s="12">
        <f t="shared" si="21"/>
        <v>1</v>
      </c>
      <c r="C367" s="17">
        <f t="shared" si="23"/>
        <v>43829</v>
      </c>
      <c r="D367" s="108" t="str">
        <f>IF(Evenements!D367="","",Evenements!D367)</f>
        <v/>
      </c>
      <c r="E367" s="65" t="str">
        <f>IF(Evenements!E367="","",Evenements!E367)</f>
        <v>ZA</v>
      </c>
      <c r="F367" s="65" t="str">
        <f>IF(Evenements!F367="","",Evenements!F367)</f>
        <v>ZB</v>
      </c>
      <c r="G367" s="65" t="str">
        <f>IF(Evenements!G367="","",Evenements!G367)</f>
        <v>ZC</v>
      </c>
      <c r="H367" s="106" t="str">
        <f>IF(Evenements!H367="","",Evenements!H367)</f>
        <v/>
      </c>
      <c r="I367" s="106" t="str">
        <f>IF(Evenements!I367="","",Evenements!I367)</f>
        <v/>
      </c>
      <c r="J367" s="108"/>
      <c r="K367" s="16"/>
      <c r="L367" s="16"/>
      <c r="M367" s="16"/>
      <c r="N367" s="16"/>
      <c r="O367" s="120">
        <f t="shared" si="22"/>
        <v>0</v>
      </c>
      <c r="P367" s="157" t="str">
        <f t="shared" si="24"/>
        <v/>
      </c>
    </row>
    <row r="368" spans="1:16" x14ac:dyDescent="0.2">
      <c r="A368" s="9" t="str">
        <f>IF(Evenements!A368="","",Evenements!A368)</f>
        <v/>
      </c>
      <c r="B368" s="12">
        <f t="shared" si="21"/>
        <v>2</v>
      </c>
      <c r="C368" s="17">
        <f t="shared" si="23"/>
        <v>43830</v>
      </c>
      <c r="D368" s="108" t="str">
        <f>IF(Evenements!D368="","",Evenements!D368)</f>
        <v/>
      </c>
      <c r="E368" s="65" t="str">
        <f>IF(Evenements!E368="","",Evenements!E368)</f>
        <v>ZA</v>
      </c>
      <c r="F368" s="65" t="str">
        <f>IF(Evenements!F368="","",Evenements!F368)</f>
        <v>ZB</v>
      </c>
      <c r="G368" s="65" t="str">
        <f>IF(Evenements!G368="","",Evenements!G368)</f>
        <v>ZC</v>
      </c>
      <c r="H368" s="106" t="str">
        <f>IF(Evenements!H368="","",Evenements!H368)</f>
        <v/>
      </c>
      <c r="I368" s="106" t="str">
        <f>IF(Evenements!I368="","",Evenements!I368)</f>
        <v/>
      </c>
      <c r="J368" s="108"/>
      <c r="K368" s="16"/>
      <c r="L368" s="16"/>
      <c r="M368" s="16"/>
      <c r="N368" s="16"/>
      <c r="O368" s="120">
        <f t="shared" si="22"/>
        <v>0</v>
      </c>
      <c r="P368" s="157" t="str">
        <f t="shared" si="24"/>
        <v/>
      </c>
    </row>
    <row r="369" spans="1:16" x14ac:dyDescent="0.2">
      <c r="A369" s="9" t="str">
        <f>IF(Evenements!A369="","",Evenements!A369)</f>
        <v/>
      </c>
      <c r="B369" s="12">
        <f t="shared" si="21"/>
        <v>3</v>
      </c>
      <c r="C369" s="17">
        <f t="shared" si="23"/>
        <v>43831</v>
      </c>
      <c r="D369" s="108" t="str">
        <f>IF(Evenements!D369="","",Evenements!D369)</f>
        <v>JF</v>
      </c>
      <c r="E369" s="65" t="str">
        <f>IF(Evenements!E369="","",Evenements!E369)</f>
        <v>ZA</v>
      </c>
      <c r="F369" s="65" t="str">
        <f>IF(Evenements!F369="","",Evenements!F369)</f>
        <v>ZB</v>
      </c>
      <c r="G369" s="65" t="str">
        <f>IF(Evenements!G369="","",Evenements!G369)</f>
        <v>ZC</v>
      </c>
      <c r="H369" s="106" t="str">
        <f>IF(Evenements!H369="","",Evenements!H369)</f>
        <v/>
      </c>
      <c r="I369" s="106" t="str">
        <f>IF(Evenements!I369="","",Evenements!I369)</f>
        <v/>
      </c>
      <c r="J369" s="108"/>
      <c r="K369" s="16"/>
      <c r="L369" s="16"/>
      <c r="M369" s="16"/>
      <c r="N369" s="16"/>
      <c r="O369" s="120">
        <f t="shared" si="22"/>
        <v>0</v>
      </c>
      <c r="P369" s="157">
        <f>IF(B369=7,SUM(O363:O369),O369)</f>
        <v>0</v>
      </c>
    </row>
    <row r="371" spans="1:16" s="69" customFormat="1" ht="15" x14ac:dyDescent="0.25">
      <c r="J371" s="37"/>
      <c r="K371" s="37"/>
      <c r="L371" s="37"/>
      <c r="M371" s="37"/>
      <c r="N371" s="37"/>
      <c r="O371" s="113" t="str">
        <f>"Total Heures "&amp;Annee&amp;""</f>
        <v>Total Heures 2019</v>
      </c>
      <c r="P371" s="111">
        <f>SUM(P4:P369)</f>
        <v>8.1041666666666661</v>
      </c>
    </row>
    <row r="372" spans="1:16" s="69" customFormat="1" ht="15" x14ac:dyDescent="0.25">
      <c r="C372" s="69" t="s">
        <v>39</v>
      </c>
      <c r="H372" s="69" t="s">
        <v>40</v>
      </c>
      <c r="J372" s="37"/>
      <c r="K372" s="37"/>
      <c r="L372" s="37"/>
      <c r="M372" s="37"/>
      <c r="N372" s="37"/>
      <c r="O372" s="110"/>
      <c r="P372" s="110"/>
    </row>
    <row r="373" spans="1:16" s="69" customFormat="1" ht="15" x14ac:dyDescent="0.25">
      <c r="C373" s="69">
        <v>1607</v>
      </c>
      <c r="H373" s="69">
        <v>366</v>
      </c>
      <c r="J373" s="37"/>
      <c r="K373" s="37"/>
      <c r="L373" s="37"/>
      <c r="M373" s="37"/>
      <c r="N373" s="37"/>
      <c r="O373" s="113" t="str">
        <f>"Total Jours de Congés "&amp;Annee&amp;""</f>
        <v>Total Jours de Congés 2019</v>
      </c>
      <c r="P373" s="110">
        <f>COUNTIF(J4:J369,"Congés")</f>
        <v>7</v>
      </c>
    </row>
    <row r="374" spans="1:16" s="69" customFormat="1" ht="15" x14ac:dyDescent="0.25">
      <c r="J374" s="37"/>
      <c r="K374" s="37"/>
      <c r="L374" s="37"/>
      <c r="M374" s="37"/>
      <c r="N374" s="37"/>
    </row>
    <row r="375" spans="1:16" s="69" customFormat="1" ht="15" x14ac:dyDescent="0.25">
      <c r="C375" s="69" t="s">
        <v>41</v>
      </c>
      <c r="D375" s="112"/>
      <c r="H375" s="69" t="s">
        <v>34</v>
      </c>
      <c r="J375" s="37"/>
      <c r="K375" s="37"/>
      <c r="L375" s="37"/>
      <c r="M375" s="37"/>
      <c r="N375" s="37"/>
    </row>
    <row r="376" spans="1:16" s="69" customFormat="1" ht="15" x14ac:dyDescent="0.25">
      <c r="C376" s="114">
        <f>C373/H373*H382</f>
        <v>1563.0928961748634</v>
      </c>
      <c r="H376" s="69">
        <f>COUNTIF(J4:J369,"Formation")</f>
        <v>3</v>
      </c>
      <c r="J376" s="37"/>
      <c r="K376" s="37"/>
      <c r="L376" s="37"/>
      <c r="M376" s="37"/>
      <c r="N376" s="37"/>
    </row>
    <row r="377" spans="1:16" s="69" customFormat="1" ht="15" x14ac:dyDescent="0.25">
      <c r="J377" s="37"/>
      <c r="K377" s="37"/>
      <c r="L377" s="37"/>
      <c r="M377" s="37"/>
      <c r="N377" s="37"/>
    </row>
    <row r="378" spans="1:16" s="69" customFormat="1" ht="15" x14ac:dyDescent="0.25">
      <c r="H378" s="69" t="s">
        <v>42</v>
      </c>
      <c r="J378" s="37"/>
      <c r="K378" s="37"/>
      <c r="L378" s="37"/>
      <c r="M378" s="37"/>
      <c r="N378" s="37"/>
    </row>
    <row r="379" spans="1:16" s="69" customFormat="1" ht="15" x14ac:dyDescent="0.25">
      <c r="H379" s="69">
        <v>7</v>
      </c>
      <c r="J379" s="37"/>
      <c r="K379" s="37"/>
      <c r="L379" s="37"/>
      <c r="M379" s="37"/>
      <c r="N379" s="37"/>
    </row>
    <row r="380" spans="1:16" s="69" customFormat="1" ht="15" x14ac:dyDescent="0.25">
      <c r="J380" s="37"/>
      <c r="K380" s="37"/>
      <c r="L380" s="37"/>
      <c r="M380" s="37"/>
      <c r="N380" s="37"/>
    </row>
    <row r="381" spans="1:16" s="69" customFormat="1" ht="15" x14ac:dyDescent="0.25">
      <c r="H381" s="69" t="s">
        <v>43</v>
      </c>
      <c r="J381" s="37"/>
      <c r="K381" s="37"/>
      <c r="L381" s="37"/>
      <c r="M381" s="37"/>
      <c r="N381" s="37"/>
    </row>
    <row r="382" spans="1:16" s="69" customFormat="1" ht="15" x14ac:dyDescent="0.25">
      <c r="H382" s="69">
        <f>H373-H376-H379</f>
        <v>356</v>
      </c>
      <c r="J382" s="37"/>
      <c r="K382" s="37"/>
      <c r="L382" s="37"/>
      <c r="M382" s="37"/>
      <c r="N382" s="37"/>
    </row>
    <row r="383" spans="1:16" s="69" customFormat="1" ht="15" x14ac:dyDescent="0.25">
      <c r="J383" s="37"/>
      <c r="K383" s="37"/>
      <c r="L383" s="37"/>
      <c r="M383" s="37"/>
      <c r="N383" s="37"/>
    </row>
    <row r="384" spans="1:16" s="69" customFormat="1" ht="15" x14ac:dyDescent="0.25">
      <c r="J384" s="37"/>
      <c r="K384" s="37"/>
      <c r="L384" s="37"/>
      <c r="M384" s="37"/>
      <c r="N384" s="37"/>
    </row>
    <row r="385" spans="10:14" s="69" customFormat="1" ht="15" x14ac:dyDescent="0.25">
      <c r="J385" s="37"/>
      <c r="K385" s="37"/>
      <c r="L385" s="37"/>
      <c r="M385" s="37"/>
      <c r="N385" s="37"/>
    </row>
    <row r="386" spans="10:14" s="69" customFormat="1" ht="15" x14ac:dyDescent="0.25">
      <c r="J386" s="37"/>
      <c r="K386" s="37"/>
      <c r="L386" s="37"/>
      <c r="M386" s="37"/>
      <c r="N386" s="37"/>
    </row>
    <row r="387" spans="10:14" s="69" customFormat="1" ht="15" x14ac:dyDescent="0.25">
      <c r="J387" s="37"/>
      <c r="K387" s="37"/>
      <c r="L387" s="37"/>
      <c r="M387" s="37"/>
      <c r="N387" s="37"/>
    </row>
    <row r="388" spans="10:14" s="69" customFormat="1" ht="15" x14ac:dyDescent="0.25">
      <c r="J388" s="37"/>
      <c r="K388" s="37"/>
      <c r="L388" s="37"/>
      <c r="M388" s="37"/>
      <c r="N388" s="37"/>
    </row>
    <row r="389" spans="10:14" s="69" customFormat="1" ht="15" x14ac:dyDescent="0.25">
      <c r="J389" s="37"/>
      <c r="K389" s="37"/>
      <c r="L389" s="37"/>
      <c r="M389" s="37"/>
      <c r="N389" s="37"/>
    </row>
    <row r="390" spans="10:14" s="69" customFormat="1" ht="15" x14ac:dyDescent="0.25">
      <c r="J390" s="37"/>
      <c r="K390" s="37"/>
      <c r="L390" s="37"/>
      <c r="M390" s="37"/>
      <c r="N390" s="37"/>
    </row>
  </sheetData>
  <mergeCells count="1">
    <mergeCell ref="B3:C3"/>
  </mergeCells>
  <conditionalFormatting sqref="B4:B369">
    <cfRule type="cellIs" dxfId="1163" priority="54" stopIfTrue="1" operator="equal">
      <formula>7</formula>
    </cfRule>
  </conditionalFormatting>
  <conditionalFormatting sqref="G4:G369">
    <cfRule type="cellIs" dxfId="1162" priority="47" operator="equal">
      <formula>"ZC"</formula>
    </cfRule>
  </conditionalFormatting>
  <conditionalFormatting sqref="C2">
    <cfRule type="cellIs" dxfId="1161" priority="46" operator="equal">
      <formula>0</formula>
    </cfRule>
  </conditionalFormatting>
  <conditionalFormatting sqref="A4:A369">
    <cfRule type="cellIs" dxfId="1160" priority="45" operator="between">
      <formula>1</formula>
      <formula>54</formula>
    </cfRule>
  </conditionalFormatting>
  <conditionalFormatting sqref="O4:O369">
    <cfRule type="cellIs" dxfId="1159" priority="44" operator="equal">
      <formula>0</formula>
    </cfRule>
  </conditionalFormatting>
  <conditionalFormatting sqref="J4:J121 J157:J369">
    <cfRule type="cellIs" dxfId="1158" priority="41" operator="equal">
      <formula>"OFF"</formula>
    </cfRule>
    <cfRule type="cellIs" dxfId="1157" priority="42" operator="equal">
      <formula>"Formation"</formula>
    </cfRule>
    <cfRule type="cellIs" dxfId="1156" priority="43" operator="equal">
      <formula>"Congés"</formula>
    </cfRule>
  </conditionalFormatting>
  <conditionalFormatting sqref="D4:D369">
    <cfRule type="cellIs" dxfId="1155" priority="50" operator="equal">
      <formula>"JF"</formula>
    </cfRule>
  </conditionalFormatting>
  <conditionalFormatting sqref="E4:E369">
    <cfRule type="cellIs" dxfId="1154" priority="49" operator="equal">
      <formula>"ZA"</formula>
    </cfRule>
  </conditionalFormatting>
  <conditionalFormatting sqref="F4:F369">
    <cfRule type="cellIs" dxfId="1153" priority="48" operator="equal">
      <formula>"ZB"</formula>
    </cfRule>
  </conditionalFormatting>
  <conditionalFormatting sqref="P4:P369">
    <cfRule type="containsBlanks" dxfId="1152" priority="55">
      <formula>LEN(TRIM(P4))=0</formula>
    </cfRule>
  </conditionalFormatting>
  <conditionalFormatting sqref="J122:J123">
    <cfRule type="cellIs" dxfId="1151" priority="37" operator="equal">
      <formula>"OFF"</formula>
    </cfRule>
    <cfRule type="cellIs" dxfId="1150" priority="38" operator="equal">
      <formula>"Formation"</formula>
    </cfRule>
    <cfRule type="cellIs" dxfId="1149" priority="39" operator="equal">
      <formula>"Congés"</formula>
    </cfRule>
  </conditionalFormatting>
  <conditionalFormatting sqref="J124:J125">
    <cfRule type="cellIs" dxfId="1148" priority="34" operator="equal">
      <formula>"OFF"</formula>
    </cfRule>
    <cfRule type="cellIs" dxfId="1147" priority="35" operator="equal">
      <formula>"Formation"</formula>
    </cfRule>
    <cfRule type="cellIs" dxfId="1146" priority="36" operator="equal">
      <formula>"Congés"</formula>
    </cfRule>
  </conditionalFormatting>
  <conditionalFormatting sqref="J126">
    <cfRule type="cellIs" dxfId="1145" priority="31" operator="equal">
      <formula>"OFF"</formula>
    </cfRule>
    <cfRule type="cellIs" dxfId="1144" priority="32" operator="equal">
      <formula>"Formation"</formula>
    </cfRule>
    <cfRule type="cellIs" dxfId="1143" priority="33" operator="equal">
      <formula>"Congés"</formula>
    </cfRule>
  </conditionalFormatting>
  <conditionalFormatting sqref="J127">
    <cfRule type="cellIs" dxfId="1142" priority="28" operator="equal">
      <formula>"OFF"</formula>
    </cfRule>
    <cfRule type="cellIs" dxfId="1141" priority="29" operator="equal">
      <formula>"Formation"</formula>
    </cfRule>
    <cfRule type="cellIs" dxfId="1140" priority="30" operator="equal">
      <formula>"Congés"</formula>
    </cfRule>
  </conditionalFormatting>
  <conditionalFormatting sqref="J128">
    <cfRule type="cellIs" dxfId="1139" priority="25" operator="equal">
      <formula>"OFF"</formula>
    </cfRule>
    <cfRule type="cellIs" dxfId="1138" priority="26" operator="equal">
      <formula>"Formation"</formula>
    </cfRule>
    <cfRule type="cellIs" dxfId="1137" priority="27" operator="equal">
      <formula>"Congés"</formula>
    </cfRule>
  </conditionalFormatting>
  <conditionalFormatting sqref="J129">
    <cfRule type="cellIs" dxfId="1136" priority="22" operator="equal">
      <formula>"OFF"</formula>
    </cfRule>
    <cfRule type="cellIs" dxfId="1135" priority="23" operator="equal">
      <formula>"Formation"</formula>
    </cfRule>
    <cfRule type="cellIs" dxfId="1134" priority="24" operator="equal">
      <formula>"Congés"</formula>
    </cfRule>
  </conditionalFormatting>
  <conditionalFormatting sqref="J130">
    <cfRule type="cellIs" dxfId="1133" priority="19" operator="equal">
      <formula>"OFF"</formula>
    </cfRule>
    <cfRule type="cellIs" dxfId="1132" priority="20" operator="equal">
      <formula>"Formation"</formula>
    </cfRule>
    <cfRule type="cellIs" dxfId="1131" priority="21" operator="equal">
      <formula>"Congés"</formula>
    </cfRule>
  </conditionalFormatting>
  <conditionalFormatting sqref="J131">
    <cfRule type="cellIs" dxfId="1130" priority="16" operator="equal">
      <formula>"OFF"</formula>
    </cfRule>
    <cfRule type="cellIs" dxfId="1129" priority="17" operator="equal">
      <formula>"Formation"</formula>
    </cfRule>
    <cfRule type="cellIs" dxfId="1128" priority="18" operator="equal">
      <formula>"Congés"</formula>
    </cfRule>
  </conditionalFormatting>
  <conditionalFormatting sqref="J132:J133">
    <cfRule type="cellIs" dxfId="1127" priority="13" operator="equal">
      <formula>"OFF"</formula>
    </cfRule>
    <cfRule type="cellIs" dxfId="1126" priority="14" operator="equal">
      <formula>"Formation"</formula>
    </cfRule>
    <cfRule type="cellIs" dxfId="1125" priority="15" operator="equal">
      <formula>"Congés"</formula>
    </cfRule>
  </conditionalFormatting>
  <conditionalFormatting sqref="J134:J135">
    <cfRule type="cellIs" dxfId="1124" priority="10" operator="equal">
      <formula>"OFF"</formula>
    </cfRule>
    <cfRule type="cellIs" dxfId="1123" priority="11" operator="equal">
      <formula>"Formation"</formula>
    </cfRule>
    <cfRule type="cellIs" dxfId="1122" priority="12" operator="equal">
      <formula>"Congés"</formula>
    </cfRule>
  </conditionalFormatting>
  <conditionalFormatting sqref="J136">
    <cfRule type="cellIs" dxfId="1121" priority="7" operator="equal">
      <formula>"OFF"</formula>
    </cfRule>
    <cfRule type="cellIs" dxfId="1120" priority="8" operator="equal">
      <formula>"Formation"</formula>
    </cfRule>
    <cfRule type="cellIs" dxfId="1119" priority="9" operator="equal">
      <formula>"Congés"</formula>
    </cfRule>
  </conditionalFormatting>
  <conditionalFormatting sqref="J137">
    <cfRule type="cellIs" dxfId="1118" priority="4" operator="equal">
      <formula>"OFF"</formula>
    </cfRule>
    <cfRule type="cellIs" dxfId="1117" priority="5" operator="equal">
      <formula>"Formation"</formula>
    </cfRule>
    <cfRule type="cellIs" dxfId="1116" priority="6" operator="equal">
      <formula>"Congés"</formula>
    </cfRule>
  </conditionalFormatting>
  <conditionalFormatting sqref="J138:J156">
    <cfRule type="cellIs" dxfId="1115" priority="1" operator="equal">
      <formula>"OFF"</formula>
    </cfRule>
    <cfRule type="cellIs" dxfId="1114" priority="2" operator="equal">
      <formula>"Formation"</formula>
    </cfRule>
    <cfRule type="cellIs" dxfId="1113" priority="3" operator="equal">
      <formula>"Congés"</formula>
    </cfRule>
  </conditionalFormatting>
  <dataValidations count="2">
    <dataValidation type="list" allowBlank="1" showInputMessage="1" showErrorMessage="1" sqref="C2" xr:uid="{00000000-0002-0000-0100-000000000000}">
      <formula1>Noms_Salaries</formula1>
    </dataValidation>
    <dataValidation type="list" allowBlank="1" showInputMessage="1" showErrorMessage="1" sqref="J4:J369" xr:uid="{00000000-0002-0000-0100-000001000000}">
      <formula1>Postes</formula1>
    </dataValidation>
  </dataValidations>
  <pageMargins left="0.7" right="0.7" top="0.75" bottom="0.75" header="0.3" footer="0.3"/>
  <ignoredErrors>
    <ignoredError sqref="P1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382"/>
  <sheetViews>
    <sheetView workbookViewId="0">
      <selection activeCell="A2" sqref="A2"/>
    </sheetView>
  </sheetViews>
  <sheetFormatPr baseColWidth="10" defaultRowHeight="12.75" outlineLevelCol="1" x14ac:dyDescent="0.2"/>
  <cols>
    <col min="1" max="1" width="3" style="10" bestFit="1" customWidth="1"/>
    <col min="2" max="2" width="2.5703125" style="10" customWidth="1"/>
    <col min="3" max="3" width="24.42578125" style="10" bestFit="1" customWidth="1"/>
    <col min="4" max="4" width="2.7109375" style="107" hidden="1" customWidth="1" outlineLevel="1"/>
    <col min="5" max="7" width="2.7109375" style="46" hidden="1" customWidth="1" outlineLevel="1"/>
    <col min="8" max="9" width="27.140625" style="105" hidden="1" customWidth="1" outlineLevel="1"/>
    <col min="10" max="10" width="13.42578125" style="109" bestFit="1" customWidth="1" collapsed="1"/>
    <col min="11" max="11" width="5.85546875" style="10" bestFit="1" customWidth="1"/>
    <col min="12" max="12" width="5.5703125" style="10" customWidth="1"/>
    <col min="13" max="13" width="6.42578125" style="10" bestFit="1" customWidth="1"/>
    <col min="14" max="14" width="5.42578125" style="10" bestFit="1" customWidth="1"/>
    <col min="15" max="15" width="12" style="26" bestFit="1" customWidth="1"/>
    <col min="16" max="16" width="11.42578125" style="26"/>
    <col min="17" max="16384" width="11.42578125" style="10"/>
  </cols>
  <sheetData>
    <row r="1" spans="1:16" ht="15.75" x14ac:dyDescent="0.25">
      <c r="B1" s="36" t="str">
        <f>"Planning Previsionnel "&amp;Annee&amp;""</f>
        <v>Planning Previsionnel 2019</v>
      </c>
    </row>
    <row r="2" spans="1:16" ht="14.25" x14ac:dyDescent="0.2">
      <c r="C2" s="64" t="s">
        <v>53</v>
      </c>
    </row>
    <row r="3" spans="1:16" x14ac:dyDescent="0.2">
      <c r="A3" s="9"/>
      <c r="B3" s="167"/>
      <c r="C3" s="168"/>
      <c r="D3" s="115" t="s">
        <v>20</v>
      </c>
      <c r="E3" s="116" t="s">
        <v>21</v>
      </c>
      <c r="F3" s="116" t="s">
        <v>22</v>
      </c>
      <c r="G3" s="116" t="s">
        <v>23</v>
      </c>
      <c r="H3" s="117" t="s">
        <v>16</v>
      </c>
      <c r="I3" s="117" t="s">
        <v>17</v>
      </c>
      <c r="J3" s="116" t="s">
        <v>31</v>
      </c>
      <c r="K3" s="118" t="s">
        <v>29</v>
      </c>
      <c r="L3" s="118" t="s">
        <v>46</v>
      </c>
      <c r="M3" s="118" t="s">
        <v>47</v>
      </c>
      <c r="N3" s="118" t="s">
        <v>30</v>
      </c>
      <c r="O3" s="119" t="s">
        <v>18</v>
      </c>
      <c r="P3" s="119" t="s">
        <v>19</v>
      </c>
    </row>
    <row r="4" spans="1:16" hidden="1" x14ac:dyDescent="0.2">
      <c r="A4" s="9" t="str">
        <f>IF(Evenements!A4="","",Evenements!A4)</f>
        <v/>
      </c>
      <c r="B4" s="12">
        <f t="shared" ref="B4:B67" si="0">WEEKDAY(C4,2)</f>
        <v>2</v>
      </c>
      <c r="C4" s="17">
        <f>DATE(Annee,1,1)</f>
        <v>43466</v>
      </c>
      <c r="D4" s="108" t="str">
        <f>IF(Evenements!D4="","",Evenements!D4)</f>
        <v>JF</v>
      </c>
      <c r="E4" s="65" t="str">
        <f>IF(Evenements!E4="","",Evenements!E4)</f>
        <v>ZA</v>
      </c>
      <c r="F4" s="65" t="str">
        <f>IF(Evenements!F4="","",Evenements!F4)</f>
        <v>ZB</v>
      </c>
      <c r="G4" s="65" t="str">
        <f>IF(Evenements!G4="","",Evenements!G4)</f>
        <v>ZC</v>
      </c>
      <c r="H4" s="106" t="str">
        <f>IF(Evenements!H4="","",Evenements!H4)</f>
        <v/>
      </c>
      <c r="I4" s="106" t="str">
        <f>IF(Evenements!I4="","",Evenements!I4)</f>
        <v/>
      </c>
      <c r="J4" s="108"/>
      <c r="K4" s="5"/>
      <c r="L4" s="5"/>
      <c r="M4" s="5"/>
      <c r="N4" s="5"/>
      <c r="O4" s="120">
        <f>IF($L4="",$N4-$K4,($L4-$K4)+($N4-$M4))</f>
        <v>0</v>
      </c>
      <c r="P4" s="121" t="str">
        <f>IF(B4=7,SUM(O4),"")</f>
        <v/>
      </c>
    </row>
    <row r="5" spans="1:16" hidden="1" x14ac:dyDescent="0.2">
      <c r="A5" s="9" t="str">
        <f>IF(Evenements!A5="","",Evenements!A5)</f>
        <v/>
      </c>
      <c r="B5" s="12">
        <f t="shared" si="0"/>
        <v>3</v>
      </c>
      <c r="C5" s="17">
        <f>SUM(C4,1)</f>
        <v>43467</v>
      </c>
      <c r="D5" s="108" t="str">
        <f>IF(Evenements!D5="","",Evenements!D5)</f>
        <v/>
      </c>
      <c r="E5" s="65" t="str">
        <f>IF(Evenements!E5="","",Evenements!E5)</f>
        <v>ZA</v>
      </c>
      <c r="F5" s="65" t="str">
        <f>IF(Evenements!F5="","",Evenements!F5)</f>
        <v>ZB</v>
      </c>
      <c r="G5" s="65" t="str">
        <f>IF(Evenements!G5="","",Evenements!G5)</f>
        <v>ZC</v>
      </c>
      <c r="H5" s="106" t="str">
        <f>IF(Evenements!H5="","",Evenements!H5)</f>
        <v/>
      </c>
      <c r="I5" s="106" t="str">
        <f>IF(Evenements!I5="","",Evenements!I5)</f>
        <v/>
      </c>
      <c r="J5" s="108"/>
      <c r="K5" s="66"/>
      <c r="L5" s="66"/>
      <c r="M5" s="66"/>
      <c r="N5" s="66"/>
      <c r="O5" s="120">
        <f t="shared" ref="O5:O68" si="1">IF($L5="",$N5-$K5,($L5-$K5)+($N5-$M5))</f>
        <v>0</v>
      </c>
      <c r="P5" s="121" t="str">
        <f>IF(B5=7,SUM(O4:O7),"")</f>
        <v/>
      </c>
    </row>
    <row r="6" spans="1:16" hidden="1" x14ac:dyDescent="0.2">
      <c r="A6" s="9" t="str">
        <f>IF(Evenements!A6="","",Evenements!A6)</f>
        <v/>
      </c>
      <c r="B6" s="12">
        <f t="shared" si="0"/>
        <v>4</v>
      </c>
      <c r="C6" s="17">
        <f t="shared" ref="C6:C69" si="2">SUM(C5,1)</f>
        <v>43468</v>
      </c>
      <c r="D6" s="108" t="str">
        <f>IF(Evenements!D6="","",Evenements!D6)</f>
        <v/>
      </c>
      <c r="E6" s="65" t="str">
        <f>IF(Evenements!E6="","",Evenements!E6)</f>
        <v>ZA</v>
      </c>
      <c r="F6" s="65" t="str">
        <f>IF(Evenements!F6="","",Evenements!F6)</f>
        <v>ZB</v>
      </c>
      <c r="G6" s="65" t="str">
        <f>IF(Evenements!G6="","",Evenements!G6)</f>
        <v>ZC</v>
      </c>
      <c r="H6" s="106" t="str">
        <f>IF(Evenements!H6="","",Evenements!H6)</f>
        <v/>
      </c>
      <c r="I6" s="106" t="str">
        <f>IF(Evenements!I6="","",Evenements!I6)</f>
        <v/>
      </c>
      <c r="J6" s="108"/>
      <c r="K6" s="66"/>
      <c r="L6" s="66"/>
      <c r="M6" s="66"/>
      <c r="N6" s="66"/>
      <c r="O6" s="120">
        <f t="shared" si="1"/>
        <v>0</v>
      </c>
      <c r="P6" s="121" t="str">
        <f>IF(B6=7,SUM(O4:O5),"")</f>
        <v/>
      </c>
    </row>
    <row r="7" spans="1:16" hidden="1" x14ac:dyDescent="0.2">
      <c r="A7" s="9" t="str">
        <f>IF(Evenements!A4="","",Evenements!A4)</f>
        <v/>
      </c>
      <c r="B7" s="12">
        <f>WEEKDAY(C7,2)</f>
        <v>5</v>
      </c>
      <c r="C7" s="17">
        <f t="shared" si="2"/>
        <v>43469</v>
      </c>
      <c r="D7" s="108" t="str">
        <f>IF(Evenements!D7="","",Evenements!D7)</f>
        <v/>
      </c>
      <c r="E7" s="65" t="str">
        <f>IF(Evenements!E7="","",Evenements!E7)</f>
        <v/>
      </c>
      <c r="F7" s="65" t="str">
        <f>IF(Evenements!F7="","",Evenements!F7)</f>
        <v/>
      </c>
      <c r="G7" s="65" t="str">
        <f>IF(Evenements!G7="","",Evenements!G7)</f>
        <v/>
      </c>
      <c r="H7" s="106" t="str">
        <f>IF(Evenements!H7="","",Evenements!H7)</f>
        <v/>
      </c>
      <c r="I7" s="106" t="str">
        <f>IF(Evenements!I7="","",Evenements!I7)</f>
        <v/>
      </c>
      <c r="J7" s="108"/>
      <c r="K7" s="66"/>
      <c r="L7" s="66"/>
      <c r="M7" s="66"/>
      <c r="N7" s="66"/>
      <c r="O7" s="120">
        <f t="shared" si="1"/>
        <v>0</v>
      </c>
      <c r="P7" s="121" t="str">
        <f>IF(B7=7,SUM(O4:O7),"")</f>
        <v/>
      </c>
    </row>
    <row r="8" spans="1:16" hidden="1" x14ac:dyDescent="0.2">
      <c r="A8" s="9" t="str">
        <f>IF(Evenements!A8="","",Evenements!A8)</f>
        <v/>
      </c>
      <c r="B8" s="12">
        <f t="shared" si="0"/>
        <v>6</v>
      </c>
      <c r="C8" s="17">
        <f t="shared" si="2"/>
        <v>43470</v>
      </c>
      <c r="D8" s="108" t="str">
        <f>IF(Evenements!D8="","",Evenements!D8)</f>
        <v/>
      </c>
      <c r="E8" s="65" t="str">
        <f>IF(Evenements!E8="","",Evenements!E8)</f>
        <v/>
      </c>
      <c r="F8" s="65" t="str">
        <f>IF(Evenements!F8="","",Evenements!F8)</f>
        <v/>
      </c>
      <c r="G8" s="65" t="str">
        <f>IF(Evenements!G8="","",Evenements!G8)</f>
        <v/>
      </c>
      <c r="H8" s="106" t="str">
        <f>IF(Evenements!H8="","",Evenements!H8)</f>
        <v/>
      </c>
      <c r="I8" s="106" t="str">
        <f>IF(Evenements!I8="","",Evenements!I8)</f>
        <v/>
      </c>
      <c r="J8" s="108"/>
      <c r="K8" s="66"/>
      <c r="L8" s="66"/>
      <c r="M8" s="66"/>
      <c r="N8" s="66"/>
      <c r="O8" s="120">
        <f t="shared" si="1"/>
        <v>0</v>
      </c>
      <c r="P8" s="121" t="str">
        <f>IF(B8=7,SUM(O4:O7),"")</f>
        <v/>
      </c>
    </row>
    <row r="9" spans="1:16" hidden="1" x14ac:dyDescent="0.2">
      <c r="A9" s="9" t="str">
        <f>IF(Evenements!A9="","",Evenements!A9)</f>
        <v/>
      </c>
      <c r="B9" s="12">
        <f t="shared" si="0"/>
        <v>7</v>
      </c>
      <c r="C9" s="17">
        <f t="shared" si="2"/>
        <v>43471</v>
      </c>
      <c r="D9" s="108" t="str">
        <f>IF(Evenements!D9="","",Evenements!D9)</f>
        <v/>
      </c>
      <c r="E9" s="65" t="str">
        <f>IF(Evenements!E9="","",Evenements!E9)</f>
        <v/>
      </c>
      <c r="F9" s="65" t="str">
        <f>IF(Evenements!F9="","",Evenements!F9)</f>
        <v/>
      </c>
      <c r="G9" s="65" t="str">
        <f>IF(Evenements!G9="","",Evenements!G9)</f>
        <v/>
      </c>
      <c r="H9" s="106" t="str">
        <f>IF(Evenements!H9="","",Evenements!H9)</f>
        <v/>
      </c>
      <c r="I9" s="106" t="str">
        <f>IF(Evenements!I9="","",Evenements!I9)</f>
        <v/>
      </c>
      <c r="J9" s="108"/>
      <c r="K9" s="66"/>
      <c r="L9" s="66"/>
      <c r="M9" s="66"/>
      <c r="N9" s="66"/>
      <c r="O9" s="120">
        <f t="shared" si="1"/>
        <v>0</v>
      </c>
      <c r="P9" s="121">
        <f>IF(B9=7,SUM(O4:O9),"")</f>
        <v>0</v>
      </c>
    </row>
    <row r="10" spans="1:16" hidden="1" x14ac:dyDescent="0.2">
      <c r="A10" s="9">
        <f>IF(Evenements!A10="","",Evenements!A10)</f>
        <v>2</v>
      </c>
      <c r="B10" s="12">
        <f t="shared" si="0"/>
        <v>1</v>
      </c>
      <c r="C10" s="17">
        <f t="shared" si="2"/>
        <v>43472</v>
      </c>
      <c r="D10" s="108" t="str">
        <f>IF(Evenements!D10="","",Evenements!D10)</f>
        <v/>
      </c>
      <c r="E10" s="65" t="str">
        <f>IF(Evenements!E10="","",Evenements!E10)</f>
        <v/>
      </c>
      <c r="F10" s="65" t="str">
        <f>IF(Evenements!F10="","",Evenements!F10)</f>
        <v/>
      </c>
      <c r="G10" s="65" t="str">
        <f>IF(Evenements!G10="","",Evenements!G10)</f>
        <v/>
      </c>
      <c r="H10" s="106" t="str">
        <f>IF(Evenements!H10="","",Evenements!H10)</f>
        <v/>
      </c>
      <c r="I10" s="106" t="str">
        <f>IF(Evenements!I10="","",Evenements!I10)</f>
        <v/>
      </c>
      <c r="J10" s="108"/>
      <c r="K10" s="66"/>
      <c r="L10" s="66"/>
      <c r="M10" s="66"/>
      <c r="N10" s="66"/>
      <c r="O10" s="120">
        <f t="shared" si="1"/>
        <v>0</v>
      </c>
      <c r="P10" s="121" t="str">
        <f t="shared" ref="P10" si="3">IF(B10=7,SUM(O4:O10),"")</f>
        <v/>
      </c>
    </row>
    <row r="11" spans="1:16" hidden="1" x14ac:dyDescent="0.2">
      <c r="A11" s="9" t="str">
        <f>IF(Evenements!A11="","",Evenements!A11)</f>
        <v/>
      </c>
      <c r="B11" s="12">
        <f t="shared" si="0"/>
        <v>2</v>
      </c>
      <c r="C11" s="17">
        <f t="shared" si="2"/>
        <v>43473</v>
      </c>
      <c r="D11" s="108" t="str">
        <f>IF(Evenements!D11="","",Evenements!D11)</f>
        <v/>
      </c>
      <c r="E11" s="65" t="str">
        <f>IF(Evenements!E11="","",Evenements!E11)</f>
        <v/>
      </c>
      <c r="F11" s="65" t="str">
        <f>IF(Evenements!F11="","",Evenements!F11)</f>
        <v/>
      </c>
      <c r="G11" s="65" t="str">
        <f>IF(Evenements!G11="","",Evenements!G11)</f>
        <v/>
      </c>
      <c r="H11" s="106" t="str">
        <f>IF(Evenements!H11="","",Evenements!H11)</f>
        <v/>
      </c>
      <c r="I11" s="106" t="str">
        <f>IF(Evenements!I11="","",Evenements!I11)</f>
        <v/>
      </c>
      <c r="J11" s="108"/>
      <c r="K11" s="66"/>
      <c r="L11" s="66"/>
      <c r="M11" s="66"/>
      <c r="N11" s="66"/>
      <c r="O11" s="120">
        <f t="shared" si="1"/>
        <v>0</v>
      </c>
      <c r="P11" s="121" t="str">
        <f>IF(B11=7,SUM(O5:O11),"")</f>
        <v/>
      </c>
    </row>
    <row r="12" spans="1:16" hidden="1" x14ac:dyDescent="0.2">
      <c r="A12" s="9" t="str">
        <f>IF(Evenements!A12="","",Evenements!A12)</f>
        <v/>
      </c>
      <c r="B12" s="12">
        <f t="shared" si="0"/>
        <v>3</v>
      </c>
      <c r="C12" s="17">
        <f t="shared" si="2"/>
        <v>43474</v>
      </c>
      <c r="D12" s="108" t="str">
        <f>IF(Evenements!D12="","",Evenements!D12)</f>
        <v/>
      </c>
      <c r="E12" s="65" t="str">
        <f>IF(Evenements!E12="","",Evenements!E12)</f>
        <v/>
      </c>
      <c r="F12" s="65" t="str">
        <f>IF(Evenements!F12="","",Evenements!F12)</f>
        <v/>
      </c>
      <c r="G12" s="65" t="str">
        <f>IF(Evenements!G12="","",Evenements!G12)</f>
        <v/>
      </c>
      <c r="H12" s="106" t="str">
        <f>IF(Evenements!H12="","",Evenements!H12)</f>
        <v/>
      </c>
      <c r="I12" s="106" t="str">
        <f>IF(Evenements!I12="","",Evenements!I12)</f>
        <v/>
      </c>
      <c r="J12" s="108"/>
      <c r="K12" s="66">
        <v>0.375</v>
      </c>
      <c r="L12" s="66"/>
      <c r="M12" s="66"/>
      <c r="N12" s="66">
        <v>0.70833333333333337</v>
      </c>
      <c r="O12" s="120">
        <f t="shared" si="1"/>
        <v>0.33333333333333337</v>
      </c>
      <c r="P12" s="121" t="str">
        <f>IF(B12=7,SUM(O6:O12),"")</f>
        <v/>
      </c>
    </row>
    <row r="13" spans="1:16" hidden="1" x14ac:dyDescent="0.2">
      <c r="A13" s="9" t="str">
        <f>IF(Evenements!A13="","",Evenements!A13)</f>
        <v/>
      </c>
      <c r="B13" s="12">
        <f t="shared" si="0"/>
        <v>4</v>
      </c>
      <c r="C13" s="17">
        <f t="shared" si="2"/>
        <v>43475</v>
      </c>
      <c r="D13" s="108" t="str">
        <f>IF(Evenements!D13="","",Evenements!D13)</f>
        <v/>
      </c>
      <c r="E13" s="65" t="str">
        <f>IF(Evenements!E13="","",Evenements!E13)</f>
        <v/>
      </c>
      <c r="F13" s="65" t="str">
        <f>IF(Evenements!F13="","",Evenements!F13)</f>
        <v/>
      </c>
      <c r="G13" s="65" t="str">
        <f>IF(Evenements!G13="","",Evenements!G13)</f>
        <v/>
      </c>
      <c r="H13" s="106" t="str">
        <f>IF(Evenements!H13="","",Evenements!H13)</f>
        <v/>
      </c>
      <c r="I13" s="106" t="str">
        <f>IF(Evenements!I13="","",Evenements!I13)</f>
        <v/>
      </c>
      <c r="J13" s="108"/>
      <c r="K13" s="66">
        <v>0.375</v>
      </c>
      <c r="L13" s="66"/>
      <c r="M13" s="66"/>
      <c r="N13" s="66">
        <v>0.70833333333333337</v>
      </c>
      <c r="O13" s="120">
        <f t="shared" si="1"/>
        <v>0.33333333333333337</v>
      </c>
      <c r="P13" s="121" t="str">
        <f>IF(B13=7,SUM(O7:O13),"")</f>
        <v/>
      </c>
    </row>
    <row r="14" spans="1:16" hidden="1" x14ac:dyDescent="0.2">
      <c r="A14" s="9" t="str">
        <f>IF(Evenements!A14="","",Evenements!A14)</f>
        <v/>
      </c>
      <c r="B14" s="12">
        <f t="shared" si="0"/>
        <v>5</v>
      </c>
      <c r="C14" s="17">
        <f t="shared" si="2"/>
        <v>43476</v>
      </c>
      <c r="D14" s="108" t="str">
        <f>IF(Evenements!D14="","",Evenements!D14)</f>
        <v/>
      </c>
      <c r="E14" s="65" t="str">
        <f>IF(Evenements!E14="","",Evenements!E14)</f>
        <v/>
      </c>
      <c r="F14" s="65" t="str">
        <f>IF(Evenements!F14="","",Evenements!F14)</f>
        <v/>
      </c>
      <c r="G14" s="65" t="str">
        <f>IF(Evenements!G14="","",Evenements!G14)</f>
        <v/>
      </c>
      <c r="H14" s="106" t="str">
        <f>IF(Evenements!H14="","",Evenements!H14)</f>
        <v/>
      </c>
      <c r="I14" s="106" t="str">
        <f>IF(Evenements!I14="","",Evenements!I14)</f>
        <v/>
      </c>
      <c r="J14" s="108"/>
      <c r="K14" s="66">
        <v>0.375</v>
      </c>
      <c r="L14" s="66"/>
      <c r="M14" s="66"/>
      <c r="N14" s="66">
        <v>0.70833333333333337</v>
      </c>
      <c r="O14" s="120">
        <f t="shared" si="1"/>
        <v>0.33333333333333337</v>
      </c>
      <c r="P14" s="121" t="str">
        <f>IF(B14=7,SUM(O8:O14),"")</f>
        <v/>
      </c>
    </row>
    <row r="15" spans="1:16" hidden="1" x14ac:dyDescent="0.2">
      <c r="A15" s="9" t="str">
        <f>IF(Evenements!A15="","",Evenements!A15)</f>
        <v/>
      </c>
      <c r="B15" s="12">
        <f t="shared" si="0"/>
        <v>6</v>
      </c>
      <c r="C15" s="17">
        <f t="shared" si="2"/>
        <v>43477</v>
      </c>
      <c r="D15" s="108" t="str">
        <f>IF(Evenements!D15="","",Evenements!D15)</f>
        <v/>
      </c>
      <c r="E15" s="65" t="str">
        <f>IF(Evenements!E15="","",Evenements!E15)</f>
        <v/>
      </c>
      <c r="F15" s="65" t="str">
        <f>IF(Evenements!F15="","",Evenements!F15)</f>
        <v/>
      </c>
      <c r="G15" s="65" t="str">
        <f>IF(Evenements!G15="","",Evenements!G15)</f>
        <v/>
      </c>
      <c r="H15" s="106" t="str">
        <f>IF(Evenements!H15="","",Evenements!H15)</f>
        <v/>
      </c>
      <c r="I15" s="106" t="str">
        <f>IF(Evenements!I15="","",Evenements!I15)</f>
        <v/>
      </c>
      <c r="J15" s="108"/>
      <c r="K15" s="66">
        <v>0.375</v>
      </c>
      <c r="L15" s="66"/>
      <c r="M15" s="66"/>
      <c r="N15" s="66">
        <v>0.70833333333333337</v>
      </c>
      <c r="O15" s="120">
        <f t="shared" si="1"/>
        <v>0.33333333333333337</v>
      </c>
      <c r="P15" s="121" t="str">
        <f t="shared" ref="P15:P75" si="4">IF(B15=7,SUM(O9:O15),"")</f>
        <v/>
      </c>
    </row>
    <row r="16" spans="1:16" hidden="1" x14ac:dyDescent="0.2">
      <c r="A16" s="9" t="str">
        <f>IF(Evenements!A16="","",Evenements!A16)</f>
        <v/>
      </c>
      <c r="B16" s="12">
        <f t="shared" si="0"/>
        <v>7</v>
      </c>
      <c r="C16" s="17">
        <f t="shared" si="2"/>
        <v>43478</v>
      </c>
      <c r="D16" s="108" t="str">
        <f>IF(Evenements!D16="","",Evenements!D16)</f>
        <v/>
      </c>
      <c r="E16" s="65" t="str">
        <f>IF(Evenements!E16="","",Evenements!E16)</f>
        <v/>
      </c>
      <c r="F16" s="65" t="str">
        <f>IF(Evenements!F16="","",Evenements!F16)</f>
        <v/>
      </c>
      <c r="G16" s="65" t="str">
        <f>IF(Evenements!G16="","",Evenements!G16)</f>
        <v/>
      </c>
      <c r="H16" s="106" t="str">
        <f>IF(Evenements!H16="","",Evenements!H16)</f>
        <v/>
      </c>
      <c r="I16" s="106" t="str">
        <f>IF(Evenements!I16="","",Evenements!I16)</f>
        <v/>
      </c>
      <c r="J16" s="108" t="s">
        <v>32</v>
      </c>
      <c r="K16" s="66"/>
      <c r="L16" s="66"/>
      <c r="M16" s="66"/>
      <c r="N16" s="66"/>
      <c r="O16" s="120">
        <f t="shared" si="1"/>
        <v>0</v>
      </c>
      <c r="P16" s="121">
        <f>IF(B16=7,SUM(O10:O16),"")</f>
        <v>1.3333333333333335</v>
      </c>
    </row>
    <row r="17" spans="1:16" hidden="1" x14ac:dyDescent="0.2">
      <c r="A17" s="9">
        <f>IF(Evenements!A17="","",Evenements!A17)</f>
        <v>3</v>
      </c>
      <c r="B17" s="12">
        <f t="shared" si="0"/>
        <v>1</v>
      </c>
      <c r="C17" s="17">
        <f t="shared" si="2"/>
        <v>43479</v>
      </c>
      <c r="D17" s="108" t="str">
        <f>IF(Evenements!D17="","",Evenements!D17)</f>
        <v/>
      </c>
      <c r="E17" s="65" t="str">
        <f>IF(Evenements!E17="","",Evenements!E17)</f>
        <v/>
      </c>
      <c r="F17" s="65" t="str">
        <f>IF(Evenements!F17="","",Evenements!F17)</f>
        <v/>
      </c>
      <c r="G17" s="65" t="str">
        <f>IF(Evenements!G17="","",Evenements!G17)</f>
        <v/>
      </c>
      <c r="H17" s="106" t="str">
        <f>IF(Evenements!H17="","",Evenements!H17)</f>
        <v/>
      </c>
      <c r="I17" s="106" t="str">
        <f>IF(Evenements!I17="","",Evenements!I17)</f>
        <v/>
      </c>
      <c r="J17" s="108"/>
      <c r="K17" s="66">
        <v>0.33333333333333331</v>
      </c>
      <c r="L17" s="66"/>
      <c r="M17" s="66"/>
      <c r="N17" s="66">
        <v>0.66666666666666663</v>
      </c>
      <c r="O17" s="120">
        <f t="shared" si="1"/>
        <v>0.33333333333333331</v>
      </c>
      <c r="P17" s="121" t="str">
        <f>IF(B17=7,SUM(O11:O17),"")</f>
        <v/>
      </c>
    </row>
    <row r="18" spans="1:16" hidden="1" x14ac:dyDescent="0.2">
      <c r="A18" s="9" t="str">
        <f>IF(Evenements!A18="","",Evenements!A18)</f>
        <v/>
      </c>
      <c r="B18" s="12">
        <f t="shared" si="0"/>
        <v>2</v>
      </c>
      <c r="C18" s="17">
        <f t="shared" si="2"/>
        <v>43480</v>
      </c>
      <c r="D18" s="108" t="str">
        <f>IF(Evenements!D18="","",Evenements!D18)</f>
        <v/>
      </c>
      <c r="E18" s="65" t="str">
        <f>IF(Evenements!E18="","",Evenements!E18)</f>
        <v/>
      </c>
      <c r="F18" s="65" t="str">
        <f>IF(Evenements!F18="","",Evenements!F18)</f>
        <v/>
      </c>
      <c r="G18" s="65" t="str">
        <f>IF(Evenements!G18="","",Evenements!G18)</f>
        <v/>
      </c>
      <c r="H18" s="106" t="str">
        <f>IF(Evenements!H18="","",Evenements!H18)</f>
        <v/>
      </c>
      <c r="I18" s="106" t="str">
        <f>IF(Evenements!I18="","",Evenements!I18)</f>
        <v/>
      </c>
      <c r="J18" s="108" t="s">
        <v>32</v>
      </c>
      <c r="K18" s="66"/>
      <c r="L18" s="66"/>
      <c r="M18" s="66"/>
      <c r="N18" s="66"/>
      <c r="O18" s="120">
        <f t="shared" si="1"/>
        <v>0</v>
      </c>
      <c r="P18" s="121" t="str">
        <f t="shared" si="4"/>
        <v/>
      </c>
    </row>
    <row r="19" spans="1:16" hidden="1" x14ac:dyDescent="0.2">
      <c r="A19" s="9" t="str">
        <f>IF(Evenements!A19="","",Evenements!A19)</f>
        <v/>
      </c>
      <c r="B19" s="12">
        <f t="shared" si="0"/>
        <v>3</v>
      </c>
      <c r="C19" s="17">
        <f t="shared" si="2"/>
        <v>43481</v>
      </c>
      <c r="D19" s="108" t="str">
        <f>IF(Evenements!D19="","",Evenements!D19)</f>
        <v/>
      </c>
      <c r="E19" s="65" t="str">
        <f>IF(Evenements!E19="","",Evenements!E19)</f>
        <v/>
      </c>
      <c r="F19" s="65" t="str">
        <f>IF(Evenements!F19="","",Evenements!F19)</f>
        <v/>
      </c>
      <c r="G19" s="65" t="str">
        <f>IF(Evenements!G19="","",Evenements!G19)</f>
        <v/>
      </c>
      <c r="H19" s="106" t="str">
        <f>IF(Evenements!H19="","",Evenements!H19)</f>
        <v/>
      </c>
      <c r="I19" s="106" t="str">
        <f>IF(Evenements!I19="","",Evenements!I19)</f>
        <v/>
      </c>
      <c r="J19" s="108"/>
      <c r="K19" s="66">
        <v>0.375</v>
      </c>
      <c r="L19" s="66"/>
      <c r="M19" s="66"/>
      <c r="N19" s="66">
        <v>0.70833333333333337</v>
      </c>
      <c r="O19" s="120">
        <f t="shared" si="1"/>
        <v>0.33333333333333337</v>
      </c>
      <c r="P19" s="121" t="str">
        <f t="shared" si="4"/>
        <v/>
      </c>
    </row>
    <row r="20" spans="1:16" hidden="1" x14ac:dyDescent="0.2">
      <c r="A20" s="9" t="str">
        <f>IF(Evenements!A20="","",Evenements!A20)</f>
        <v/>
      </c>
      <c r="B20" s="12">
        <f t="shared" si="0"/>
        <v>4</v>
      </c>
      <c r="C20" s="17">
        <f t="shared" si="2"/>
        <v>43482</v>
      </c>
      <c r="D20" s="108" t="str">
        <f>IF(Evenements!D20="","",Evenements!D20)</f>
        <v/>
      </c>
      <c r="E20" s="65" t="str">
        <f>IF(Evenements!E20="","",Evenements!E20)</f>
        <v/>
      </c>
      <c r="F20" s="65" t="str">
        <f>IF(Evenements!F20="","",Evenements!F20)</f>
        <v/>
      </c>
      <c r="G20" s="65" t="str">
        <f>IF(Evenements!G20="","",Evenements!G20)</f>
        <v/>
      </c>
      <c r="H20" s="106" t="str">
        <f>IF(Evenements!H20="","",Evenements!H20)</f>
        <v/>
      </c>
      <c r="I20" s="106" t="str">
        <f>IF(Evenements!I20="","",Evenements!I20)</f>
        <v/>
      </c>
      <c r="J20" s="108"/>
      <c r="K20" s="66">
        <v>0.375</v>
      </c>
      <c r="L20" s="66"/>
      <c r="M20" s="66"/>
      <c r="N20" s="66">
        <v>0.70833333333333337</v>
      </c>
      <c r="O20" s="120">
        <f t="shared" si="1"/>
        <v>0.33333333333333337</v>
      </c>
      <c r="P20" s="121" t="str">
        <f t="shared" si="4"/>
        <v/>
      </c>
    </row>
    <row r="21" spans="1:16" hidden="1" x14ac:dyDescent="0.2">
      <c r="A21" s="9" t="str">
        <f>IF(Evenements!A21="","",Evenements!A21)</f>
        <v/>
      </c>
      <c r="B21" s="12">
        <f t="shared" si="0"/>
        <v>5</v>
      </c>
      <c r="C21" s="17">
        <f t="shared" si="2"/>
        <v>43483</v>
      </c>
      <c r="D21" s="108" t="str">
        <f>IF(Evenements!D21="","",Evenements!D21)</f>
        <v/>
      </c>
      <c r="E21" s="65" t="str">
        <f>IF(Evenements!E21="","",Evenements!E21)</f>
        <v/>
      </c>
      <c r="F21" s="65" t="str">
        <f>IF(Evenements!F21="","",Evenements!F21)</f>
        <v/>
      </c>
      <c r="G21" s="65" t="str">
        <f>IF(Evenements!G21="","",Evenements!G21)</f>
        <v/>
      </c>
      <c r="H21" s="106" t="str">
        <f>IF(Evenements!H21="","",Evenements!H21)</f>
        <v/>
      </c>
      <c r="I21" s="106" t="str">
        <f>IF(Evenements!I21="","",Evenements!I21)</f>
        <v/>
      </c>
      <c r="J21" s="108"/>
      <c r="K21" s="66">
        <v>0.375</v>
      </c>
      <c r="L21" s="66"/>
      <c r="M21" s="66"/>
      <c r="N21" s="66">
        <v>0.70833333333333337</v>
      </c>
      <c r="O21" s="120">
        <f t="shared" si="1"/>
        <v>0.33333333333333337</v>
      </c>
      <c r="P21" s="121" t="str">
        <f t="shared" si="4"/>
        <v/>
      </c>
    </row>
    <row r="22" spans="1:16" hidden="1" x14ac:dyDescent="0.2">
      <c r="A22" s="9" t="str">
        <f>IF(Evenements!A22="","",Evenements!A22)</f>
        <v/>
      </c>
      <c r="B22" s="12">
        <f t="shared" si="0"/>
        <v>6</v>
      </c>
      <c r="C22" s="17">
        <f t="shared" si="2"/>
        <v>43484</v>
      </c>
      <c r="D22" s="108" t="str">
        <f>IF(Evenements!D22="","",Evenements!D22)</f>
        <v/>
      </c>
      <c r="E22" s="65" t="str">
        <f>IF(Evenements!E22="","",Evenements!E22)</f>
        <v/>
      </c>
      <c r="F22" s="65" t="str">
        <f>IF(Evenements!F22="","",Evenements!F22)</f>
        <v/>
      </c>
      <c r="G22" s="65" t="str">
        <f>IF(Evenements!G22="","",Evenements!G22)</f>
        <v/>
      </c>
      <c r="H22" s="106" t="str">
        <f>IF(Evenements!H22="","",Evenements!H22)</f>
        <v/>
      </c>
      <c r="I22" s="106" t="str">
        <f>IF(Evenements!I22="","",Evenements!I22)</f>
        <v/>
      </c>
      <c r="J22" s="108"/>
      <c r="K22" s="66">
        <v>0.375</v>
      </c>
      <c r="L22" s="66"/>
      <c r="M22" s="66"/>
      <c r="N22" s="66">
        <v>0.70833333333333337</v>
      </c>
      <c r="O22" s="120">
        <f t="shared" si="1"/>
        <v>0.33333333333333337</v>
      </c>
      <c r="P22" s="121" t="str">
        <f>IF(B22=7,SUM(O16:O22),"")</f>
        <v/>
      </c>
    </row>
    <row r="23" spans="1:16" hidden="1" x14ac:dyDescent="0.2">
      <c r="A23" s="9" t="str">
        <f>IF(Evenements!A23="","",Evenements!A23)</f>
        <v/>
      </c>
      <c r="B23" s="12">
        <f t="shared" si="0"/>
        <v>7</v>
      </c>
      <c r="C23" s="17">
        <f t="shared" si="2"/>
        <v>43485</v>
      </c>
      <c r="D23" s="108" t="str">
        <f>IF(Evenements!D23="","",Evenements!D23)</f>
        <v/>
      </c>
      <c r="E23" s="65" t="str">
        <f>IF(Evenements!E23="","",Evenements!E23)</f>
        <v/>
      </c>
      <c r="F23" s="65" t="str">
        <f>IF(Evenements!F23="","",Evenements!F23)</f>
        <v/>
      </c>
      <c r="G23" s="65" t="str">
        <f>IF(Evenements!G23="","",Evenements!G23)</f>
        <v/>
      </c>
      <c r="H23" s="106" t="str">
        <f>IF(Evenements!H23="","",Evenements!H23)</f>
        <v/>
      </c>
      <c r="I23" s="106" t="str">
        <f>IF(Evenements!I23="","",Evenements!I23)</f>
        <v/>
      </c>
      <c r="J23" s="108" t="s">
        <v>32</v>
      </c>
      <c r="K23" s="66"/>
      <c r="L23" s="66"/>
      <c r="M23" s="66"/>
      <c r="N23" s="66"/>
      <c r="O23" s="120">
        <f t="shared" si="1"/>
        <v>0</v>
      </c>
      <c r="P23" s="121">
        <f>IF(B23=7,SUM(O17:O23),"")</f>
        <v>1.666666666666667</v>
      </c>
    </row>
    <row r="24" spans="1:16" hidden="1" x14ac:dyDescent="0.2">
      <c r="A24" s="9">
        <f>IF(Evenements!A24="","",Evenements!A24)</f>
        <v>4</v>
      </c>
      <c r="B24" s="12">
        <f t="shared" si="0"/>
        <v>1</v>
      </c>
      <c r="C24" s="17">
        <f t="shared" si="2"/>
        <v>43486</v>
      </c>
      <c r="D24" s="108" t="str">
        <f>IF(Evenements!D24="","",Evenements!D24)</f>
        <v/>
      </c>
      <c r="E24" s="65" t="str">
        <f>IF(Evenements!E24="","",Evenements!E24)</f>
        <v/>
      </c>
      <c r="F24" s="65" t="str">
        <f>IF(Evenements!F24="","",Evenements!F24)</f>
        <v/>
      </c>
      <c r="G24" s="65" t="str">
        <f>IF(Evenements!G24="","",Evenements!G24)</f>
        <v/>
      </c>
      <c r="H24" s="106" t="str">
        <f>IF(Evenements!H24="","",Evenements!H24)</f>
        <v/>
      </c>
      <c r="I24" s="106" t="str">
        <f>IF(Evenements!I24="","",Evenements!I24)</f>
        <v/>
      </c>
      <c r="J24" s="65"/>
      <c r="K24" s="66">
        <v>0.33333333333333331</v>
      </c>
      <c r="L24" s="66"/>
      <c r="M24" s="66"/>
      <c r="N24" s="66">
        <v>0.64583333333333337</v>
      </c>
      <c r="O24" s="120">
        <f t="shared" si="1"/>
        <v>0.31250000000000006</v>
      </c>
      <c r="P24" s="121" t="str">
        <f t="shared" si="4"/>
        <v/>
      </c>
    </row>
    <row r="25" spans="1:16" hidden="1" x14ac:dyDescent="0.2">
      <c r="A25" s="9" t="str">
        <f>IF(Evenements!A25="","",Evenements!A25)</f>
        <v/>
      </c>
      <c r="B25" s="12">
        <f t="shared" si="0"/>
        <v>2</v>
      </c>
      <c r="C25" s="17">
        <f t="shared" si="2"/>
        <v>43487</v>
      </c>
      <c r="D25" s="108" t="str">
        <f>IF(Evenements!D25="","",Evenements!D25)</f>
        <v/>
      </c>
      <c r="E25" s="65" t="str">
        <f>IF(Evenements!E25="","",Evenements!E25)</f>
        <v/>
      </c>
      <c r="F25" s="65" t="str">
        <f>IF(Evenements!F25="","",Evenements!F25)</f>
        <v/>
      </c>
      <c r="G25" s="65" t="str">
        <f>IF(Evenements!G25="","",Evenements!G25)</f>
        <v/>
      </c>
      <c r="H25" s="106" t="str">
        <f>IF(Evenements!H25="","",Evenements!H25)</f>
        <v/>
      </c>
      <c r="I25" s="106" t="str">
        <f>IF(Evenements!I25="","",Evenements!I25)</f>
        <v/>
      </c>
      <c r="J25" s="65"/>
      <c r="K25" s="66"/>
      <c r="L25" s="66"/>
      <c r="M25" s="66"/>
      <c r="N25" s="66"/>
      <c r="O25" s="120">
        <f t="shared" si="1"/>
        <v>0</v>
      </c>
      <c r="P25" s="121" t="str">
        <f t="shared" si="4"/>
        <v/>
      </c>
    </row>
    <row r="26" spans="1:16" hidden="1" x14ac:dyDescent="0.2">
      <c r="A26" s="9" t="str">
        <f>IF(Evenements!A26="","",Evenements!A26)</f>
        <v/>
      </c>
      <c r="B26" s="12">
        <f t="shared" si="0"/>
        <v>3</v>
      </c>
      <c r="C26" s="17">
        <f t="shared" si="2"/>
        <v>43488</v>
      </c>
      <c r="D26" s="108" t="str">
        <f>IF(Evenements!D26="","",Evenements!D26)</f>
        <v/>
      </c>
      <c r="E26" s="65" t="str">
        <f>IF(Evenements!E26="","",Evenements!E26)</f>
        <v/>
      </c>
      <c r="F26" s="65" t="str">
        <f>IF(Evenements!F26="","",Evenements!F26)</f>
        <v/>
      </c>
      <c r="G26" s="65" t="str">
        <f>IF(Evenements!G26="","",Evenements!G26)</f>
        <v/>
      </c>
      <c r="H26" s="106" t="str">
        <f>IF(Evenements!H26="","",Evenements!H26)</f>
        <v/>
      </c>
      <c r="I26" s="106" t="str">
        <f>IF(Evenements!I26="","",Evenements!I26)</f>
        <v/>
      </c>
      <c r="J26" s="65"/>
      <c r="K26" s="66">
        <v>0.375</v>
      </c>
      <c r="L26" s="66"/>
      <c r="M26" s="66"/>
      <c r="N26" s="66">
        <v>0.70833333333333337</v>
      </c>
      <c r="O26" s="120">
        <f t="shared" si="1"/>
        <v>0.33333333333333337</v>
      </c>
      <c r="P26" s="121" t="str">
        <f t="shared" si="4"/>
        <v/>
      </c>
    </row>
    <row r="27" spans="1:16" hidden="1" x14ac:dyDescent="0.2">
      <c r="A27" s="9" t="str">
        <f>IF(Evenements!A27="","",Evenements!A27)</f>
        <v/>
      </c>
      <c r="B27" s="12">
        <f t="shared" si="0"/>
        <v>4</v>
      </c>
      <c r="C27" s="17">
        <f t="shared" si="2"/>
        <v>43489</v>
      </c>
      <c r="D27" s="108" t="str">
        <f>IF(Evenements!D27="","",Evenements!D27)</f>
        <v/>
      </c>
      <c r="E27" s="65" t="str">
        <f>IF(Evenements!E27="","",Evenements!E27)</f>
        <v/>
      </c>
      <c r="F27" s="65" t="str">
        <f>IF(Evenements!F27="","",Evenements!F27)</f>
        <v/>
      </c>
      <c r="G27" s="65" t="str">
        <f>IF(Evenements!G27="","",Evenements!G27)</f>
        <v/>
      </c>
      <c r="H27" s="106" t="str">
        <f>IF(Evenements!H27="","",Evenements!H27)</f>
        <v/>
      </c>
      <c r="I27" s="106" t="str">
        <f>IF(Evenements!I27="","",Evenements!I27)</f>
        <v/>
      </c>
      <c r="J27" s="65"/>
      <c r="K27" s="66">
        <v>0.375</v>
      </c>
      <c r="L27" s="66"/>
      <c r="M27" s="66"/>
      <c r="N27" s="66">
        <v>0.70833333333333337</v>
      </c>
      <c r="O27" s="120">
        <f t="shared" si="1"/>
        <v>0.33333333333333337</v>
      </c>
      <c r="P27" s="121" t="str">
        <f t="shared" si="4"/>
        <v/>
      </c>
    </row>
    <row r="28" spans="1:16" hidden="1" x14ac:dyDescent="0.2">
      <c r="A28" s="9" t="str">
        <f>IF(Evenements!A28="","",Evenements!A28)</f>
        <v/>
      </c>
      <c r="B28" s="12">
        <f t="shared" si="0"/>
        <v>5</v>
      </c>
      <c r="C28" s="17">
        <f t="shared" si="2"/>
        <v>43490</v>
      </c>
      <c r="D28" s="108" t="str">
        <f>IF(Evenements!D28="","",Evenements!D28)</f>
        <v/>
      </c>
      <c r="E28" s="65" t="str">
        <f>IF(Evenements!E28="","",Evenements!E28)</f>
        <v/>
      </c>
      <c r="F28" s="65" t="str">
        <f>IF(Evenements!F28="","",Evenements!F28)</f>
        <v/>
      </c>
      <c r="G28" s="65" t="str">
        <f>IF(Evenements!G28="","",Evenements!G28)</f>
        <v/>
      </c>
      <c r="H28" s="106" t="str">
        <f>IF(Evenements!H28="","",Evenements!H28)</f>
        <v/>
      </c>
      <c r="I28" s="106" t="str">
        <f>IF(Evenements!I28="","",Evenements!I28)</f>
        <v/>
      </c>
      <c r="J28" s="65"/>
      <c r="K28" s="66">
        <v>0.375</v>
      </c>
      <c r="L28" s="66"/>
      <c r="M28" s="66"/>
      <c r="N28" s="66">
        <v>0.70833333333333337</v>
      </c>
      <c r="O28" s="120">
        <f t="shared" si="1"/>
        <v>0.33333333333333337</v>
      </c>
      <c r="P28" s="121" t="str">
        <f t="shared" si="4"/>
        <v/>
      </c>
    </row>
    <row r="29" spans="1:16" hidden="1" x14ac:dyDescent="0.2">
      <c r="A29" s="9" t="str">
        <f>IF(Evenements!A29="","",Evenements!A29)</f>
        <v/>
      </c>
      <c r="B29" s="12">
        <f t="shared" si="0"/>
        <v>6</v>
      </c>
      <c r="C29" s="17">
        <f t="shared" si="2"/>
        <v>43491</v>
      </c>
      <c r="D29" s="108" t="str">
        <f>IF(Evenements!D29="","",Evenements!D29)</f>
        <v/>
      </c>
      <c r="E29" s="65" t="str">
        <f>IF(Evenements!E29="","",Evenements!E29)</f>
        <v/>
      </c>
      <c r="F29" s="65" t="str">
        <f>IF(Evenements!F29="","",Evenements!F29)</f>
        <v/>
      </c>
      <c r="G29" s="65" t="str">
        <f>IF(Evenements!G29="","",Evenements!G29)</f>
        <v/>
      </c>
      <c r="H29" s="106" t="str">
        <f>IF(Evenements!H29="","",Evenements!H29)</f>
        <v/>
      </c>
      <c r="I29" s="106" t="str">
        <f>IF(Evenements!I29="","",Evenements!I29)</f>
        <v/>
      </c>
      <c r="J29" s="65"/>
      <c r="K29" s="66">
        <v>0.375</v>
      </c>
      <c r="L29" s="66"/>
      <c r="M29" s="66"/>
      <c r="N29" s="66">
        <v>0.70833333333333337</v>
      </c>
      <c r="O29" s="120">
        <f t="shared" si="1"/>
        <v>0.33333333333333337</v>
      </c>
      <c r="P29" s="121" t="str">
        <f t="shared" si="4"/>
        <v/>
      </c>
    </row>
    <row r="30" spans="1:16" hidden="1" x14ac:dyDescent="0.2">
      <c r="A30" s="9" t="str">
        <f>IF(Evenements!A30="","",Evenements!A30)</f>
        <v/>
      </c>
      <c r="B30" s="12">
        <f t="shared" si="0"/>
        <v>7</v>
      </c>
      <c r="C30" s="17">
        <f t="shared" si="2"/>
        <v>43492</v>
      </c>
      <c r="D30" s="108" t="str">
        <f>IF(Evenements!D30="","",Evenements!D30)</f>
        <v/>
      </c>
      <c r="E30" s="65" t="str">
        <f>IF(Evenements!E30="","",Evenements!E30)</f>
        <v/>
      </c>
      <c r="F30" s="65" t="str">
        <f>IF(Evenements!F30="","",Evenements!F30)</f>
        <v/>
      </c>
      <c r="G30" s="65" t="str">
        <f>IF(Evenements!G30="","",Evenements!G30)</f>
        <v/>
      </c>
      <c r="H30" s="106" t="str">
        <f>IF(Evenements!H30="","",Evenements!H30)</f>
        <v/>
      </c>
      <c r="I30" s="106" t="str">
        <f>IF(Evenements!I30="","",Evenements!I30)</f>
        <v/>
      </c>
      <c r="J30" s="65" t="s">
        <v>34</v>
      </c>
      <c r="K30" s="66"/>
      <c r="L30" s="66"/>
      <c r="M30" s="66"/>
      <c r="N30" s="66"/>
      <c r="O30" s="120">
        <f t="shared" si="1"/>
        <v>0</v>
      </c>
      <c r="P30" s="121">
        <f t="shared" si="4"/>
        <v>1.6458333333333335</v>
      </c>
    </row>
    <row r="31" spans="1:16" hidden="1" x14ac:dyDescent="0.2">
      <c r="A31" s="9">
        <f>IF(Evenements!A31="","",Evenements!A31)</f>
        <v>5</v>
      </c>
      <c r="B31" s="12">
        <f t="shared" si="0"/>
        <v>1</v>
      </c>
      <c r="C31" s="17">
        <f t="shared" si="2"/>
        <v>43493</v>
      </c>
      <c r="D31" s="108" t="str">
        <f>IF(Evenements!D31="","",Evenements!D31)</f>
        <v/>
      </c>
      <c r="E31" s="65" t="str">
        <f>IF(Evenements!E31="","",Evenements!E31)</f>
        <v/>
      </c>
      <c r="F31" s="65" t="str">
        <f>IF(Evenements!F31="","",Evenements!F31)</f>
        <v/>
      </c>
      <c r="G31" s="65" t="str">
        <f>IF(Evenements!G31="","",Evenements!G31)</f>
        <v/>
      </c>
      <c r="H31" s="106" t="str">
        <f>IF(Evenements!H31="","",Evenements!H31)</f>
        <v/>
      </c>
      <c r="I31" s="106" t="str">
        <f>IF(Evenements!I31="","",Evenements!I31)</f>
        <v/>
      </c>
      <c r="J31" s="65" t="s">
        <v>34</v>
      </c>
      <c r="K31" s="66"/>
      <c r="L31" s="66"/>
      <c r="M31" s="66"/>
      <c r="N31" s="66"/>
      <c r="O31" s="120">
        <f t="shared" si="1"/>
        <v>0</v>
      </c>
      <c r="P31" s="121" t="str">
        <f t="shared" si="4"/>
        <v/>
      </c>
    </row>
    <row r="32" spans="1:16" hidden="1" x14ac:dyDescent="0.2">
      <c r="A32" s="9" t="str">
        <f>IF(Evenements!A32="","",Evenements!A32)</f>
        <v/>
      </c>
      <c r="B32" s="12">
        <f t="shared" si="0"/>
        <v>2</v>
      </c>
      <c r="C32" s="17">
        <f t="shared" si="2"/>
        <v>43494</v>
      </c>
      <c r="D32" s="108" t="str">
        <f>IF(Evenements!D32="","",Evenements!D32)</f>
        <v/>
      </c>
      <c r="E32" s="65" t="str">
        <f>IF(Evenements!E32="","",Evenements!E32)</f>
        <v/>
      </c>
      <c r="F32" s="65" t="str">
        <f>IF(Evenements!F32="","",Evenements!F32)</f>
        <v/>
      </c>
      <c r="G32" s="65" t="str">
        <f>IF(Evenements!G32="","",Evenements!G32)</f>
        <v/>
      </c>
      <c r="H32" s="106" t="str">
        <f>IF(Evenements!H32="","",Evenements!H32)</f>
        <v/>
      </c>
      <c r="I32" s="106" t="str">
        <f>IF(Evenements!I32="","",Evenements!I32)</f>
        <v/>
      </c>
      <c r="J32" s="65" t="s">
        <v>37</v>
      </c>
      <c r="K32" s="66">
        <v>0.33333333333333331</v>
      </c>
      <c r="L32" s="66"/>
      <c r="M32" s="66"/>
      <c r="N32" s="66">
        <v>0.58333333333333337</v>
      </c>
      <c r="O32" s="120">
        <f t="shared" si="1"/>
        <v>0.25000000000000006</v>
      </c>
      <c r="P32" s="121" t="str">
        <f t="shared" si="4"/>
        <v/>
      </c>
    </row>
    <row r="33" spans="1:16" hidden="1" x14ac:dyDescent="0.2">
      <c r="A33" s="9" t="str">
        <f>IF(Evenements!A33="","",Evenements!A33)</f>
        <v/>
      </c>
      <c r="B33" s="12">
        <f t="shared" si="0"/>
        <v>3</v>
      </c>
      <c r="C33" s="17">
        <f t="shared" si="2"/>
        <v>43495</v>
      </c>
      <c r="D33" s="108" t="str">
        <f>IF(Evenements!D33="","",Evenements!D33)</f>
        <v/>
      </c>
      <c r="E33" s="65" t="str">
        <f>IF(Evenements!E33="","",Evenements!E33)</f>
        <v/>
      </c>
      <c r="F33" s="65" t="str">
        <f>IF(Evenements!F33="","",Evenements!F33)</f>
        <v/>
      </c>
      <c r="G33" s="65" t="str">
        <f>IF(Evenements!G33="","",Evenements!G33)</f>
        <v/>
      </c>
      <c r="H33" s="106" t="str">
        <f>IF(Evenements!H33="","",Evenements!H33)</f>
        <v/>
      </c>
      <c r="I33" s="106" t="str">
        <f>IF(Evenements!I33="","",Evenements!I33)</f>
        <v/>
      </c>
      <c r="J33" s="65" t="s">
        <v>38</v>
      </c>
      <c r="K33" s="66">
        <v>0.33333333333333331</v>
      </c>
      <c r="L33" s="66"/>
      <c r="M33" s="66"/>
      <c r="N33" s="66">
        <v>0.79166666666666663</v>
      </c>
      <c r="O33" s="120">
        <f t="shared" si="1"/>
        <v>0.45833333333333331</v>
      </c>
      <c r="P33" s="121" t="str">
        <f t="shared" si="4"/>
        <v/>
      </c>
    </row>
    <row r="34" spans="1:16" hidden="1" x14ac:dyDescent="0.2">
      <c r="A34" s="9" t="str">
        <f>IF(Evenements!A34="","",Evenements!A34)</f>
        <v/>
      </c>
      <c r="B34" s="12">
        <f t="shared" si="0"/>
        <v>4</v>
      </c>
      <c r="C34" s="17">
        <f t="shared" si="2"/>
        <v>43496</v>
      </c>
      <c r="D34" s="108" t="str">
        <f>IF(Evenements!D34="","",Evenements!D34)</f>
        <v/>
      </c>
      <c r="E34" s="65" t="str">
        <f>IF(Evenements!E34="","",Evenements!E34)</f>
        <v/>
      </c>
      <c r="F34" s="65" t="str">
        <f>IF(Evenements!F34="","",Evenements!F34)</f>
        <v/>
      </c>
      <c r="G34" s="65" t="str">
        <f>IF(Evenements!G34="","",Evenements!G34)</f>
        <v/>
      </c>
      <c r="H34" s="106" t="str">
        <f>IF(Evenements!H34="","",Evenements!H34)</f>
        <v/>
      </c>
      <c r="I34" s="106" t="str">
        <f>IF(Evenements!I34="","",Evenements!I34)</f>
        <v/>
      </c>
      <c r="J34" s="65" t="s">
        <v>38</v>
      </c>
      <c r="K34" s="66">
        <v>0.33333333333333331</v>
      </c>
      <c r="L34" s="66"/>
      <c r="M34" s="66"/>
      <c r="N34" s="66">
        <v>0.79166666666666663</v>
      </c>
      <c r="O34" s="120">
        <f t="shared" si="1"/>
        <v>0.45833333333333331</v>
      </c>
      <c r="P34" s="121" t="str">
        <f t="shared" si="4"/>
        <v/>
      </c>
    </row>
    <row r="35" spans="1:16" hidden="1" x14ac:dyDescent="0.2">
      <c r="A35" s="9" t="str">
        <f>IF(Evenements!A35="","",Evenements!A35)</f>
        <v/>
      </c>
      <c r="B35" s="12">
        <f t="shared" si="0"/>
        <v>5</v>
      </c>
      <c r="C35" s="17">
        <f t="shared" si="2"/>
        <v>43497</v>
      </c>
      <c r="D35" s="108" t="str">
        <f>IF(Evenements!D35="","",Evenements!D35)</f>
        <v/>
      </c>
      <c r="E35" s="65" t="str">
        <f>IF(Evenements!E35="","",Evenements!E35)</f>
        <v/>
      </c>
      <c r="F35" s="65" t="str">
        <f>IF(Evenements!F35="","",Evenements!F35)</f>
        <v/>
      </c>
      <c r="G35" s="65" t="str">
        <f>IF(Evenements!G35="","",Evenements!G35)</f>
        <v/>
      </c>
      <c r="H35" s="106" t="str">
        <f>IF(Evenements!H35="","",Evenements!H35)</f>
        <v/>
      </c>
      <c r="I35" s="106" t="str">
        <f>IF(Evenements!I35="","",Evenements!I35)</f>
        <v/>
      </c>
      <c r="J35" s="65" t="s">
        <v>38</v>
      </c>
      <c r="K35" s="66">
        <v>0.33333333333333331</v>
      </c>
      <c r="L35" s="66"/>
      <c r="M35" s="66"/>
      <c r="N35" s="66">
        <v>0.70833333333333337</v>
      </c>
      <c r="O35" s="120">
        <f t="shared" si="1"/>
        <v>0.37500000000000006</v>
      </c>
      <c r="P35" s="121" t="str">
        <f t="shared" si="4"/>
        <v/>
      </c>
    </row>
    <row r="36" spans="1:16" hidden="1" x14ac:dyDescent="0.2">
      <c r="A36" s="9" t="str">
        <f>IF(Evenements!A36="","",Evenements!A36)</f>
        <v/>
      </c>
      <c r="B36" s="12">
        <f t="shared" si="0"/>
        <v>6</v>
      </c>
      <c r="C36" s="17">
        <f t="shared" si="2"/>
        <v>43498</v>
      </c>
      <c r="D36" s="108" t="str">
        <f>IF(Evenements!D36="","",Evenements!D36)</f>
        <v/>
      </c>
      <c r="E36" s="65" t="str">
        <f>IF(Evenements!E36="","",Evenements!E36)</f>
        <v/>
      </c>
      <c r="F36" s="65" t="str">
        <f>IF(Evenements!F36="","",Evenements!F36)</f>
        <v/>
      </c>
      <c r="G36" s="65" t="str">
        <f>IF(Evenements!G36="","",Evenements!G36)</f>
        <v/>
      </c>
      <c r="H36" s="106" t="str">
        <f>IF(Evenements!H36="","",Evenements!H36)</f>
        <v/>
      </c>
      <c r="I36" s="106" t="str">
        <f>IF(Evenements!I36="","",Evenements!I36)</f>
        <v/>
      </c>
      <c r="J36" s="65"/>
      <c r="K36" s="66">
        <v>0.33333333333333331</v>
      </c>
      <c r="L36" s="66"/>
      <c r="M36" s="66"/>
      <c r="N36" s="66">
        <v>0.79166666666666663</v>
      </c>
      <c r="O36" s="120">
        <f t="shared" si="1"/>
        <v>0.45833333333333331</v>
      </c>
      <c r="P36" s="121" t="str">
        <f t="shared" si="4"/>
        <v/>
      </c>
    </row>
    <row r="37" spans="1:16" hidden="1" x14ac:dyDescent="0.2">
      <c r="A37" s="9" t="str">
        <f>IF(Evenements!A37="","",Evenements!A37)</f>
        <v/>
      </c>
      <c r="B37" s="12">
        <f t="shared" si="0"/>
        <v>7</v>
      </c>
      <c r="C37" s="17">
        <f t="shared" si="2"/>
        <v>43499</v>
      </c>
      <c r="D37" s="108" t="str">
        <f>IF(Evenements!D37="","",Evenements!D37)</f>
        <v/>
      </c>
      <c r="E37" s="65" t="str">
        <f>IF(Evenements!E37="","",Evenements!E37)</f>
        <v/>
      </c>
      <c r="F37" s="65" t="str">
        <f>IF(Evenements!F37="","",Evenements!F37)</f>
        <v/>
      </c>
      <c r="G37" s="65" t="str">
        <f>IF(Evenements!G37="","",Evenements!G37)</f>
        <v/>
      </c>
      <c r="H37" s="106" t="str">
        <f>IF(Evenements!H37="","",Evenements!H37)</f>
        <v/>
      </c>
      <c r="I37" s="106" t="str">
        <f>IF(Evenements!I37="","",Evenements!I37)</f>
        <v/>
      </c>
      <c r="J37" s="65" t="s">
        <v>32</v>
      </c>
      <c r="K37" s="66"/>
      <c r="L37" s="66"/>
      <c r="M37" s="66"/>
      <c r="N37" s="66"/>
      <c r="O37" s="120">
        <f t="shared" si="1"/>
        <v>0</v>
      </c>
      <c r="P37" s="121">
        <f t="shared" si="4"/>
        <v>2</v>
      </c>
    </row>
    <row r="38" spans="1:16" hidden="1" x14ac:dyDescent="0.2">
      <c r="A38" s="9">
        <f>IF(Evenements!A38="","",Evenements!A38)</f>
        <v>6</v>
      </c>
      <c r="B38" s="12">
        <f t="shared" si="0"/>
        <v>1</v>
      </c>
      <c r="C38" s="17">
        <f t="shared" si="2"/>
        <v>43500</v>
      </c>
      <c r="D38" s="108" t="str">
        <f>IF(Evenements!D38="","",Evenements!D38)</f>
        <v/>
      </c>
      <c r="E38" s="65" t="str">
        <f>IF(Evenements!E38="","",Evenements!E38)</f>
        <v/>
      </c>
      <c r="F38" s="65" t="str">
        <f>IF(Evenements!F38="","",Evenements!F38)</f>
        <v/>
      </c>
      <c r="G38" s="65" t="str">
        <f>IF(Evenements!G38="","",Evenements!G38)</f>
        <v/>
      </c>
      <c r="H38" s="106" t="str">
        <f>IF(Evenements!H38="","",Evenements!H38)</f>
        <v/>
      </c>
      <c r="I38" s="106" t="str">
        <f>IF(Evenements!I38="","",Evenements!I38)</f>
        <v/>
      </c>
      <c r="J38" s="65"/>
      <c r="K38" s="66">
        <v>0.33333333333333331</v>
      </c>
      <c r="L38" s="66"/>
      <c r="M38" s="66"/>
      <c r="N38" s="66">
        <v>0.58333333333333337</v>
      </c>
      <c r="O38" s="120">
        <f t="shared" si="1"/>
        <v>0.25000000000000006</v>
      </c>
      <c r="P38" s="121" t="str">
        <f t="shared" si="4"/>
        <v/>
      </c>
    </row>
    <row r="39" spans="1:16" hidden="1" x14ac:dyDescent="0.2">
      <c r="A39" s="9" t="str">
        <f>IF(Evenements!A39="","",Evenements!A39)</f>
        <v/>
      </c>
      <c r="B39" s="12">
        <f t="shared" si="0"/>
        <v>2</v>
      </c>
      <c r="C39" s="17">
        <f t="shared" si="2"/>
        <v>43501</v>
      </c>
      <c r="D39" s="108" t="str">
        <f>IF(Evenements!D39="","",Evenements!D39)</f>
        <v/>
      </c>
      <c r="E39" s="65" t="str">
        <f>IF(Evenements!E39="","",Evenements!E39)</f>
        <v/>
      </c>
      <c r="F39" s="65" t="str">
        <f>IF(Evenements!F39="","",Evenements!F39)</f>
        <v/>
      </c>
      <c r="G39" s="65" t="str">
        <f>IF(Evenements!G39="","",Evenements!G39)</f>
        <v/>
      </c>
      <c r="H39" s="106" t="str">
        <f>IF(Evenements!H39="","",Evenements!H39)</f>
        <v/>
      </c>
      <c r="I39" s="106" t="str">
        <f>IF(Evenements!I39="","",Evenements!I39)</f>
        <v/>
      </c>
      <c r="J39" s="65"/>
      <c r="K39" s="66">
        <v>0.33333333333333331</v>
      </c>
      <c r="L39" s="66"/>
      <c r="M39" s="66"/>
      <c r="N39" s="66">
        <v>0.58333333333333337</v>
      </c>
      <c r="O39" s="120">
        <f t="shared" si="1"/>
        <v>0.25000000000000006</v>
      </c>
      <c r="P39" s="121" t="str">
        <f t="shared" si="4"/>
        <v/>
      </c>
    </row>
    <row r="40" spans="1:16" hidden="1" x14ac:dyDescent="0.2">
      <c r="A40" s="9" t="str">
        <f>IF(Evenements!A40="","",Evenements!A40)</f>
        <v/>
      </c>
      <c r="B40" s="12">
        <f t="shared" si="0"/>
        <v>3</v>
      </c>
      <c r="C40" s="17">
        <f t="shared" si="2"/>
        <v>43502</v>
      </c>
      <c r="D40" s="108" t="str">
        <f>IF(Evenements!D40="","",Evenements!D40)</f>
        <v/>
      </c>
      <c r="E40" s="65" t="str">
        <f>IF(Evenements!E40="","",Evenements!E40)</f>
        <v/>
      </c>
      <c r="F40" s="65" t="str">
        <f>IF(Evenements!F40="","",Evenements!F40)</f>
        <v/>
      </c>
      <c r="G40" s="65" t="str">
        <f>IF(Evenements!G40="","",Evenements!G40)</f>
        <v/>
      </c>
      <c r="H40" s="106" t="str">
        <f>IF(Evenements!H40="","",Evenements!H40)</f>
        <v/>
      </c>
      <c r="I40" s="106" t="str">
        <f>IF(Evenements!I40="","",Evenements!I40)</f>
        <v/>
      </c>
      <c r="J40" s="65" t="s">
        <v>38</v>
      </c>
      <c r="K40" s="66">
        <v>0.33333333333333331</v>
      </c>
      <c r="L40" s="66"/>
      <c r="M40" s="66"/>
      <c r="N40" s="66">
        <v>0.79166666666666663</v>
      </c>
      <c r="O40" s="120">
        <f t="shared" si="1"/>
        <v>0.45833333333333331</v>
      </c>
      <c r="P40" s="121" t="str">
        <f t="shared" si="4"/>
        <v/>
      </c>
    </row>
    <row r="41" spans="1:16" hidden="1" x14ac:dyDescent="0.2">
      <c r="A41" s="9" t="str">
        <f>IF(Evenements!A41="","",Evenements!A41)</f>
        <v/>
      </c>
      <c r="B41" s="12">
        <f t="shared" si="0"/>
        <v>4</v>
      </c>
      <c r="C41" s="17">
        <f t="shared" si="2"/>
        <v>43503</v>
      </c>
      <c r="D41" s="108" t="str">
        <f>IF(Evenements!D41="","",Evenements!D41)</f>
        <v/>
      </c>
      <c r="E41" s="65" t="str">
        <f>IF(Evenements!E41="","",Evenements!E41)</f>
        <v/>
      </c>
      <c r="F41" s="65" t="str">
        <f>IF(Evenements!F41="","",Evenements!F41)</f>
        <v/>
      </c>
      <c r="G41" s="65" t="str">
        <f>IF(Evenements!G41="","",Evenements!G41)</f>
        <v/>
      </c>
      <c r="H41" s="106" t="str">
        <f>IF(Evenements!H41="","",Evenements!H41)</f>
        <v/>
      </c>
      <c r="I41" s="106" t="str">
        <f>IF(Evenements!I41="","",Evenements!I41)</f>
        <v/>
      </c>
      <c r="J41" s="65" t="s">
        <v>38</v>
      </c>
      <c r="K41" s="66">
        <v>0.33333333333333331</v>
      </c>
      <c r="L41" s="66"/>
      <c r="M41" s="66"/>
      <c r="N41" s="66">
        <v>0.79166666666666663</v>
      </c>
      <c r="O41" s="120">
        <f t="shared" si="1"/>
        <v>0.45833333333333331</v>
      </c>
      <c r="P41" s="121" t="str">
        <f t="shared" si="4"/>
        <v/>
      </c>
    </row>
    <row r="42" spans="1:16" hidden="1" x14ac:dyDescent="0.2">
      <c r="A42" s="9" t="str">
        <f>IF(Evenements!A42="","",Evenements!A42)</f>
        <v/>
      </c>
      <c r="B42" s="12">
        <f t="shared" si="0"/>
        <v>5</v>
      </c>
      <c r="C42" s="17">
        <f t="shared" si="2"/>
        <v>43504</v>
      </c>
      <c r="D42" s="108" t="str">
        <f>IF(Evenements!D42="","",Evenements!D42)</f>
        <v/>
      </c>
      <c r="E42" s="65" t="str">
        <f>IF(Evenements!E42="","",Evenements!E42)</f>
        <v/>
      </c>
      <c r="F42" s="65" t="str">
        <f>IF(Evenements!F42="","",Evenements!F42)</f>
        <v/>
      </c>
      <c r="G42" s="65" t="str">
        <f>IF(Evenements!G42="","",Evenements!G42)</f>
        <v/>
      </c>
      <c r="H42" s="106" t="str">
        <f>IF(Evenements!H42="","",Evenements!H42)</f>
        <v/>
      </c>
      <c r="I42" s="106" t="str">
        <f>IF(Evenements!I42="","",Evenements!I42)</f>
        <v/>
      </c>
      <c r="J42" s="65"/>
      <c r="K42" s="66">
        <v>0.33333333333333331</v>
      </c>
      <c r="L42" s="66"/>
      <c r="M42" s="66"/>
      <c r="N42" s="66">
        <v>0.70833333333333337</v>
      </c>
      <c r="O42" s="120">
        <f t="shared" si="1"/>
        <v>0.37500000000000006</v>
      </c>
      <c r="P42" s="121" t="str">
        <f t="shared" si="4"/>
        <v/>
      </c>
    </row>
    <row r="43" spans="1:16" hidden="1" x14ac:dyDescent="0.2">
      <c r="A43" s="9" t="str">
        <f>IF(Evenements!A43="","",Evenements!A43)</f>
        <v/>
      </c>
      <c r="B43" s="12">
        <f t="shared" si="0"/>
        <v>6</v>
      </c>
      <c r="C43" s="17">
        <f t="shared" si="2"/>
        <v>43505</v>
      </c>
      <c r="D43" s="108" t="str">
        <f>IF(Evenements!D43="","",Evenements!D43)</f>
        <v/>
      </c>
      <c r="E43" s="65" t="str">
        <f>IF(Evenements!E43="","",Evenements!E43)</f>
        <v/>
      </c>
      <c r="F43" s="65" t="str">
        <f>IF(Evenements!F43="","",Evenements!F43)</f>
        <v/>
      </c>
      <c r="G43" s="65" t="str">
        <f>IF(Evenements!G43="","",Evenements!G43)</f>
        <v/>
      </c>
      <c r="H43" s="106" t="str">
        <f>IF(Evenements!H43="","",Evenements!H43)</f>
        <v/>
      </c>
      <c r="I43" s="106" t="str">
        <f>IF(Evenements!I43="","",Evenements!I43)</f>
        <v/>
      </c>
      <c r="J43" s="65" t="s">
        <v>38</v>
      </c>
      <c r="K43" s="66">
        <v>0.375</v>
      </c>
      <c r="L43" s="66"/>
      <c r="M43" s="66"/>
      <c r="N43" s="66">
        <v>0.70833333333333337</v>
      </c>
      <c r="O43" s="120">
        <f t="shared" si="1"/>
        <v>0.33333333333333337</v>
      </c>
      <c r="P43" s="121" t="str">
        <f t="shared" si="4"/>
        <v/>
      </c>
    </row>
    <row r="44" spans="1:16" hidden="1" x14ac:dyDescent="0.2">
      <c r="A44" s="9" t="str">
        <f>IF(Evenements!A44="","",Evenements!A44)</f>
        <v/>
      </c>
      <c r="B44" s="12">
        <f t="shared" si="0"/>
        <v>7</v>
      </c>
      <c r="C44" s="17">
        <f t="shared" si="2"/>
        <v>43506</v>
      </c>
      <c r="D44" s="108" t="str">
        <f>IF(Evenements!D44="","",Evenements!D44)</f>
        <v/>
      </c>
      <c r="E44" s="65" t="str">
        <f>IF(Evenements!E44="","",Evenements!E44)</f>
        <v/>
      </c>
      <c r="F44" s="65" t="str">
        <f>IF(Evenements!F44="","",Evenements!F44)</f>
        <v/>
      </c>
      <c r="G44" s="65" t="str">
        <f>IF(Evenements!G44="","",Evenements!G44)</f>
        <v/>
      </c>
      <c r="H44" s="106" t="str">
        <f>IF(Evenements!H44="","",Evenements!H44)</f>
        <v/>
      </c>
      <c r="I44" s="106" t="str">
        <f>IF(Evenements!I44="","",Evenements!I44)</f>
        <v/>
      </c>
      <c r="J44" s="65" t="s">
        <v>32</v>
      </c>
      <c r="K44" s="66"/>
      <c r="L44" s="66"/>
      <c r="M44" s="66"/>
      <c r="N44" s="66"/>
      <c r="O44" s="120">
        <f t="shared" si="1"/>
        <v>0</v>
      </c>
      <c r="P44" s="121">
        <f t="shared" si="4"/>
        <v>2.125</v>
      </c>
    </row>
    <row r="45" spans="1:16" hidden="1" x14ac:dyDescent="0.2">
      <c r="A45" s="9">
        <f>IF(Evenements!A45="","",Evenements!A45)</f>
        <v>7</v>
      </c>
      <c r="B45" s="12">
        <f t="shared" si="0"/>
        <v>1</v>
      </c>
      <c r="C45" s="17">
        <f t="shared" si="2"/>
        <v>43507</v>
      </c>
      <c r="D45" s="108" t="str">
        <f>IF(Evenements!D45="","",Evenements!D45)</f>
        <v/>
      </c>
      <c r="E45" s="65" t="str">
        <f>IF(Evenements!E45="","",Evenements!E45)</f>
        <v>ZA</v>
      </c>
      <c r="F45" s="65" t="str">
        <f>IF(Evenements!F45="","",Evenements!F45)</f>
        <v/>
      </c>
      <c r="G45" s="65" t="str">
        <f>IF(Evenements!G45="","",Evenements!G45)</f>
        <v/>
      </c>
      <c r="H45" s="106" t="str">
        <f>IF(Evenements!H45="","",Evenements!H45)</f>
        <v/>
      </c>
      <c r="I45" s="106" t="str">
        <f>IF(Evenements!I45="","",Evenements!I45)</f>
        <v/>
      </c>
      <c r="J45" s="65"/>
      <c r="K45" s="66">
        <v>0.33333333333333331</v>
      </c>
      <c r="L45" s="66"/>
      <c r="M45" s="66"/>
      <c r="N45" s="66">
        <v>0.66666666666666663</v>
      </c>
      <c r="O45" s="120">
        <f t="shared" si="1"/>
        <v>0.33333333333333331</v>
      </c>
      <c r="P45" s="121" t="str">
        <f t="shared" si="4"/>
        <v/>
      </c>
    </row>
    <row r="46" spans="1:16" hidden="1" x14ac:dyDescent="0.2">
      <c r="A46" s="9" t="str">
        <f>IF(Evenements!A46="","",Evenements!A46)</f>
        <v/>
      </c>
      <c r="B46" s="12">
        <f t="shared" si="0"/>
        <v>2</v>
      </c>
      <c r="C46" s="17">
        <f t="shared" si="2"/>
        <v>43508</v>
      </c>
      <c r="D46" s="108" t="str">
        <f>IF(Evenements!D46="","",Evenements!D46)</f>
        <v/>
      </c>
      <c r="E46" s="65" t="str">
        <f>IF(Evenements!E46="","",Evenements!E46)</f>
        <v>ZA</v>
      </c>
      <c r="F46" s="65" t="str">
        <f>IF(Evenements!F46="","",Evenements!F46)</f>
        <v/>
      </c>
      <c r="G46" s="65" t="str">
        <f>IF(Evenements!G46="","",Evenements!G46)</f>
        <v/>
      </c>
      <c r="H46" s="106" t="str">
        <f>IF(Evenements!H46="","",Evenements!H46)</f>
        <v/>
      </c>
      <c r="I46" s="106" t="str">
        <f>IF(Evenements!I46="","",Evenements!I46)</f>
        <v/>
      </c>
      <c r="J46" s="65" t="s">
        <v>32</v>
      </c>
      <c r="K46" s="66"/>
      <c r="L46" s="66"/>
      <c r="M46" s="66"/>
      <c r="N46" s="66"/>
      <c r="O46" s="120">
        <f t="shared" si="1"/>
        <v>0</v>
      </c>
      <c r="P46" s="121" t="str">
        <f t="shared" si="4"/>
        <v/>
      </c>
    </row>
    <row r="47" spans="1:16" hidden="1" x14ac:dyDescent="0.2">
      <c r="A47" s="9" t="str">
        <f>IF(Evenements!A47="","",Evenements!A47)</f>
        <v/>
      </c>
      <c r="B47" s="12">
        <f t="shared" si="0"/>
        <v>3</v>
      </c>
      <c r="C47" s="17">
        <f t="shared" si="2"/>
        <v>43509</v>
      </c>
      <c r="D47" s="108" t="str">
        <f>IF(Evenements!D47="","",Evenements!D47)</f>
        <v/>
      </c>
      <c r="E47" s="65" t="str">
        <f>IF(Evenements!E47="","",Evenements!E47)</f>
        <v>ZA</v>
      </c>
      <c r="F47" s="65" t="str">
        <f>IF(Evenements!F47="","",Evenements!F47)</f>
        <v/>
      </c>
      <c r="G47" s="65" t="str">
        <f>IF(Evenements!G47="","",Evenements!G47)</f>
        <v/>
      </c>
      <c r="H47" s="106" t="str">
        <f>IF(Evenements!H47="","",Evenements!H47)</f>
        <v/>
      </c>
      <c r="I47" s="106" t="str">
        <f>IF(Evenements!I47="","",Evenements!I47)</f>
        <v/>
      </c>
      <c r="J47" s="65" t="s">
        <v>38</v>
      </c>
      <c r="K47" s="66">
        <v>0.33333333333333331</v>
      </c>
      <c r="L47" s="66"/>
      <c r="M47" s="66"/>
      <c r="N47" s="66">
        <v>0.79166666666666663</v>
      </c>
      <c r="O47" s="120">
        <f t="shared" si="1"/>
        <v>0.45833333333333331</v>
      </c>
      <c r="P47" s="121" t="str">
        <f t="shared" si="4"/>
        <v/>
      </c>
    </row>
    <row r="48" spans="1:16" hidden="1" x14ac:dyDescent="0.2">
      <c r="A48" s="9" t="str">
        <f>IF(Evenements!A48="","",Evenements!A48)</f>
        <v/>
      </c>
      <c r="B48" s="12">
        <f t="shared" si="0"/>
        <v>4</v>
      </c>
      <c r="C48" s="17">
        <f t="shared" si="2"/>
        <v>43510</v>
      </c>
      <c r="D48" s="108" t="str">
        <f>IF(Evenements!D48="","",Evenements!D48)</f>
        <v/>
      </c>
      <c r="E48" s="65" t="str">
        <f>IF(Evenements!E48="","",Evenements!E48)</f>
        <v>ZA</v>
      </c>
      <c r="F48" s="65" t="str">
        <f>IF(Evenements!F48="","",Evenements!F48)</f>
        <v/>
      </c>
      <c r="G48" s="65" t="str">
        <f>IF(Evenements!G48="","",Evenements!G48)</f>
        <v/>
      </c>
      <c r="H48" s="106" t="str">
        <f>IF(Evenements!H48="","",Evenements!H48)</f>
        <v/>
      </c>
      <c r="I48" s="106" t="str">
        <f>IF(Evenements!I48="","",Evenements!I48)</f>
        <v/>
      </c>
      <c r="J48" s="65" t="s">
        <v>38</v>
      </c>
      <c r="K48" s="66">
        <v>0.33333333333333331</v>
      </c>
      <c r="L48" s="66"/>
      <c r="M48" s="66"/>
      <c r="N48" s="66">
        <v>0.79166666666666663</v>
      </c>
      <c r="O48" s="120">
        <f t="shared" si="1"/>
        <v>0.45833333333333331</v>
      </c>
      <c r="P48" s="121" t="str">
        <f t="shared" si="4"/>
        <v/>
      </c>
    </row>
    <row r="49" spans="1:16" hidden="1" x14ac:dyDescent="0.2">
      <c r="A49" s="9" t="str">
        <f>IF(Evenements!A49="","",Evenements!A49)</f>
        <v/>
      </c>
      <c r="B49" s="12">
        <f t="shared" si="0"/>
        <v>5</v>
      </c>
      <c r="C49" s="17">
        <f t="shared" si="2"/>
        <v>43511</v>
      </c>
      <c r="D49" s="108" t="str">
        <f>IF(Evenements!D49="","",Evenements!D49)</f>
        <v/>
      </c>
      <c r="E49" s="65" t="str">
        <f>IF(Evenements!E49="","",Evenements!E49)</f>
        <v>ZA</v>
      </c>
      <c r="F49" s="65" t="str">
        <f>IF(Evenements!F49="","",Evenements!F49)</f>
        <v/>
      </c>
      <c r="G49" s="65" t="str">
        <f>IF(Evenements!G49="","",Evenements!G49)</f>
        <v/>
      </c>
      <c r="H49" s="106" t="str">
        <f>IF(Evenements!H49="","",Evenements!H49)</f>
        <v/>
      </c>
      <c r="I49" s="106" t="str">
        <f>IF(Evenements!I49="","",Evenements!I49)</f>
        <v/>
      </c>
      <c r="J49" s="65" t="s">
        <v>38</v>
      </c>
      <c r="K49" s="66">
        <v>0.33333333333333331</v>
      </c>
      <c r="L49" s="66"/>
      <c r="M49" s="66"/>
      <c r="N49" s="66">
        <v>0.79166666666666663</v>
      </c>
      <c r="O49" s="120">
        <f t="shared" si="1"/>
        <v>0.45833333333333331</v>
      </c>
      <c r="P49" s="121" t="str">
        <f t="shared" si="4"/>
        <v/>
      </c>
    </row>
    <row r="50" spans="1:16" hidden="1" x14ac:dyDescent="0.2">
      <c r="A50" s="9" t="str">
        <f>IF(Evenements!A50="","",Evenements!A50)</f>
        <v/>
      </c>
      <c r="B50" s="12">
        <f t="shared" si="0"/>
        <v>6</v>
      </c>
      <c r="C50" s="17">
        <f t="shared" si="2"/>
        <v>43512</v>
      </c>
      <c r="D50" s="108" t="str">
        <f>IF(Evenements!D50="","",Evenements!D50)</f>
        <v/>
      </c>
      <c r="E50" s="65" t="str">
        <f>IF(Evenements!E50="","",Evenements!E50)</f>
        <v>ZA</v>
      </c>
      <c r="F50" s="65" t="str">
        <f>IF(Evenements!F50="","",Evenements!F50)</f>
        <v/>
      </c>
      <c r="G50" s="65" t="str">
        <f>IF(Evenements!G50="","",Evenements!G50)</f>
        <v/>
      </c>
      <c r="H50" s="106" t="str">
        <f>IF(Evenements!H50="","",Evenements!H50)</f>
        <v/>
      </c>
      <c r="I50" s="106" t="str">
        <f>IF(Evenements!I50="","",Evenements!I50)</f>
        <v/>
      </c>
      <c r="J50" s="65" t="s">
        <v>38</v>
      </c>
      <c r="K50" s="66">
        <v>0.33333333333333331</v>
      </c>
      <c r="L50" s="66"/>
      <c r="M50" s="66"/>
      <c r="N50" s="66">
        <v>0.79166666666666663</v>
      </c>
      <c r="O50" s="120">
        <f t="shared" si="1"/>
        <v>0.45833333333333331</v>
      </c>
      <c r="P50" s="121" t="str">
        <f t="shared" si="4"/>
        <v/>
      </c>
    </row>
    <row r="51" spans="1:16" hidden="1" x14ac:dyDescent="0.2">
      <c r="A51" s="9" t="str">
        <f>IF(Evenements!A51="","",Evenements!A51)</f>
        <v/>
      </c>
      <c r="B51" s="12">
        <f t="shared" si="0"/>
        <v>7</v>
      </c>
      <c r="C51" s="17">
        <f t="shared" si="2"/>
        <v>43513</v>
      </c>
      <c r="D51" s="108" t="str">
        <f>IF(Evenements!D51="","",Evenements!D51)</f>
        <v/>
      </c>
      <c r="E51" s="65" t="str">
        <f>IF(Evenements!E51="","",Evenements!E51)</f>
        <v>ZA</v>
      </c>
      <c r="F51" s="65" t="str">
        <f>IF(Evenements!F51="","",Evenements!F51)</f>
        <v/>
      </c>
      <c r="G51" s="65" t="str">
        <f>IF(Evenements!G51="","",Evenements!G51)</f>
        <v/>
      </c>
      <c r="H51" s="106" t="str">
        <f>IF(Evenements!H51="","",Evenements!H51)</f>
        <v/>
      </c>
      <c r="I51" s="106" t="str">
        <f>IF(Evenements!I51="","",Evenements!I51)</f>
        <v/>
      </c>
      <c r="J51" s="65" t="s">
        <v>32</v>
      </c>
      <c r="K51" s="66"/>
      <c r="L51" s="66"/>
      <c r="M51" s="66"/>
      <c r="N51" s="66"/>
      <c r="O51" s="120">
        <f t="shared" si="1"/>
        <v>0</v>
      </c>
      <c r="P51" s="121">
        <f t="shared" si="4"/>
        <v>2.1666666666666665</v>
      </c>
    </row>
    <row r="52" spans="1:16" hidden="1" x14ac:dyDescent="0.2">
      <c r="A52" s="9">
        <f>IF(Evenements!A52="","",Evenements!A52)</f>
        <v>8</v>
      </c>
      <c r="B52" s="12">
        <f t="shared" si="0"/>
        <v>1</v>
      </c>
      <c r="C52" s="17">
        <f t="shared" si="2"/>
        <v>43514</v>
      </c>
      <c r="D52" s="108" t="str">
        <f>IF(Evenements!D52="","",Evenements!D52)</f>
        <v/>
      </c>
      <c r="E52" s="65" t="str">
        <f>IF(Evenements!E52="","",Evenements!E52)</f>
        <v>ZA</v>
      </c>
      <c r="F52" s="65" t="str">
        <f>IF(Evenements!F52="","",Evenements!F52)</f>
        <v/>
      </c>
      <c r="G52" s="65" t="str">
        <f>IF(Evenements!G52="","",Evenements!G52)</f>
        <v>ZC</v>
      </c>
      <c r="H52" s="106" t="str">
        <f>IF(Evenements!H52="","",Evenements!H52)</f>
        <v/>
      </c>
      <c r="I52" s="106" t="str">
        <f>IF(Evenements!I52="","",Evenements!I52)</f>
        <v/>
      </c>
      <c r="J52" s="65" t="s">
        <v>38</v>
      </c>
      <c r="K52" s="66">
        <v>0.33333333333333331</v>
      </c>
      <c r="L52" s="66"/>
      <c r="M52" s="66"/>
      <c r="N52" s="66">
        <v>0.79166666666666663</v>
      </c>
      <c r="O52" s="120">
        <f t="shared" si="1"/>
        <v>0.45833333333333331</v>
      </c>
      <c r="P52" s="121" t="str">
        <f t="shared" si="4"/>
        <v/>
      </c>
    </row>
    <row r="53" spans="1:16" hidden="1" x14ac:dyDescent="0.2">
      <c r="A53" s="9" t="str">
        <f>IF(Evenements!A53="","",Evenements!A53)</f>
        <v/>
      </c>
      <c r="B53" s="12">
        <f t="shared" si="0"/>
        <v>2</v>
      </c>
      <c r="C53" s="17">
        <f t="shared" si="2"/>
        <v>43515</v>
      </c>
      <c r="D53" s="108" t="str">
        <f>IF(Evenements!D53="","",Evenements!D53)</f>
        <v/>
      </c>
      <c r="E53" s="65" t="str">
        <f>IF(Evenements!E53="","",Evenements!E53)</f>
        <v>ZA</v>
      </c>
      <c r="F53" s="65" t="str">
        <f>IF(Evenements!F53="","",Evenements!F53)</f>
        <v/>
      </c>
      <c r="G53" s="65" t="str">
        <f>IF(Evenements!G53="","",Evenements!G53)</f>
        <v>ZC</v>
      </c>
      <c r="H53" s="106" t="str">
        <f>IF(Evenements!H53="","",Evenements!H53)</f>
        <v/>
      </c>
      <c r="I53" s="106" t="str">
        <f>IF(Evenements!I53="","",Evenements!I53)</f>
        <v/>
      </c>
      <c r="J53" s="65" t="s">
        <v>32</v>
      </c>
      <c r="K53" s="66"/>
      <c r="L53" s="66"/>
      <c r="M53" s="66"/>
      <c r="N53" s="66"/>
      <c r="O53" s="120">
        <f t="shared" si="1"/>
        <v>0</v>
      </c>
      <c r="P53" s="121" t="str">
        <f t="shared" si="4"/>
        <v/>
      </c>
    </row>
    <row r="54" spans="1:16" hidden="1" x14ac:dyDescent="0.2">
      <c r="A54" s="9" t="str">
        <f>IF(Evenements!A54="","",Evenements!A54)</f>
        <v/>
      </c>
      <c r="B54" s="12">
        <f t="shared" si="0"/>
        <v>3</v>
      </c>
      <c r="C54" s="17">
        <f t="shared" si="2"/>
        <v>43516</v>
      </c>
      <c r="D54" s="108" t="str">
        <f>IF(Evenements!D54="","",Evenements!D54)</f>
        <v/>
      </c>
      <c r="E54" s="65" t="str">
        <f>IF(Evenements!E54="","",Evenements!E54)</f>
        <v>ZA</v>
      </c>
      <c r="F54" s="65" t="str">
        <f>IF(Evenements!F54="","",Evenements!F54)</f>
        <v/>
      </c>
      <c r="G54" s="65" t="str">
        <f>IF(Evenements!G54="","",Evenements!G54)</f>
        <v>ZC</v>
      </c>
      <c r="H54" s="106" t="str">
        <f>IF(Evenements!H54="","",Evenements!H54)</f>
        <v/>
      </c>
      <c r="I54" s="106" t="str">
        <f>IF(Evenements!I54="","",Evenements!I54)</f>
        <v/>
      </c>
      <c r="J54" s="65" t="s">
        <v>38</v>
      </c>
      <c r="K54" s="66">
        <v>0.33333333333333331</v>
      </c>
      <c r="L54" s="66"/>
      <c r="M54" s="66"/>
      <c r="N54" s="66">
        <v>0.79166666666666663</v>
      </c>
      <c r="O54" s="120">
        <f t="shared" si="1"/>
        <v>0.45833333333333331</v>
      </c>
      <c r="P54" s="121" t="str">
        <f t="shared" si="4"/>
        <v/>
      </c>
    </row>
    <row r="55" spans="1:16" hidden="1" x14ac:dyDescent="0.2">
      <c r="A55" s="9" t="str">
        <f>IF(Evenements!A55="","",Evenements!A55)</f>
        <v/>
      </c>
      <c r="B55" s="12">
        <f t="shared" si="0"/>
        <v>4</v>
      </c>
      <c r="C55" s="17">
        <f t="shared" si="2"/>
        <v>43517</v>
      </c>
      <c r="D55" s="108" t="str">
        <f>IF(Evenements!D55="","",Evenements!D55)</f>
        <v/>
      </c>
      <c r="E55" s="65" t="str">
        <f>IF(Evenements!E55="","",Evenements!E55)</f>
        <v>ZA</v>
      </c>
      <c r="F55" s="65" t="str">
        <f>IF(Evenements!F55="","",Evenements!F55)</f>
        <v/>
      </c>
      <c r="G55" s="65" t="str">
        <f>IF(Evenements!G55="","",Evenements!G55)</f>
        <v>ZC</v>
      </c>
      <c r="H55" s="106" t="str">
        <f>IF(Evenements!H55="","",Evenements!H55)</f>
        <v/>
      </c>
      <c r="I55" s="106" t="str">
        <f>IF(Evenements!I55="","",Evenements!I55)</f>
        <v/>
      </c>
      <c r="J55" s="65" t="s">
        <v>38</v>
      </c>
      <c r="K55" s="66">
        <v>0.33333333333333331</v>
      </c>
      <c r="L55" s="66"/>
      <c r="M55" s="66"/>
      <c r="N55" s="66">
        <v>0.79166666666666663</v>
      </c>
      <c r="O55" s="120">
        <f t="shared" si="1"/>
        <v>0.45833333333333331</v>
      </c>
      <c r="P55" s="121" t="str">
        <f t="shared" si="4"/>
        <v/>
      </c>
    </row>
    <row r="56" spans="1:16" hidden="1" x14ac:dyDescent="0.2">
      <c r="A56" s="9" t="str">
        <f>IF(Evenements!A56="","",Evenements!A56)</f>
        <v/>
      </c>
      <c r="B56" s="12">
        <f t="shared" si="0"/>
        <v>5</v>
      </c>
      <c r="C56" s="17">
        <f t="shared" si="2"/>
        <v>43518</v>
      </c>
      <c r="D56" s="108" t="str">
        <f>IF(Evenements!D56="","",Evenements!D56)</f>
        <v/>
      </c>
      <c r="E56" s="65" t="str">
        <f>IF(Evenements!E56="","",Evenements!E56)</f>
        <v>ZA</v>
      </c>
      <c r="F56" s="65" t="str">
        <f>IF(Evenements!F56="","",Evenements!F56)</f>
        <v/>
      </c>
      <c r="G56" s="65" t="str">
        <f>IF(Evenements!G56="","",Evenements!G56)</f>
        <v>ZC</v>
      </c>
      <c r="H56" s="106" t="str">
        <f>IF(Evenements!H56="","",Evenements!H56)</f>
        <v/>
      </c>
      <c r="I56" s="106" t="str">
        <f>IF(Evenements!I56="","",Evenements!I56)</f>
        <v/>
      </c>
      <c r="J56" s="65"/>
      <c r="K56" s="66">
        <v>0.33333333333333331</v>
      </c>
      <c r="L56" s="66"/>
      <c r="M56" s="66"/>
      <c r="N56" s="66">
        <v>0.70833333333333337</v>
      </c>
      <c r="O56" s="120">
        <f t="shared" si="1"/>
        <v>0.37500000000000006</v>
      </c>
      <c r="P56" s="121" t="str">
        <f t="shared" si="4"/>
        <v/>
      </c>
    </row>
    <row r="57" spans="1:16" hidden="1" x14ac:dyDescent="0.2">
      <c r="A57" s="9" t="str">
        <f>IF(Evenements!A57="","",Evenements!A57)</f>
        <v/>
      </c>
      <c r="B57" s="12">
        <f t="shared" si="0"/>
        <v>6</v>
      </c>
      <c r="C57" s="17">
        <f t="shared" si="2"/>
        <v>43519</v>
      </c>
      <c r="D57" s="108" t="str">
        <f>IF(Evenements!D57="","",Evenements!D57)</f>
        <v/>
      </c>
      <c r="E57" s="65" t="str">
        <f>IF(Evenements!E57="","",Evenements!E57)</f>
        <v>ZA</v>
      </c>
      <c r="F57" s="65" t="str">
        <f>IF(Evenements!F57="","",Evenements!F57)</f>
        <v/>
      </c>
      <c r="G57" s="65" t="str">
        <f>IF(Evenements!G57="","",Evenements!G57)</f>
        <v>ZC</v>
      </c>
      <c r="H57" s="106" t="str">
        <f>IF(Evenements!H57="","",Evenements!H57)</f>
        <v/>
      </c>
      <c r="I57" s="106" t="str">
        <f>IF(Evenements!I57="","",Evenements!I57)</f>
        <v/>
      </c>
      <c r="J57" s="65" t="s">
        <v>38</v>
      </c>
      <c r="K57" s="66">
        <v>0.375</v>
      </c>
      <c r="L57" s="66"/>
      <c r="M57" s="66"/>
      <c r="N57" s="66">
        <v>0.70833333333333337</v>
      </c>
      <c r="O57" s="120">
        <f t="shared" si="1"/>
        <v>0.33333333333333337</v>
      </c>
      <c r="P57" s="121" t="str">
        <f t="shared" si="4"/>
        <v/>
      </c>
    </row>
    <row r="58" spans="1:16" hidden="1" x14ac:dyDescent="0.2">
      <c r="A58" s="9" t="str">
        <f>IF(Evenements!A58="","",Evenements!A58)</f>
        <v/>
      </c>
      <c r="B58" s="12">
        <f t="shared" si="0"/>
        <v>7</v>
      </c>
      <c r="C58" s="17">
        <f t="shared" si="2"/>
        <v>43520</v>
      </c>
      <c r="D58" s="108" t="str">
        <f>IF(Evenements!D58="","",Evenements!D58)</f>
        <v/>
      </c>
      <c r="E58" s="65" t="str">
        <f>IF(Evenements!E58="","",Evenements!E58)</f>
        <v>ZA</v>
      </c>
      <c r="F58" s="65" t="str">
        <f>IF(Evenements!F58="","",Evenements!F58)</f>
        <v/>
      </c>
      <c r="G58" s="65" t="str">
        <f>IF(Evenements!G58="","",Evenements!G58)</f>
        <v>ZC</v>
      </c>
      <c r="H58" s="106" t="str">
        <f>IF(Evenements!H58="","",Evenements!H58)</f>
        <v/>
      </c>
      <c r="I58" s="106" t="str">
        <f>IF(Evenements!I58="","",Evenements!I58)</f>
        <v/>
      </c>
      <c r="J58" s="65" t="s">
        <v>32</v>
      </c>
      <c r="K58" s="66"/>
      <c r="L58" s="66"/>
      <c r="M58" s="66"/>
      <c r="N58" s="66"/>
      <c r="O58" s="120">
        <f t="shared" si="1"/>
        <v>0</v>
      </c>
      <c r="P58" s="121">
        <f t="shared" si="4"/>
        <v>2.0833333333333335</v>
      </c>
    </row>
    <row r="59" spans="1:16" hidden="1" x14ac:dyDescent="0.2">
      <c r="A59" s="9">
        <f>IF(Evenements!A59="","",Evenements!A59)</f>
        <v>9</v>
      </c>
      <c r="B59" s="12">
        <f t="shared" si="0"/>
        <v>1</v>
      </c>
      <c r="C59" s="17">
        <f t="shared" si="2"/>
        <v>43521</v>
      </c>
      <c r="D59" s="108" t="str">
        <f>IF(Evenements!D59="","",Evenements!D59)</f>
        <v/>
      </c>
      <c r="E59" s="65" t="str">
        <f>IF(Evenements!E59="","",Evenements!E59)</f>
        <v>ZA</v>
      </c>
      <c r="F59" s="65" t="str">
        <f>IF(Evenements!F59="","",Evenements!F59)</f>
        <v>ZB</v>
      </c>
      <c r="G59" s="65" t="str">
        <f>IF(Evenements!G59="","",Evenements!G59)</f>
        <v>ZC</v>
      </c>
      <c r="H59" s="106" t="str">
        <f>IF(Evenements!H59="","",Evenements!H59)</f>
        <v/>
      </c>
      <c r="I59" s="106" t="str">
        <f>IF(Evenements!I59="","",Evenements!I59)</f>
        <v/>
      </c>
      <c r="J59" s="65"/>
      <c r="K59" s="66">
        <v>0.33333333333333331</v>
      </c>
      <c r="L59" s="66"/>
      <c r="M59" s="66"/>
      <c r="N59" s="66">
        <v>0.66666666666666663</v>
      </c>
      <c r="O59" s="120">
        <f t="shared" si="1"/>
        <v>0.33333333333333331</v>
      </c>
      <c r="P59" s="121" t="str">
        <f t="shared" si="4"/>
        <v/>
      </c>
    </row>
    <row r="60" spans="1:16" hidden="1" x14ac:dyDescent="0.2">
      <c r="A60" s="9" t="str">
        <f>IF(Evenements!A60="","",Evenements!A60)</f>
        <v/>
      </c>
      <c r="B60" s="12">
        <f t="shared" si="0"/>
        <v>2</v>
      </c>
      <c r="C60" s="17">
        <f t="shared" si="2"/>
        <v>43522</v>
      </c>
      <c r="D60" s="108" t="str">
        <f>IF(Evenements!D60="","",Evenements!D60)</f>
        <v/>
      </c>
      <c r="E60" s="65" t="str">
        <f>IF(Evenements!E60="","",Evenements!E60)</f>
        <v>ZA</v>
      </c>
      <c r="F60" s="65" t="str">
        <f>IF(Evenements!F60="","",Evenements!F60)</f>
        <v>ZB</v>
      </c>
      <c r="G60" s="65" t="str">
        <f>IF(Evenements!G60="","",Evenements!G60)</f>
        <v>ZC</v>
      </c>
      <c r="H60" s="106" t="str">
        <f>IF(Evenements!H60="","",Evenements!H60)</f>
        <v/>
      </c>
      <c r="I60" s="106" t="str">
        <f>IF(Evenements!I60="","",Evenements!I60)</f>
        <v/>
      </c>
      <c r="J60" s="65" t="s">
        <v>32</v>
      </c>
      <c r="K60" s="66"/>
      <c r="L60" s="66"/>
      <c r="M60" s="66"/>
      <c r="N60" s="66"/>
      <c r="O60" s="120">
        <f t="shared" si="1"/>
        <v>0</v>
      </c>
      <c r="P60" s="121" t="str">
        <f t="shared" si="4"/>
        <v/>
      </c>
    </row>
    <row r="61" spans="1:16" hidden="1" x14ac:dyDescent="0.2">
      <c r="A61" s="9" t="str">
        <f>IF(Evenements!A61="","",Evenements!A61)</f>
        <v/>
      </c>
      <c r="B61" s="12">
        <f t="shared" si="0"/>
        <v>3</v>
      </c>
      <c r="C61" s="17">
        <f t="shared" si="2"/>
        <v>43523</v>
      </c>
      <c r="D61" s="108" t="str">
        <f>IF(Evenements!D61="","",Evenements!D61)</f>
        <v/>
      </c>
      <c r="E61" s="65" t="str">
        <f>IF(Evenements!E61="","",Evenements!E61)</f>
        <v/>
      </c>
      <c r="F61" s="65" t="str">
        <f>IF(Evenements!F61="","",Evenements!F61)</f>
        <v>ZB</v>
      </c>
      <c r="G61" s="65" t="str">
        <f>IF(Evenements!G61="","",Evenements!G61)</f>
        <v>ZC</v>
      </c>
      <c r="H61" s="106" t="str">
        <f>IF(Evenements!H61="","",Evenements!H61)</f>
        <v/>
      </c>
      <c r="I61" s="106" t="str">
        <f>IF(Evenements!I61="","",Evenements!I61)</f>
        <v/>
      </c>
      <c r="J61" s="65" t="s">
        <v>37</v>
      </c>
      <c r="K61" s="66">
        <v>0.33333333333333331</v>
      </c>
      <c r="L61" s="66"/>
      <c r="M61" s="66"/>
      <c r="N61" s="66">
        <v>0.70833333333333337</v>
      </c>
      <c r="O61" s="120">
        <f t="shared" si="1"/>
        <v>0.37500000000000006</v>
      </c>
      <c r="P61" s="121" t="str">
        <f t="shared" si="4"/>
        <v/>
      </c>
    </row>
    <row r="62" spans="1:16" hidden="1" x14ac:dyDescent="0.2">
      <c r="A62" s="9" t="str">
        <f>IF(Evenements!A62="","",Evenements!A62)</f>
        <v/>
      </c>
      <c r="B62" s="12">
        <f t="shared" si="0"/>
        <v>4</v>
      </c>
      <c r="C62" s="17">
        <f t="shared" si="2"/>
        <v>43524</v>
      </c>
      <c r="D62" s="108" t="str">
        <f>IF(Evenements!D62="","",Evenements!D62)</f>
        <v/>
      </c>
      <c r="E62" s="65" t="str">
        <f>IF(Evenements!E62="","",Evenements!E62)</f>
        <v/>
      </c>
      <c r="F62" s="65" t="str">
        <f>IF(Evenements!F62="","",Evenements!F62)</f>
        <v>ZB</v>
      </c>
      <c r="G62" s="65" t="str">
        <f>IF(Evenements!G62="","",Evenements!G62)</f>
        <v>ZC</v>
      </c>
      <c r="H62" s="106" t="str">
        <f>IF(Evenements!H62="","",Evenements!H62)</f>
        <v/>
      </c>
      <c r="I62" s="106" t="str">
        <f>IF(Evenements!I62="","",Evenements!I62)</f>
        <v/>
      </c>
      <c r="J62" s="65" t="s">
        <v>38</v>
      </c>
      <c r="K62" s="66">
        <v>0.33333333333333331</v>
      </c>
      <c r="L62" s="66"/>
      <c r="M62" s="66"/>
      <c r="N62" s="66">
        <v>0.79166666666666663</v>
      </c>
      <c r="O62" s="120">
        <f t="shared" si="1"/>
        <v>0.45833333333333331</v>
      </c>
      <c r="P62" s="121" t="str">
        <f t="shared" si="4"/>
        <v/>
      </c>
    </row>
    <row r="63" spans="1:16" hidden="1" x14ac:dyDescent="0.2">
      <c r="A63" s="9" t="str">
        <f>IF(Evenements!A63="","",Evenements!A63)</f>
        <v/>
      </c>
      <c r="B63" s="12">
        <f t="shared" si="0"/>
        <v>5</v>
      </c>
      <c r="C63" s="17">
        <f t="shared" si="2"/>
        <v>43525</v>
      </c>
      <c r="D63" s="108" t="str">
        <f>IF(Evenements!D63="","",Evenements!D63)</f>
        <v/>
      </c>
      <c r="E63" s="65" t="str">
        <f>IF(Evenements!E63="","",Evenements!E63)</f>
        <v/>
      </c>
      <c r="F63" s="65" t="str">
        <f>IF(Evenements!F63="","",Evenements!F63)</f>
        <v>ZB</v>
      </c>
      <c r="G63" s="65" t="str">
        <f>IF(Evenements!G63="","",Evenements!G63)</f>
        <v>ZC</v>
      </c>
      <c r="H63" s="106" t="str">
        <f>IF(Evenements!H63="","",Evenements!H63)</f>
        <v/>
      </c>
      <c r="I63" s="106" t="str">
        <f>IF(Evenements!I63="","",Evenements!I63)</f>
        <v/>
      </c>
      <c r="J63" s="65" t="s">
        <v>38</v>
      </c>
      <c r="K63" s="66">
        <v>0.33333333333333331</v>
      </c>
      <c r="L63" s="66"/>
      <c r="M63" s="66"/>
      <c r="N63" s="66">
        <v>0.79166666666666663</v>
      </c>
      <c r="O63" s="120">
        <f t="shared" si="1"/>
        <v>0.45833333333333331</v>
      </c>
      <c r="P63" s="121" t="str">
        <f t="shared" si="4"/>
        <v/>
      </c>
    </row>
    <row r="64" spans="1:16" hidden="1" x14ac:dyDescent="0.2">
      <c r="A64" s="9" t="str">
        <f>IF(Evenements!A64="","",Evenements!A64)</f>
        <v/>
      </c>
      <c r="B64" s="12">
        <f t="shared" si="0"/>
        <v>6</v>
      </c>
      <c r="C64" s="17">
        <f t="shared" si="2"/>
        <v>43526</v>
      </c>
      <c r="D64" s="108" t="str">
        <f>IF(Evenements!D64="","",Evenements!D64)</f>
        <v/>
      </c>
      <c r="E64" s="65" t="str">
        <f>IF(Evenements!E64="","",Evenements!E64)</f>
        <v/>
      </c>
      <c r="F64" s="65" t="str">
        <f>IF(Evenements!F64="","",Evenements!F64)</f>
        <v>ZB</v>
      </c>
      <c r="G64" s="65" t="str">
        <f>IF(Evenements!G64="","",Evenements!G64)</f>
        <v>ZC</v>
      </c>
      <c r="H64" s="106" t="str">
        <f>IF(Evenements!H64="","",Evenements!H64)</f>
        <v/>
      </c>
      <c r="I64" s="106" t="str">
        <f>IF(Evenements!I64="","",Evenements!I64)</f>
        <v/>
      </c>
      <c r="J64" s="65"/>
      <c r="K64" s="66">
        <v>0.375</v>
      </c>
      <c r="L64" s="66"/>
      <c r="M64" s="66"/>
      <c r="N64" s="66">
        <v>0.70833333333333337</v>
      </c>
      <c r="O64" s="120">
        <f t="shared" si="1"/>
        <v>0.33333333333333337</v>
      </c>
      <c r="P64" s="121" t="str">
        <f t="shared" si="4"/>
        <v/>
      </c>
    </row>
    <row r="65" spans="1:16" hidden="1" x14ac:dyDescent="0.2">
      <c r="A65" s="9" t="str">
        <f>IF(Evenements!A65="","",Evenements!A65)</f>
        <v/>
      </c>
      <c r="B65" s="12">
        <f t="shared" si="0"/>
        <v>7</v>
      </c>
      <c r="C65" s="17">
        <f t="shared" si="2"/>
        <v>43527</v>
      </c>
      <c r="D65" s="108" t="str">
        <f>IF(Evenements!D65="","",Evenements!D65)</f>
        <v/>
      </c>
      <c r="E65" s="65" t="str">
        <f>IF(Evenements!E65="","",Evenements!E65)</f>
        <v/>
      </c>
      <c r="F65" s="65" t="str">
        <f>IF(Evenements!F65="","",Evenements!F65)</f>
        <v>ZB</v>
      </c>
      <c r="G65" s="65" t="str">
        <f>IF(Evenements!G65="","",Evenements!G65)</f>
        <v>ZC</v>
      </c>
      <c r="H65" s="106" t="str">
        <f>IF(Evenements!H65="","",Evenements!H65)</f>
        <v/>
      </c>
      <c r="I65" s="106" t="str">
        <f>IF(Evenements!I65="","",Evenements!I65)</f>
        <v/>
      </c>
      <c r="J65" s="65" t="s">
        <v>32</v>
      </c>
      <c r="K65" s="66"/>
      <c r="L65" s="66"/>
      <c r="M65" s="66"/>
      <c r="N65" s="66"/>
      <c r="O65" s="120">
        <f t="shared" si="1"/>
        <v>0</v>
      </c>
      <c r="P65" s="121">
        <f t="shared" si="4"/>
        <v>1.9583333333333335</v>
      </c>
    </row>
    <row r="66" spans="1:16" hidden="1" x14ac:dyDescent="0.2">
      <c r="A66" s="9">
        <f>IF(Evenements!A66="","",Evenements!A66)</f>
        <v>10</v>
      </c>
      <c r="B66" s="12">
        <f t="shared" si="0"/>
        <v>1</v>
      </c>
      <c r="C66" s="17">
        <f t="shared" si="2"/>
        <v>43528</v>
      </c>
      <c r="D66" s="108" t="str">
        <f>IF(Evenements!D66="","",Evenements!D66)</f>
        <v/>
      </c>
      <c r="E66" s="65" t="str">
        <f>IF(Evenements!E66="","",Evenements!E66)</f>
        <v/>
      </c>
      <c r="F66" s="65" t="str">
        <f>IF(Evenements!F66="","",Evenements!F66)</f>
        <v>ZB</v>
      </c>
      <c r="G66" s="65" t="str">
        <f>IF(Evenements!G66="","",Evenements!G66)</f>
        <v>ZC</v>
      </c>
      <c r="H66" s="106" t="str">
        <f>IF(Evenements!H66="","",Evenements!H66)</f>
        <v/>
      </c>
      <c r="I66" s="106" t="str">
        <f>IF(Evenements!I66="","",Evenements!I66)</f>
        <v/>
      </c>
      <c r="J66" s="65" t="s">
        <v>37</v>
      </c>
      <c r="K66" s="66">
        <v>0.3125</v>
      </c>
      <c r="L66" s="66"/>
      <c r="M66" s="66"/>
      <c r="N66" s="66">
        <v>0.64583333333333337</v>
      </c>
      <c r="O66" s="120">
        <f t="shared" si="1"/>
        <v>0.33333333333333337</v>
      </c>
      <c r="P66" s="121" t="str">
        <f t="shared" si="4"/>
        <v/>
      </c>
    </row>
    <row r="67" spans="1:16" hidden="1" x14ac:dyDescent="0.2">
      <c r="A67" s="9" t="str">
        <f>IF(Evenements!A67="","",Evenements!A67)</f>
        <v/>
      </c>
      <c r="B67" s="12">
        <f t="shared" si="0"/>
        <v>2</v>
      </c>
      <c r="C67" s="17">
        <f t="shared" si="2"/>
        <v>43529</v>
      </c>
      <c r="D67" s="108" t="str">
        <f>IF(Evenements!D67="","",Evenements!D67)</f>
        <v/>
      </c>
      <c r="E67" s="65" t="str">
        <f>IF(Evenements!E67="","",Evenements!E67)</f>
        <v/>
      </c>
      <c r="F67" s="65" t="str">
        <f>IF(Evenements!F67="","",Evenements!F67)</f>
        <v>ZB</v>
      </c>
      <c r="G67" s="65" t="str">
        <f>IF(Evenements!G67="","",Evenements!G67)</f>
        <v>ZC</v>
      </c>
      <c r="H67" s="106" t="str">
        <f>IF(Evenements!H67="","",Evenements!H67)</f>
        <v/>
      </c>
      <c r="I67" s="106" t="str">
        <f>IF(Evenements!I67="","",Evenements!I67)</f>
        <v/>
      </c>
      <c r="J67" s="65" t="s">
        <v>32</v>
      </c>
      <c r="K67" s="66"/>
      <c r="L67" s="66"/>
      <c r="M67" s="66"/>
      <c r="N67" s="66"/>
      <c r="O67" s="120">
        <f t="shared" si="1"/>
        <v>0</v>
      </c>
      <c r="P67" s="121" t="str">
        <f t="shared" si="4"/>
        <v/>
      </c>
    </row>
    <row r="68" spans="1:16" hidden="1" x14ac:dyDescent="0.2">
      <c r="A68" s="9" t="str">
        <f>IF(Evenements!A68="","",Evenements!A68)</f>
        <v/>
      </c>
      <c r="B68" s="12">
        <f t="shared" ref="B68:B131" si="5">WEEKDAY(C68,2)</f>
        <v>3</v>
      </c>
      <c r="C68" s="17">
        <f t="shared" si="2"/>
        <v>43530</v>
      </c>
      <c r="D68" s="108" t="str">
        <f>IF(Evenements!D68="","",Evenements!D68)</f>
        <v/>
      </c>
      <c r="E68" s="65" t="str">
        <f>IF(Evenements!E68="","",Evenements!E68)</f>
        <v/>
      </c>
      <c r="F68" s="65" t="str">
        <f>IF(Evenements!F68="","",Evenements!F68)</f>
        <v>ZB</v>
      </c>
      <c r="G68" s="65" t="str">
        <f>IF(Evenements!G68="","",Evenements!G68)</f>
        <v/>
      </c>
      <c r="H68" s="106" t="str">
        <f>IF(Evenements!H68="","",Evenements!H68)</f>
        <v/>
      </c>
      <c r="I68" s="106" t="str">
        <f>IF(Evenements!I68="","",Evenements!I68)</f>
        <v/>
      </c>
      <c r="J68" s="65" t="s">
        <v>38</v>
      </c>
      <c r="K68" s="66">
        <v>0.33333333333333331</v>
      </c>
      <c r="L68" s="66"/>
      <c r="M68" s="66"/>
      <c r="N68" s="66">
        <v>0.79166666666666663</v>
      </c>
      <c r="O68" s="120">
        <f t="shared" si="1"/>
        <v>0.45833333333333331</v>
      </c>
      <c r="P68" s="121" t="str">
        <f t="shared" si="4"/>
        <v/>
      </c>
    </row>
    <row r="69" spans="1:16" hidden="1" x14ac:dyDescent="0.2">
      <c r="A69" s="9" t="str">
        <f>IF(Evenements!A69="","",Evenements!A69)</f>
        <v/>
      </c>
      <c r="B69" s="12">
        <f t="shared" si="5"/>
        <v>4</v>
      </c>
      <c r="C69" s="17">
        <f t="shared" si="2"/>
        <v>43531</v>
      </c>
      <c r="D69" s="108" t="str">
        <f>IF(Evenements!D69="","",Evenements!D69)</f>
        <v/>
      </c>
      <c r="E69" s="65" t="str">
        <f>IF(Evenements!E69="","",Evenements!E69)</f>
        <v/>
      </c>
      <c r="F69" s="65" t="str">
        <f>IF(Evenements!F69="","",Evenements!F69)</f>
        <v>ZB</v>
      </c>
      <c r="G69" s="65" t="str">
        <f>IF(Evenements!G69="","",Evenements!G69)</f>
        <v/>
      </c>
      <c r="H69" s="106" t="str">
        <f>IF(Evenements!H69="","",Evenements!H69)</f>
        <v/>
      </c>
      <c r="I69" s="106" t="str">
        <f>IF(Evenements!I69="","",Evenements!I69)</f>
        <v/>
      </c>
      <c r="J69" s="65" t="s">
        <v>38</v>
      </c>
      <c r="K69" s="66">
        <v>0.33333333333333331</v>
      </c>
      <c r="L69" s="66"/>
      <c r="M69" s="66"/>
      <c r="N69" s="66">
        <v>0.79166666666666663</v>
      </c>
      <c r="O69" s="120">
        <f t="shared" ref="O69:O132" si="6">IF($L69="",$N69-$K69,($L69-$K69)+($N69-$M69))</f>
        <v>0.45833333333333331</v>
      </c>
      <c r="P69" s="121" t="str">
        <f t="shared" si="4"/>
        <v/>
      </c>
    </row>
    <row r="70" spans="1:16" hidden="1" x14ac:dyDescent="0.2">
      <c r="A70" s="9" t="str">
        <f>IF(Evenements!A70="","",Evenements!A70)</f>
        <v/>
      </c>
      <c r="B70" s="12">
        <f t="shared" si="5"/>
        <v>5</v>
      </c>
      <c r="C70" s="17">
        <f t="shared" ref="C70:C133" si="7">SUM(C69,1)</f>
        <v>43532</v>
      </c>
      <c r="D70" s="108" t="str">
        <f>IF(Evenements!D70="","",Evenements!D70)</f>
        <v/>
      </c>
      <c r="E70" s="65" t="str">
        <f>IF(Evenements!E70="","",Evenements!E70)</f>
        <v/>
      </c>
      <c r="F70" s="65" t="str">
        <f>IF(Evenements!F70="","",Evenements!F70)</f>
        <v>ZB</v>
      </c>
      <c r="G70" s="65" t="str">
        <f>IF(Evenements!G70="","",Evenements!G70)</f>
        <v/>
      </c>
      <c r="H70" s="106" t="str">
        <f>IF(Evenements!H70="","",Evenements!H70)</f>
        <v/>
      </c>
      <c r="I70" s="106" t="str">
        <f>IF(Evenements!I70="","",Evenements!I70)</f>
        <v/>
      </c>
      <c r="J70" s="65" t="s">
        <v>38</v>
      </c>
      <c r="K70" s="66">
        <v>0.33333333333333331</v>
      </c>
      <c r="L70" s="66"/>
      <c r="M70" s="66"/>
      <c r="N70" s="66">
        <v>0.79166666666666663</v>
      </c>
      <c r="O70" s="120">
        <f t="shared" si="6"/>
        <v>0.45833333333333331</v>
      </c>
      <c r="P70" s="121" t="str">
        <f t="shared" si="4"/>
        <v/>
      </c>
    </row>
    <row r="71" spans="1:16" hidden="1" x14ac:dyDescent="0.2">
      <c r="A71" s="9" t="str">
        <f>IF(Evenements!A71="","",Evenements!A71)</f>
        <v/>
      </c>
      <c r="B71" s="12">
        <f t="shared" si="5"/>
        <v>6</v>
      </c>
      <c r="C71" s="17">
        <f t="shared" si="7"/>
        <v>43533</v>
      </c>
      <c r="D71" s="108" t="str">
        <f>IF(Evenements!D71="","",Evenements!D71)</f>
        <v/>
      </c>
      <c r="E71" s="65" t="str">
        <f>IF(Evenements!E71="","",Evenements!E71)</f>
        <v/>
      </c>
      <c r="F71" s="65" t="str">
        <f>IF(Evenements!F71="","",Evenements!F71)</f>
        <v>ZB</v>
      </c>
      <c r="G71" s="65" t="str">
        <f>IF(Evenements!G71="","",Evenements!G71)</f>
        <v/>
      </c>
      <c r="H71" s="106" t="str">
        <f>IF(Evenements!H71="","",Evenements!H71)</f>
        <v/>
      </c>
      <c r="I71" s="106" t="str">
        <f>IF(Evenements!I71="","",Evenements!I71)</f>
        <v/>
      </c>
      <c r="J71" s="65"/>
      <c r="K71" s="66">
        <v>0.375</v>
      </c>
      <c r="L71" s="66"/>
      <c r="M71" s="66"/>
      <c r="N71" s="66">
        <v>0.70833333333333337</v>
      </c>
      <c r="O71" s="120">
        <f t="shared" si="6"/>
        <v>0.33333333333333337</v>
      </c>
      <c r="P71" s="121" t="str">
        <f t="shared" si="4"/>
        <v/>
      </c>
    </row>
    <row r="72" spans="1:16" hidden="1" x14ac:dyDescent="0.2">
      <c r="A72" s="9" t="str">
        <f>IF(Evenements!A72="","",Evenements!A72)</f>
        <v/>
      </c>
      <c r="B72" s="12">
        <f t="shared" si="5"/>
        <v>7</v>
      </c>
      <c r="C72" s="17">
        <f t="shared" si="7"/>
        <v>43534</v>
      </c>
      <c r="D72" s="108" t="str">
        <f>IF(Evenements!D72="","",Evenements!D72)</f>
        <v/>
      </c>
      <c r="E72" s="65" t="str">
        <f>IF(Evenements!E72="","",Evenements!E72)</f>
        <v/>
      </c>
      <c r="F72" s="65" t="str">
        <f>IF(Evenements!F72="","",Evenements!F72)</f>
        <v>ZB</v>
      </c>
      <c r="G72" s="65" t="str">
        <f>IF(Evenements!G72="","",Evenements!G72)</f>
        <v/>
      </c>
      <c r="H72" s="106" t="str">
        <f>IF(Evenements!H72="","",Evenements!H72)</f>
        <v/>
      </c>
      <c r="I72" s="106" t="str">
        <f>IF(Evenements!I72="","",Evenements!I72)</f>
        <v/>
      </c>
      <c r="J72" s="65" t="s">
        <v>32</v>
      </c>
      <c r="K72" s="66"/>
      <c r="L72" s="66"/>
      <c r="M72" s="66"/>
      <c r="N72" s="66"/>
      <c r="O72" s="120">
        <f t="shared" si="6"/>
        <v>0</v>
      </c>
      <c r="P72" s="121">
        <f t="shared" si="4"/>
        <v>2.0416666666666665</v>
      </c>
    </row>
    <row r="73" spans="1:16" hidden="1" x14ac:dyDescent="0.2">
      <c r="A73" s="9">
        <f>IF(Evenements!A73="","",Evenements!A73)</f>
        <v>11</v>
      </c>
      <c r="B73" s="12">
        <f t="shared" si="5"/>
        <v>1</v>
      </c>
      <c r="C73" s="17">
        <f t="shared" si="7"/>
        <v>43535</v>
      </c>
      <c r="D73" s="108" t="str">
        <f>IF(Evenements!D73="","",Evenements!D73)</f>
        <v/>
      </c>
      <c r="E73" s="65" t="str">
        <f>IF(Evenements!E73="","",Evenements!E73)</f>
        <v/>
      </c>
      <c r="F73" s="65" t="str">
        <f>IF(Evenements!F73="","",Evenements!F73)</f>
        <v>ZB</v>
      </c>
      <c r="G73" s="65" t="str">
        <f>IF(Evenements!G73="","",Evenements!G73)</f>
        <v/>
      </c>
      <c r="H73" s="106" t="str">
        <f>IF(Evenements!H73="","",Evenements!H73)</f>
        <v/>
      </c>
      <c r="I73" s="106" t="str">
        <f>IF(Evenements!I73="","",Evenements!I73)</f>
        <v/>
      </c>
      <c r="J73" s="65" t="s">
        <v>37</v>
      </c>
      <c r="K73" s="66">
        <v>0.3125</v>
      </c>
      <c r="L73" s="66"/>
      <c r="M73" s="66"/>
      <c r="N73" s="66">
        <v>0.64583333333333337</v>
      </c>
      <c r="O73" s="120">
        <f t="shared" si="6"/>
        <v>0.33333333333333337</v>
      </c>
      <c r="P73" s="121" t="str">
        <f t="shared" si="4"/>
        <v/>
      </c>
    </row>
    <row r="74" spans="1:16" hidden="1" x14ac:dyDescent="0.2">
      <c r="A74" s="9" t="str">
        <f>IF(Evenements!A74="","",Evenements!A74)</f>
        <v/>
      </c>
      <c r="B74" s="12">
        <f t="shared" si="5"/>
        <v>2</v>
      </c>
      <c r="C74" s="17">
        <f t="shared" si="7"/>
        <v>43536</v>
      </c>
      <c r="D74" s="108" t="str">
        <f>IF(Evenements!D74="","",Evenements!D74)</f>
        <v/>
      </c>
      <c r="E74" s="65" t="str">
        <f>IF(Evenements!E74="","",Evenements!E74)</f>
        <v/>
      </c>
      <c r="F74" s="65" t="str">
        <f>IF(Evenements!F74="","",Evenements!F74)</f>
        <v>ZB</v>
      </c>
      <c r="G74" s="65" t="str">
        <f>IF(Evenements!G74="","",Evenements!G74)</f>
        <v/>
      </c>
      <c r="H74" s="106" t="str">
        <f>IF(Evenements!H74="","",Evenements!H74)</f>
        <v/>
      </c>
      <c r="I74" s="106" t="str">
        <f>IF(Evenements!I74="","",Evenements!I74)</f>
        <v/>
      </c>
      <c r="J74" s="65" t="s">
        <v>32</v>
      </c>
      <c r="K74" s="66"/>
      <c r="L74" s="66"/>
      <c r="M74" s="66"/>
      <c r="N74" s="66"/>
      <c r="O74" s="120">
        <f t="shared" si="6"/>
        <v>0</v>
      </c>
      <c r="P74" s="121" t="str">
        <f t="shared" si="4"/>
        <v/>
      </c>
    </row>
    <row r="75" spans="1:16" hidden="1" x14ac:dyDescent="0.2">
      <c r="A75" s="9" t="str">
        <f>IF(Evenements!A75="","",Evenements!A75)</f>
        <v/>
      </c>
      <c r="B75" s="12">
        <f t="shared" si="5"/>
        <v>3</v>
      </c>
      <c r="C75" s="17">
        <f t="shared" si="7"/>
        <v>43537</v>
      </c>
      <c r="D75" s="108" t="str">
        <f>IF(Evenements!D75="","",Evenements!D75)</f>
        <v/>
      </c>
      <c r="E75" s="65" t="str">
        <f>IF(Evenements!E75="","",Evenements!E75)</f>
        <v/>
      </c>
      <c r="F75" s="65" t="str">
        <f>IF(Evenements!F75="","",Evenements!F75)</f>
        <v/>
      </c>
      <c r="G75" s="65" t="str">
        <f>IF(Evenements!G75="","",Evenements!G75)</f>
        <v/>
      </c>
      <c r="H75" s="106" t="str">
        <f>IF(Evenements!H75="","",Evenements!H75)</f>
        <v/>
      </c>
      <c r="I75" s="106" t="str">
        <f>IF(Evenements!I75="","",Evenements!I75)</f>
        <v/>
      </c>
      <c r="J75" s="65" t="s">
        <v>38</v>
      </c>
      <c r="K75" s="66">
        <v>0.33333333333333331</v>
      </c>
      <c r="L75" s="66"/>
      <c r="M75" s="66"/>
      <c r="N75" s="66">
        <v>0.79166666666666663</v>
      </c>
      <c r="O75" s="120">
        <f t="shared" si="6"/>
        <v>0.45833333333333331</v>
      </c>
      <c r="P75" s="121" t="str">
        <f t="shared" si="4"/>
        <v/>
      </c>
    </row>
    <row r="76" spans="1:16" hidden="1" x14ac:dyDescent="0.2">
      <c r="A76" s="9" t="str">
        <f>IF(Evenements!A76="","",Evenements!A76)</f>
        <v/>
      </c>
      <c r="B76" s="12">
        <f t="shared" si="5"/>
        <v>4</v>
      </c>
      <c r="C76" s="17">
        <f t="shared" si="7"/>
        <v>43538</v>
      </c>
      <c r="D76" s="108" t="str">
        <f>IF(Evenements!D76="","",Evenements!D76)</f>
        <v/>
      </c>
      <c r="E76" s="65" t="str">
        <f>IF(Evenements!E76="","",Evenements!E76)</f>
        <v/>
      </c>
      <c r="F76" s="65" t="str">
        <f>IF(Evenements!F76="","",Evenements!F76)</f>
        <v/>
      </c>
      <c r="G76" s="65" t="str">
        <f>IF(Evenements!G76="","",Evenements!G76)</f>
        <v/>
      </c>
      <c r="H76" s="106" t="str">
        <f>IF(Evenements!H76="","",Evenements!H76)</f>
        <v/>
      </c>
      <c r="I76" s="106" t="str">
        <f>IF(Evenements!I76="","",Evenements!I76)</f>
        <v/>
      </c>
      <c r="J76" s="65" t="s">
        <v>32</v>
      </c>
      <c r="K76" s="66"/>
      <c r="L76" s="66"/>
      <c r="M76" s="66"/>
      <c r="N76" s="66"/>
      <c r="O76" s="120">
        <f t="shared" si="6"/>
        <v>0</v>
      </c>
      <c r="P76" s="121" t="str">
        <f t="shared" ref="P76:P139" si="8">IF(B76=7,SUM(O70:O76),"")</f>
        <v/>
      </c>
    </row>
    <row r="77" spans="1:16" hidden="1" x14ac:dyDescent="0.2">
      <c r="A77" s="9" t="str">
        <f>IF(Evenements!A77="","",Evenements!A77)</f>
        <v/>
      </c>
      <c r="B77" s="12">
        <f t="shared" si="5"/>
        <v>5</v>
      </c>
      <c r="C77" s="17">
        <f t="shared" si="7"/>
        <v>43539</v>
      </c>
      <c r="D77" s="108" t="str">
        <f>IF(Evenements!D77="","",Evenements!D77)</f>
        <v/>
      </c>
      <c r="E77" s="65" t="str">
        <f>IF(Evenements!E77="","",Evenements!E77)</f>
        <v/>
      </c>
      <c r="F77" s="65" t="str">
        <f>IF(Evenements!F77="","",Evenements!F77)</f>
        <v/>
      </c>
      <c r="G77" s="65" t="str">
        <f>IF(Evenements!G77="","",Evenements!G77)</f>
        <v/>
      </c>
      <c r="H77" s="106" t="str">
        <f>IF(Evenements!H77="","",Evenements!H77)</f>
        <v/>
      </c>
      <c r="I77" s="106" t="str">
        <f>IF(Evenements!I77="","",Evenements!I77)</f>
        <v/>
      </c>
      <c r="J77" s="65" t="s">
        <v>38</v>
      </c>
      <c r="K77" s="66">
        <v>0.45833333333333331</v>
      </c>
      <c r="L77" s="66"/>
      <c r="M77" s="66"/>
      <c r="N77" s="66">
        <v>0.79166666666666696</v>
      </c>
      <c r="O77" s="120">
        <f t="shared" si="6"/>
        <v>0.33333333333333365</v>
      </c>
      <c r="P77" s="121" t="str">
        <f t="shared" si="8"/>
        <v/>
      </c>
    </row>
    <row r="78" spans="1:16" hidden="1" x14ac:dyDescent="0.2">
      <c r="A78" s="9" t="str">
        <f>IF(Evenements!A78="","",Evenements!A78)</f>
        <v/>
      </c>
      <c r="B78" s="12">
        <f t="shared" si="5"/>
        <v>6</v>
      </c>
      <c r="C78" s="17">
        <f t="shared" si="7"/>
        <v>43540</v>
      </c>
      <c r="D78" s="108" t="str">
        <f>IF(Evenements!D78="","",Evenements!D78)</f>
        <v/>
      </c>
      <c r="E78" s="65" t="str">
        <f>IF(Evenements!E78="","",Evenements!E78)</f>
        <v/>
      </c>
      <c r="F78" s="65" t="str">
        <f>IF(Evenements!F78="","",Evenements!F78)</f>
        <v/>
      </c>
      <c r="G78" s="65" t="str">
        <f>IF(Evenements!G78="","",Evenements!G78)</f>
        <v/>
      </c>
      <c r="H78" s="106" t="str">
        <f>IF(Evenements!H78="","",Evenements!H78)</f>
        <v/>
      </c>
      <c r="I78" s="106" t="str">
        <f>IF(Evenements!I78="","",Evenements!I78)</f>
        <v/>
      </c>
      <c r="J78" s="65" t="s">
        <v>38</v>
      </c>
      <c r="K78" s="66">
        <v>0.33333333333333298</v>
      </c>
      <c r="L78" s="66"/>
      <c r="M78" s="66"/>
      <c r="N78" s="66">
        <v>0.79166666666666696</v>
      </c>
      <c r="O78" s="120">
        <f t="shared" si="6"/>
        <v>0.45833333333333398</v>
      </c>
      <c r="P78" s="121" t="str">
        <f t="shared" si="8"/>
        <v/>
      </c>
    </row>
    <row r="79" spans="1:16" hidden="1" x14ac:dyDescent="0.2">
      <c r="A79" s="9" t="str">
        <f>IF(Evenements!A79="","",Evenements!A79)</f>
        <v/>
      </c>
      <c r="B79" s="12">
        <f t="shared" si="5"/>
        <v>7</v>
      </c>
      <c r="C79" s="17">
        <f t="shared" si="7"/>
        <v>43541</v>
      </c>
      <c r="D79" s="108" t="str">
        <f>IF(Evenements!D79="","",Evenements!D79)</f>
        <v/>
      </c>
      <c r="E79" s="65" t="str">
        <f>IF(Evenements!E79="","",Evenements!E79)</f>
        <v/>
      </c>
      <c r="F79" s="65" t="str">
        <f>IF(Evenements!F79="","",Evenements!F79)</f>
        <v/>
      </c>
      <c r="G79" s="65" t="str">
        <f>IF(Evenements!G79="","",Evenements!G79)</f>
        <v/>
      </c>
      <c r="H79" s="106" t="str">
        <f>IF(Evenements!H79="","",Evenements!H79)</f>
        <v/>
      </c>
      <c r="I79" s="106" t="str">
        <f>IF(Evenements!I79="","",Evenements!I79)</f>
        <v/>
      </c>
      <c r="J79" s="65" t="s">
        <v>32</v>
      </c>
      <c r="K79" s="66"/>
      <c r="L79" s="66"/>
      <c r="M79" s="66"/>
      <c r="N79" s="66"/>
      <c r="O79" s="120">
        <f t="shared" si="6"/>
        <v>0</v>
      </c>
      <c r="P79" s="121">
        <f t="shared" si="8"/>
        <v>1.5833333333333344</v>
      </c>
    </row>
    <row r="80" spans="1:16" hidden="1" x14ac:dyDescent="0.2">
      <c r="A80" s="9">
        <f>IF(Evenements!A80="","",Evenements!A80)</f>
        <v>12</v>
      </c>
      <c r="B80" s="12">
        <f t="shared" si="5"/>
        <v>1</v>
      </c>
      <c r="C80" s="17">
        <f t="shared" si="7"/>
        <v>43542</v>
      </c>
      <c r="D80" s="108" t="str">
        <f>IF(Evenements!D80="","",Evenements!D80)</f>
        <v/>
      </c>
      <c r="E80" s="65" t="str">
        <f>IF(Evenements!E80="","",Evenements!E80)</f>
        <v/>
      </c>
      <c r="F80" s="65" t="str">
        <f>IF(Evenements!F80="","",Evenements!F80)</f>
        <v/>
      </c>
      <c r="G80" s="65" t="str">
        <f>IF(Evenements!G80="","",Evenements!G80)</f>
        <v/>
      </c>
      <c r="H80" s="106" t="str">
        <f>IF(Evenements!H80="","",Evenements!H80)</f>
        <v/>
      </c>
      <c r="I80" s="106" t="str">
        <f>IF(Evenements!I80="","",Evenements!I80)</f>
        <v/>
      </c>
      <c r="J80" s="65" t="s">
        <v>37</v>
      </c>
      <c r="K80" s="66">
        <v>0.3125</v>
      </c>
      <c r="L80" s="66"/>
      <c r="M80" s="66"/>
      <c r="N80" s="66">
        <v>0.64583333333333337</v>
      </c>
      <c r="O80" s="120">
        <f t="shared" si="6"/>
        <v>0.33333333333333337</v>
      </c>
      <c r="P80" s="121" t="str">
        <f t="shared" si="8"/>
        <v/>
      </c>
    </row>
    <row r="81" spans="1:16" hidden="1" x14ac:dyDescent="0.2">
      <c r="A81" s="9" t="str">
        <f>IF(Evenements!A81="","",Evenements!A81)</f>
        <v/>
      </c>
      <c r="B81" s="12">
        <f t="shared" si="5"/>
        <v>2</v>
      </c>
      <c r="C81" s="17">
        <f t="shared" si="7"/>
        <v>43543</v>
      </c>
      <c r="D81" s="108" t="str">
        <f>IF(Evenements!D81="","",Evenements!D81)</f>
        <v/>
      </c>
      <c r="E81" s="65" t="str">
        <f>IF(Evenements!E81="","",Evenements!E81)</f>
        <v/>
      </c>
      <c r="F81" s="65" t="str">
        <f>IF(Evenements!F81="","",Evenements!F81)</f>
        <v/>
      </c>
      <c r="G81" s="65" t="str">
        <f>IF(Evenements!G81="","",Evenements!G81)</f>
        <v/>
      </c>
      <c r="H81" s="106" t="str">
        <f>IF(Evenements!H81="","",Evenements!H81)</f>
        <v/>
      </c>
      <c r="I81" s="106" t="str">
        <f>IF(Evenements!I81="","",Evenements!I81)</f>
        <v/>
      </c>
      <c r="J81" s="65" t="s">
        <v>32</v>
      </c>
      <c r="K81" s="66"/>
      <c r="L81" s="66"/>
      <c r="M81" s="66"/>
      <c r="N81" s="66"/>
      <c r="O81" s="120">
        <f t="shared" si="6"/>
        <v>0</v>
      </c>
      <c r="P81" s="121" t="str">
        <f t="shared" si="8"/>
        <v/>
      </c>
    </row>
    <row r="82" spans="1:16" hidden="1" x14ac:dyDescent="0.2">
      <c r="A82" s="9" t="str">
        <f>IF(Evenements!A82="","",Evenements!A82)</f>
        <v/>
      </c>
      <c r="B82" s="12">
        <f t="shared" si="5"/>
        <v>3</v>
      </c>
      <c r="C82" s="17">
        <f t="shared" si="7"/>
        <v>43544</v>
      </c>
      <c r="D82" s="108" t="str">
        <f>IF(Evenements!D82="","",Evenements!D82)</f>
        <v/>
      </c>
      <c r="E82" s="65" t="str">
        <f>IF(Evenements!E82="","",Evenements!E82)</f>
        <v/>
      </c>
      <c r="F82" s="65" t="str">
        <f>IF(Evenements!F82="","",Evenements!F82)</f>
        <v/>
      </c>
      <c r="G82" s="65" t="str">
        <f>IF(Evenements!G82="","",Evenements!G82)</f>
        <v/>
      </c>
      <c r="H82" s="106" t="str">
        <f>IF(Evenements!H82="","",Evenements!H82)</f>
        <v/>
      </c>
      <c r="I82" s="106" t="str">
        <f>IF(Evenements!I82="","",Evenements!I82)</f>
        <v/>
      </c>
      <c r="J82" s="65" t="s">
        <v>37</v>
      </c>
      <c r="K82" s="66">
        <v>0.33333333333333331</v>
      </c>
      <c r="L82" s="66"/>
      <c r="M82" s="66"/>
      <c r="N82" s="66">
        <v>0.70833333333333337</v>
      </c>
      <c r="O82" s="120">
        <f t="shared" si="6"/>
        <v>0.37500000000000006</v>
      </c>
      <c r="P82" s="121" t="str">
        <f t="shared" si="8"/>
        <v/>
      </c>
    </row>
    <row r="83" spans="1:16" hidden="1" x14ac:dyDescent="0.2">
      <c r="A83" s="9" t="str">
        <f>IF(Evenements!A83="","",Evenements!A83)</f>
        <v/>
      </c>
      <c r="B83" s="12">
        <f t="shared" si="5"/>
        <v>4</v>
      </c>
      <c r="C83" s="17">
        <f t="shared" si="7"/>
        <v>43545</v>
      </c>
      <c r="D83" s="108" t="str">
        <f>IF(Evenements!D83="","",Evenements!D83)</f>
        <v/>
      </c>
      <c r="E83" s="65" t="str">
        <f>IF(Evenements!E83="","",Evenements!E83)</f>
        <v/>
      </c>
      <c r="F83" s="65" t="str">
        <f>IF(Evenements!F83="","",Evenements!F83)</f>
        <v/>
      </c>
      <c r="G83" s="65" t="str">
        <f>IF(Evenements!G83="","",Evenements!G83)</f>
        <v/>
      </c>
      <c r="H83" s="106" t="str">
        <f>IF(Evenements!H83="","",Evenements!H83)</f>
        <v/>
      </c>
      <c r="I83" s="106" t="str">
        <f>IF(Evenements!I83="","",Evenements!I83)</f>
        <v/>
      </c>
      <c r="J83" s="65" t="s">
        <v>38</v>
      </c>
      <c r="K83" s="66">
        <v>0.45833333333333331</v>
      </c>
      <c r="L83" s="66"/>
      <c r="M83" s="66"/>
      <c r="N83" s="66">
        <v>0.79166666666666696</v>
      </c>
      <c r="O83" s="120">
        <f t="shared" si="6"/>
        <v>0.33333333333333365</v>
      </c>
      <c r="P83" s="121" t="str">
        <f t="shared" si="8"/>
        <v/>
      </c>
    </row>
    <row r="84" spans="1:16" hidden="1" x14ac:dyDescent="0.2">
      <c r="A84" s="9" t="str">
        <f>IF(Evenements!A84="","",Evenements!A84)</f>
        <v/>
      </c>
      <c r="B84" s="12">
        <f t="shared" si="5"/>
        <v>5</v>
      </c>
      <c r="C84" s="17">
        <f t="shared" si="7"/>
        <v>43546</v>
      </c>
      <c r="D84" s="108" t="str">
        <f>IF(Evenements!D84="","",Evenements!D84)</f>
        <v/>
      </c>
      <c r="E84" s="65" t="str">
        <f>IF(Evenements!E84="","",Evenements!E84)</f>
        <v/>
      </c>
      <c r="F84" s="65" t="str">
        <f>IF(Evenements!F84="","",Evenements!F84)</f>
        <v/>
      </c>
      <c r="G84" s="65" t="str">
        <f>IF(Evenements!G84="","",Evenements!G84)</f>
        <v/>
      </c>
      <c r="H84" s="106" t="str">
        <f>IF(Evenements!H84="","",Evenements!H84)</f>
        <v/>
      </c>
      <c r="I84" s="106" t="str">
        <f>IF(Evenements!I84="","",Evenements!I84)</f>
        <v/>
      </c>
      <c r="J84" s="65" t="s">
        <v>38</v>
      </c>
      <c r="K84" s="66">
        <v>0.45833333333333331</v>
      </c>
      <c r="L84" s="66"/>
      <c r="M84" s="66"/>
      <c r="N84" s="66">
        <v>0.79166666666666696</v>
      </c>
      <c r="O84" s="120">
        <f t="shared" si="6"/>
        <v>0.33333333333333365</v>
      </c>
      <c r="P84" s="121" t="str">
        <f t="shared" si="8"/>
        <v/>
      </c>
    </row>
    <row r="85" spans="1:16" hidden="1" x14ac:dyDescent="0.2">
      <c r="A85" s="9" t="str">
        <f>IF(Evenements!A85="","",Evenements!A85)</f>
        <v/>
      </c>
      <c r="B85" s="12">
        <f t="shared" si="5"/>
        <v>6</v>
      </c>
      <c r="C85" s="17">
        <f t="shared" si="7"/>
        <v>43547</v>
      </c>
      <c r="D85" s="108" t="str">
        <f>IF(Evenements!D85="","",Evenements!D85)</f>
        <v/>
      </c>
      <c r="E85" s="65" t="str">
        <f>IF(Evenements!E85="","",Evenements!E85)</f>
        <v/>
      </c>
      <c r="F85" s="65" t="str">
        <f>IF(Evenements!F85="","",Evenements!F85)</f>
        <v/>
      </c>
      <c r="G85" s="65" t="str">
        <f>IF(Evenements!G85="","",Evenements!G85)</f>
        <v/>
      </c>
      <c r="H85" s="106" t="str">
        <f>IF(Evenements!H85="","",Evenements!H85)</f>
        <v/>
      </c>
      <c r="I85" s="106" t="str">
        <f>IF(Evenements!I85="","",Evenements!I85)</f>
        <v/>
      </c>
      <c r="J85" s="65" t="s">
        <v>38</v>
      </c>
      <c r="K85" s="66">
        <v>0.33333333333333331</v>
      </c>
      <c r="L85" s="66"/>
      <c r="M85" s="66"/>
      <c r="N85" s="66">
        <v>0.79166666666666663</v>
      </c>
      <c r="O85" s="120">
        <f t="shared" si="6"/>
        <v>0.45833333333333331</v>
      </c>
      <c r="P85" s="121" t="str">
        <f t="shared" si="8"/>
        <v/>
      </c>
    </row>
    <row r="86" spans="1:16" hidden="1" x14ac:dyDescent="0.2">
      <c r="A86" s="9" t="str">
        <f>IF(Evenements!A86="","",Evenements!A86)</f>
        <v/>
      </c>
      <c r="B86" s="12">
        <f t="shared" si="5"/>
        <v>7</v>
      </c>
      <c r="C86" s="17">
        <f t="shared" si="7"/>
        <v>43548</v>
      </c>
      <c r="D86" s="108" t="str">
        <f>IF(Evenements!D86="","",Evenements!D86)</f>
        <v/>
      </c>
      <c r="E86" s="65" t="str">
        <f>IF(Evenements!E86="","",Evenements!E86)</f>
        <v/>
      </c>
      <c r="F86" s="65" t="str">
        <f>IF(Evenements!F86="","",Evenements!F86)</f>
        <v/>
      </c>
      <c r="G86" s="65" t="str">
        <f>IF(Evenements!G86="","",Evenements!G86)</f>
        <v/>
      </c>
      <c r="H86" s="106" t="str">
        <f>IF(Evenements!H86="","",Evenements!H86)</f>
        <v/>
      </c>
      <c r="I86" s="106" t="str">
        <f>IF(Evenements!I86="","",Evenements!I86)</f>
        <v/>
      </c>
      <c r="J86" s="65" t="s">
        <v>32</v>
      </c>
      <c r="K86" s="66"/>
      <c r="L86" s="66"/>
      <c r="M86" s="66"/>
      <c r="N86" s="66"/>
      <c r="O86" s="120">
        <f t="shared" si="6"/>
        <v>0</v>
      </c>
      <c r="P86" s="121">
        <f t="shared" si="8"/>
        <v>1.8333333333333341</v>
      </c>
    </row>
    <row r="87" spans="1:16" hidden="1" x14ac:dyDescent="0.2">
      <c r="A87" s="9">
        <f>IF(Evenements!A87="","",Evenements!A87)</f>
        <v>13</v>
      </c>
      <c r="B87" s="12">
        <f t="shared" si="5"/>
        <v>1</v>
      </c>
      <c r="C87" s="17">
        <f t="shared" si="7"/>
        <v>43549</v>
      </c>
      <c r="D87" s="108" t="str">
        <f>IF(Evenements!D87="","",Evenements!D87)</f>
        <v/>
      </c>
      <c r="E87" s="65" t="str">
        <f>IF(Evenements!E87="","",Evenements!E87)</f>
        <v/>
      </c>
      <c r="F87" s="65" t="str">
        <f>IF(Evenements!F87="","",Evenements!F87)</f>
        <v/>
      </c>
      <c r="G87" s="65" t="str">
        <f>IF(Evenements!G87="","",Evenements!G87)</f>
        <v/>
      </c>
      <c r="H87" s="106" t="str">
        <f>IF(Evenements!H87="","",Evenements!H87)</f>
        <v/>
      </c>
      <c r="I87" s="106" t="str">
        <f>IF(Evenements!I87="","",Evenements!I87)</f>
        <v/>
      </c>
      <c r="J87" s="65" t="s">
        <v>37</v>
      </c>
      <c r="K87" s="66">
        <v>0.3125</v>
      </c>
      <c r="L87" s="66"/>
      <c r="M87" s="66"/>
      <c r="N87" s="66">
        <v>0.64583333333333337</v>
      </c>
      <c r="O87" s="120">
        <f t="shared" si="6"/>
        <v>0.33333333333333337</v>
      </c>
      <c r="P87" s="121" t="str">
        <f t="shared" si="8"/>
        <v/>
      </c>
    </row>
    <row r="88" spans="1:16" hidden="1" x14ac:dyDescent="0.2">
      <c r="A88" s="9" t="str">
        <f>IF(Evenements!A88="","",Evenements!A88)</f>
        <v/>
      </c>
      <c r="B88" s="12">
        <f t="shared" si="5"/>
        <v>2</v>
      </c>
      <c r="C88" s="17">
        <f t="shared" si="7"/>
        <v>43550</v>
      </c>
      <c r="D88" s="108" t="str">
        <f>IF(Evenements!D88="","",Evenements!D88)</f>
        <v/>
      </c>
      <c r="E88" s="65" t="str">
        <f>IF(Evenements!E88="","",Evenements!E88)</f>
        <v/>
      </c>
      <c r="F88" s="65" t="str">
        <f>IF(Evenements!F88="","",Evenements!F88)</f>
        <v/>
      </c>
      <c r="G88" s="65" t="str">
        <f>IF(Evenements!G88="","",Evenements!G88)</f>
        <v/>
      </c>
      <c r="H88" s="106" t="str">
        <f>IF(Evenements!H88="","",Evenements!H88)</f>
        <v/>
      </c>
      <c r="I88" s="106" t="str">
        <f>IF(Evenements!I88="","",Evenements!I88)</f>
        <v/>
      </c>
      <c r="J88" s="65" t="s">
        <v>32</v>
      </c>
      <c r="K88" s="66"/>
      <c r="L88" s="66"/>
      <c r="M88" s="66"/>
      <c r="N88" s="66"/>
      <c r="O88" s="120">
        <f t="shared" si="6"/>
        <v>0</v>
      </c>
      <c r="P88" s="121" t="str">
        <f t="shared" si="8"/>
        <v/>
      </c>
    </row>
    <row r="89" spans="1:16" hidden="1" x14ac:dyDescent="0.2">
      <c r="A89" s="9" t="str">
        <f>IF(Evenements!A89="","",Evenements!A89)</f>
        <v/>
      </c>
      <c r="B89" s="12">
        <f t="shared" si="5"/>
        <v>3</v>
      </c>
      <c r="C89" s="17">
        <f t="shared" si="7"/>
        <v>43551</v>
      </c>
      <c r="D89" s="108" t="str">
        <f>IF(Evenements!D89="","",Evenements!D89)</f>
        <v/>
      </c>
      <c r="E89" s="65" t="str">
        <f>IF(Evenements!E89="","",Evenements!E89)</f>
        <v/>
      </c>
      <c r="F89" s="65" t="str">
        <f>IF(Evenements!F89="","",Evenements!F89)</f>
        <v/>
      </c>
      <c r="G89" s="65" t="str">
        <f>IF(Evenements!G89="","",Evenements!G89)</f>
        <v/>
      </c>
      <c r="H89" s="106" t="str">
        <f>IF(Evenements!H89="","",Evenements!H89)</f>
        <v/>
      </c>
      <c r="I89" s="106" t="str">
        <f>IF(Evenements!I89="","",Evenements!I89)</f>
        <v/>
      </c>
      <c r="J89" s="65" t="s">
        <v>38</v>
      </c>
      <c r="K89" s="66">
        <v>0.33333333333333331</v>
      </c>
      <c r="L89" s="66"/>
      <c r="M89" s="66"/>
      <c r="N89" s="66">
        <v>0.70833333333333337</v>
      </c>
      <c r="O89" s="120">
        <f t="shared" si="6"/>
        <v>0.37500000000000006</v>
      </c>
      <c r="P89" s="121" t="str">
        <f t="shared" si="8"/>
        <v/>
      </c>
    </row>
    <row r="90" spans="1:16" hidden="1" x14ac:dyDescent="0.2">
      <c r="A90" s="9" t="str">
        <f>IF(Evenements!A90="","",Evenements!A90)</f>
        <v/>
      </c>
      <c r="B90" s="12">
        <f t="shared" si="5"/>
        <v>4</v>
      </c>
      <c r="C90" s="17">
        <f t="shared" si="7"/>
        <v>43552</v>
      </c>
      <c r="D90" s="108" t="str">
        <f>IF(Evenements!D90="","",Evenements!D90)</f>
        <v/>
      </c>
      <c r="E90" s="65" t="str">
        <f>IF(Evenements!E90="","",Evenements!E90)</f>
        <v/>
      </c>
      <c r="F90" s="65" t="str">
        <f>IF(Evenements!F90="","",Evenements!F90)</f>
        <v/>
      </c>
      <c r="G90" s="65" t="str">
        <f>IF(Evenements!G90="","",Evenements!G90)</f>
        <v/>
      </c>
      <c r="H90" s="106" t="str">
        <f>IF(Evenements!H90="","",Evenements!H90)</f>
        <v/>
      </c>
      <c r="I90" s="106" t="str">
        <f>IF(Evenements!I90="","",Evenements!I90)</f>
        <v/>
      </c>
      <c r="J90" s="65" t="s">
        <v>38</v>
      </c>
      <c r="K90" s="66">
        <v>0.41666666666666669</v>
      </c>
      <c r="L90" s="66"/>
      <c r="M90" s="66"/>
      <c r="N90" s="66">
        <v>0.79166666666666696</v>
      </c>
      <c r="O90" s="120">
        <f t="shared" si="6"/>
        <v>0.37500000000000028</v>
      </c>
      <c r="P90" s="121" t="str">
        <f t="shared" si="8"/>
        <v/>
      </c>
    </row>
    <row r="91" spans="1:16" hidden="1" x14ac:dyDescent="0.2">
      <c r="A91" s="9" t="str">
        <f>IF(Evenements!A91="","",Evenements!A91)</f>
        <v/>
      </c>
      <c r="B91" s="12">
        <f t="shared" si="5"/>
        <v>5</v>
      </c>
      <c r="C91" s="17">
        <f t="shared" si="7"/>
        <v>43553</v>
      </c>
      <c r="D91" s="108" t="str">
        <f>IF(Evenements!D91="","",Evenements!D91)</f>
        <v/>
      </c>
      <c r="E91" s="65" t="str">
        <f>IF(Evenements!E91="","",Evenements!E91)</f>
        <v/>
      </c>
      <c r="F91" s="65" t="str">
        <f>IF(Evenements!F91="","",Evenements!F91)</f>
        <v/>
      </c>
      <c r="G91" s="65" t="str">
        <f>IF(Evenements!G91="","",Evenements!G91)</f>
        <v/>
      </c>
      <c r="H91" s="106" t="str">
        <f>IF(Evenements!H91="","",Evenements!H91)</f>
        <v/>
      </c>
      <c r="I91" s="106" t="str">
        <f>IF(Evenements!I91="","",Evenements!I91)</f>
        <v/>
      </c>
      <c r="J91" s="65" t="s">
        <v>38</v>
      </c>
      <c r="K91" s="66">
        <v>0.45833333333333331</v>
      </c>
      <c r="L91" s="66"/>
      <c r="M91" s="66"/>
      <c r="N91" s="66">
        <v>0.79166666666666696</v>
      </c>
      <c r="O91" s="120">
        <f t="shared" si="6"/>
        <v>0.33333333333333365</v>
      </c>
      <c r="P91" s="121" t="str">
        <f t="shared" si="8"/>
        <v/>
      </c>
    </row>
    <row r="92" spans="1:16" hidden="1" x14ac:dyDescent="0.2">
      <c r="A92" s="9" t="str">
        <f>IF(Evenements!A92="","",Evenements!A92)</f>
        <v/>
      </c>
      <c r="B92" s="12">
        <f t="shared" si="5"/>
        <v>6</v>
      </c>
      <c r="C92" s="17">
        <f t="shared" si="7"/>
        <v>43554</v>
      </c>
      <c r="D92" s="108" t="str">
        <f>IF(Evenements!D92="","",Evenements!D92)</f>
        <v/>
      </c>
      <c r="E92" s="65" t="str">
        <f>IF(Evenements!E92="","",Evenements!E92)</f>
        <v/>
      </c>
      <c r="F92" s="65" t="str">
        <f>IF(Evenements!F92="","",Evenements!F92)</f>
        <v/>
      </c>
      <c r="G92" s="65" t="str">
        <f>IF(Evenements!G92="","",Evenements!G92)</f>
        <v/>
      </c>
      <c r="H92" s="106" t="str">
        <f>IF(Evenements!H92="","",Evenements!H92)</f>
        <v/>
      </c>
      <c r="I92" s="106" t="str">
        <f>IF(Evenements!I92="","",Evenements!I92)</f>
        <v/>
      </c>
      <c r="J92" s="65" t="s">
        <v>38</v>
      </c>
      <c r="K92" s="66">
        <v>0.41666666666666669</v>
      </c>
      <c r="L92" s="66"/>
      <c r="M92" s="66"/>
      <c r="N92" s="66">
        <v>0.79166666666666663</v>
      </c>
      <c r="O92" s="120">
        <f t="shared" si="6"/>
        <v>0.37499999999999994</v>
      </c>
      <c r="P92" s="121" t="str">
        <f t="shared" si="8"/>
        <v/>
      </c>
    </row>
    <row r="93" spans="1:16" hidden="1" x14ac:dyDescent="0.2">
      <c r="A93" s="9" t="str">
        <f>IF(Evenements!A93="","",Evenements!A93)</f>
        <v/>
      </c>
      <c r="B93" s="12">
        <f t="shared" si="5"/>
        <v>7</v>
      </c>
      <c r="C93" s="17">
        <f t="shared" si="7"/>
        <v>43555</v>
      </c>
      <c r="D93" s="108" t="str">
        <f>IF(Evenements!D93="","",Evenements!D93)</f>
        <v/>
      </c>
      <c r="E93" s="65" t="str">
        <f>IF(Evenements!E93="","",Evenements!E93)</f>
        <v/>
      </c>
      <c r="F93" s="65" t="str">
        <f>IF(Evenements!F93="","",Evenements!F93)</f>
        <v/>
      </c>
      <c r="G93" s="65" t="str">
        <f>IF(Evenements!G93="","",Evenements!G93)</f>
        <v/>
      </c>
      <c r="H93" s="106" t="str">
        <f>IF(Evenements!H93="","",Evenements!H93)</f>
        <v/>
      </c>
      <c r="I93" s="106" t="str">
        <f>IF(Evenements!I93="","",Evenements!I93)</f>
        <v/>
      </c>
      <c r="J93" s="65" t="s">
        <v>32</v>
      </c>
      <c r="K93" s="66"/>
      <c r="L93" s="66"/>
      <c r="M93" s="66"/>
      <c r="N93" s="66"/>
      <c r="O93" s="120">
        <f t="shared" si="6"/>
        <v>0</v>
      </c>
      <c r="P93" s="121">
        <f t="shared" si="8"/>
        <v>1.7916666666666674</v>
      </c>
    </row>
    <row r="94" spans="1:16" hidden="1" x14ac:dyDescent="0.2">
      <c r="A94" s="9">
        <f>IF(Evenements!A94="","",Evenements!A94)</f>
        <v>14</v>
      </c>
      <c r="B94" s="12">
        <f t="shared" si="5"/>
        <v>1</v>
      </c>
      <c r="C94" s="17">
        <f t="shared" si="7"/>
        <v>43556</v>
      </c>
      <c r="D94" s="108" t="str">
        <f>IF(Evenements!D94="","",Evenements!D94)</f>
        <v/>
      </c>
      <c r="E94" s="65" t="str">
        <f>IF(Evenements!E94="","",Evenements!E94)</f>
        <v/>
      </c>
      <c r="F94" s="65" t="str">
        <f>IF(Evenements!F94="","",Evenements!F94)</f>
        <v/>
      </c>
      <c r="G94" s="65" t="str">
        <f>IF(Evenements!G94="","",Evenements!G94)</f>
        <v/>
      </c>
      <c r="H94" s="106" t="str">
        <f>IF(Evenements!H94="","",Evenements!H94)</f>
        <v/>
      </c>
      <c r="I94" s="106" t="str">
        <f>IF(Evenements!I94="","",Evenements!I94)</f>
        <v/>
      </c>
      <c r="J94" s="65" t="s">
        <v>37</v>
      </c>
      <c r="K94" s="66">
        <v>0.3125</v>
      </c>
      <c r="L94" s="66"/>
      <c r="M94" s="66"/>
      <c r="N94" s="66">
        <v>0.64583333333333337</v>
      </c>
      <c r="O94" s="120">
        <f t="shared" si="6"/>
        <v>0.33333333333333337</v>
      </c>
      <c r="P94" s="121" t="str">
        <f t="shared" si="8"/>
        <v/>
      </c>
    </row>
    <row r="95" spans="1:16" hidden="1" x14ac:dyDescent="0.2">
      <c r="A95" s="9" t="str">
        <f>IF(Evenements!A95="","",Evenements!A95)</f>
        <v/>
      </c>
      <c r="B95" s="12">
        <f t="shared" si="5"/>
        <v>2</v>
      </c>
      <c r="C95" s="17">
        <f t="shared" si="7"/>
        <v>43557</v>
      </c>
      <c r="D95" s="108" t="str">
        <f>IF(Evenements!D95="","",Evenements!D95)</f>
        <v/>
      </c>
      <c r="E95" s="65" t="str">
        <f>IF(Evenements!E95="","",Evenements!E95)</f>
        <v/>
      </c>
      <c r="F95" s="65" t="str">
        <f>IF(Evenements!F95="","",Evenements!F95)</f>
        <v/>
      </c>
      <c r="G95" s="65" t="str">
        <f>IF(Evenements!G95="","",Evenements!G95)</f>
        <v/>
      </c>
      <c r="H95" s="106" t="str">
        <f>IF(Evenements!H95="","",Evenements!H95)</f>
        <v/>
      </c>
      <c r="I95" s="106" t="str">
        <f>IF(Evenements!I95="","",Evenements!I95)</f>
        <v/>
      </c>
      <c r="J95" s="65" t="s">
        <v>37</v>
      </c>
      <c r="K95" s="66">
        <v>0.3125</v>
      </c>
      <c r="L95" s="66"/>
      <c r="M95" s="66"/>
      <c r="N95" s="66">
        <v>0.54166666666666663</v>
      </c>
      <c r="O95" s="120">
        <f t="shared" si="6"/>
        <v>0.22916666666666663</v>
      </c>
      <c r="P95" s="121" t="str">
        <f t="shared" si="8"/>
        <v/>
      </c>
    </row>
    <row r="96" spans="1:16" hidden="1" x14ac:dyDescent="0.2">
      <c r="A96" s="9" t="str">
        <f>IF(Evenements!A96="","",Evenements!A96)</f>
        <v/>
      </c>
      <c r="B96" s="12">
        <f t="shared" si="5"/>
        <v>3</v>
      </c>
      <c r="C96" s="17">
        <f t="shared" si="7"/>
        <v>43558</v>
      </c>
      <c r="D96" s="108" t="str">
        <f>IF(Evenements!D96="","",Evenements!D96)</f>
        <v/>
      </c>
      <c r="E96" s="65" t="str">
        <f>IF(Evenements!E96="","",Evenements!E96)</f>
        <v/>
      </c>
      <c r="F96" s="65" t="str">
        <f>IF(Evenements!F96="","",Evenements!F96)</f>
        <v/>
      </c>
      <c r="G96" s="65" t="str">
        <f>IF(Evenements!G96="","",Evenements!G96)</f>
        <v/>
      </c>
      <c r="H96" s="106" t="str">
        <f>IF(Evenements!H96="","",Evenements!H96)</f>
        <v/>
      </c>
      <c r="I96" s="106" t="str">
        <f>IF(Evenements!I96="","",Evenements!I96)</f>
        <v/>
      </c>
      <c r="J96" s="65" t="s">
        <v>38</v>
      </c>
      <c r="K96" s="66">
        <v>0.33333333333333331</v>
      </c>
      <c r="L96" s="66"/>
      <c r="M96" s="66"/>
      <c r="N96" s="66">
        <v>0.70833333333333337</v>
      </c>
      <c r="O96" s="120">
        <f t="shared" si="6"/>
        <v>0.37500000000000006</v>
      </c>
      <c r="P96" s="121" t="str">
        <f t="shared" si="8"/>
        <v/>
      </c>
    </row>
    <row r="97" spans="1:16" hidden="1" x14ac:dyDescent="0.2">
      <c r="A97" s="9" t="str">
        <f>IF(Evenements!A97="","",Evenements!A97)</f>
        <v/>
      </c>
      <c r="B97" s="12">
        <f t="shared" si="5"/>
        <v>4</v>
      </c>
      <c r="C97" s="17">
        <f t="shared" si="7"/>
        <v>43559</v>
      </c>
      <c r="D97" s="108" t="str">
        <f>IF(Evenements!D97="","",Evenements!D97)</f>
        <v/>
      </c>
      <c r="E97" s="65" t="str">
        <f>IF(Evenements!E97="","",Evenements!E97)</f>
        <v/>
      </c>
      <c r="F97" s="65" t="str">
        <f>IF(Evenements!F97="","",Evenements!F97)</f>
        <v/>
      </c>
      <c r="G97" s="65" t="str">
        <f>IF(Evenements!G97="","",Evenements!G97)</f>
        <v/>
      </c>
      <c r="H97" s="106" t="str">
        <f>IF(Evenements!H97="","",Evenements!H97)</f>
        <v/>
      </c>
      <c r="I97" s="106" t="str">
        <f>IF(Evenements!I97="","",Evenements!I97)</f>
        <v/>
      </c>
      <c r="J97" s="65" t="s">
        <v>38</v>
      </c>
      <c r="K97" s="66">
        <v>0.41666666666666669</v>
      </c>
      <c r="L97" s="66"/>
      <c r="M97" s="66"/>
      <c r="N97" s="66">
        <v>0.79166666666666696</v>
      </c>
      <c r="O97" s="120">
        <f t="shared" si="6"/>
        <v>0.37500000000000028</v>
      </c>
      <c r="P97" s="121" t="str">
        <f t="shared" si="8"/>
        <v/>
      </c>
    </row>
    <row r="98" spans="1:16" hidden="1" x14ac:dyDescent="0.2">
      <c r="A98" s="9" t="str">
        <f>IF(Evenements!A98="","",Evenements!A98)</f>
        <v/>
      </c>
      <c r="B98" s="12">
        <f t="shared" si="5"/>
        <v>5</v>
      </c>
      <c r="C98" s="17">
        <f t="shared" si="7"/>
        <v>43560</v>
      </c>
      <c r="D98" s="108" t="str">
        <f>IF(Evenements!D98="","",Evenements!D98)</f>
        <v/>
      </c>
      <c r="E98" s="65" t="str">
        <f>IF(Evenements!E98="","",Evenements!E98)</f>
        <v/>
      </c>
      <c r="F98" s="65" t="str">
        <f>IF(Evenements!F98="","",Evenements!F98)</f>
        <v/>
      </c>
      <c r="G98" s="65" t="str">
        <f>IF(Evenements!G98="","",Evenements!G98)</f>
        <v/>
      </c>
      <c r="H98" s="106" t="str">
        <f>IF(Evenements!H98="","",Evenements!H98)</f>
        <v/>
      </c>
      <c r="I98" s="106" t="str">
        <f>IF(Evenements!I98="","",Evenements!I98)</f>
        <v/>
      </c>
      <c r="J98" s="65" t="s">
        <v>38</v>
      </c>
      <c r="K98" s="66">
        <v>0.45833333333333331</v>
      </c>
      <c r="L98" s="66"/>
      <c r="M98" s="66"/>
      <c r="N98" s="66">
        <v>0.79166666666666696</v>
      </c>
      <c r="O98" s="120">
        <f t="shared" si="6"/>
        <v>0.33333333333333365</v>
      </c>
      <c r="P98" s="121" t="str">
        <f t="shared" si="8"/>
        <v/>
      </c>
    </row>
    <row r="99" spans="1:16" hidden="1" x14ac:dyDescent="0.2">
      <c r="A99" s="9" t="str">
        <f>IF(Evenements!A99="","",Evenements!A99)</f>
        <v/>
      </c>
      <c r="B99" s="12">
        <f t="shared" si="5"/>
        <v>6</v>
      </c>
      <c r="C99" s="17">
        <f t="shared" si="7"/>
        <v>43561</v>
      </c>
      <c r="D99" s="108" t="str">
        <f>IF(Evenements!D99="","",Evenements!D99)</f>
        <v/>
      </c>
      <c r="E99" s="65" t="str">
        <f>IF(Evenements!E99="","",Evenements!E99)</f>
        <v/>
      </c>
      <c r="F99" s="65" t="str">
        <f>IF(Evenements!F99="","",Evenements!F99)</f>
        <v/>
      </c>
      <c r="G99" s="65" t="str">
        <f>IF(Evenements!G99="","",Evenements!G99)</f>
        <v/>
      </c>
      <c r="H99" s="106" t="str">
        <f>IF(Evenements!H99="","",Evenements!H99)</f>
        <v/>
      </c>
      <c r="I99" s="106" t="str">
        <f>IF(Evenements!I99="","",Evenements!I99)</f>
        <v/>
      </c>
      <c r="J99" s="65" t="s">
        <v>38</v>
      </c>
      <c r="K99" s="66">
        <v>0.41666666666666669</v>
      </c>
      <c r="L99" s="66"/>
      <c r="M99" s="66"/>
      <c r="N99" s="66">
        <v>0.79166666666666663</v>
      </c>
      <c r="O99" s="120">
        <f t="shared" si="6"/>
        <v>0.37499999999999994</v>
      </c>
      <c r="P99" s="121" t="str">
        <f t="shared" si="8"/>
        <v/>
      </c>
    </row>
    <row r="100" spans="1:16" hidden="1" x14ac:dyDescent="0.2">
      <c r="A100" s="9" t="str">
        <f>IF(Evenements!A100="","",Evenements!A100)</f>
        <v/>
      </c>
      <c r="B100" s="12">
        <f t="shared" si="5"/>
        <v>7</v>
      </c>
      <c r="C100" s="17">
        <f t="shared" si="7"/>
        <v>43562</v>
      </c>
      <c r="D100" s="108" t="str">
        <f>IF(Evenements!D100="","",Evenements!D100)</f>
        <v/>
      </c>
      <c r="E100" s="65" t="str">
        <f>IF(Evenements!E100="","",Evenements!E100)</f>
        <v/>
      </c>
      <c r="F100" s="65" t="str">
        <f>IF(Evenements!F100="","",Evenements!F100)</f>
        <v/>
      </c>
      <c r="G100" s="65" t="str">
        <f>IF(Evenements!G100="","",Evenements!G100)</f>
        <v/>
      </c>
      <c r="H100" s="106" t="str">
        <f>IF(Evenements!H100="","",Evenements!H100)</f>
        <v/>
      </c>
      <c r="I100" s="106" t="str">
        <f>IF(Evenements!I100="","",Evenements!I100)</f>
        <v/>
      </c>
      <c r="J100" s="65" t="s">
        <v>32</v>
      </c>
      <c r="K100" s="66"/>
      <c r="L100" s="66"/>
      <c r="M100" s="66"/>
      <c r="N100" s="66"/>
      <c r="O100" s="120">
        <f t="shared" si="6"/>
        <v>0</v>
      </c>
      <c r="P100" s="121">
        <f t="shared" si="8"/>
        <v>2.0208333333333339</v>
      </c>
    </row>
    <row r="101" spans="1:16" hidden="1" x14ac:dyDescent="0.2">
      <c r="A101" s="9">
        <f>IF(Evenements!A101="","",Evenements!A101)</f>
        <v>15</v>
      </c>
      <c r="B101" s="12">
        <f t="shared" si="5"/>
        <v>1</v>
      </c>
      <c r="C101" s="17">
        <f t="shared" si="7"/>
        <v>43563</v>
      </c>
      <c r="D101" s="108" t="str">
        <f>IF(Evenements!D101="","",Evenements!D101)</f>
        <v/>
      </c>
      <c r="E101" s="65" t="str">
        <f>IF(Evenements!E101="","",Evenements!E101)</f>
        <v>ZA</v>
      </c>
      <c r="F101" s="65" t="str">
        <f>IF(Evenements!F101="","",Evenements!F101)</f>
        <v/>
      </c>
      <c r="G101" s="65" t="str">
        <f>IF(Evenements!G101="","",Evenements!G101)</f>
        <v/>
      </c>
      <c r="H101" s="106" t="str">
        <f>IF(Evenements!H101="","",Evenements!H101)</f>
        <v/>
      </c>
      <c r="I101" s="106" t="str">
        <f>IF(Evenements!I101="","",Evenements!I101)</f>
        <v/>
      </c>
      <c r="J101" s="65" t="s">
        <v>32</v>
      </c>
      <c r="K101" s="66"/>
      <c r="L101" s="66"/>
      <c r="M101" s="66"/>
      <c r="N101" s="66"/>
      <c r="O101" s="120">
        <f t="shared" si="6"/>
        <v>0</v>
      </c>
      <c r="P101" s="121" t="str">
        <f t="shared" si="8"/>
        <v/>
      </c>
    </row>
    <row r="102" spans="1:16" hidden="1" x14ac:dyDescent="0.2">
      <c r="A102" s="9" t="str">
        <f>IF(Evenements!A102="","",Evenements!A102)</f>
        <v/>
      </c>
      <c r="B102" s="12">
        <f t="shared" si="5"/>
        <v>2</v>
      </c>
      <c r="C102" s="17">
        <f t="shared" si="7"/>
        <v>43564</v>
      </c>
      <c r="D102" s="108" t="str">
        <f>IF(Evenements!D102="","",Evenements!D102)</f>
        <v/>
      </c>
      <c r="E102" s="65" t="str">
        <f>IF(Evenements!E102="","",Evenements!E102)</f>
        <v>ZA</v>
      </c>
      <c r="F102" s="65" t="str">
        <f>IF(Evenements!F102="","",Evenements!F102)</f>
        <v/>
      </c>
      <c r="G102" s="65" t="str">
        <f>IF(Evenements!G102="","",Evenements!G102)</f>
        <v/>
      </c>
      <c r="H102" s="106" t="str">
        <f>IF(Evenements!H102="","",Evenements!H102)</f>
        <v/>
      </c>
      <c r="I102" s="106" t="str">
        <f>IF(Evenements!I102="","",Evenements!I102)</f>
        <v/>
      </c>
      <c r="J102" s="65" t="s">
        <v>32</v>
      </c>
      <c r="K102" s="66"/>
      <c r="L102" s="66"/>
      <c r="M102" s="66"/>
      <c r="N102" s="66"/>
      <c r="O102" s="120">
        <f t="shared" si="6"/>
        <v>0</v>
      </c>
      <c r="P102" s="121" t="str">
        <f t="shared" si="8"/>
        <v/>
      </c>
    </row>
    <row r="103" spans="1:16" hidden="1" x14ac:dyDescent="0.2">
      <c r="A103" s="9" t="str">
        <f>IF(Evenements!A103="","",Evenements!A103)</f>
        <v/>
      </c>
      <c r="B103" s="12">
        <f t="shared" si="5"/>
        <v>3</v>
      </c>
      <c r="C103" s="17">
        <f t="shared" si="7"/>
        <v>43565</v>
      </c>
      <c r="D103" s="108" t="str">
        <f>IF(Evenements!D103="","",Evenements!D103)</f>
        <v>JF</v>
      </c>
      <c r="E103" s="65" t="str">
        <f>IF(Evenements!E103="","",Evenements!E103)</f>
        <v>ZA</v>
      </c>
      <c r="F103" s="65" t="str">
        <f>IF(Evenements!F103="","",Evenements!F103)</f>
        <v/>
      </c>
      <c r="G103" s="65" t="str">
        <f>IF(Evenements!G103="","",Evenements!G103)</f>
        <v/>
      </c>
      <c r="H103" s="106" t="str">
        <f>IF(Evenements!H103="","",Evenements!H103)</f>
        <v/>
      </c>
      <c r="I103" s="106" t="str">
        <f>IF(Evenements!I103="","",Evenements!I103)</f>
        <v/>
      </c>
      <c r="J103" s="65"/>
      <c r="K103" s="66"/>
      <c r="L103" s="66"/>
      <c r="M103" s="66"/>
      <c r="N103" s="66"/>
      <c r="O103" s="120">
        <f t="shared" si="6"/>
        <v>0</v>
      </c>
      <c r="P103" s="121" t="str">
        <f t="shared" si="8"/>
        <v/>
      </c>
    </row>
    <row r="104" spans="1:16" hidden="1" x14ac:dyDescent="0.2">
      <c r="A104" s="9" t="str">
        <f>IF(Evenements!A104="","",Evenements!A104)</f>
        <v/>
      </c>
      <c r="B104" s="12">
        <f t="shared" si="5"/>
        <v>4</v>
      </c>
      <c r="C104" s="17">
        <f t="shared" si="7"/>
        <v>43566</v>
      </c>
      <c r="D104" s="108" t="str">
        <f>IF(Evenements!D104="","",Evenements!D104)</f>
        <v/>
      </c>
      <c r="E104" s="65" t="str">
        <f>IF(Evenements!E104="","",Evenements!E104)</f>
        <v>ZA</v>
      </c>
      <c r="F104" s="65" t="str">
        <f>IF(Evenements!F104="","",Evenements!F104)</f>
        <v/>
      </c>
      <c r="G104" s="65" t="str">
        <f>IF(Evenements!G104="","",Evenements!G104)</f>
        <v/>
      </c>
      <c r="H104" s="106" t="str">
        <f>IF(Evenements!H104="","",Evenements!H104)</f>
        <v/>
      </c>
      <c r="I104" s="106" t="str">
        <f>IF(Evenements!I104="","",Evenements!I104)</f>
        <v/>
      </c>
      <c r="J104" s="65" t="s">
        <v>44</v>
      </c>
      <c r="K104" s="66"/>
      <c r="L104" s="66"/>
      <c r="M104" s="66"/>
      <c r="N104" s="66"/>
      <c r="O104" s="120">
        <f t="shared" si="6"/>
        <v>0</v>
      </c>
      <c r="P104" s="121" t="str">
        <f t="shared" si="8"/>
        <v/>
      </c>
    </row>
    <row r="105" spans="1:16" hidden="1" x14ac:dyDescent="0.2">
      <c r="A105" s="9" t="str">
        <f>IF(Evenements!A105="","",Evenements!A105)</f>
        <v/>
      </c>
      <c r="B105" s="12">
        <f t="shared" si="5"/>
        <v>5</v>
      </c>
      <c r="C105" s="17">
        <f t="shared" si="7"/>
        <v>43567</v>
      </c>
      <c r="D105" s="108" t="str">
        <f>IF(Evenements!D105="","",Evenements!D105)</f>
        <v/>
      </c>
      <c r="E105" s="65" t="str">
        <f>IF(Evenements!E105="","",Evenements!E105)</f>
        <v>ZA</v>
      </c>
      <c r="F105" s="65" t="str">
        <f>IF(Evenements!F105="","",Evenements!F105)</f>
        <v/>
      </c>
      <c r="G105" s="65" t="str">
        <f>IF(Evenements!G105="","",Evenements!G105)</f>
        <v/>
      </c>
      <c r="H105" s="106" t="str">
        <f>IF(Evenements!H105="","",Evenements!H105)</f>
        <v/>
      </c>
      <c r="I105" s="106" t="str">
        <f>IF(Evenements!I105="","",Evenements!I105)</f>
        <v/>
      </c>
      <c r="J105" s="65" t="s">
        <v>38</v>
      </c>
      <c r="K105" s="66"/>
      <c r="L105" s="66"/>
      <c r="M105" s="66"/>
      <c r="N105" s="66"/>
      <c r="O105" s="120">
        <f t="shared" si="6"/>
        <v>0</v>
      </c>
      <c r="P105" s="121" t="str">
        <f t="shared" si="8"/>
        <v/>
      </c>
    </row>
    <row r="106" spans="1:16" hidden="1" x14ac:dyDescent="0.2">
      <c r="A106" s="9" t="str">
        <f>IF(Evenements!A106="","",Evenements!A106)</f>
        <v/>
      </c>
      <c r="B106" s="12">
        <f t="shared" si="5"/>
        <v>6</v>
      </c>
      <c r="C106" s="17">
        <f t="shared" si="7"/>
        <v>43568</v>
      </c>
      <c r="D106" s="108" t="str">
        <f>IF(Evenements!D106="","",Evenements!D106)</f>
        <v/>
      </c>
      <c r="E106" s="65" t="str">
        <f>IF(Evenements!E106="","",Evenements!E106)</f>
        <v>ZA</v>
      </c>
      <c r="F106" s="65" t="str">
        <f>IF(Evenements!F106="","",Evenements!F106)</f>
        <v/>
      </c>
      <c r="G106" s="65" t="str">
        <f>IF(Evenements!G106="","",Evenements!G106)</f>
        <v/>
      </c>
      <c r="H106" s="106" t="str">
        <f>IF(Evenements!H106="","",Evenements!H106)</f>
        <v/>
      </c>
      <c r="I106" s="106" t="str">
        <f>IF(Evenements!I106="","",Evenements!I106)</f>
        <v/>
      </c>
      <c r="J106" s="65" t="s">
        <v>38</v>
      </c>
      <c r="K106" s="66"/>
      <c r="L106" s="66"/>
      <c r="M106" s="66"/>
      <c r="N106" s="66"/>
      <c r="O106" s="120">
        <f t="shared" si="6"/>
        <v>0</v>
      </c>
      <c r="P106" s="121" t="str">
        <f t="shared" si="8"/>
        <v/>
      </c>
    </row>
    <row r="107" spans="1:16" hidden="1" x14ac:dyDescent="0.2">
      <c r="A107" s="9" t="str">
        <f>IF(Evenements!A107="","",Evenements!A107)</f>
        <v/>
      </c>
      <c r="B107" s="12">
        <f t="shared" si="5"/>
        <v>7</v>
      </c>
      <c r="C107" s="17">
        <f t="shared" si="7"/>
        <v>43569</v>
      </c>
      <c r="D107" s="108" t="str">
        <f>IF(Evenements!D107="","",Evenements!D107)</f>
        <v/>
      </c>
      <c r="E107" s="65" t="str">
        <f>IF(Evenements!E107="","",Evenements!E107)</f>
        <v>ZA</v>
      </c>
      <c r="F107" s="65" t="str">
        <f>IF(Evenements!F107="","",Evenements!F107)</f>
        <v/>
      </c>
      <c r="G107" s="65" t="str">
        <f>IF(Evenements!G107="","",Evenements!G107)</f>
        <v/>
      </c>
      <c r="H107" s="106" t="str">
        <f>IF(Evenements!H107="","",Evenements!H107)</f>
        <v/>
      </c>
      <c r="I107" s="106" t="str">
        <f>IF(Evenements!I107="","",Evenements!I107)</f>
        <v/>
      </c>
      <c r="J107" s="65" t="s">
        <v>32</v>
      </c>
      <c r="K107" s="66"/>
      <c r="L107" s="66"/>
      <c r="M107" s="66"/>
      <c r="N107" s="66"/>
      <c r="O107" s="120">
        <f t="shared" si="6"/>
        <v>0</v>
      </c>
      <c r="P107" s="121">
        <f t="shared" si="8"/>
        <v>0</v>
      </c>
    </row>
    <row r="108" spans="1:16" hidden="1" x14ac:dyDescent="0.2">
      <c r="A108" s="9">
        <f>IF(Evenements!A108="","",Evenements!A108)</f>
        <v>16</v>
      </c>
      <c r="B108" s="12">
        <f t="shared" si="5"/>
        <v>1</v>
      </c>
      <c r="C108" s="17">
        <f t="shared" si="7"/>
        <v>43570</v>
      </c>
      <c r="D108" s="108" t="str">
        <f>IF(Evenements!D108="","",Evenements!D108)</f>
        <v/>
      </c>
      <c r="E108" s="65" t="str">
        <f>IF(Evenements!E108="","",Evenements!E108)</f>
        <v>ZA</v>
      </c>
      <c r="F108" s="65" t="str">
        <f>IF(Evenements!F108="","",Evenements!F108)</f>
        <v/>
      </c>
      <c r="G108" s="65" t="str">
        <f>IF(Evenements!G108="","",Evenements!G108)</f>
        <v>ZC</v>
      </c>
      <c r="H108" s="106" t="str">
        <f>IF(Evenements!H108="","",Evenements!H108)</f>
        <v/>
      </c>
      <c r="I108" s="106" t="str">
        <f>IF(Evenements!I108="","",Evenements!I108)</f>
        <v/>
      </c>
      <c r="J108" s="65"/>
      <c r="K108" s="66"/>
      <c r="L108" s="66"/>
      <c r="M108" s="66"/>
      <c r="N108" s="66"/>
      <c r="O108" s="120">
        <f t="shared" si="6"/>
        <v>0</v>
      </c>
      <c r="P108" s="121" t="str">
        <f t="shared" si="8"/>
        <v/>
      </c>
    </row>
    <row r="109" spans="1:16" hidden="1" x14ac:dyDescent="0.2">
      <c r="A109" s="9" t="str">
        <f>IF(Evenements!A109="","",Evenements!A109)</f>
        <v/>
      </c>
      <c r="B109" s="12">
        <f t="shared" si="5"/>
        <v>2</v>
      </c>
      <c r="C109" s="17">
        <f t="shared" si="7"/>
        <v>43571</v>
      </c>
      <c r="D109" s="108" t="str">
        <f>IF(Evenements!D109="","",Evenements!D109)</f>
        <v/>
      </c>
      <c r="E109" s="65" t="str">
        <f>IF(Evenements!E109="","",Evenements!E109)</f>
        <v>ZA</v>
      </c>
      <c r="F109" s="65" t="str">
        <f>IF(Evenements!F109="","",Evenements!F109)</f>
        <v/>
      </c>
      <c r="G109" s="65" t="str">
        <f>IF(Evenements!G109="","",Evenements!G109)</f>
        <v>ZC</v>
      </c>
      <c r="H109" s="106" t="str">
        <f>IF(Evenements!H109="","",Evenements!H109)</f>
        <v/>
      </c>
      <c r="I109" s="106" t="str">
        <f>IF(Evenements!I109="","",Evenements!I109)</f>
        <v/>
      </c>
      <c r="J109" s="65" t="s">
        <v>32</v>
      </c>
      <c r="K109" s="66"/>
      <c r="L109" s="66"/>
      <c r="M109" s="66"/>
      <c r="N109" s="66"/>
      <c r="O109" s="120">
        <f t="shared" si="6"/>
        <v>0</v>
      </c>
      <c r="P109" s="121" t="str">
        <f t="shared" si="8"/>
        <v/>
      </c>
    </row>
    <row r="110" spans="1:16" hidden="1" x14ac:dyDescent="0.2">
      <c r="A110" s="9" t="str">
        <f>IF(Evenements!A110="","",Evenements!A110)</f>
        <v/>
      </c>
      <c r="B110" s="12">
        <f t="shared" si="5"/>
        <v>3</v>
      </c>
      <c r="C110" s="17">
        <f t="shared" si="7"/>
        <v>43572</v>
      </c>
      <c r="D110" s="108" t="str">
        <f>IF(Evenements!D110="","",Evenements!D110)</f>
        <v/>
      </c>
      <c r="E110" s="65" t="str">
        <f>IF(Evenements!E110="","",Evenements!E110)</f>
        <v>ZA</v>
      </c>
      <c r="F110" s="65" t="str">
        <f>IF(Evenements!F110="","",Evenements!F110)</f>
        <v/>
      </c>
      <c r="G110" s="65" t="str">
        <f>IF(Evenements!G110="","",Evenements!G110)</f>
        <v>ZC</v>
      </c>
      <c r="H110" s="106" t="str">
        <f>IF(Evenements!H110="","",Evenements!H110)</f>
        <v/>
      </c>
      <c r="I110" s="106" t="str">
        <f>IF(Evenements!I110="","",Evenements!I110)</f>
        <v/>
      </c>
      <c r="J110" s="65" t="s">
        <v>38</v>
      </c>
      <c r="K110" s="66">
        <v>0.33333333333333331</v>
      </c>
      <c r="L110" s="66"/>
      <c r="M110" s="66"/>
      <c r="N110" s="66">
        <v>0.79166666666666663</v>
      </c>
      <c r="O110" s="120">
        <f t="shared" si="6"/>
        <v>0.45833333333333331</v>
      </c>
      <c r="P110" s="121" t="str">
        <f t="shared" si="8"/>
        <v/>
      </c>
    </row>
    <row r="111" spans="1:16" hidden="1" x14ac:dyDescent="0.2">
      <c r="A111" s="9" t="str">
        <f>IF(Evenements!A111="","",Evenements!A111)</f>
        <v/>
      </c>
      <c r="B111" s="12">
        <f t="shared" si="5"/>
        <v>4</v>
      </c>
      <c r="C111" s="17">
        <f t="shared" si="7"/>
        <v>43573</v>
      </c>
      <c r="D111" s="108" t="str">
        <f>IF(Evenements!D111="","",Evenements!D111)</f>
        <v/>
      </c>
      <c r="E111" s="65" t="str">
        <f>IF(Evenements!E111="","",Evenements!E111)</f>
        <v>ZA</v>
      </c>
      <c r="F111" s="65" t="str">
        <f>IF(Evenements!F111="","",Evenements!F111)</f>
        <v/>
      </c>
      <c r="G111" s="65" t="str">
        <f>IF(Evenements!G111="","",Evenements!G111)</f>
        <v>ZC</v>
      </c>
      <c r="H111" s="106" t="str">
        <f>IF(Evenements!H111="","",Evenements!H111)</f>
        <v/>
      </c>
      <c r="I111" s="106" t="str">
        <f>IF(Evenements!I111="","",Evenements!I111)</f>
        <v/>
      </c>
      <c r="J111" s="65" t="s">
        <v>38</v>
      </c>
      <c r="K111" s="66"/>
      <c r="L111" s="66"/>
      <c r="M111" s="66"/>
      <c r="N111" s="66"/>
      <c r="O111" s="120">
        <f t="shared" si="6"/>
        <v>0</v>
      </c>
      <c r="P111" s="121" t="str">
        <f t="shared" si="8"/>
        <v/>
      </c>
    </row>
    <row r="112" spans="1:16" hidden="1" x14ac:dyDescent="0.2">
      <c r="A112" s="9" t="str">
        <f>IF(Evenements!A112="","",Evenements!A112)</f>
        <v/>
      </c>
      <c r="B112" s="12">
        <f t="shared" si="5"/>
        <v>5</v>
      </c>
      <c r="C112" s="17">
        <f t="shared" si="7"/>
        <v>43574</v>
      </c>
      <c r="D112" s="108" t="str">
        <f>IF(Evenements!D112="","",Evenements!D112)</f>
        <v/>
      </c>
      <c r="E112" s="65" t="str">
        <f>IF(Evenements!E112="","",Evenements!E112)</f>
        <v>ZA</v>
      </c>
      <c r="F112" s="65" t="str">
        <f>IF(Evenements!F112="","",Evenements!F112)</f>
        <v/>
      </c>
      <c r="G112" s="65" t="str">
        <f>IF(Evenements!G112="","",Evenements!G112)</f>
        <v>ZC</v>
      </c>
      <c r="H112" s="106" t="str">
        <f>IF(Evenements!H112="","",Evenements!H112)</f>
        <v/>
      </c>
      <c r="I112" s="106" t="str">
        <f>IF(Evenements!I112="","",Evenements!I112)</f>
        <v/>
      </c>
      <c r="J112" s="65" t="s">
        <v>38</v>
      </c>
      <c r="K112" s="66"/>
      <c r="L112" s="66"/>
      <c r="M112" s="66"/>
      <c r="N112" s="66"/>
      <c r="O112" s="120">
        <f t="shared" si="6"/>
        <v>0</v>
      </c>
      <c r="P112" s="121" t="str">
        <f t="shared" si="8"/>
        <v/>
      </c>
    </row>
    <row r="113" spans="1:16" hidden="1" x14ac:dyDescent="0.2">
      <c r="A113" s="9" t="str">
        <f>IF(Evenements!A113="","",Evenements!A113)</f>
        <v/>
      </c>
      <c r="B113" s="12">
        <f t="shared" si="5"/>
        <v>6</v>
      </c>
      <c r="C113" s="17">
        <f t="shared" si="7"/>
        <v>43575</v>
      </c>
      <c r="D113" s="108" t="str">
        <f>IF(Evenements!D113="","",Evenements!D113)</f>
        <v/>
      </c>
      <c r="E113" s="65" t="str">
        <f>IF(Evenements!E113="","",Evenements!E113)</f>
        <v>ZA</v>
      </c>
      <c r="F113" s="65" t="str">
        <f>IF(Evenements!F113="","",Evenements!F113)</f>
        <v/>
      </c>
      <c r="G113" s="65" t="str">
        <f>IF(Evenements!G113="","",Evenements!G113)</f>
        <v>ZC</v>
      </c>
      <c r="H113" s="106" t="str">
        <f>IF(Evenements!H113="","",Evenements!H113)</f>
        <v/>
      </c>
      <c r="I113" s="106" t="str">
        <f>IF(Evenements!I113="","",Evenements!I113)</f>
        <v/>
      </c>
      <c r="J113" s="65" t="s">
        <v>38</v>
      </c>
      <c r="K113" s="66"/>
      <c r="L113" s="66"/>
      <c r="M113" s="66"/>
      <c r="N113" s="66"/>
      <c r="O113" s="120">
        <f t="shared" si="6"/>
        <v>0</v>
      </c>
      <c r="P113" s="121" t="str">
        <f t="shared" si="8"/>
        <v/>
      </c>
    </row>
    <row r="114" spans="1:16" hidden="1" x14ac:dyDescent="0.2">
      <c r="A114" s="9" t="str">
        <f>IF(Evenements!A114="","",Evenements!A114)</f>
        <v/>
      </c>
      <c r="B114" s="12">
        <f t="shared" si="5"/>
        <v>7</v>
      </c>
      <c r="C114" s="17">
        <f t="shared" si="7"/>
        <v>43576</v>
      </c>
      <c r="D114" s="108" t="str">
        <f>IF(Evenements!D114="","",Evenements!D114)</f>
        <v/>
      </c>
      <c r="E114" s="65" t="str">
        <f>IF(Evenements!E114="","",Evenements!E114)</f>
        <v>ZA</v>
      </c>
      <c r="F114" s="65" t="str">
        <f>IF(Evenements!F114="","",Evenements!F114)</f>
        <v/>
      </c>
      <c r="G114" s="65" t="str">
        <f>IF(Evenements!G114="","",Evenements!G114)</f>
        <v>ZC</v>
      </c>
      <c r="H114" s="106" t="str">
        <f>IF(Evenements!H114="","",Evenements!H114)</f>
        <v/>
      </c>
      <c r="I114" s="106" t="str">
        <f>IF(Evenements!I114="","",Evenements!I114)</f>
        <v/>
      </c>
      <c r="J114" s="65" t="s">
        <v>32</v>
      </c>
      <c r="K114" s="66"/>
      <c r="L114" s="66"/>
      <c r="M114" s="66"/>
      <c r="N114" s="66"/>
      <c r="O114" s="120">
        <f t="shared" si="6"/>
        <v>0</v>
      </c>
      <c r="P114" s="121">
        <f t="shared" si="8"/>
        <v>0.45833333333333331</v>
      </c>
    </row>
    <row r="115" spans="1:16" hidden="1" x14ac:dyDescent="0.2">
      <c r="A115" s="9">
        <f>IF(Evenements!A115="","",Evenements!A115)</f>
        <v>17</v>
      </c>
      <c r="B115" s="12">
        <f t="shared" si="5"/>
        <v>1</v>
      </c>
      <c r="C115" s="17">
        <f t="shared" si="7"/>
        <v>43577</v>
      </c>
      <c r="D115" s="108" t="str">
        <f>IF(Evenements!D115="","",Evenements!D115)</f>
        <v/>
      </c>
      <c r="E115" s="65" t="str">
        <f>IF(Evenements!E115="","",Evenements!E115)</f>
        <v>ZA</v>
      </c>
      <c r="F115" s="65" t="str">
        <f>IF(Evenements!F115="","",Evenements!F115)</f>
        <v>ZB</v>
      </c>
      <c r="G115" s="65" t="str">
        <f>IF(Evenements!G115="","",Evenements!G115)</f>
        <v>ZC</v>
      </c>
      <c r="H115" s="106" t="str">
        <f>IF(Evenements!H115="","",Evenements!H115)</f>
        <v/>
      </c>
      <c r="I115" s="106" t="str">
        <f>IF(Evenements!I115="","",Evenements!I115)</f>
        <v/>
      </c>
      <c r="J115" s="65"/>
      <c r="K115" s="66"/>
      <c r="L115" s="66"/>
      <c r="M115" s="66"/>
      <c r="N115" s="66"/>
      <c r="O115" s="120">
        <f t="shared" si="6"/>
        <v>0</v>
      </c>
      <c r="P115" s="121" t="str">
        <f t="shared" si="8"/>
        <v/>
      </c>
    </row>
    <row r="116" spans="1:16" hidden="1" x14ac:dyDescent="0.2">
      <c r="A116" s="9" t="str">
        <f>IF(Evenements!A116="","",Evenements!A116)</f>
        <v/>
      </c>
      <c r="B116" s="12">
        <f t="shared" si="5"/>
        <v>2</v>
      </c>
      <c r="C116" s="17">
        <f t="shared" si="7"/>
        <v>43578</v>
      </c>
      <c r="D116" s="108" t="str">
        <f>IF(Evenements!D116="","",Evenements!D116)</f>
        <v/>
      </c>
      <c r="E116" s="65" t="str">
        <f>IF(Evenements!E116="","",Evenements!E116)</f>
        <v>ZA</v>
      </c>
      <c r="F116" s="65" t="str">
        <f>IF(Evenements!F116="","",Evenements!F116)</f>
        <v>ZB</v>
      </c>
      <c r="G116" s="65" t="str">
        <f>IF(Evenements!G116="","",Evenements!G116)</f>
        <v>ZC</v>
      </c>
      <c r="H116" s="106" t="str">
        <f>IF(Evenements!H116="","",Evenements!H116)</f>
        <v/>
      </c>
      <c r="I116" s="106" t="str">
        <f>IF(Evenements!I116="","",Evenements!I116)</f>
        <v/>
      </c>
      <c r="J116" s="65" t="s">
        <v>38</v>
      </c>
      <c r="K116" s="66">
        <v>0.58333333333333337</v>
      </c>
      <c r="L116" s="66"/>
      <c r="M116" s="66"/>
      <c r="N116" s="66">
        <v>0.79166666666666663</v>
      </c>
      <c r="O116" s="120">
        <f t="shared" si="6"/>
        <v>0.20833333333333326</v>
      </c>
      <c r="P116" s="121" t="str">
        <f t="shared" si="8"/>
        <v/>
      </c>
    </row>
    <row r="117" spans="1:16" hidden="1" x14ac:dyDescent="0.2">
      <c r="A117" s="9" t="str">
        <f>IF(Evenements!A117="","",Evenements!A117)</f>
        <v/>
      </c>
      <c r="B117" s="12">
        <f t="shared" si="5"/>
        <v>3</v>
      </c>
      <c r="C117" s="17">
        <f t="shared" si="7"/>
        <v>43579</v>
      </c>
      <c r="D117" s="108" t="str">
        <f>IF(Evenements!D117="","",Evenements!D117)</f>
        <v/>
      </c>
      <c r="E117" s="65" t="str">
        <f>IF(Evenements!E117="","",Evenements!E117)</f>
        <v/>
      </c>
      <c r="F117" s="65" t="str">
        <f>IF(Evenements!F117="","",Evenements!F117)</f>
        <v>ZB</v>
      </c>
      <c r="G117" s="65" t="str">
        <f>IF(Evenements!G117="","",Evenements!G117)</f>
        <v>ZC</v>
      </c>
      <c r="H117" s="106" t="str">
        <f>IF(Evenements!H117="","",Evenements!H117)</f>
        <v/>
      </c>
      <c r="I117" s="106" t="str">
        <f>IF(Evenements!I117="","",Evenements!I117)</f>
        <v/>
      </c>
      <c r="J117" s="65" t="s">
        <v>38</v>
      </c>
      <c r="K117" s="66">
        <v>0.33333333333333331</v>
      </c>
      <c r="L117" s="66"/>
      <c r="M117" s="66"/>
      <c r="N117" s="66">
        <v>0.79166666666666663</v>
      </c>
      <c r="O117" s="120">
        <f t="shared" si="6"/>
        <v>0.45833333333333331</v>
      </c>
      <c r="P117" s="121" t="str">
        <f t="shared" si="8"/>
        <v/>
      </c>
    </row>
    <row r="118" spans="1:16" hidden="1" x14ac:dyDescent="0.2">
      <c r="A118" s="9" t="str">
        <f>IF(Evenements!A118="","",Evenements!A118)</f>
        <v/>
      </c>
      <c r="B118" s="12">
        <f t="shared" si="5"/>
        <v>4</v>
      </c>
      <c r="C118" s="17">
        <f t="shared" si="7"/>
        <v>43580</v>
      </c>
      <c r="D118" s="108" t="str">
        <f>IF(Evenements!D118="","",Evenements!D118)</f>
        <v/>
      </c>
      <c r="E118" s="65" t="str">
        <f>IF(Evenements!E118="","",Evenements!E118)</f>
        <v/>
      </c>
      <c r="F118" s="65" t="str">
        <f>IF(Evenements!F118="","",Evenements!F118)</f>
        <v>ZB</v>
      </c>
      <c r="G118" s="65" t="str">
        <f>IF(Evenements!G118="","",Evenements!G118)</f>
        <v>ZC</v>
      </c>
      <c r="H118" s="106" t="str">
        <f>IF(Evenements!H118="","",Evenements!H118)</f>
        <v/>
      </c>
      <c r="I118" s="106" t="str">
        <f>IF(Evenements!I118="","",Evenements!I118)</f>
        <v/>
      </c>
      <c r="J118" s="65" t="s">
        <v>38</v>
      </c>
      <c r="K118" s="66"/>
      <c r="L118" s="66"/>
      <c r="M118" s="66"/>
      <c r="N118" s="66"/>
      <c r="O118" s="120">
        <f t="shared" si="6"/>
        <v>0</v>
      </c>
      <c r="P118" s="121" t="str">
        <f t="shared" si="8"/>
        <v/>
      </c>
    </row>
    <row r="119" spans="1:16" hidden="1" x14ac:dyDescent="0.2">
      <c r="A119" s="9" t="str">
        <f>IF(Evenements!A119="","",Evenements!A119)</f>
        <v/>
      </c>
      <c r="B119" s="12">
        <f t="shared" si="5"/>
        <v>5</v>
      </c>
      <c r="C119" s="17">
        <f t="shared" si="7"/>
        <v>43581</v>
      </c>
      <c r="D119" s="108" t="str">
        <f>IF(Evenements!D119="","",Evenements!D119)</f>
        <v/>
      </c>
      <c r="E119" s="65" t="str">
        <f>IF(Evenements!E119="","",Evenements!E119)</f>
        <v/>
      </c>
      <c r="F119" s="65" t="str">
        <f>IF(Evenements!F119="","",Evenements!F119)</f>
        <v>ZB</v>
      </c>
      <c r="G119" s="65" t="str">
        <f>IF(Evenements!G119="","",Evenements!G119)</f>
        <v>ZC</v>
      </c>
      <c r="H119" s="106" t="str">
        <f>IF(Evenements!H119="","",Evenements!H119)</f>
        <v/>
      </c>
      <c r="I119" s="106" t="str">
        <f>IF(Evenements!I119="","",Evenements!I119)</f>
        <v/>
      </c>
      <c r="J119" s="65" t="s">
        <v>38</v>
      </c>
      <c r="K119" s="66"/>
      <c r="L119" s="66"/>
      <c r="M119" s="66"/>
      <c r="N119" s="66"/>
      <c r="O119" s="120">
        <f t="shared" si="6"/>
        <v>0</v>
      </c>
      <c r="P119" s="121" t="str">
        <f t="shared" si="8"/>
        <v/>
      </c>
    </row>
    <row r="120" spans="1:16" hidden="1" x14ac:dyDescent="0.2">
      <c r="A120" s="9" t="str">
        <f>IF(Evenements!A120="","",Evenements!A120)</f>
        <v/>
      </c>
      <c r="B120" s="12">
        <f t="shared" si="5"/>
        <v>6</v>
      </c>
      <c r="C120" s="17">
        <f t="shared" si="7"/>
        <v>43582</v>
      </c>
      <c r="D120" s="108" t="str">
        <f>IF(Evenements!D120="","",Evenements!D120)</f>
        <v/>
      </c>
      <c r="E120" s="65" t="str">
        <f>IF(Evenements!E120="","",Evenements!E120)</f>
        <v/>
      </c>
      <c r="F120" s="65" t="str">
        <f>IF(Evenements!F120="","",Evenements!F120)</f>
        <v>ZB</v>
      </c>
      <c r="G120" s="65" t="str">
        <f>IF(Evenements!G120="","",Evenements!G120)</f>
        <v>ZC</v>
      </c>
      <c r="H120" s="106" t="str">
        <f>IF(Evenements!H120="","",Evenements!H120)</f>
        <v/>
      </c>
      <c r="I120" s="106" t="str">
        <f>IF(Evenements!I120="","",Evenements!I120)</f>
        <v/>
      </c>
      <c r="J120" s="65" t="s">
        <v>38</v>
      </c>
      <c r="K120" s="66"/>
      <c r="L120" s="66"/>
      <c r="M120" s="66"/>
      <c r="N120" s="66"/>
      <c r="O120" s="120">
        <f t="shared" si="6"/>
        <v>0</v>
      </c>
      <c r="P120" s="121" t="str">
        <f t="shared" si="8"/>
        <v/>
      </c>
    </row>
    <row r="121" spans="1:16" hidden="1" x14ac:dyDescent="0.2">
      <c r="A121" s="9" t="str">
        <f>IF(Evenements!A121="","",Evenements!A121)</f>
        <v/>
      </c>
      <c r="B121" s="12">
        <f t="shared" si="5"/>
        <v>7</v>
      </c>
      <c r="C121" s="17">
        <f t="shared" si="7"/>
        <v>43583</v>
      </c>
      <c r="D121" s="108" t="str">
        <f>IF(Evenements!D121="","",Evenements!D121)</f>
        <v/>
      </c>
      <c r="E121" s="65" t="str">
        <f>IF(Evenements!E121="","",Evenements!E121)</f>
        <v/>
      </c>
      <c r="F121" s="65" t="str">
        <f>IF(Evenements!F121="","",Evenements!F121)</f>
        <v>ZB</v>
      </c>
      <c r="G121" s="65" t="str">
        <f>IF(Evenements!G121="","",Evenements!G121)</f>
        <v>ZC</v>
      </c>
      <c r="H121" s="106" t="str">
        <f>IF(Evenements!H121="","",Evenements!H121)</f>
        <v/>
      </c>
      <c r="I121" s="106" t="str">
        <f>IF(Evenements!I121="","",Evenements!I121)</f>
        <v/>
      </c>
      <c r="J121" s="65" t="s">
        <v>32</v>
      </c>
      <c r="K121" s="66"/>
      <c r="L121" s="66"/>
      <c r="M121" s="66"/>
      <c r="N121" s="66"/>
      <c r="O121" s="120">
        <f t="shared" si="6"/>
        <v>0</v>
      </c>
      <c r="P121" s="121">
        <f t="shared" si="8"/>
        <v>0.66666666666666652</v>
      </c>
    </row>
    <row r="122" spans="1:16" x14ac:dyDescent="0.2">
      <c r="A122" s="9">
        <f>IF(Evenements!A122="","",Evenements!A122)</f>
        <v>18</v>
      </c>
      <c r="B122" s="12">
        <f t="shared" si="5"/>
        <v>1</v>
      </c>
      <c r="C122" s="17">
        <f t="shared" si="7"/>
        <v>43584</v>
      </c>
      <c r="D122" s="108" t="str">
        <f>IF(Evenements!D122="","",Evenements!D122)</f>
        <v/>
      </c>
      <c r="E122" s="65" t="str">
        <f>IF(Evenements!E122="","",Evenements!E122)</f>
        <v/>
      </c>
      <c r="F122" s="65" t="str">
        <f>IF(Evenements!F122="","",Evenements!F122)</f>
        <v>ZB</v>
      </c>
      <c r="G122" s="65" t="str">
        <f>IF(Evenements!G122="","",Evenements!G122)</f>
        <v>ZC</v>
      </c>
      <c r="H122" s="106" t="str">
        <f>IF(Evenements!H122="","",Evenements!H122)</f>
        <v/>
      </c>
      <c r="I122" s="106" t="str">
        <f>IF(Evenements!I122="","",Evenements!I122)</f>
        <v/>
      </c>
      <c r="J122" s="65" t="s">
        <v>51</v>
      </c>
      <c r="K122" s="138">
        <v>0.45833333333333331</v>
      </c>
      <c r="L122" s="138">
        <v>0.58333333333333337</v>
      </c>
      <c r="M122" s="138">
        <v>0.625</v>
      </c>
      <c r="N122" s="138">
        <v>0.79166666666666663</v>
      </c>
      <c r="O122" s="120">
        <f t="shared" si="6"/>
        <v>0.29166666666666669</v>
      </c>
      <c r="P122" s="121" t="str">
        <f t="shared" si="8"/>
        <v/>
      </c>
    </row>
    <row r="123" spans="1:16" x14ac:dyDescent="0.2">
      <c r="A123" s="9" t="str">
        <f>IF(Evenements!A123="","",Evenements!A123)</f>
        <v/>
      </c>
      <c r="B123" s="12">
        <f t="shared" si="5"/>
        <v>2</v>
      </c>
      <c r="C123" s="17">
        <f t="shared" si="7"/>
        <v>43585</v>
      </c>
      <c r="D123" s="108" t="str">
        <f>IF(Evenements!D123="","",Evenements!D123)</f>
        <v/>
      </c>
      <c r="E123" s="65" t="str">
        <f>IF(Evenements!E123="","",Evenements!E123)</f>
        <v/>
      </c>
      <c r="F123" s="65" t="str">
        <f>IF(Evenements!F123="","",Evenements!F123)</f>
        <v>ZB</v>
      </c>
      <c r="G123" s="65" t="str">
        <f>IF(Evenements!G123="","",Evenements!G123)</f>
        <v>ZC</v>
      </c>
      <c r="H123" s="106" t="str">
        <f>IF(Evenements!H123="","",Evenements!H123)</f>
        <v/>
      </c>
      <c r="I123" s="106" t="str">
        <f>IF(Evenements!I123="","",Evenements!I123)</f>
        <v/>
      </c>
      <c r="J123" s="65" t="s">
        <v>51</v>
      </c>
      <c r="K123" s="138">
        <v>0.45833333333333331</v>
      </c>
      <c r="L123" s="138">
        <v>0.58333333333333337</v>
      </c>
      <c r="M123" s="138">
        <v>0.625</v>
      </c>
      <c r="N123" s="138">
        <v>0.79166666666666663</v>
      </c>
      <c r="O123" s="120">
        <f t="shared" si="6"/>
        <v>0.29166666666666669</v>
      </c>
      <c r="P123" s="121" t="str">
        <f t="shared" si="8"/>
        <v/>
      </c>
    </row>
    <row r="124" spans="1:16" x14ac:dyDescent="0.2">
      <c r="A124" s="9" t="str">
        <f>IF(Evenements!A124="","",Evenements!A124)</f>
        <v/>
      </c>
      <c r="B124" s="12">
        <f t="shared" si="5"/>
        <v>3</v>
      </c>
      <c r="C124" s="17">
        <f t="shared" si="7"/>
        <v>43586</v>
      </c>
      <c r="D124" s="108" t="str">
        <f>IF(Evenements!D124="","",Evenements!D124)</f>
        <v/>
      </c>
      <c r="E124" s="65" t="str">
        <f>IF(Evenements!E124="","",Evenements!E124)</f>
        <v/>
      </c>
      <c r="F124" s="65" t="str">
        <f>IF(Evenements!F124="","",Evenements!F124)</f>
        <v>ZB</v>
      </c>
      <c r="G124" s="65" t="str">
        <f>IF(Evenements!G124="","",Evenements!G124)</f>
        <v/>
      </c>
      <c r="H124" s="106" t="str">
        <f>IF(Evenements!H124="","",Evenements!H124)</f>
        <v/>
      </c>
      <c r="I124" s="106" t="str">
        <f>IF(Evenements!I124="","",Evenements!I124)</f>
        <v/>
      </c>
      <c r="J124" s="65" t="s">
        <v>51</v>
      </c>
      <c r="K124" s="66">
        <v>0.41666666666666669</v>
      </c>
      <c r="L124" s="66">
        <v>0.54166666666666663</v>
      </c>
      <c r="M124" s="66">
        <v>0.625</v>
      </c>
      <c r="N124" s="66">
        <v>0.79166666666666663</v>
      </c>
      <c r="O124" s="120">
        <f t="shared" si="6"/>
        <v>0.29166666666666657</v>
      </c>
      <c r="P124" s="121" t="str">
        <f t="shared" si="8"/>
        <v/>
      </c>
    </row>
    <row r="125" spans="1:16" x14ac:dyDescent="0.2">
      <c r="A125" s="9" t="str">
        <f>IF(Evenements!A125="","",Evenements!A125)</f>
        <v/>
      </c>
      <c r="B125" s="12">
        <f t="shared" si="5"/>
        <v>4</v>
      </c>
      <c r="C125" s="17">
        <f t="shared" si="7"/>
        <v>43587</v>
      </c>
      <c r="D125" s="108" t="str">
        <f>IF(Evenements!D125="","",Evenements!D125)</f>
        <v>JF</v>
      </c>
      <c r="E125" s="65" t="str">
        <f>IF(Evenements!E125="","",Evenements!E125)</f>
        <v/>
      </c>
      <c r="F125" s="65" t="str">
        <f>IF(Evenements!F125="","",Evenements!F125)</f>
        <v>ZB</v>
      </c>
      <c r="G125" s="65" t="str">
        <f>IF(Evenements!G125="","",Evenements!G125)</f>
        <v/>
      </c>
      <c r="H125" s="106" t="str">
        <f>IF(Evenements!H125="","",Evenements!H125)</f>
        <v/>
      </c>
      <c r="I125" s="106" t="str">
        <f>IF(Evenements!I125="","",Evenements!I125)</f>
        <v/>
      </c>
      <c r="J125" s="65" t="s">
        <v>51</v>
      </c>
      <c r="K125" s="138">
        <v>0.45833333333333331</v>
      </c>
      <c r="L125" s="138">
        <v>0.58333333333333337</v>
      </c>
      <c r="M125" s="138">
        <v>0.625</v>
      </c>
      <c r="N125" s="138">
        <v>0.79166666666666663</v>
      </c>
      <c r="O125" s="120">
        <f t="shared" si="6"/>
        <v>0.29166666666666669</v>
      </c>
      <c r="P125" s="121" t="str">
        <f t="shared" si="8"/>
        <v/>
      </c>
    </row>
    <row r="126" spans="1:16" x14ac:dyDescent="0.2">
      <c r="A126" s="9" t="str">
        <f>IF(Evenements!A126="","",Evenements!A126)</f>
        <v/>
      </c>
      <c r="B126" s="12">
        <f t="shared" si="5"/>
        <v>5</v>
      </c>
      <c r="C126" s="17">
        <f t="shared" si="7"/>
        <v>43588</v>
      </c>
      <c r="D126" s="108" t="str">
        <f>IF(Evenements!D126="","",Evenements!D126)</f>
        <v/>
      </c>
      <c r="E126" s="65" t="str">
        <f>IF(Evenements!E126="","",Evenements!E126)</f>
        <v/>
      </c>
      <c r="F126" s="65" t="str">
        <f>IF(Evenements!F126="","",Evenements!F126)</f>
        <v>ZB</v>
      </c>
      <c r="G126" s="65" t="str">
        <f>IF(Evenements!G126="","",Evenements!G126)</f>
        <v/>
      </c>
      <c r="H126" s="106" t="str">
        <f>IF(Evenements!H126="","",Evenements!H126)</f>
        <v/>
      </c>
      <c r="I126" s="106" t="str">
        <f>IF(Evenements!I126="","",Evenements!I126)</f>
        <v/>
      </c>
      <c r="J126" s="65" t="s">
        <v>51</v>
      </c>
      <c r="K126" s="138">
        <v>0.45833333333333331</v>
      </c>
      <c r="L126" s="138">
        <v>0.58333333333333337</v>
      </c>
      <c r="M126" s="138">
        <v>0.625</v>
      </c>
      <c r="N126" s="138">
        <v>0.79166666666666663</v>
      </c>
      <c r="O126" s="120">
        <f t="shared" si="6"/>
        <v>0.29166666666666669</v>
      </c>
      <c r="P126" s="121" t="str">
        <f t="shared" si="8"/>
        <v/>
      </c>
    </row>
    <row r="127" spans="1:16" x14ac:dyDescent="0.2">
      <c r="A127" s="9" t="str">
        <f>IF(Evenements!A127="","",Evenements!A127)</f>
        <v/>
      </c>
      <c r="B127" s="12">
        <f t="shared" si="5"/>
        <v>6</v>
      </c>
      <c r="C127" s="17">
        <f t="shared" si="7"/>
        <v>43589</v>
      </c>
      <c r="D127" s="108" t="str">
        <f>IF(Evenements!D127="","",Evenements!D127)</f>
        <v/>
      </c>
      <c r="E127" s="65" t="str">
        <f>IF(Evenements!E127="","",Evenements!E127)</f>
        <v/>
      </c>
      <c r="F127" s="65" t="str">
        <f>IF(Evenements!F127="","",Evenements!F127)</f>
        <v>ZB</v>
      </c>
      <c r="G127" s="65" t="str">
        <f>IF(Evenements!G127="","",Evenements!G127)</f>
        <v/>
      </c>
      <c r="H127" s="106" t="str">
        <f>IF(Evenements!H127="","",Evenements!H127)</f>
        <v/>
      </c>
      <c r="I127" s="106" t="str">
        <f>IF(Evenements!I127="","",Evenements!I127)</f>
        <v/>
      </c>
      <c r="J127" s="65" t="s">
        <v>32</v>
      </c>
      <c r="K127" s="66"/>
      <c r="L127" s="66"/>
      <c r="M127" s="66"/>
      <c r="N127" s="66"/>
      <c r="O127" s="120">
        <f t="shared" si="6"/>
        <v>0</v>
      </c>
      <c r="P127" s="121" t="str">
        <f t="shared" si="8"/>
        <v/>
      </c>
    </row>
    <row r="128" spans="1:16" x14ac:dyDescent="0.2">
      <c r="A128" s="9" t="str">
        <f>IF(Evenements!A128="","",Evenements!A128)</f>
        <v/>
      </c>
      <c r="B128" s="12">
        <f t="shared" si="5"/>
        <v>7</v>
      </c>
      <c r="C128" s="17">
        <f t="shared" si="7"/>
        <v>43590</v>
      </c>
      <c r="D128" s="108" t="str">
        <f>IF(Evenements!D128="","",Evenements!D128)</f>
        <v/>
      </c>
      <c r="E128" s="65" t="str">
        <f>IF(Evenements!E128="","",Evenements!E128)</f>
        <v/>
      </c>
      <c r="F128" s="65" t="str">
        <f>IF(Evenements!F128="","",Evenements!F128)</f>
        <v>ZB</v>
      </c>
      <c r="G128" s="65" t="str">
        <f>IF(Evenements!G128="","",Evenements!G128)</f>
        <v/>
      </c>
      <c r="H128" s="106" t="str">
        <f>IF(Evenements!H128="","",Evenements!H128)</f>
        <v/>
      </c>
      <c r="I128" s="106" t="str">
        <f>IF(Evenements!I128="","",Evenements!I128)</f>
        <v/>
      </c>
      <c r="J128" s="65" t="s">
        <v>32</v>
      </c>
      <c r="K128" s="66"/>
      <c r="L128" s="66"/>
      <c r="M128" s="66"/>
      <c r="N128" s="66"/>
      <c r="O128" s="120">
        <f t="shared" si="6"/>
        <v>0</v>
      </c>
      <c r="P128" s="121">
        <f t="shared" si="8"/>
        <v>1.4583333333333335</v>
      </c>
    </row>
    <row r="129" spans="1:16" x14ac:dyDescent="0.2">
      <c r="A129" s="9">
        <f>IF(Evenements!A129="","",Evenements!A129)</f>
        <v>19</v>
      </c>
      <c r="B129" s="12">
        <f t="shared" si="5"/>
        <v>1</v>
      </c>
      <c r="C129" s="17">
        <f t="shared" si="7"/>
        <v>43591</v>
      </c>
      <c r="D129" s="108" t="str">
        <f>IF(Evenements!D129="","",Evenements!D129)</f>
        <v/>
      </c>
      <c r="E129" s="65" t="str">
        <f>IF(Evenements!E129="","",Evenements!E129)</f>
        <v/>
      </c>
      <c r="F129" s="65" t="str">
        <f>IF(Evenements!F129="","",Evenements!F129)</f>
        <v>ZB</v>
      </c>
      <c r="G129" s="65" t="str">
        <f>IF(Evenements!G129="","",Evenements!G129)</f>
        <v/>
      </c>
      <c r="H129" s="106" t="str">
        <f>IF(Evenements!H129="","",Evenements!H129)</f>
        <v/>
      </c>
      <c r="I129" s="106" t="str">
        <f>IF(Evenements!I129="","",Evenements!I129)</f>
        <v/>
      </c>
      <c r="J129" s="65" t="s">
        <v>51</v>
      </c>
      <c r="K129" s="138">
        <v>0.41666666666666669</v>
      </c>
      <c r="L129" s="138">
        <v>0.54166666666666663</v>
      </c>
      <c r="M129" s="138">
        <v>0.58333333333333337</v>
      </c>
      <c r="N129" s="138">
        <v>0.75</v>
      </c>
      <c r="O129" s="120">
        <f t="shared" si="6"/>
        <v>0.29166666666666657</v>
      </c>
      <c r="P129" s="121" t="str">
        <f t="shared" si="8"/>
        <v/>
      </c>
    </row>
    <row r="130" spans="1:16" x14ac:dyDescent="0.2">
      <c r="A130" s="9" t="str">
        <f>IF(Evenements!A130="","",Evenements!A130)</f>
        <v/>
      </c>
      <c r="B130" s="12">
        <f t="shared" si="5"/>
        <v>2</v>
      </c>
      <c r="C130" s="17">
        <f t="shared" si="7"/>
        <v>43592</v>
      </c>
      <c r="D130" s="108" t="str">
        <f>IF(Evenements!D130="","",Evenements!D130)</f>
        <v/>
      </c>
      <c r="E130" s="65" t="str">
        <f>IF(Evenements!E130="","",Evenements!E130)</f>
        <v/>
      </c>
      <c r="F130" s="65" t="str">
        <f>IF(Evenements!F130="","",Evenements!F130)</f>
        <v>ZB</v>
      </c>
      <c r="G130" s="65" t="str">
        <f>IF(Evenements!G130="","",Evenements!G130)</f>
        <v/>
      </c>
      <c r="H130" s="106" t="str">
        <f>IF(Evenements!H130="","",Evenements!H130)</f>
        <v/>
      </c>
      <c r="I130" s="106" t="str">
        <f>IF(Evenements!I130="","",Evenements!I130)</f>
        <v/>
      </c>
      <c r="J130" s="65" t="s">
        <v>51</v>
      </c>
      <c r="K130" s="138">
        <v>0.41666666666666669</v>
      </c>
      <c r="L130" s="138">
        <v>0.54166666666666663</v>
      </c>
      <c r="M130" s="138">
        <v>0.58333333333333337</v>
      </c>
      <c r="N130" s="138">
        <v>0.75</v>
      </c>
      <c r="O130" s="120">
        <f t="shared" si="6"/>
        <v>0.29166666666666657</v>
      </c>
      <c r="P130" s="121" t="str">
        <f t="shared" si="8"/>
        <v/>
      </c>
    </row>
    <row r="131" spans="1:16" x14ac:dyDescent="0.2">
      <c r="A131" s="9" t="str">
        <f>IF(Evenements!A131="","",Evenements!A131)</f>
        <v/>
      </c>
      <c r="B131" s="12">
        <f t="shared" si="5"/>
        <v>3</v>
      </c>
      <c r="C131" s="17">
        <f t="shared" si="7"/>
        <v>43593</v>
      </c>
      <c r="D131" s="108" t="str">
        <f>IF(Evenements!D131="","",Evenements!D131)</f>
        <v/>
      </c>
      <c r="E131" s="65" t="str">
        <f>IF(Evenements!E131="","",Evenements!E131)</f>
        <v/>
      </c>
      <c r="F131" s="65" t="str">
        <f>IF(Evenements!F131="","",Evenements!F131)</f>
        <v/>
      </c>
      <c r="G131" s="65" t="str">
        <f>IF(Evenements!G131="","",Evenements!G131)</f>
        <v/>
      </c>
      <c r="H131" s="106" t="str">
        <f>IF(Evenements!H131="","",Evenements!H131)</f>
        <v/>
      </c>
      <c r="I131" s="106" t="str">
        <f>IF(Evenements!I131="","",Evenements!I131)</f>
        <v/>
      </c>
      <c r="J131" s="65" t="s">
        <v>32</v>
      </c>
      <c r="K131" s="66"/>
      <c r="L131" s="66"/>
      <c r="M131" s="66"/>
      <c r="N131" s="66"/>
      <c r="O131" s="120">
        <f t="shared" si="6"/>
        <v>0</v>
      </c>
      <c r="P131" s="121" t="str">
        <f t="shared" si="8"/>
        <v/>
      </c>
    </row>
    <row r="132" spans="1:16" x14ac:dyDescent="0.2">
      <c r="A132" s="9" t="str">
        <f>IF(Evenements!A132="","",Evenements!A132)</f>
        <v/>
      </c>
      <c r="B132" s="12">
        <f t="shared" ref="B132:B195" si="9">WEEKDAY(C132,2)</f>
        <v>4</v>
      </c>
      <c r="C132" s="17">
        <f t="shared" si="7"/>
        <v>43594</v>
      </c>
      <c r="D132" s="108" t="str">
        <f>IF(Evenements!D132="","",Evenements!D132)</f>
        <v>JF</v>
      </c>
      <c r="E132" s="65" t="str">
        <f>IF(Evenements!E132="","",Evenements!E132)</f>
        <v/>
      </c>
      <c r="F132" s="65" t="str">
        <f>IF(Evenements!F132="","",Evenements!F132)</f>
        <v/>
      </c>
      <c r="G132" s="65" t="str">
        <f>IF(Evenements!G132="","",Evenements!G132)</f>
        <v/>
      </c>
      <c r="H132" s="106" t="str">
        <f>IF(Evenements!H132="","",Evenements!H132)</f>
        <v/>
      </c>
      <c r="I132" s="106" t="str">
        <f>IF(Evenements!I132="","",Evenements!I132)</f>
        <v/>
      </c>
      <c r="J132" s="65" t="s">
        <v>51</v>
      </c>
      <c r="K132" s="138">
        <v>0.41666666666666669</v>
      </c>
      <c r="L132" s="138">
        <v>0.54166666666666663</v>
      </c>
      <c r="M132" s="138">
        <v>0.58333333333333337</v>
      </c>
      <c r="N132" s="138">
        <v>0.75</v>
      </c>
      <c r="O132" s="120">
        <f t="shared" si="6"/>
        <v>0.29166666666666657</v>
      </c>
      <c r="P132" s="121" t="str">
        <f t="shared" si="8"/>
        <v/>
      </c>
    </row>
    <row r="133" spans="1:16" x14ac:dyDescent="0.2">
      <c r="A133" s="9" t="str">
        <f>IF(Evenements!A133="","",Evenements!A133)</f>
        <v/>
      </c>
      <c r="B133" s="12">
        <f t="shared" si="9"/>
        <v>5</v>
      </c>
      <c r="C133" s="17">
        <f t="shared" si="7"/>
        <v>43595</v>
      </c>
      <c r="D133" s="108" t="str">
        <f>IF(Evenements!D133="","",Evenements!D133)</f>
        <v/>
      </c>
      <c r="E133" s="65" t="str">
        <f>IF(Evenements!E133="","",Evenements!E133)</f>
        <v/>
      </c>
      <c r="F133" s="65" t="str">
        <f>IF(Evenements!F133="","",Evenements!F133)</f>
        <v/>
      </c>
      <c r="G133" s="65" t="str">
        <f>IF(Evenements!G133="","",Evenements!G133)</f>
        <v/>
      </c>
      <c r="H133" s="106" t="str">
        <f>IF(Evenements!H133="","",Evenements!H133)</f>
        <v/>
      </c>
      <c r="I133" s="106" t="str">
        <f>IF(Evenements!I133="","",Evenements!I133)</f>
        <v/>
      </c>
      <c r="J133" s="65" t="s">
        <v>51</v>
      </c>
      <c r="K133" s="138">
        <v>0.41666666666666669</v>
      </c>
      <c r="L133" s="138">
        <v>0.54166666666666663</v>
      </c>
      <c r="M133" s="138">
        <v>0.58333333333333337</v>
      </c>
      <c r="N133" s="138">
        <v>0.75</v>
      </c>
      <c r="O133" s="120">
        <f t="shared" ref="O133:O196" si="10">IF($L133="",$N133-$K133,($L133-$K133)+($N133-$M133))</f>
        <v>0.29166666666666657</v>
      </c>
      <c r="P133" s="121" t="str">
        <f t="shared" si="8"/>
        <v/>
      </c>
    </row>
    <row r="134" spans="1:16" x14ac:dyDescent="0.2">
      <c r="A134" s="9" t="str">
        <f>IF(Evenements!A134="","",Evenements!A134)</f>
        <v/>
      </c>
      <c r="B134" s="12">
        <f t="shared" si="9"/>
        <v>6</v>
      </c>
      <c r="C134" s="17">
        <f t="shared" ref="C134:C197" si="11">SUM(C133,1)</f>
        <v>43596</v>
      </c>
      <c r="D134" s="108" t="str">
        <f>IF(Evenements!D134="","",Evenements!D134)</f>
        <v/>
      </c>
      <c r="E134" s="65" t="str">
        <f>IF(Evenements!E134="","",Evenements!E134)</f>
        <v/>
      </c>
      <c r="F134" s="65" t="str">
        <f>IF(Evenements!F134="","",Evenements!F134)</f>
        <v/>
      </c>
      <c r="G134" s="65" t="str">
        <f>IF(Evenements!G134="","",Evenements!G134)</f>
        <v/>
      </c>
      <c r="H134" s="106" t="str">
        <f>IF(Evenements!H134="","",Evenements!H134)</f>
        <v/>
      </c>
      <c r="I134" s="106" t="str">
        <f>IF(Evenements!I134="","",Evenements!I134)</f>
        <v/>
      </c>
      <c r="J134" s="65" t="s">
        <v>51</v>
      </c>
      <c r="K134" s="138">
        <v>0.41666666666666669</v>
      </c>
      <c r="L134" s="138">
        <v>0.54166666666666663</v>
      </c>
      <c r="M134" s="138">
        <v>0.58333333333333337</v>
      </c>
      <c r="N134" s="138">
        <v>0.75</v>
      </c>
      <c r="O134" s="120">
        <f t="shared" si="10"/>
        <v>0.29166666666666657</v>
      </c>
      <c r="P134" s="121" t="str">
        <f t="shared" si="8"/>
        <v/>
      </c>
    </row>
    <row r="135" spans="1:16" x14ac:dyDescent="0.2">
      <c r="A135" s="9" t="str">
        <f>IF(Evenements!A135="","",Evenements!A135)</f>
        <v/>
      </c>
      <c r="B135" s="12">
        <f t="shared" si="9"/>
        <v>7</v>
      </c>
      <c r="C135" s="17">
        <f t="shared" si="11"/>
        <v>43597</v>
      </c>
      <c r="D135" s="108" t="str">
        <f>IF(Evenements!D135="","",Evenements!D135)</f>
        <v/>
      </c>
      <c r="E135" s="65" t="str">
        <f>IF(Evenements!E135="","",Evenements!E135)</f>
        <v/>
      </c>
      <c r="F135" s="65" t="str">
        <f>IF(Evenements!F135="","",Evenements!F135)</f>
        <v/>
      </c>
      <c r="G135" s="65" t="str">
        <f>IF(Evenements!G135="","",Evenements!G135)</f>
        <v/>
      </c>
      <c r="H135" s="106" t="str">
        <f>IF(Evenements!H135="","",Evenements!H135)</f>
        <v/>
      </c>
      <c r="I135" s="106" t="str">
        <f>IF(Evenements!I135="","",Evenements!I135)</f>
        <v/>
      </c>
      <c r="J135" s="65" t="s">
        <v>32</v>
      </c>
      <c r="K135" s="66"/>
      <c r="L135" s="66"/>
      <c r="M135" s="66"/>
      <c r="N135" s="66"/>
      <c r="O135" s="120">
        <f t="shared" si="10"/>
        <v>0</v>
      </c>
      <c r="P135" s="121">
        <f t="shared" si="8"/>
        <v>1.4583333333333328</v>
      </c>
    </row>
    <row r="136" spans="1:16" x14ac:dyDescent="0.2">
      <c r="A136" s="9">
        <f>IF(Evenements!A136="","",Evenements!A136)</f>
        <v>20</v>
      </c>
      <c r="B136" s="12">
        <f t="shared" si="9"/>
        <v>1</v>
      </c>
      <c r="C136" s="17">
        <f t="shared" si="11"/>
        <v>43598</v>
      </c>
      <c r="D136" s="108" t="str">
        <f>IF(Evenements!D136="","",Evenements!D136)</f>
        <v/>
      </c>
      <c r="E136" s="65" t="str">
        <f>IF(Evenements!E136="","",Evenements!E136)</f>
        <v/>
      </c>
      <c r="F136" s="65" t="str">
        <f>IF(Evenements!F136="","",Evenements!F136)</f>
        <v/>
      </c>
      <c r="G136" s="65" t="str">
        <f>IF(Evenements!G136="","",Evenements!G136)</f>
        <v/>
      </c>
      <c r="H136" s="106" t="str">
        <f>IF(Evenements!H136="","",Evenements!H136)</f>
        <v/>
      </c>
      <c r="I136" s="106" t="str">
        <f>IF(Evenements!I136="","",Evenements!I136)</f>
        <v/>
      </c>
      <c r="J136" s="65" t="s">
        <v>51</v>
      </c>
      <c r="K136" s="66"/>
      <c r="L136" s="66"/>
      <c r="M136" s="66"/>
      <c r="N136" s="66"/>
      <c r="O136" s="120">
        <f t="shared" si="10"/>
        <v>0</v>
      </c>
      <c r="P136" s="121" t="str">
        <f t="shared" si="8"/>
        <v/>
      </c>
    </row>
    <row r="137" spans="1:16" x14ac:dyDescent="0.2">
      <c r="A137" s="9" t="str">
        <f>IF(Evenements!A137="","",Evenements!A137)</f>
        <v/>
      </c>
      <c r="B137" s="12">
        <f t="shared" si="9"/>
        <v>2</v>
      </c>
      <c r="C137" s="17">
        <f t="shared" si="11"/>
        <v>43599</v>
      </c>
      <c r="D137" s="108" t="str">
        <f>IF(Evenements!D137="","",Evenements!D137)</f>
        <v/>
      </c>
      <c r="E137" s="65" t="str">
        <f>IF(Evenements!E137="","",Evenements!E137)</f>
        <v/>
      </c>
      <c r="F137" s="65" t="str">
        <f>IF(Evenements!F137="","",Evenements!F137)</f>
        <v/>
      </c>
      <c r="G137" s="65" t="str">
        <f>IF(Evenements!G137="","",Evenements!G137)</f>
        <v/>
      </c>
      <c r="H137" s="106" t="str">
        <f>IF(Evenements!H137="","",Evenements!H137)</f>
        <v/>
      </c>
      <c r="I137" s="106" t="str">
        <f>IF(Evenements!I137="","",Evenements!I137)</f>
        <v/>
      </c>
      <c r="J137" s="65" t="s">
        <v>51</v>
      </c>
      <c r="K137" s="66"/>
      <c r="L137" s="66"/>
      <c r="M137" s="66"/>
      <c r="N137" s="66"/>
      <c r="O137" s="120">
        <f t="shared" si="10"/>
        <v>0</v>
      </c>
      <c r="P137" s="121" t="str">
        <f t="shared" si="8"/>
        <v/>
      </c>
    </row>
    <row r="138" spans="1:16" x14ac:dyDescent="0.2">
      <c r="A138" s="9" t="str">
        <f>IF(Evenements!A138="","",Evenements!A138)</f>
        <v/>
      </c>
      <c r="B138" s="12">
        <f t="shared" si="9"/>
        <v>3</v>
      </c>
      <c r="C138" s="17">
        <f t="shared" si="11"/>
        <v>43600</v>
      </c>
      <c r="D138" s="108" t="str">
        <f>IF(Evenements!D138="","",Evenements!D138)</f>
        <v/>
      </c>
      <c r="E138" s="65" t="str">
        <f>IF(Evenements!E138="","",Evenements!E138)</f>
        <v/>
      </c>
      <c r="F138" s="65" t="str">
        <f>IF(Evenements!F138="","",Evenements!F138)</f>
        <v/>
      </c>
      <c r="G138" s="65" t="str">
        <f>IF(Evenements!G138="","",Evenements!G138)</f>
        <v/>
      </c>
      <c r="H138" s="106" t="str">
        <f>IF(Evenements!H138="","",Evenements!H138)</f>
        <v/>
      </c>
      <c r="I138" s="106" t="str">
        <f>IF(Evenements!I138="","",Evenements!I138)</f>
        <v/>
      </c>
      <c r="J138" s="65" t="s">
        <v>51</v>
      </c>
      <c r="K138" s="66"/>
      <c r="L138" s="66"/>
      <c r="M138" s="66"/>
      <c r="N138" s="66"/>
      <c r="O138" s="120">
        <f t="shared" si="10"/>
        <v>0</v>
      </c>
      <c r="P138" s="121" t="str">
        <f t="shared" si="8"/>
        <v/>
      </c>
    </row>
    <row r="139" spans="1:16" x14ac:dyDescent="0.2">
      <c r="A139" s="9" t="str">
        <f>IF(Evenements!A139="","",Evenements!A139)</f>
        <v/>
      </c>
      <c r="B139" s="12">
        <f t="shared" si="9"/>
        <v>4</v>
      </c>
      <c r="C139" s="17">
        <f t="shared" si="11"/>
        <v>43601</v>
      </c>
      <c r="D139" s="108" t="str">
        <f>IF(Evenements!D139="","",Evenements!D139)</f>
        <v/>
      </c>
      <c r="E139" s="65" t="str">
        <f>IF(Evenements!E139="","",Evenements!E139)</f>
        <v/>
      </c>
      <c r="F139" s="65" t="str">
        <f>IF(Evenements!F139="","",Evenements!F139)</f>
        <v/>
      </c>
      <c r="G139" s="65" t="str">
        <f>IF(Evenements!G139="","",Evenements!G139)</f>
        <v/>
      </c>
      <c r="H139" s="106" t="str">
        <f>IF(Evenements!H139="","",Evenements!H139)</f>
        <v/>
      </c>
      <c r="I139" s="106" t="str">
        <f>IF(Evenements!I139="","",Evenements!I139)</f>
        <v/>
      </c>
      <c r="J139" s="65" t="s">
        <v>51</v>
      </c>
      <c r="K139" s="66"/>
      <c r="L139" s="66"/>
      <c r="M139" s="66"/>
      <c r="N139" s="66"/>
      <c r="O139" s="120">
        <f t="shared" si="10"/>
        <v>0</v>
      </c>
      <c r="P139" s="121" t="str">
        <f t="shared" si="8"/>
        <v/>
      </c>
    </row>
    <row r="140" spans="1:16" x14ac:dyDescent="0.2">
      <c r="A140" s="9" t="str">
        <f>IF(Evenements!A140="","",Evenements!A140)</f>
        <v/>
      </c>
      <c r="B140" s="12">
        <f t="shared" si="9"/>
        <v>5</v>
      </c>
      <c r="C140" s="17">
        <f t="shared" si="11"/>
        <v>43602</v>
      </c>
      <c r="D140" s="108" t="str">
        <f>IF(Evenements!D140="","",Evenements!D140)</f>
        <v/>
      </c>
      <c r="E140" s="65" t="str">
        <f>IF(Evenements!E140="","",Evenements!E140)</f>
        <v/>
      </c>
      <c r="F140" s="65" t="str">
        <f>IF(Evenements!F140="","",Evenements!F140)</f>
        <v/>
      </c>
      <c r="G140" s="65" t="str">
        <f>IF(Evenements!G140="","",Evenements!G140)</f>
        <v/>
      </c>
      <c r="H140" s="106" t="str">
        <f>IF(Evenements!H140="","",Evenements!H140)</f>
        <v/>
      </c>
      <c r="I140" s="106" t="str">
        <f>IF(Evenements!I140="","",Evenements!I140)</f>
        <v/>
      </c>
      <c r="J140" s="65" t="s">
        <v>51</v>
      </c>
      <c r="K140" s="66"/>
      <c r="L140" s="66"/>
      <c r="M140" s="66"/>
      <c r="N140" s="66"/>
      <c r="O140" s="120">
        <f t="shared" si="10"/>
        <v>0</v>
      </c>
      <c r="P140" s="121" t="str">
        <f t="shared" ref="P140:P203" si="12">IF(B140=7,SUM(O134:O140),"")</f>
        <v/>
      </c>
    </row>
    <row r="141" spans="1:16" x14ac:dyDescent="0.2">
      <c r="A141" s="9" t="str">
        <f>IF(Evenements!A141="","",Evenements!A141)</f>
        <v/>
      </c>
      <c r="B141" s="12">
        <f t="shared" si="9"/>
        <v>6</v>
      </c>
      <c r="C141" s="17">
        <f t="shared" si="11"/>
        <v>43603</v>
      </c>
      <c r="D141" s="108" t="str">
        <f>IF(Evenements!D141="","",Evenements!D141)</f>
        <v>JF</v>
      </c>
      <c r="E141" s="65" t="str">
        <f>IF(Evenements!E141="","",Evenements!E141)</f>
        <v/>
      </c>
      <c r="F141" s="65" t="str">
        <f>IF(Evenements!F141="","",Evenements!F141)</f>
        <v/>
      </c>
      <c r="G141" s="65" t="str">
        <f>IF(Evenements!G141="","",Evenements!G141)</f>
        <v/>
      </c>
      <c r="H141" s="106" t="str">
        <f>IF(Evenements!H141="","",Evenements!H141)</f>
        <v/>
      </c>
      <c r="I141" s="106" t="str">
        <f>IF(Evenements!I141="","",Evenements!I141)</f>
        <v/>
      </c>
      <c r="J141" s="65" t="s">
        <v>51</v>
      </c>
      <c r="K141" s="66"/>
      <c r="L141" s="66"/>
      <c r="M141" s="66"/>
      <c r="N141" s="66"/>
      <c r="O141" s="120">
        <f t="shared" si="10"/>
        <v>0</v>
      </c>
      <c r="P141" s="121" t="str">
        <f t="shared" si="12"/>
        <v/>
      </c>
    </row>
    <row r="142" spans="1:16" x14ac:dyDescent="0.2">
      <c r="A142" s="9" t="str">
        <f>IF(Evenements!A142="","",Evenements!A142)</f>
        <v/>
      </c>
      <c r="B142" s="12">
        <f t="shared" si="9"/>
        <v>7</v>
      </c>
      <c r="C142" s="17">
        <f t="shared" si="11"/>
        <v>43604</v>
      </c>
      <c r="D142" s="108" t="str">
        <f>IF(Evenements!D142="","",Evenements!D142)</f>
        <v/>
      </c>
      <c r="E142" s="65" t="str">
        <f>IF(Evenements!E142="","",Evenements!E142)</f>
        <v/>
      </c>
      <c r="F142" s="65" t="str">
        <f>IF(Evenements!F142="","",Evenements!F142)</f>
        <v/>
      </c>
      <c r="G142" s="65" t="str">
        <f>IF(Evenements!G142="","",Evenements!G142)</f>
        <v/>
      </c>
      <c r="H142" s="106" t="str">
        <f>IF(Evenements!H142="","",Evenements!H142)</f>
        <v/>
      </c>
      <c r="I142" s="106" t="str">
        <f>IF(Evenements!I142="","",Evenements!I142)</f>
        <v/>
      </c>
      <c r="J142" s="65" t="s">
        <v>51</v>
      </c>
      <c r="K142" s="66"/>
      <c r="L142" s="66"/>
      <c r="M142" s="66"/>
      <c r="N142" s="66"/>
      <c r="O142" s="120">
        <f t="shared" si="10"/>
        <v>0</v>
      </c>
      <c r="P142" s="121">
        <f t="shared" si="12"/>
        <v>0</v>
      </c>
    </row>
    <row r="143" spans="1:16" x14ac:dyDescent="0.2">
      <c r="A143" s="9">
        <f>IF(Evenements!A143="","",Evenements!A143)</f>
        <v>21</v>
      </c>
      <c r="B143" s="12">
        <f t="shared" si="9"/>
        <v>1</v>
      </c>
      <c r="C143" s="17">
        <f t="shared" si="11"/>
        <v>43605</v>
      </c>
      <c r="D143" s="108" t="str">
        <f>IF(Evenements!D143="","",Evenements!D143)</f>
        <v/>
      </c>
      <c r="E143" s="65" t="str">
        <f>IF(Evenements!E143="","",Evenements!E143)</f>
        <v/>
      </c>
      <c r="F143" s="65" t="str">
        <f>IF(Evenements!F143="","",Evenements!F143)</f>
        <v/>
      </c>
      <c r="G143" s="65" t="str">
        <f>IF(Evenements!G143="","",Evenements!G143)</f>
        <v/>
      </c>
      <c r="H143" s="106" t="str">
        <f>IF(Evenements!H143="","",Evenements!H143)</f>
        <v/>
      </c>
      <c r="I143" s="106" t="str">
        <f>IF(Evenements!I143="","",Evenements!I143)</f>
        <v/>
      </c>
      <c r="J143" s="65" t="s">
        <v>51</v>
      </c>
      <c r="K143" s="66"/>
      <c r="L143" s="66"/>
      <c r="M143" s="66"/>
      <c r="N143" s="66"/>
      <c r="O143" s="120">
        <f t="shared" si="10"/>
        <v>0</v>
      </c>
      <c r="P143" s="121" t="str">
        <f t="shared" si="12"/>
        <v/>
      </c>
    </row>
    <row r="144" spans="1:16" x14ac:dyDescent="0.2">
      <c r="A144" s="9" t="str">
        <f>IF(Evenements!A144="","",Evenements!A144)</f>
        <v/>
      </c>
      <c r="B144" s="12">
        <f t="shared" si="9"/>
        <v>2</v>
      </c>
      <c r="C144" s="17">
        <f t="shared" si="11"/>
        <v>43606</v>
      </c>
      <c r="D144" s="108" t="str">
        <f>IF(Evenements!D144="","",Evenements!D144)</f>
        <v/>
      </c>
      <c r="E144" s="65" t="str">
        <f>IF(Evenements!E144="","",Evenements!E144)</f>
        <v/>
      </c>
      <c r="F144" s="65" t="str">
        <f>IF(Evenements!F144="","",Evenements!F144)</f>
        <v/>
      </c>
      <c r="G144" s="65" t="str">
        <f>IF(Evenements!G144="","",Evenements!G144)</f>
        <v/>
      </c>
      <c r="H144" s="106" t="str">
        <f>IF(Evenements!H144="","",Evenements!H144)</f>
        <v/>
      </c>
      <c r="I144" s="106" t="str">
        <f>IF(Evenements!I144="","",Evenements!I144)</f>
        <v/>
      </c>
      <c r="J144" s="65" t="s">
        <v>51</v>
      </c>
      <c r="K144" s="66"/>
      <c r="L144" s="66"/>
      <c r="M144" s="66"/>
      <c r="N144" s="66"/>
      <c r="O144" s="120">
        <f t="shared" si="10"/>
        <v>0</v>
      </c>
      <c r="P144" s="121" t="str">
        <f t="shared" si="12"/>
        <v/>
      </c>
    </row>
    <row r="145" spans="1:16" x14ac:dyDescent="0.2">
      <c r="A145" s="9" t="str">
        <f>IF(Evenements!A145="","",Evenements!A145)</f>
        <v/>
      </c>
      <c r="B145" s="12">
        <f t="shared" si="9"/>
        <v>3</v>
      </c>
      <c r="C145" s="17">
        <f t="shared" si="11"/>
        <v>43607</v>
      </c>
      <c r="D145" s="108" t="str">
        <f>IF(Evenements!D145="","",Evenements!D145)</f>
        <v/>
      </c>
      <c r="E145" s="65" t="str">
        <f>IF(Evenements!E145="","",Evenements!E145)</f>
        <v/>
      </c>
      <c r="F145" s="65" t="str">
        <f>IF(Evenements!F145="","",Evenements!F145)</f>
        <v/>
      </c>
      <c r="G145" s="65" t="str">
        <f>IF(Evenements!G145="","",Evenements!G145)</f>
        <v/>
      </c>
      <c r="H145" s="106" t="str">
        <f>IF(Evenements!H145="","",Evenements!H145)</f>
        <v/>
      </c>
      <c r="I145" s="106" t="str">
        <f>IF(Evenements!I145="","",Evenements!I145)</f>
        <v/>
      </c>
      <c r="J145" s="65" t="s">
        <v>51</v>
      </c>
      <c r="K145" s="66"/>
      <c r="L145" s="66"/>
      <c r="M145" s="66"/>
      <c r="N145" s="66"/>
      <c r="O145" s="120">
        <f t="shared" si="10"/>
        <v>0</v>
      </c>
      <c r="P145" s="121" t="str">
        <f t="shared" si="12"/>
        <v/>
      </c>
    </row>
    <row r="146" spans="1:16" x14ac:dyDescent="0.2">
      <c r="A146" s="9" t="str">
        <f>IF(Evenements!A146="","",Evenements!A146)</f>
        <v/>
      </c>
      <c r="B146" s="12">
        <f t="shared" si="9"/>
        <v>4</v>
      </c>
      <c r="C146" s="17">
        <f t="shared" si="11"/>
        <v>43608</v>
      </c>
      <c r="D146" s="108" t="str">
        <f>IF(Evenements!D146="","",Evenements!D146)</f>
        <v/>
      </c>
      <c r="E146" s="65" t="str">
        <f>IF(Evenements!E146="","",Evenements!E146)</f>
        <v/>
      </c>
      <c r="F146" s="65" t="str">
        <f>IF(Evenements!F146="","",Evenements!F146)</f>
        <v/>
      </c>
      <c r="G146" s="65" t="str">
        <f>IF(Evenements!G146="","",Evenements!G146)</f>
        <v/>
      </c>
      <c r="H146" s="106" t="str">
        <f>IF(Evenements!H146="","",Evenements!H146)</f>
        <v/>
      </c>
      <c r="I146" s="106" t="str">
        <f>IF(Evenements!I146="","",Evenements!I146)</f>
        <v/>
      </c>
      <c r="J146" s="65" t="s">
        <v>51</v>
      </c>
      <c r="K146" s="66"/>
      <c r="L146" s="66"/>
      <c r="M146" s="66"/>
      <c r="N146" s="66"/>
      <c r="O146" s="120">
        <f t="shared" si="10"/>
        <v>0</v>
      </c>
      <c r="P146" s="121" t="str">
        <f t="shared" si="12"/>
        <v/>
      </c>
    </row>
    <row r="147" spans="1:16" x14ac:dyDescent="0.2">
      <c r="A147" s="9" t="str">
        <f>IF(Evenements!A147="","",Evenements!A147)</f>
        <v/>
      </c>
      <c r="B147" s="12">
        <f t="shared" si="9"/>
        <v>5</v>
      </c>
      <c r="C147" s="17">
        <f t="shared" si="11"/>
        <v>43609</v>
      </c>
      <c r="D147" s="108" t="str">
        <f>IF(Evenements!D147="","",Evenements!D147)</f>
        <v/>
      </c>
      <c r="E147" s="65" t="str">
        <f>IF(Evenements!E147="","",Evenements!E147)</f>
        <v/>
      </c>
      <c r="F147" s="65" t="str">
        <f>IF(Evenements!F147="","",Evenements!F147)</f>
        <v/>
      </c>
      <c r="G147" s="65" t="str">
        <f>IF(Evenements!G147="","",Evenements!G147)</f>
        <v/>
      </c>
      <c r="H147" s="106" t="str">
        <f>IF(Evenements!H147="","",Evenements!H147)</f>
        <v/>
      </c>
      <c r="I147" s="106" t="str">
        <f>IF(Evenements!I147="","",Evenements!I147)</f>
        <v/>
      </c>
      <c r="J147" s="65" t="s">
        <v>51</v>
      </c>
      <c r="K147" s="66"/>
      <c r="L147" s="66"/>
      <c r="M147" s="66"/>
      <c r="N147" s="66"/>
      <c r="O147" s="120">
        <f t="shared" si="10"/>
        <v>0</v>
      </c>
      <c r="P147" s="121" t="str">
        <f t="shared" si="12"/>
        <v/>
      </c>
    </row>
    <row r="148" spans="1:16" x14ac:dyDescent="0.2">
      <c r="A148" s="9" t="str">
        <f>IF(Evenements!A148="","",Evenements!A148)</f>
        <v/>
      </c>
      <c r="B148" s="12">
        <f t="shared" si="9"/>
        <v>6</v>
      </c>
      <c r="C148" s="17">
        <f t="shared" si="11"/>
        <v>43610</v>
      </c>
      <c r="D148" s="108" t="str">
        <f>IF(Evenements!D148="","",Evenements!D148)</f>
        <v/>
      </c>
      <c r="E148" s="65" t="str">
        <f>IF(Evenements!E148="","",Evenements!E148)</f>
        <v/>
      </c>
      <c r="F148" s="65" t="str">
        <f>IF(Evenements!F148="","",Evenements!F148)</f>
        <v/>
      </c>
      <c r="G148" s="65" t="str">
        <f>IF(Evenements!G148="","",Evenements!G148)</f>
        <v/>
      </c>
      <c r="H148" s="106" t="str">
        <f>IF(Evenements!H148="","",Evenements!H148)</f>
        <v/>
      </c>
      <c r="I148" s="106" t="str">
        <f>IF(Evenements!I148="","",Evenements!I148)</f>
        <v/>
      </c>
      <c r="J148" s="65" t="s">
        <v>51</v>
      </c>
      <c r="K148" s="66"/>
      <c r="L148" s="66"/>
      <c r="M148" s="66"/>
      <c r="N148" s="66"/>
      <c r="O148" s="120">
        <f t="shared" si="10"/>
        <v>0</v>
      </c>
      <c r="P148" s="121" t="str">
        <f t="shared" si="12"/>
        <v/>
      </c>
    </row>
    <row r="149" spans="1:16" x14ac:dyDescent="0.2">
      <c r="A149" s="9" t="str">
        <f>IF(Evenements!A149="","",Evenements!A149)</f>
        <v/>
      </c>
      <c r="B149" s="12">
        <f t="shared" si="9"/>
        <v>7</v>
      </c>
      <c r="C149" s="17">
        <f t="shared" si="11"/>
        <v>43611</v>
      </c>
      <c r="D149" s="108" t="str">
        <f>IF(Evenements!D149="","",Evenements!D149)</f>
        <v/>
      </c>
      <c r="E149" s="65" t="str">
        <f>IF(Evenements!E149="","",Evenements!E149)</f>
        <v/>
      </c>
      <c r="F149" s="65" t="str">
        <f>IF(Evenements!F149="","",Evenements!F149)</f>
        <v/>
      </c>
      <c r="G149" s="65" t="str">
        <f>IF(Evenements!G149="","",Evenements!G149)</f>
        <v/>
      </c>
      <c r="H149" s="106" t="str">
        <f>IF(Evenements!H149="","",Evenements!H149)</f>
        <v/>
      </c>
      <c r="I149" s="106" t="str">
        <f>IF(Evenements!I149="","",Evenements!I149)</f>
        <v/>
      </c>
      <c r="J149" s="65" t="s">
        <v>51</v>
      </c>
      <c r="K149" s="66"/>
      <c r="L149" s="66"/>
      <c r="M149" s="66"/>
      <c r="N149" s="66"/>
      <c r="O149" s="120">
        <f t="shared" si="10"/>
        <v>0</v>
      </c>
      <c r="P149" s="121">
        <f t="shared" si="12"/>
        <v>0</v>
      </c>
    </row>
    <row r="150" spans="1:16" x14ac:dyDescent="0.2">
      <c r="A150" s="9">
        <f>IF(Evenements!A150="","",Evenements!A150)</f>
        <v>22</v>
      </c>
      <c r="B150" s="12">
        <f t="shared" si="9"/>
        <v>1</v>
      </c>
      <c r="C150" s="17">
        <f t="shared" si="11"/>
        <v>43612</v>
      </c>
      <c r="D150" s="108" t="str">
        <f>IF(Evenements!D150="","",Evenements!D150)</f>
        <v/>
      </c>
      <c r="E150" s="65" t="str">
        <f>IF(Evenements!E150="","",Evenements!E150)</f>
        <v/>
      </c>
      <c r="F150" s="65" t="str">
        <f>IF(Evenements!F150="","",Evenements!F150)</f>
        <v/>
      </c>
      <c r="G150" s="65" t="str">
        <f>IF(Evenements!G150="","",Evenements!G150)</f>
        <v/>
      </c>
      <c r="H150" s="106" t="str">
        <f>IF(Evenements!H150="","",Evenements!H150)</f>
        <v/>
      </c>
      <c r="I150" s="106" t="str">
        <f>IF(Evenements!I150="","",Evenements!I150)</f>
        <v/>
      </c>
      <c r="J150" s="65" t="s">
        <v>51</v>
      </c>
      <c r="K150" s="66"/>
      <c r="L150" s="66"/>
      <c r="M150" s="66"/>
      <c r="N150" s="66"/>
      <c r="O150" s="120">
        <f t="shared" si="10"/>
        <v>0</v>
      </c>
      <c r="P150" s="121" t="str">
        <f t="shared" si="12"/>
        <v/>
      </c>
    </row>
    <row r="151" spans="1:16" x14ac:dyDescent="0.2">
      <c r="A151" s="9" t="str">
        <f>IF(Evenements!A151="","",Evenements!A151)</f>
        <v/>
      </c>
      <c r="B151" s="12">
        <f t="shared" si="9"/>
        <v>2</v>
      </c>
      <c r="C151" s="17">
        <f t="shared" si="11"/>
        <v>43613</v>
      </c>
      <c r="D151" s="108" t="str">
        <f>IF(Evenements!D151="","",Evenements!D151)</f>
        <v/>
      </c>
      <c r="E151" s="65" t="str">
        <f>IF(Evenements!E151="","",Evenements!E151)</f>
        <v/>
      </c>
      <c r="F151" s="65" t="str">
        <f>IF(Evenements!F151="","",Evenements!F151)</f>
        <v/>
      </c>
      <c r="G151" s="65" t="str">
        <f>IF(Evenements!G151="","",Evenements!G151)</f>
        <v/>
      </c>
      <c r="H151" s="106" t="str">
        <f>IF(Evenements!H151="","",Evenements!H151)</f>
        <v/>
      </c>
      <c r="I151" s="106" t="str">
        <f>IF(Evenements!I151="","",Evenements!I151)</f>
        <v/>
      </c>
      <c r="J151" s="65" t="s">
        <v>51</v>
      </c>
      <c r="K151" s="66"/>
      <c r="L151" s="66"/>
      <c r="M151" s="66"/>
      <c r="N151" s="66"/>
      <c r="O151" s="120">
        <f t="shared" si="10"/>
        <v>0</v>
      </c>
      <c r="P151" s="121" t="str">
        <f t="shared" si="12"/>
        <v/>
      </c>
    </row>
    <row r="152" spans="1:16" x14ac:dyDescent="0.2">
      <c r="A152" s="9" t="str">
        <f>IF(Evenements!A152="","",Evenements!A152)</f>
        <v/>
      </c>
      <c r="B152" s="12">
        <f t="shared" si="9"/>
        <v>3</v>
      </c>
      <c r="C152" s="17">
        <f t="shared" si="11"/>
        <v>43614</v>
      </c>
      <c r="D152" s="108" t="str">
        <f>IF(Evenements!D152="","",Evenements!D152)</f>
        <v>JF</v>
      </c>
      <c r="E152" s="65" t="str">
        <f>IF(Evenements!E152="","",Evenements!E152)</f>
        <v/>
      </c>
      <c r="F152" s="65" t="str">
        <f>IF(Evenements!F152="","",Evenements!F152)</f>
        <v/>
      </c>
      <c r="G152" s="65" t="str">
        <f>IF(Evenements!G152="","",Evenements!G152)</f>
        <v/>
      </c>
      <c r="H152" s="106" t="str">
        <f>IF(Evenements!H152="","",Evenements!H152)</f>
        <v/>
      </c>
      <c r="I152" s="106" t="str">
        <f>IF(Evenements!I152="","",Evenements!I152)</f>
        <v/>
      </c>
      <c r="J152" s="65" t="s">
        <v>51</v>
      </c>
      <c r="K152" s="66"/>
      <c r="L152" s="66"/>
      <c r="M152" s="66"/>
      <c r="N152" s="66"/>
      <c r="O152" s="120">
        <f t="shared" si="10"/>
        <v>0</v>
      </c>
      <c r="P152" s="121" t="str">
        <f t="shared" si="12"/>
        <v/>
      </c>
    </row>
    <row r="153" spans="1:16" x14ac:dyDescent="0.2">
      <c r="A153" s="9" t="str">
        <f>IF(Evenements!A153="","",Evenements!A153)</f>
        <v/>
      </c>
      <c r="B153" s="12">
        <f t="shared" si="9"/>
        <v>4</v>
      </c>
      <c r="C153" s="17">
        <f t="shared" si="11"/>
        <v>43615</v>
      </c>
      <c r="D153" s="108" t="str">
        <f>IF(Evenements!D153="","",Evenements!D153)</f>
        <v/>
      </c>
      <c r="E153" s="65" t="str">
        <f>IF(Evenements!E153="","",Evenements!E153)</f>
        <v/>
      </c>
      <c r="F153" s="65" t="str">
        <f>IF(Evenements!F153="","",Evenements!F153)</f>
        <v/>
      </c>
      <c r="G153" s="65" t="str">
        <f>IF(Evenements!G153="","",Evenements!G153)</f>
        <v/>
      </c>
      <c r="H153" s="106" t="str">
        <f>IF(Evenements!H153="","",Evenements!H153)</f>
        <v/>
      </c>
      <c r="I153" s="106" t="str">
        <f>IF(Evenements!I153="","",Evenements!I153)</f>
        <v/>
      </c>
      <c r="J153" s="65" t="s">
        <v>51</v>
      </c>
      <c r="K153" s="66"/>
      <c r="L153" s="66"/>
      <c r="M153" s="66"/>
      <c r="N153" s="66"/>
      <c r="O153" s="120">
        <f t="shared" si="10"/>
        <v>0</v>
      </c>
      <c r="P153" s="121" t="str">
        <f t="shared" si="12"/>
        <v/>
      </c>
    </row>
    <row r="154" spans="1:16" x14ac:dyDescent="0.2">
      <c r="A154" s="9" t="str">
        <f>IF(Evenements!A154="","",Evenements!A154)</f>
        <v/>
      </c>
      <c r="B154" s="12">
        <f t="shared" si="9"/>
        <v>5</v>
      </c>
      <c r="C154" s="17">
        <f t="shared" si="11"/>
        <v>43616</v>
      </c>
      <c r="D154" s="108" t="str">
        <f>IF(Evenements!D154="","",Evenements!D154)</f>
        <v/>
      </c>
      <c r="E154" s="65" t="str">
        <f>IF(Evenements!E154="","",Evenements!E154)</f>
        <v/>
      </c>
      <c r="F154" s="65" t="str">
        <f>IF(Evenements!F154="","",Evenements!F154)</f>
        <v/>
      </c>
      <c r="G154" s="65" t="str">
        <f>IF(Evenements!G154="","",Evenements!G154)</f>
        <v/>
      </c>
      <c r="H154" s="106" t="str">
        <f>IF(Evenements!H154="","",Evenements!H154)</f>
        <v/>
      </c>
      <c r="I154" s="106" t="str">
        <f>IF(Evenements!I154="","",Evenements!I154)</f>
        <v/>
      </c>
      <c r="J154" s="65" t="s">
        <v>51</v>
      </c>
      <c r="K154" s="66"/>
      <c r="L154" s="66"/>
      <c r="M154" s="66"/>
      <c r="N154" s="66"/>
      <c r="O154" s="120">
        <f t="shared" si="10"/>
        <v>0</v>
      </c>
      <c r="P154" s="121" t="str">
        <f t="shared" si="12"/>
        <v/>
      </c>
    </row>
    <row r="155" spans="1:16" x14ac:dyDescent="0.2">
      <c r="A155" s="9" t="str">
        <f>IF(Evenements!A155="","",Evenements!A155)</f>
        <v/>
      </c>
      <c r="B155" s="12">
        <f t="shared" si="9"/>
        <v>6</v>
      </c>
      <c r="C155" s="17">
        <f t="shared" si="11"/>
        <v>43617</v>
      </c>
      <c r="D155" s="108" t="str">
        <f>IF(Evenements!D155="","",Evenements!D155)</f>
        <v/>
      </c>
      <c r="E155" s="65" t="str">
        <f>IF(Evenements!E155="","",Evenements!E155)</f>
        <v/>
      </c>
      <c r="F155" s="65" t="str">
        <f>IF(Evenements!F155="","",Evenements!F155)</f>
        <v/>
      </c>
      <c r="G155" s="65" t="str">
        <f>IF(Evenements!G155="","",Evenements!G155)</f>
        <v/>
      </c>
      <c r="H155" s="106" t="str">
        <f>IF(Evenements!H155="","",Evenements!H155)</f>
        <v/>
      </c>
      <c r="I155" s="106" t="str">
        <f>IF(Evenements!I155="","",Evenements!I155)</f>
        <v/>
      </c>
      <c r="J155" s="65" t="s">
        <v>51</v>
      </c>
      <c r="K155" s="66"/>
      <c r="L155" s="66"/>
      <c r="M155" s="66"/>
      <c r="N155" s="66"/>
      <c r="O155" s="120">
        <f t="shared" si="10"/>
        <v>0</v>
      </c>
      <c r="P155" s="121" t="str">
        <f t="shared" si="12"/>
        <v/>
      </c>
    </row>
    <row r="156" spans="1:16" x14ac:dyDescent="0.2">
      <c r="A156" s="9" t="str">
        <f>IF(Evenements!A156="","",Evenements!A156)</f>
        <v/>
      </c>
      <c r="B156" s="12">
        <f t="shared" si="9"/>
        <v>7</v>
      </c>
      <c r="C156" s="17">
        <f t="shared" si="11"/>
        <v>43618</v>
      </c>
      <c r="D156" s="108" t="str">
        <f>IF(Evenements!D156="","",Evenements!D156)</f>
        <v/>
      </c>
      <c r="E156" s="65" t="str">
        <f>IF(Evenements!E156="","",Evenements!E156)</f>
        <v/>
      </c>
      <c r="F156" s="65" t="str">
        <f>IF(Evenements!F156="","",Evenements!F156)</f>
        <v/>
      </c>
      <c r="G156" s="65" t="str">
        <f>IF(Evenements!G156="","",Evenements!G156)</f>
        <v/>
      </c>
      <c r="H156" s="106" t="str">
        <f>IF(Evenements!H156="","",Evenements!H156)</f>
        <v/>
      </c>
      <c r="I156" s="106" t="str">
        <f>IF(Evenements!I156="","",Evenements!I156)</f>
        <v/>
      </c>
      <c r="J156" s="65" t="s">
        <v>51</v>
      </c>
      <c r="K156" s="66"/>
      <c r="L156" s="66"/>
      <c r="M156" s="66"/>
      <c r="N156" s="66"/>
      <c r="O156" s="120">
        <f t="shared" si="10"/>
        <v>0</v>
      </c>
      <c r="P156" s="121">
        <f t="shared" si="12"/>
        <v>0</v>
      </c>
    </row>
    <row r="157" spans="1:16" x14ac:dyDescent="0.2">
      <c r="A157" s="9">
        <f>IF(Evenements!A157="","",Evenements!A157)</f>
        <v>23</v>
      </c>
      <c r="B157" s="12">
        <f t="shared" si="9"/>
        <v>1</v>
      </c>
      <c r="C157" s="17">
        <f t="shared" si="11"/>
        <v>43619</v>
      </c>
      <c r="D157" s="108" t="str">
        <f>IF(Evenements!D157="","",Evenements!D157)</f>
        <v/>
      </c>
      <c r="E157" s="65" t="str">
        <f>IF(Evenements!E157="","",Evenements!E157)</f>
        <v/>
      </c>
      <c r="F157" s="65" t="str">
        <f>IF(Evenements!F157="","",Evenements!F157)</f>
        <v/>
      </c>
      <c r="G157" s="65" t="str">
        <f>IF(Evenements!G157="","",Evenements!G157)</f>
        <v/>
      </c>
      <c r="H157" s="106" t="str">
        <f>IF(Evenements!H157="","",Evenements!H157)</f>
        <v/>
      </c>
      <c r="I157" s="106" t="str">
        <f>IF(Evenements!I157="","",Evenements!I157)</f>
        <v/>
      </c>
      <c r="J157" s="65" t="s">
        <v>51</v>
      </c>
      <c r="K157" s="66"/>
      <c r="L157" s="66"/>
      <c r="M157" s="66"/>
      <c r="N157" s="66"/>
      <c r="O157" s="120">
        <f t="shared" si="10"/>
        <v>0</v>
      </c>
      <c r="P157" s="121" t="str">
        <f t="shared" si="12"/>
        <v/>
      </c>
    </row>
    <row r="158" spans="1:16" x14ac:dyDescent="0.2">
      <c r="A158" s="9" t="str">
        <f>IF(Evenements!A158="","",Evenements!A158)</f>
        <v/>
      </c>
      <c r="B158" s="12">
        <f t="shared" si="9"/>
        <v>2</v>
      </c>
      <c r="C158" s="17">
        <f t="shared" si="11"/>
        <v>43620</v>
      </c>
      <c r="D158" s="108" t="str">
        <f>IF(Evenements!D158="","",Evenements!D158)</f>
        <v/>
      </c>
      <c r="E158" s="65" t="str">
        <f>IF(Evenements!E158="","",Evenements!E158)</f>
        <v/>
      </c>
      <c r="F158" s="65" t="str">
        <f>IF(Evenements!F158="","",Evenements!F158)</f>
        <v/>
      </c>
      <c r="G158" s="65" t="str">
        <f>IF(Evenements!G158="","",Evenements!G158)</f>
        <v/>
      </c>
      <c r="H158" s="106" t="str">
        <f>IF(Evenements!H158="","",Evenements!H158)</f>
        <v/>
      </c>
      <c r="I158" s="106" t="str">
        <f>IF(Evenements!I158="","",Evenements!I158)</f>
        <v/>
      </c>
      <c r="J158" s="65" t="s">
        <v>51</v>
      </c>
      <c r="K158" s="66"/>
      <c r="L158" s="66"/>
      <c r="M158" s="66"/>
      <c r="N158" s="66"/>
      <c r="O158" s="120">
        <f t="shared" si="10"/>
        <v>0</v>
      </c>
      <c r="P158" s="121" t="str">
        <f t="shared" si="12"/>
        <v/>
      </c>
    </row>
    <row r="159" spans="1:16" x14ac:dyDescent="0.2">
      <c r="A159" s="9" t="str">
        <f>IF(Evenements!A159="","",Evenements!A159)</f>
        <v/>
      </c>
      <c r="B159" s="12">
        <f t="shared" si="9"/>
        <v>3</v>
      </c>
      <c r="C159" s="17">
        <f t="shared" si="11"/>
        <v>43621</v>
      </c>
      <c r="D159" s="108" t="str">
        <f>IF(Evenements!D159="","",Evenements!D159)</f>
        <v/>
      </c>
      <c r="E159" s="65" t="str">
        <f>IF(Evenements!E159="","",Evenements!E159)</f>
        <v/>
      </c>
      <c r="F159" s="65" t="str">
        <f>IF(Evenements!F159="","",Evenements!F159)</f>
        <v/>
      </c>
      <c r="G159" s="65" t="str">
        <f>IF(Evenements!G159="","",Evenements!G159)</f>
        <v/>
      </c>
      <c r="H159" s="106" t="str">
        <f>IF(Evenements!H159="","",Evenements!H159)</f>
        <v/>
      </c>
      <c r="I159" s="106" t="str">
        <f>IF(Evenements!I159="","",Evenements!I159)</f>
        <v/>
      </c>
      <c r="J159" s="65" t="s">
        <v>51</v>
      </c>
      <c r="K159" s="66"/>
      <c r="L159" s="66"/>
      <c r="M159" s="66"/>
      <c r="N159" s="66"/>
      <c r="O159" s="120">
        <f t="shared" si="10"/>
        <v>0</v>
      </c>
      <c r="P159" s="121" t="str">
        <f t="shared" si="12"/>
        <v/>
      </c>
    </row>
    <row r="160" spans="1:16" x14ac:dyDescent="0.2">
      <c r="A160" s="9" t="str">
        <f>IF(Evenements!A160="","",Evenements!A160)</f>
        <v/>
      </c>
      <c r="B160" s="12">
        <f t="shared" si="9"/>
        <v>4</v>
      </c>
      <c r="C160" s="17">
        <f t="shared" si="11"/>
        <v>43622</v>
      </c>
      <c r="D160" s="108" t="str">
        <f>IF(Evenements!D160="","",Evenements!D160)</f>
        <v/>
      </c>
      <c r="E160" s="65" t="str">
        <f>IF(Evenements!E160="","",Evenements!E160)</f>
        <v/>
      </c>
      <c r="F160" s="65" t="str">
        <f>IF(Evenements!F160="","",Evenements!F160)</f>
        <v/>
      </c>
      <c r="G160" s="65" t="str">
        <f>IF(Evenements!G160="","",Evenements!G160)</f>
        <v/>
      </c>
      <c r="H160" s="106" t="str">
        <f>IF(Evenements!H160="","",Evenements!H160)</f>
        <v/>
      </c>
      <c r="I160" s="106" t="str">
        <f>IF(Evenements!I160="","",Evenements!I160)</f>
        <v/>
      </c>
      <c r="J160" s="65" t="s">
        <v>51</v>
      </c>
      <c r="K160" s="66"/>
      <c r="L160" s="66"/>
      <c r="M160" s="66"/>
      <c r="N160" s="66"/>
      <c r="O160" s="120">
        <f t="shared" si="10"/>
        <v>0</v>
      </c>
      <c r="P160" s="121" t="str">
        <f t="shared" si="12"/>
        <v/>
      </c>
    </row>
    <row r="161" spans="1:16" x14ac:dyDescent="0.2">
      <c r="A161" s="9" t="str">
        <f>IF(Evenements!A161="","",Evenements!A161)</f>
        <v/>
      </c>
      <c r="B161" s="12">
        <f t="shared" si="9"/>
        <v>5</v>
      </c>
      <c r="C161" s="17">
        <f t="shared" si="11"/>
        <v>43623</v>
      </c>
      <c r="D161" s="108" t="str">
        <f>IF(Evenements!D161="","",Evenements!D161)</f>
        <v/>
      </c>
      <c r="E161" s="65" t="str">
        <f>IF(Evenements!E161="","",Evenements!E161)</f>
        <v/>
      </c>
      <c r="F161" s="65" t="str">
        <f>IF(Evenements!F161="","",Evenements!F161)</f>
        <v/>
      </c>
      <c r="G161" s="65" t="str">
        <f>IF(Evenements!G161="","",Evenements!G161)</f>
        <v/>
      </c>
      <c r="H161" s="106" t="str">
        <f>IF(Evenements!H161="","",Evenements!H161)</f>
        <v/>
      </c>
      <c r="I161" s="106" t="str">
        <f>IF(Evenements!I161="","",Evenements!I161)</f>
        <v/>
      </c>
      <c r="J161" s="65" t="s">
        <v>51</v>
      </c>
      <c r="K161" s="66"/>
      <c r="L161" s="66"/>
      <c r="M161" s="66"/>
      <c r="N161" s="66"/>
      <c r="O161" s="120">
        <f t="shared" si="10"/>
        <v>0</v>
      </c>
      <c r="P161" s="121" t="str">
        <f t="shared" si="12"/>
        <v/>
      </c>
    </row>
    <row r="162" spans="1:16" x14ac:dyDescent="0.2">
      <c r="A162" s="9" t="str">
        <f>IF(Evenements!A162="","",Evenements!A162)</f>
        <v/>
      </c>
      <c r="B162" s="12">
        <f t="shared" si="9"/>
        <v>6</v>
      </c>
      <c r="C162" s="17">
        <f t="shared" si="11"/>
        <v>43624</v>
      </c>
      <c r="D162" s="108" t="str">
        <f>IF(Evenements!D162="","",Evenements!D162)</f>
        <v/>
      </c>
      <c r="E162" s="65" t="str">
        <f>IF(Evenements!E162="","",Evenements!E162)</f>
        <v/>
      </c>
      <c r="F162" s="65" t="str">
        <f>IF(Evenements!F162="","",Evenements!F162)</f>
        <v/>
      </c>
      <c r="G162" s="65" t="str">
        <f>IF(Evenements!G162="","",Evenements!G162)</f>
        <v/>
      </c>
      <c r="H162" s="106" t="str">
        <f>IF(Evenements!H162="","",Evenements!H162)</f>
        <v/>
      </c>
      <c r="I162" s="106" t="str">
        <f>IF(Evenements!I162="","",Evenements!I162)</f>
        <v/>
      </c>
      <c r="J162" s="65" t="s">
        <v>51</v>
      </c>
      <c r="K162" s="66"/>
      <c r="L162" s="66"/>
      <c r="M162" s="66"/>
      <c r="N162" s="66"/>
      <c r="O162" s="120">
        <f t="shared" si="10"/>
        <v>0</v>
      </c>
      <c r="P162" s="121" t="str">
        <f t="shared" si="12"/>
        <v/>
      </c>
    </row>
    <row r="163" spans="1:16" x14ac:dyDescent="0.2">
      <c r="A163" s="9" t="str">
        <f>IF(Evenements!A163="","",Evenements!A163)</f>
        <v/>
      </c>
      <c r="B163" s="12">
        <f t="shared" si="9"/>
        <v>7</v>
      </c>
      <c r="C163" s="17">
        <f t="shared" si="11"/>
        <v>43625</v>
      </c>
      <c r="D163" s="108" t="str">
        <f>IF(Evenements!D163="","",Evenements!D163)</f>
        <v/>
      </c>
      <c r="E163" s="65" t="str">
        <f>IF(Evenements!E163="","",Evenements!E163)</f>
        <v/>
      </c>
      <c r="F163" s="65" t="str">
        <f>IF(Evenements!F163="","",Evenements!F163)</f>
        <v/>
      </c>
      <c r="G163" s="65" t="str">
        <f>IF(Evenements!G163="","",Evenements!G163)</f>
        <v/>
      </c>
      <c r="H163" s="106" t="str">
        <f>IF(Evenements!H163="","",Evenements!H163)</f>
        <v/>
      </c>
      <c r="I163" s="106" t="str">
        <f>IF(Evenements!I163="","",Evenements!I163)</f>
        <v/>
      </c>
      <c r="J163" s="65" t="s">
        <v>51</v>
      </c>
      <c r="K163" s="66"/>
      <c r="L163" s="66"/>
      <c r="M163" s="66"/>
      <c r="N163" s="66"/>
      <c r="O163" s="120">
        <f t="shared" si="10"/>
        <v>0</v>
      </c>
      <c r="P163" s="121">
        <f t="shared" si="12"/>
        <v>0</v>
      </c>
    </row>
    <row r="164" spans="1:16" x14ac:dyDescent="0.2">
      <c r="A164" s="9">
        <f>IF(Evenements!A164="","",Evenements!A164)</f>
        <v>24</v>
      </c>
      <c r="B164" s="12">
        <f t="shared" si="9"/>
        <v>1</v>
      </c>
      <c r="C164" s="17">
        <f t="shared" si="11"/>
        <v>43626</v>
      </c>
      <c r="D164" s="108" t="str">
        <f>IF(Evenements!D164="","",Evenements!D164)</f>
        <v/>
      </c>
      <c r="E164" s="65" t="str">
        <f>IF(Evenements!E164="","",Evenements!E164)</f>
        <v/>
      </c>
      <c r="F164" s="65" t="str">
        <f>IF(Evenements!F164="","",Evenements!F164)</f>
        <v/>
      </c>
      <c r="G164" s="65" t="str">
        <f>IF(Evenements!G164="","",Evenements!G164)</f>
        <v/>
      </c>
      <c r="H164" s="106" t="str">
        <f>IF(Evenements!H164="","",Evenements!H164)</f>
        <v/>
      </c>
      <c r="I164" s="106" t="str">
        <f>IF(Evenements!I164="","",Evenements!I164)</f>
        <v/>
      </c>
      <c r="J164" s="65" t="s">
        <v>51</v>
      </c>
      <c r="K164" s="66"/>
      <c r="L164" s="66"/>
      <c r="M164" s="66"/>
      <c r="N164" s="66"/>
      <c r="O164" s="120">
        <f t="shared" si="10"/>
        <v>0</v>
      </c>
      <c r="P164" s="121" t="str">
        <f t="shared" si="12"/>
        <v/>
      </c>
    </row>
    <row r="165" spans="1:16" x14ac:dyDescent="0.2">
      <c r="A165" s="9" t="str">
        <f>IF(Evenements!A165="","",Evenements!A165)</f>
        <v/>
      </c>
      <c r="B165" s="12">
        <f t="shared" si="9"/>
        <v>2</v>
      </c>
      <c r="C165" s="17">
        <f t="shared" si="11"/>
        <v>43627</v>
      </c>
      <c r="D165" s="108" t="str">
        <f>IF(Evenements!D165="","",Evenements!D165)</f>
        <v/>
      </c>
      <c r="E165" s="65" t="str">
        <f>IF(Evenements!E165="","",Evenements!E165)</f>
        <v/>
      </c>
      <c r="F165" s="65" t="str">
        <f>IF(Evenements!F165="","",Evenements!F165)</f>
        <v/>
      </c>
      <c r="G165" s="65" t="str">
        <f>IF(Evenements!G165="","",Evenements!G165)</f>
        <v/>
      </c>
      <c r="H165" s="106" t="str">
        <f>IF(Evenements!H165="","",Evenements!H165)</f>
        <v/>
      </c>
      <c r="I165" s="106" t="str">
        <f>IF(Evenements!I165="","",Evenements!I165)</f>
        <v/>
      </c>
      <c r="J165" s="65" t="s">
        <v>51</v>
      </c>
      <c r="K165" s="66"/>
      <c r="L165" s="66"/>
      <c r="M165" s="66"/>
      <c r="N165" s="66"/>
      <c r="O165" s="120">
        <f t="shared" si="10"/>
        <v>0</v>
      </c>
      <c r="P165" s="121" t="str">
        <f t="shared" si="12"/>
        <v/>
      </c>
    </row>
    <row r="166" spans="1:16" x14ac:dyDescent="0.2">
      <c r="A166" s="9" t="str">
        <f>IF(Evenements!A166="","",Evenements!A166)</f>
        <v/>
      </c>
      <c r="B166" s="12">
        <f t="shared" si="9"/>
        <v>3</v>
      </c>
      <c r="C166" s="17">
        <f t="shared" si="11"/>
        <v>43628</v>
      </c>
      <c r="D166" s="108" t="str">
        <f>IF(Evenements!D166="","",Evenements!D166)</f>
        <v/>
      </c>
      <c r="E166" s="65" t="str">
        <f>IF(Evenements!E166="","",Evenements!E166)</f>
        <v/>
      </c>
      <c r="F166" s="65" t="str">
        <f>IF(Evenements!F166="","",Evenements!F166)</f>
        <v/>
      </c>
      <c r="G166" s="65" t="str">
        <f>IF(Evenements!G166="","",Evenements!G166)</f>
        <v/>
      </c>
      <c r="H166" s="106" t="str">
        <f>IF(Evenements!H166="","",Evenements!H166)</f>
        <v/>
      </c>
      <c r="I166" s="106" t="str">
        <f>IF(Evenements!I166="","",Evenements!I166)</f>
        <v/>
      </c>
      <c r="J166" s="65" t="s">
        <v>51</v>
      </c>
      <c r="K166" s="66"/>
      <c r="L166" s="66"/>
      <c r="M166" s="66"/>
      <c r="N166" s="66"/>
      <c r="O166" s="120">
        <f t="shared" si="10"/>
        <v>0</v>
      </c>
      <c r="P166" s="121" t="str">
        <f t="shared" si="12"/>
        <v/>
      </c>
    </row>
    <row r="167" spans="1:16" x14ac:dyDescent="0.2">
      <c r="A167" s="9" t="str">
        <f>IF(Evenements!A167="","",Evenements!A167)</f>
        <v/>
      </c>
      <c r="B167" s="12">
        <f t="shared" si="9"/>
        <v>4</v>
      </c>
      <c r="C167" s="17">
        <f t="shared" si="11"/>
        <v>43629</v>
      </c>
      <c r="D167" s="108" t="str">
        <f>IF(Evenements!D167="","",Evenements!D167)</f>
        <v/>
      </c>
      <c r="E167" s="65" t="str">
        <f>IF(Evenements!E167="","",Evenements!E167)</f>
        <v/>
      </c>
      <c r="F167" s="65" t="str">
        <f>IF(Evenements!F167="","",Evenements!F167)</f>
        <v/>
      </c>
      <c r="G167" s="65" t="str">
        <f>IF(Evenements!G167="","",Evenements!G167)</f>
        <v/>
      </c>
      <c r="H167" s="106" t="str">
        <f>IF(Evenements!H167="","",Evenements!H167)</f>
        <v/>
      </c>
      <c r="I167" s="106" t="str">
        <f>IF(Evenements!I167="","",Evenements!I167)</f>
        <v/>
      </c>
      <c r="J167" s="65" t="s">
        <v>51</v>
      </c>
      <c r="K167" s="66"/>
      <c r="L167" s="66"/>
      <c r="M167" s="66"/>
      <c r="N167" s="66"/>
      <c r="O167" s="120">
        <f t="shared" si="10"/>
        <v>0</v>
      </c>
      <c r="P167" s="121" t="str">
        <f t="shared" si="12"/>
        <v/>
      </c>
    </row>
    <row r="168" spans="1:16" x14ac:dyDescent="0.2">
      <c r="A168" s="9" t="str">
        <f>IF(Evenements!A168="","",Evenements!A168)</f>
        <v/>
      </c>
      <c r="B168" s="12">
        <f t="shared" si="9"/>
        <v>5</v>
      </c>
      <c r="C168" s="17">
        <f t="shared" si="11"/>
        <v>43630</v>
      </c>
      <c r="D168" s="108" t="str">
        <f>IF(Evenements!D168="","",Evenements!D168)</f>
        <v/>
      </c>
      <c r="E168" s="65" t="str">
        <f>IF(Evenements!E168="","",Evenements!E168)</f>
        <v/>
      </c>
      <c r="F168" s="65" t="str">
        <f>IF(Evenements!F168="","",Evenements!F168)</f>
        <v/>
      </c>
      <c r="G168" s="65" t="str">
        <f>IF(Evenements!G168="","",Evenements!G168)</f>
        <v/>
      </c>
      <c r="H168" s="106" t="str">
        <f>IF(Evenements!H168="","",Evenements!H168)</f>
        <v/>
      </c>
      <c r="I168" s="106" t="str">
        <f>IF(Evenements!I168="","",Evenements!I168)</f>
        <v/>
      </c>
      <c r="J168" s="65" t="s">
        <v>51</v>
      </c>
      <c r="K168" s="66"/>
      <c r="L168" s="66"/>
      <c r="M168" s="66"/>
      <c r="N168" s="66"/>
      <c r="O168" s="120">
        <f t="shared" si="10"/>
        <v>0</v>
      </c>
      <c r="P168" s="121" t="str">
        <f t="shared" si="12"/>
        <v/>
      </c>
    </row>
    <row r="169" spans="1:16" x14ac:dyDescent="0.2">
      <c r="A169" s="9" t="str">
        <f>IF(Evenements!A169="","",Evenements!A169)</f>
        <v/>
      </c>
      <c r="B169" s="12">
        <f t="shared" si="9"/>
        <v>6</v>
      </c>
      <c r="C169" s="17">
        <f t="shared" si="11"/>
        <v>43631</v>
      </c>
      <c r="D169" s="108" t="str">
        <f>IF(Evenements!D169="","",Evenements!D169)</f>
        <v/>
      </c>
      <c r="E169" s="65" t="str">
        <f>IF(Evenements!E169="","",Evenements!E169)</f>
        <v/>
      </c>
      <c r="F169" s="65" t="str">
        <f>IF(Evenements!F169="","",Evenements!F169)</f>
        <v/>
      </c>
      <c r="G169" s="65" t="str">
        <f>IF(Evenements!G169="","",Evenements!G169)</f>
        <v/>
      </c>
      <c r="H169" s="106" t="str">
        <f>IF(Evenements!H169="","",Evenements!H169)</f>
        <v/>
      </c>
      <c r="I169" s="106" t="str">
        <f>IF(Evenements!I169="","",Evenements!I169)</f>
        <v/>
      </c>
      <c r="J169" s="65" t="s">
        <v>51</v>
      </c>
      <c r="K169" s="66"/>
      <c r="L169" s="66"/>
      <c r="M169" s="66"/>
      <c r="N169" s="66"/>
      <c r="O169" s="120">
        <f t="shared" si="10"/>
        <v>0</v>
      </c>
      <c r="P169" s="121" t="str">
        <f t="shared" si="12"/>
        <v/>
      </c>
    </row>
    <row r="170" spans="1:16" x14ac:dyDescent="0.2">
      <c r="A170" s="9" t="str">
        <f>IF(Evenements!A170="","",Evenements!A170)</f>
        <v/>
      </c>
      <c r="B170" s="12">
        <f t="shared" si="9"/>
        <v>7</v>
      </c>
      <c r="C170" s="17">
        <f t="shared" si="11"/>
        <v>43632</v>
      </c>
      <c r="D170" s="108" t="str">
        <f>IF(Evenements!D170="","",Evenements!D170)</f>
        <v/>
      </c>
      <c r="E170" s="65" t="str">
        <f>IF(Evenements!E170="","",Evenements!E170)</f>
        <v/>
      </c>
      <c r="F170" s="65" t="str">
        <f>IF(Evenements!F170="","",Evenements!F170)</f>
        <v/>
      </c>
      <c r="G170" s="65" t="str">
        <f>IF(Evenements!G170="","",Evenements!G170)</f>
        <v/>
      </c>
      <c r="H170" s="106" t="str">
        <f>IF(Evenements!H170="","",Evenements!H170)</f>
        <v/>
      </c>
      <c r="I170" s="106" t="str">
        <f>IF(Evenements!I170="","",Evenements!I170)</f>
        <v/>
      </c>
      <c r="J170" s="65" t="s">
        <v>51</v>
      </c>
      <c r="K170" s="66"/>
      <c r="L170" s="66"/>
      <c r="M170" s="66"/>
      <c r="N170" s="66"/>
      <c r="O170" s="120">
        <f t="shared" si="10"/>
        <v>0</v>
      </c>
      <c r="P170" s="121">
        <f t="shared" si="12"/>
        <v>0</v>
      </c>
    </row>
    <row r="171" spans="1:16" x14ac:dyDescent="0.2">
      <c r="A171" s="9">
        <f>IF(Evenements!A171="","",Evenements!A171)</f>
        <v>25</v>
      </c>
      <c r="B171" s="12">
        <f t="shared" si="9"/>
        <v>1</v>
      </c>
      <c r="C171" s="17">
        <f t="shared" si="11"/>
        <v>43633</v>
      </c>
      <c r="D171" s="108" t="str">
        <f>IF(Evenements!D171="","",Evenements!D171)</f>
        <v/>
      </c>
      <c r="E171" s="65" t="str">
        <f>IF(Evenements!E171="","",Evenements!E171)</f>
        <v/>
      </c>
      <c r="F171" s="65" t="str">
        <f>IF(Evenements!F171="","",Evenements!F171)</f>
        <v/>
      </c>
      <c r="G171" s="65" t="str">
        <f>IF(Evenements!G171="","",Evenements!G171)</f>
        <v/>
      </c>
      <c r="H171" s="106" t="str">
        <f>IF(Evenements!H171="","",Evenements!H171)</f>
        <v/>
      </c>
      <c r="I171" s="106" t="str">
        <f>IF(Evenements!I171="","",Evenements!I171)</f>
        <v/>
      </c>
      <c r="J171" s="65" t="s">
        <v>51</v>
      </c>
      <c r="K171" s="66"/>
      <c r="L171" s="66"/>
      <c r="M171" s="66"/>
      <c r="N171" s="66"/>
      <c r="O171" s="120">
        <f t="shared" si="10"/>
        <v>0</v>
      </c>
      <c r="P171" s="121" t="str">
        <f t="shared" si="12"/>
        <v/>
      </c>
    </row>
    <row r="172" spans="1:16" x14ac:dyDescent="0.2">
      <c r="A172" s="9" t="str">
        <f>IF(Evenements!A172="","",Evenements!A172)</f>
        <v/>
      </c>
      <c r="B172" s="12">
        <f t="shared" si="9"/>
        <v>2</v>
      </c>
      <c r="C172" s="17">
        <f t="shared" si="11"/>
        <v>43634</v>
      </c>
      <c r="D172" s="108" t="str">
        <f>IF(Evenements!D172="","",Evenements!D172)</f>
        <v/>
      </c>
      <c r="E172" s="65" t="str">
        <f>IF(Evenements!E172="","",Evenements!E172)</f>
        <v/>
      </c>
      <c r="F172" s="65" t="str">
        <f>IF(Evenements!F172="","",Evenements!F172)</f>
        <v/>
      </c>
      <c r="G172" s="65" t="str">
        <f>IF(Evenements!G172="","",Evenements!G172)</f>
        <v/>
      </c>
      <c r="H172" s="106" t="str">
        <f>IF(Evenements!H172="","",Evenements!H172)</f>
        <v/>
      </c>
      <c r="I172" s="106" t="str">
        <f>IF(Evenements!I172="","",Evenements!I172)</f>
        <v/>
      </c>
      <c r="J172" s="65" t="s">
        <v>51</v>
      </c>
      <c r="K172" s="66"/>
      <c r="L172" s="66"/>
      <c r="M172" s="66"/>
      <c r="N172" s="66"/>
      <c r="O172" s="120">
        <f t="shared" si="10"/>
        <v>0</v>
      </c>
      <c r="P172" s="121" t="str">
        <f t="shared" si="12"/>
        <v/>
      </c>
    </row>
    <row r="173" spans="1:16" x14ac:dyDescent="0.2">
      <c r="A173" s="9" t="str">
        <f>IF(Evenements!A173="","",Evenements!A173)</f>
        <v/>
      </c>
      <c r="B173" s="12">
        <f t="shared" si="9"/>
        <v>3</v>
      </c>
      <c r="C173" s="17">
        <f t="shared" si="11"/>
        <v>43635</v>
      </c>
      <c r="D173" s="108" t="str">
        <f>IF(Evenements!D173="","",Evenements!D173)</f>
        <v/>
      </c>
      <c r="E173" s="65" t="str">
        <f>IF(Evenements!E173="","",Evenements!E173)</f>
        <v/>
      </c>
      <c r="F173" s="65" t="str">
        <f>IF(Evenements!F173="","",Evenements!F173)</f>
        <v/>
      </c>
      <c r="G173" s="65" t="str">
        <f>IF(Evenements!G173="","",Evenements!G173)</f>
        <v/>
      </c>
      <c r="H173" s="106" t="str">
        <f>IF(Evenements!H173="","",Evenements!H173)</f>
        <v/>
      </c>
      <c r="I173" s="106" t="str">
        <f>IF(Evenements!I173="","",Evenements!I173)</f>
        <v/>
      </c>
      <c r="J173" s="65" t="s">
        <v>51</v>
      </c>
      <c r="K173" s="66"/>
      <c r="L173" s="66"/>
      <c r="M173" s="66"/>
      <c r="N173" s="66"/>
      <c r="O173" s="120">
        <f t="shared" si="10"/>
        <v>0</v>
      </c>
      <c r="P173" s="121" t="str">
        <f t="shared" si="12"/>
        <v/>
      </c>
    </row>
    <row r="174" spans="1:16" x14ac:dyDescent="0.2">
      <c r="A174" s="9" t="str">
        <f>IF(Evenements!A174="","",Evenements!A174)</f>
        <v/>
      </c>
      <c r="B174" s="12">
        <f t="shared" si="9"/>
        <v>4</v>
      </c>
      <c r="C174" s="17">
        <f t="shared" si="11"/>
        <v>43636</v>
      </c>
      <c r="D174" s="108" t="str">
        <f>IF(Evenements!D174="","",Evenements!D174)</f>
        <v/>
      </c>
      <c r="E174" s="65" t="str">
        <f>IF(Evenements!E174="","",Evenements!E174)</f>
        <v/>
      </c>
      <c r="F174" s="65" t="str">
        <f>IF(Evenements!F174="","",Evenements!F174)</f>
        <v/>
      </c>
      <c r="G174" s="65" t="str">
        <f>IF(Evenements!G174="","",Evenements!G174)</f>
        <v/>
      </c>
      <c r="H174" s="106" t="str">
        <f>IF(Evenements!H174="","",Evenements!H174)</f>
        <v/>
      </c>
      <c r="I174" s="106" t="str">
        <f>IF(Evenements!I174="","",Evenements!I174)</f>
        <v/>
      </c>
      <c r="J174" s="65" t="s">
        <v>51</v>
      </c>
      <c r="K174" s="66"/>
      <c r="L174" s="66"/>
      <c r="M174" s="66"/>
      <c r="N174" s="66"/>
      <c r="O174" s="120">
        <f t="shared" si="10"/>
        <v>0</v>
      </c>
      <c r="P174" s="121" t="str">
        <f t="shared" si="12"/>
        <v/>
      </c>
    </row>
    <row r="175" spans="1:16" x14ac:dyDescent="0.2">
      <c r="A175" s="9" t="str">
        <f>IF(Evenements!A175="","",Evenements!A175)</f>
        <v/>
      </c>
      <c r="B175" s="12">
        <f t="shared" si="9"/>
        <v>5</v>
      </c>
      <c r="C175" s="17">
        <f t="shared" si="11"/>
        <v>43637</v>
      </c>
      <c r="D175" s="108" t="str">
        <f>IF(Evenements!D175="","",Evenements!D175)</f>
        <v/>
      </c>
      <c r="E175" s="65" t="str">
        <f>IF(Evenements!E175="","",Evenements!E175)</f>
        <v/>
      </c>
      <c r="F175" s="65" t="str">
        <f>IF(Evenements!F175="","",Evenements!F175)</f>
        <v/>
      </c>
      <c r="G175" s="65" t="str">
        <f>IF(Evenements!G175="","",Evenements!G175)</f>
        <v/>
      </c>
      <c r="H175" s="106" t="str">
        <f>IF(Evenements!H175="","",Evenements!H175)</f>
        <v/>
      </c>
      <c r="I175" s="106" t="str">
        <f>IF(Evenements!I175="","",Evenements!I175)</f>
        <v/>
      </c>
      <c r="J175" s="65" t="s">
        <v>51</v>
      </c>
      <c r="K175" s="66"/>
      <c r="L175" s="66"/>
      <c r="M175" s="66"/>
      <c r="N175" s="66"/>
      <c r="O175" s="120">
        <f t="shared" si="10"/>
        <v>0</v>
      </c>
      <c r="P175" s="121" t="str">
        <f t="shared" si="12"/>
        <v/>
      </c>
    </row>
    <row r="176" spans="1:16" x14ac:dyDescent="0.2">
      <c r="A176" s="9" t="str">
        <f>IF(Evenements!A176="","",Evenements!A176)</f>
        <v/>
      </c>
      <c r="B176" s="12">
        <f t="shared" si="9"/>
        <v>6</v>
      </c>
      <c r="C176" s="17">
        <f t="shared" si="11"/>
        <v>43638</v>
      </c>
      <c r="D176" s="108" t="str">
        <f>IF(Evenements!D176="","",Evenements!D176)</f>
        <v/>
      </c>
      <c r="E176" s="65" t="str">
        <f>IF(Evenements!E176="","",Evenements!E176)</f>
        <v/>
      </c>
      <c r="F176" s="65" t="str">
        <f>IF(Evenements!F176="","",Evenements!F176)</f>
        <v/>
      </c>
      <c r="G176" s="65" t="str">
        <f>IF(Evenements!G176="","",Evenements!G176)</f>
        <v/>
      </c>
      <c r="H176" s="106" t="str">
        <f>IF(Evenements!H176="","",Evenements!H176)</f>
        <v/>
      </c>
      <c r="I176" s="106" t="str">
        <f>IF(Evenements!I176="","",Evenements!I176)</f>
        <v/>
      </c>
      <c r="J176" s="65" t="s">
        <v>51</v>
      </c>
      <c r="K176" s="66"/>
      <c r="L176" s="66"/>
      <c r="M176" s="66"/>
      <c r="N176" s="66"/>
      <c r="O176" s="120">
        <f t="shared" si="10"/>
        <v>0</v>
      </c>
      <c r="P176" s="121" t="str">
        <f t="shared" si="12"/>
        <v/>
      </c>
    </row>
    <row r="177" spans="1:16" x14ac:dyDescent="0.2">
      <c r="A177" s="9" t="str">
        <f>IF(Evenements!A177="","",Evenements!A177)</f>
        <v/>
      </c>
      <c r="B177" s="12">
        <f t="shared" si="9"/>
        <v>7</v>
      </c>
      <c r="C177" s="17">
        <f t="shared" si="11"/>
        <v>43639</v>
      </c>
      <c r="D177" s="108" t="str">
        <f>IF(Evenements!D177="","",Evenements!D177)</f>
        <v/>
      </c>
      <c r="E177" s="65" t="str">
        <f>IF(Evenements!E177="","",Evenements!E177)</f>
        <v/>
      </c>
      <c r="F177" s="65" t="str">
        <f>IF(Evenements!F177="","",Evenements!F177)</f>
        <v/>
      </c>
      <c r="G177" s="65" t="str">
        <f>IF(Evenements!G177="","",Evenements!G177)</f>
        <v/>
      </c>
      <c r="H177" s="106" t="str">
        <f>IF(Evenements!H177="","",Evenements!H177)</f>
        <v/>
      </c>
      <c r="I177" s="106" t="str">
        <f>IF(Evenements!I177="","",Evenements!I177)</f>
        <v/>
      </c>
      <c r="J177" s="65" t="s">
        <v>51</v>
      </c>
      <c r="K177" s="66"/>
      <c r="L177" s="66"/>
      <c r="M177" s="66"/>
      <c r="N177" s="66"/>
      <c r="O177" s="120">
        <f t="shared" si="10"/>
        <v>0</v>
      </c>
      <c r="P177" s="121">
        <f t="shared" si="12"/>
        <v>0</v>
      </c>
    </row>
    <row r="178" spans="1:16" x14ac:dyDescent="0.2">
      <c r="A178" s="9">
        <f>IF(Evenements!A178="","",Evenements!A178)</f>
        <v>26</v>
      </c>
      <c r="B178" s="12">
        <f t="shared" si="9"/>
        <v>1</v>
      </c>
      <c r="C178" s="17">
        <f t="shared" si="11"/>
        <v>43640</v>
      </c>
      <c r="D178" s="108" t="str">
        <f>IF(Evenements!D178="","",Evenements!D178)</f>
        <v/>
      </c>
      <c r="E178" s="65" t="str">
        <f>IF(Evenements!E178="","",Evenements!E178)</f>
        <v/>
      </c>
      <c r="F178" s="65" t="str">
        <f>IF(Evenements!F178="","",Evenements!F178)</f>
        <v/>
      </c>
      <c r="G178" s="65" t="str">
        <f>IF(Evenements!G178="","",Evenements!G178)</f>
        <v/>
      </c>
      <c r="H178" s="106" t="str">
        <f>IF(Evenements!H178="","",Evenements!H178)</f>
        <v/>
      </c>
      <c r="I178" s="106" t="str">
        <f>IF(Evenements!I178="","",Evenements!I178)</f>
        <v/>
      </c>
      <c r="J178" s="65" t="s">
        <v>51</v>
      </c>
      <c r="K178" s="66"/>
      <c r="L178" s="66"/>
      <c r="M178" s="66"/>
      <c r="N178" s="66"/>
      <c r="O178" s="120">
        <f t="shared" si="10"/>
        <v>0</v>
      </c>
      <c r="P178" s="121" t="str">
        <f t="shared" si="12"/>
        <v/>
      </c>
    </row>
    <row r="179" spans="1:16" x14ac:dyDescent="0.2">
      <c r="A179" s="9" t="str">
        <f>IF(Evenements!A179="","",Evenements!A179)</f>
        <v/>
      </c>
      <c r="B179" s="12">
        <f t="shared" si="9"/>
        <v>2</v>
      </c>
      <c r="C179" s="17">
        <f t="shared" si="11"/>
        <v>43641</v>
      </c>
      <c r="D179" s="108" t="str">
        <f>IF(Evenements!D179="","",Evenements!D179)</f>
        <v/>
      </c>
      <c r="E179" s="65" t="str">
        <f>IF(Evenements!E179="","",Evenements!E179)</f>
        <v/>
      </c>
      <c r="F179" s="65" t="str">
        <f>IF(Evenements!F179="","",Evenements!F179)</f>
        <v/>
      </c>
      <c r="G179" s="65" t="str">
        <f>IF(Evenements!G179="","",Evenements!G179)</f>
        <v/>
      </c>
      <c r="H179" s="106" t="str">
        <f>IF(Evenements!H179="","",Evenements!H179)</f>
        <v/>
      </c>
      <c r="I179" s="106" t="str">
        <f>IF(Evenements!I179="","",Evenements!I179)</f>
        <v/>
      </c>
      <c r="J179" s="65" t="s">
        <v>51</v>
      </c>
      <c r="K179" s="66"/>
      <c r="L179" s="66"/>
      <c r="M179" s="66"/>
      <c r="N179" s="66"/>
      <c r="O179" s="120">
        <f t="shared" si="10"/>
        <v>0</v>
      </c>
      <c r="P179" s="121" t="str">
        <f t="shared" si="12"/>
        <v/>
      </c>
    </row>
    <row r="180" spans="1:16" x14ac:dyDescent="0.2">
      <c r="A180" s="9" t="str">
        <f>IF(Evenements!A180="","",Evenements!A180)</f>
        <v/>
      </c>
      <c r="B180" s="12">
        <f t="shared" si="9"/>
        <v>3</v>
      </c>
      <c r="C180" s="17">
        <f t="shared" si="11"/>
        <v>43642</v>
      </c>
      <c r="D180" s="108" t="str">
        <f>IF(Evenements!D180="","",Evenements!D180)</f>
        <v/>
      </c>
      <c r="E180" s="65" t="str">
        <f>IF(Evenements!E180="","",Evenements!E180)</f>
        <v/>
      </c>
      <c r="F180" s="65" t="str">
        <f>IF(Evenements!F180="","",Evenements!F180)</f>
        <v/>
      </c>
      <c r="G180" s="65" t="str">
        <f>IF(Evenements!G180="","",Evenements!G180)</f>
        <v/>
      </c>
      <c r="H180" s="106" t="str">
        <f>IF(Evenements!H180="","",Evenements!H180)</f>
        <v/>
      </c>
      <c r="I180" s="106" t="str">
        <f>IF(Evenements!I180="","",Evenements!I180)</f>
        <v/>
      </c>
      <c r="J180" s="65" t="s">
        <v>51</v>
      </c>
      <c r="K180" s="66"/>
      <c r="L180" s="66"/>
      <c r="M180" s="66"/>
      <c r="N180" s="66"/>
      <c r="O180" s="120">
        <f t="shared" si="10"/>
        <v>0</v>
      </c>
      <c r="P180" s="121" t="str">
        <f t="shared" si="12"/>
        <v/>
      </c>
    </row>
    <row r="181" spans="1:16" x14ac:dyDescent="0.2">
      <c r="A181" s="9" t="str">
        <f>IF(Evenements!A181="","",Evenements!A181)</f>
        <v/>
      </c>
      <c r="B181" s="12">
        <f t="shared" si="9"/>
        <v>4</v>
      </c>
      <c r="C181" s="17">
        <f t="shared" si="11"/>
        <v>43643</v>
      </c>
      <c r="D181" s="108" t="str">
        <f>IF(Evenements!D181="","",Evenements!D181)</f>
        <v/>
      </c>
      <c r="E181" s="65" t="str">
        <f>IF(Evenements!E181="","",Evenements!E181)</f>
        <v/>
      </c>
      <c r="F181" s="65" t="str">
        <f>IF(Evenements!F181="","",Evenements!F181)</f>
        <v/>
      </c>
      <c r="G181" s="65" t="str">
        <f>IF(Evenements!G181="","",Evenements!G181)</f>
        <v/>
      </c>
      <c r="H181" s="106" t="str">
        <f>IF(Evenements!H181="","",Evenements!H181)</f>
        <v/>
      </c>
      <c r="I181" s="106" t="str">
        <f>IF(Evenements!I181="","",Evenements!I181)</f>
        <v/>
      </c>
      <c r="J181" s="65" t="s">
        <v>51</v>
      </c>
      <c r="K181" s="66"/>
      <c r="L181" s="66"/>
      <c r="M181" s="66"/>
      <c r="N181" s="66"/>
      <c r="O181" s="120">
        <f t="shared" si="10"/>
        <v>0</v>
      </c>
      <c r="P181" s="121" t="str">
        <f t="shared" si="12"/>
        <v/>
      </c>
    </row>
    <row r="182" spans="1:16" x14ac:dyDescent="0.2">
      <c r="A182" s="9" t="str">
        <f>IF(Evenements!A182="","",Evenements!A182)</f>
        <v/>
      </c>
      <c r="B182" s="12">
        <f t="shared" si="9"/>
        <v>5</v>
      </c>
      <c r="C182" s="17">
        <f t="shared" si="11"/>
        <v>43644</v>
      </c>
      <c r="D182" s="108" t="str">
        <f>IF(Evenements!D182="","",Evenements!D182)</f>
        <v/>
      </c>
      <c r="E182" s="65" t="str">
        <f>IF(Evenements!E182="","",Evenements!E182)</f>
        <v/>
      </c>
      <c r="F182" s="65" t="str">
        <f>IF(Evenements!F182="","",Evenements!F182)</f>
        <v/>
      </c>
      <c r="G182" s="65" t="str">
        <f>IF(Evenements!G182="","",Evenements!G182)</f>
        <v/>
      </c>
      <c r="H182" s="106" t="str">
        <f>IF(Evenements!H182="","",Evenements!H182)</f>
        <v/>
      </c>
      <c r="I182" s="106" t="str">
        <f>IF(Evenements!I182="","",Evenements!I182)</f>
        <v/>
      </c>
      <c r="J182" s="65" t="s">
        <v>51</v>
      </c>
      <c r="K182" s="66"/>
      <c r="L182" s="66"/>
      <c r="M182" s="66"/>
      <c r="N182" s="66"/>
      <c r="O182" s="120">
        <f t="shared" si="10"/>
        <v>0</v>
      </c>
      <c r="P182" s="121" t="str">
        <f t="shared" si="12"/>
        <v/>
      </c>
    </row>
    <row r="183" spans="1:16" x14ac:dyDescent="0.2">
      <c r="A183" s="9" t="str">
        <f>IF(Evenements!A183="","",Evenements!A183)</f>
        <v/>
      </c>
      <c r="B183" s="12">
        <f t="shared" si="9"/>
        <v>6</v>
      </c>
      <c r="C183" s="17">
        <f t="shared" si="11"/>
        <v>43645</v>
      </c>
      <c r="D183" s="108" t="str">
        <f>IF(Evenements!D183="","",Evenements!D183)</f>
        <v/>
      </c>
      <c r="E183" s="65" t="str">
        <f>IF(Evenements!E183="","",Evenements!E183)</f>
        <v/>
      </c>
      <c r="F183" s="65" t="str">
        <f>IF(Evenements!F183="","",Evenements!F183)</f>
        <v/>
      </c>
      <c r="G183" s="65" t="str">
        <f>IF(Evenements!G183="","",Evenements!G183)</f>
        <v/>
      </c>
      <c r="H183" s="106" t="str">
        <f>IF(Evenements!H183="","",Evenements!H183)</f>
        <v/>
      </c>
      <c r="I183" s="106" t="str">
        <f>IF(Evenements!I183="","",Evenements!I183)</f>
        <v/>
      </c>
      <c r="J183" s="65" t="s">
        <v>51</v>
      </c>
      <c r="K183" s="66"/>
      <c r="L183" s="66"/>
      <c r="M183" s="66"/>
      <c r="N183" s="66"/>
      <c r="O183" s="120">
        <f t="shared" si="10"/>
        <v>0</v>
      </c>
      <c r="P183" s="121" t="str">
        <f t="shared" si="12"/>
        <v/>
      </c>
    </row>
    <row r="184" spans="1:16" x14ac:dyDescent="0.2">
      <c r="A184" s="9" t="str">
        <f>IF(Evenements!A184="","",Evenements!A184)</f>
        <v/>
      </c>
      <c r="B184" s="12">
        <f t="shared" si="9"/>
        <v>7</v>
      </c>
      <c r="C184" s="17">
        <f t="shared" si="11"/>
        <v>43646</v>
      </c>
      <c r="D184" s="108" t="str">
        <f>IF(Evenements!D184="","",Evenements!D184)</f>
        <v/>
      </c>
      <c r="E184" s="65" t="str">
        <f>IF(Evenements!E184="","",Evenements!E184)</f>
        <v/>
      </c>
      <c r="F184" s="65" t="str">
        <f>IF(Evenements!F184="","",Evenements!F184)</f>
        <v/>
      </c>
      <c r="G184" s="65" t="str">
        <f>IF(Evenements!G184="","",Evenements!G184)</f>
        <v/>
      </c>
      <c r="H184" s="106" t="str">
        <f>IF(Evenements!H184="","",Evenements!H184)</f>
        <v/>
      </c>
      <c r="I184" s="106" t="str">
        <f>IF(Evenements!I184="","",Evenements!I184)</f>
        <v/>
      </c>
      <c r="J184" s="65" t="s">
        <v>51</v>
      </c>
      <c r="K184" s="66"/>
      <c r="L184" s="66"/>
      <c r="M184" s="66"/>
      <c r="N184" s="66"/>
      <c r="O184" s="120">
        <f t="shared" si="10"/>
        <v>0</v>
      </c>
      <c r="P184" s="121">
        <f t="shared" si="12"/>
        <v>0</v>
      </c>
    </row>
    <row r="185" spans="1:16" x14ac:dyDescent="0.2">
      <c r="A185" s="9">
        <f>IF(Evenements!A185="","",Evenements!A185)</f>
        <v>27</v>
      </c>
      <c r="B185" s="12">
        <f t="shared" si="9"/>
        <v>1</v>
      </c>
      <c r="C185" s="17">
        <f t="shared" si="11"/>
        <v>43647</v>
      </c>
      <c r="D185" s="108" t="str">
        <f>IF(Evenements!D185="","",Evenements!D185)</f>
        <v/>
      </c>
      <c r="E185" s="65" t="str">
        <f>IF(Evenements!E185="","",Evenements!E185)</f>
        <v/>
      </c>
      <c r="F185" s="65" t="str">
        <f>IF(Evenements!F185="","",Evenements!F185)</f>
        <v/>
      </c>
      <c r="G185" s="65" t="str">
        <f>IF(Evenements!G185="","",Evenements!G185)</f>
        <v/>
      </c>
      <c r="H185" s="106" t="str">
        <f>IF(Evenements!H185="","",Evenements!H185)</f>
        <v/>
      </c>
      <c r="I185" s="106" t="str">
        <f>IF(Evenements!I185="","",Evenements!I185)</f>
        <v/>
      </c>
      <c r="J185" s="65" t="s">
        <v>51</v>
      </c>
      <c r="K185" s="66"/>
      <c r="L185" s="66"/>
      <c r="M185" s="66"/>
      <c r="N185" s="66"/>
      <c r="O185" s="120">
        <f t="shared" si="10"/>
        <v>0</v>
      </c>
      <c r="P185" s="121" t="str">
        <f t="shared" si="12"/>
        <v/>
      </c>
    </row>
    <row r="186" spans="1:16" x14ac:dyDescent="0.2">
      <c r="A186" s="9" t="str">
        <f>IF(Evenements!A186="","",Evenements!A186)</f>
        <v/>
      </c>
      <c r="B186" s="12">
        <f t="shared" si="9"/>
        <v>2</v>
      </c>
      <c r="C186" s="17">
        <f t="shared" si="11"/>
        <v>43648</v>
      </c>
      <c r="D186" s="108" t="str">
        <f>IF(Evenements!D186="","",Evenements!D186)</f>
        <v/>
      </c>
      <c r="E186" s="65" t="str">
        <f>IF(Evenements!E186="","",Evenements!E186)</f>
        <v/>
      </c>
      <c r="F186" s="65" t="str">
        <f>IF(Evenements!F186="","",Evenements!F186)</f>
        <v/>
      </c>
      <c r="G186" s="65" t="str">
        <f>IF(Evenements!G186="","",Evenements!G186)</f>
        <v/>
      </c>
      <c r="H186" s="106" t="str">
        <f>IF(Evenements!H186="","",Evenements!H186)</f>
        <v/>
      </c>
      <c r="I186" s="106" t="str">
        <f>IF(Evenements!I186="","",Evenements!I186)</f>
        <v/>
      </c>
      <c r="J186" s="65" t="s">
        <v>51</v>
      </c>
      <c r="K186" s="66"/>
      <c r="L186" s="66"/>
      <c r="M186" s="66"/>
      <c r="N186" s="66"/>
      <c r="O186" s="120">
        <f t="shared" si="10"/>
        <v>0</v>
      </c>
      <c r="P186" s="121" t="str">
        <f t="shared" si="12"/>
        <v/>
      </c>
    </row>
    <row r="187" spans="1:16" x14ac:dyDescent="0.2">
      <c r="A187" s="9" t="str">
        <f>IF(Evenements!A187="","",Evenements!A187)</f>
        <v/>
      </c>
      <c r="B187" s="12">
        <f t="shared" si="9"/>
        <v>3</v>
      </c>
      <c r="C187" s="17">
        <f t="shared" si="11"/>
        <v>43649</v>
      </c>
      <c r="D187" s="108" t="str">
        <f>IF(Evenements!D187="","",Evenements!D187)</f>
        <v/>
      </c>
      <c r="E187" s="65" t="str">
        <f>IF(Evenements!E187="","",Evenements!E187)</f>
        <v/>
      </c>
      <c r="F187" s="65" t="str">
        <f>IF(Evenements!F187="","",Evenements!F187)</f>
        <v/>
      </c>
      <c r="G187" s="65" t="str">
        <f>IF(Evenements!G187="","",Evenements!G187)</f>
        <v/>
      </c>
      <c r="H187" s="106" t="str">
        <f>IF(Evenements!H187="","",Evenements!H187)</f>
        <v/>
      </c>
      <c r="I187" s="106" t="str">
        <f>IF(Evenements!I187="","",Evenements!I187)</f>
        <v/>
      </c>
      <c r="J187" s="65" t="s">
        <v>51</v>
      </c>
      <c r="K187" s="66"/>
      <c r="L187" s="66"/>
      <c r="M187" s="66"/>
      <c r="N187" s="66"/>
      <c r="O187" s="120">
        <f t="shared" si="10"/>
        <v>0</v>
      </c>
      <c r="P187" s="121" t="str">
        <f t="shared" si="12"/>
        <v/>
      </c>
    </row>
    <row r="188" spans="1:16" x14ac:dyDescent="0.2">
      <c r="A188" s="9" t="str">
        <f>IF(Evenements!A188="","",Evenements!A188)</f>
        <v/>
      </c>
      <c r="B188" s="12">
        <f t="shared" si="9"/>
        <v>4</v>
      </c>
      <c r="C188" s="17">
        <f t="shared" si="11"/>
        <v>43650</v>
      </c>
      <c r="D188" s="108" t="str">
        <f>IF(Evenements!D188="","",Evenements!D188)</f>
        <v/>
      </c>
      <c r="E188" s="65" t="str">
        <f>IF(Evenements!E188="","",Evenements!E188)</f>
        <v/>
      </c>
      <c r="F188" s="65" t="str">
        <f>IF(Evenements!F188="","",Evenements!F188)</f>
        <v/>
      </c>
      <c r="G188" s="65" t="str">
        <f>IF(Evenements!G188="","",Evenements!G188)</f>
        <v/>
      </c>
      <c r="H188" s="106" t="str">
        <f>IF(Evenements!H188="","",Evenements!H188)</f>
        <v/>
      </c>
      <c r="I188" s="106" t="str">
        <f>IF(Evenements!I188="","",Evenements!I188)</f>
        <v/>
      </c>
      <c r="J188" s="65" t="s">
        <v>51</v>
      </c>
      <c r="K188" s="66"/>
      <c r="L188" s="66"/>
      <c r="M188" s="66"/>
      <c r="N188" s="66"/>
      <c r="O188" s="120">
        <f t="shared" si="10"/>
        <v>0</v>
      </c>
      <c r="P188" s="121" t="str">
        <f t="shared" si="12"/>
        <v/>
      </c>
    </row>
    <row r="189" spans="1:16" x14ac:dyDescent="0.2">
      <c r="A189" s="9" t="str">
        <f>IF(Evenements!A189="","",Evenements!A189)</f>
        <v/>
      </c>
      <c r="B189" s="12">
        <f t="shared" si="9"/>
        <v>5</v>
      </c>
      <c r="C189" s="17">
        <f t="shared" si="11"/>
        <v>43651</v>
      </c>
      <c r="D189" s="108" t="str">
        <f>IF(Evenements!D189="","",Evenements!D189)</f>
        <v/>
      </c>
      <c r="E189" s="65" t="str">
        <f>IF(Evenements!E189="","",Evenements!E189)</f>
        <v/>
      </c>
      <c r="F189" s="65" t="str">
        <f>IF(Evenements!F189="","",Evenements!F189)</f>
        <v/>
      </c>
      <c r="G189" s="65" t="str">
        <f>IF(Evenements!G189="","",Evenements!G189)</f>
        <v/>
      </c>
      <c r="H189" s="106" t="str">
        <f>IF(Evenements!H189="","",Evenements!H189)</f>
        <v/>
      </c>
      <c r="I189" s="106" t="str">
        <f>IF(Evenements!I189="","",Evenements!I189)</f>
        <v/>
      </c>
      <c r="J189" s="65" t="s">
        <v>51</v>
      </c>
      <c r="K189" s="66"/>
      <c r="L189" s="66"/>
      <c r="M189" s="66"/>
      <c r="N189" s="66"/>
      <c r="O189" s="120">
        <f t="shared" si="10"/>
        <v>0</v>
      </c>
      <c r="P189" s="121" t="str">
        <f t="shared" si="12"/>
        <v/>
      </c>
    </row>
    <row r="190" spans="1:16" x14ac:dyDescent="0.2">
      <c r="A190" s="9" t="str">
        <f>IF(Evenements!A190="","",Evenements!A190)</f>
        <v/>
      </c>
      <c r="B190" s="12">
        <f t="shared" si="9"/>
        <v>6</v>
      </c>
      <c r="C190" s="17">
        <f t="shared" si="11"/>
        <v>43652</v>
      </c>
      <c r="D190" s="108" t="str">
        <f>IF(Evenements!D190="","",Evenements!D190)</f>
        <v/>
      </c>
      <c r="E190" s="65" t="str">
        <f>IF(Evenements!E190="","",Evenements!E190)</f>
        <v>ZA</v>
      </c>
      <c r="F190" s="65" t="str">
        <f>IF(Evenements!F190="","",Evenements!F190)</f>
        <v>ZB</v>
      </c>
      <c r="G190" s="65" t="str">
        <f>IF(Evenements!G190="","",Evenements!G190)</f>
        <v>ZC</v>
      </c>
      <c r="H190" s="106" t="str">
        <f>IF(Evenements!H190="","",Evenements!H190)</f>
        <v/>
      </c>
      <c r="I190" s="106" t="str">
        <f>IF(Evenements!I190="","",Evenements!I190)</f>
        <v/>
      </c>
      <c r="J190" s="65" t="s">
        <v>51</v>
      </c>
      <c r="K190" s="66"/>
      <c r="L190" s="66"/>
      <c r="M190" s="66"/>
      <c r="N190" s="66"/>
      <c r="O190" s="120">
        <f t="shared" si="10"/>
        <v>0</v>
      </c>
      <c r="P190" s="121" t="str">
        <f t="shared" si="12"/>
        <v/>
      </c>
    </row>
    <row r="191" spans="1:16" x14ac:dyDescent="0.2">
      <c r="A191" s="9" t="str">
        <f>IF(Evenements!A191="","",Evenements!A191)</f>
        <v/>
      </c>
      <c r="B191" s="12">
        <f t="shared" si="9"/>
        <v>7</v>
      </c>
      <c r="C191" s="17">
        <f t="shared" si="11"/>
        <v>43653</v>
      </c>
      <c r="D191" s="108" t="str">
        <f>IF(Evenements!D191="","",Evenements!D191)</f>
        <v/>
      </c>
      <c r="E191" s="65" t="str">
        <f>IF(Evenements!E191="","",Evenements!E191)</f>
        <v>ZA</v>
      </c>
      <c r="F191" s="65" t="str">
        <f>IF(Evenements!F191="","",Evenements!F191)</f>
        <v>ZB</v>
      </c>
      <c r="G191" s="65" t="str">
        <f>IF(Evenements!G191="","",Evenements!G191)</f>
        <v>ZC</v>
      </c>
      <c r="H191" s="106" t="str">
        <f>IF(Evenements!H191="","",Evenements!H191)</f>
        <v/>
      </c>
      <c r="I191" s="106" t="str">
        <f>IF(Evenements!I191="","",Evenements!I191)</f>
        <v/>
      </c>
      <c r="J191" s="65" t="s">
        <v>51</v>
      </c>
      <c r="K191" s="66"/>
      <c r="L191" s="66"/>
      <c r="M191" s="66"/>
      <c r="N191" s="66"/>
      <c r="O191" s="120">
        <f t="shared" si="10"/>
        <v>0</v>
      </c>
      <c r="P191" s="121">
        <f t="shared" si="12"/>
        <v>0</v>
      </c>
    </row>
    <row r="192" spans="1:16" x14ac:dyDescent="0.2">
      <c r="A192" s="9">
        <f>IF(Evenements!A192="","",Evenements!A192)</f>
        <v>28</v>
      </c>
      <c r="B192" s="12">
        <f t="shared" si="9"/>
        <v>1</v>
      </c>
      <c r="C192" s="17">
        <f t="shared" si="11"/>
        <v>43654</v>
      </c>
      <c r="D192" s="108" t="str">
        <f>IF(Evenements!D192="","",Evenements!D192)</f>
        <v/>
      </c>
      <c r="E192" s="65" t="str">
        <f>IF(Evenements!E192="","",Evenements!E192)</f>
        <v>ZA</v>
      </c>
      <c r="F192" s="65" t="str">
        <f>IF(Evenements!F192="","",Evenements!F192)</f>
        <v>ZB</v>
      </c>
      <c r="G192" s="65" t="str">
        <f>IF(Evenements!G192="","",Evenements!G192)</f>
        <v>ZC</v>
      </c>
      <c r="H192" s="106" t="str">
        <f>IF(Evenements!H192="","",Evenements!H192)</f>
        <v/>
      </c>
      <c r="I192" s="106" t="str">
        <f>IF(Evenements!I192="","",Evenements!I192)</f>
        <v/>
      </c>
      <c r="J192" s="65" t="s">
        <v>51</v>
      </c>
      <c r="K192" s="66"/>
      <c r="L192" s="66"/>
      <c r="M192" s="66"/>
      <c r="N192" s="66"/>
      <c r="O192" s="120">
        <f t="shared" si="10"/>
        <v>0</v>
      </c>
      <c r="P192" s="121" t="str">
        <f t="shared" si="12"/>
        <v/>
      </c>
    </row>
    <row r="193" spans="1:16" x14ac:dyDescent="0.2">
      <c r="A193" s="9" t="str">
        <f>IF(Evenements!A193="","",Evenements!A193)</f>
        <v/>
      </c>
      <c r="B193" s="12">
        <f t="shared" si="9"/>
        <v>2</v>
      </c>
      <c r="C193" s="17">
        <f t="shared" si="11"/>
        <v>43655</v>
      </c>
      <c r="D193" s="108" t="str">
        <f>IF(Evenements!D193="","",Evenements!D193)</f>
        <v/>
      </c>
      <c r="E193" s="65" t="str">
        <f>IF(Evenements!E193="","",Evenements!E193)</f>
        <v>ZA</v>
      </c>
      <c r="F193" s="65" t="str">
        <f>IF(Evenements!F193="","",Evenements!F193)</f>
        <v>ZB</v>
      </c>
      <c r="G193" s="65" t="str">
        <f>IF(Evenements!G193="","",Evenements!G193)</f>
        <v>ZC</v>
      </c>
      <c r="H193" s="106" t="str">
        <f>IF(Evenements!H193="","",Evenements!H193)</f>
        <v/>
      </c>
      <c r="I193" s="106" t="str">
        <f>IF(Evenements!I193="","",Evenements!I193)</f>
        <v/>
      </c>
      <c r="J193" s="65" t="s">
        <v>51</v>
      </c>
      <c r="K193" s="66"/>
      <c r="L193" s="66"/>
      <c r="M193" s="66"/>
      <c r="N193" s="66"/>
      <c r="O193" s="120">
        <f t="shared" si="10"/>
        <v>0</v>
      </c>
      <c r="P193" s="121" t="str">
        <f t="shared" si="12"/>
        <v/>
      </c>
    </row>
    <row r="194" spans="1:16" x14ac:dyDescent="0.2">
      <c r="A194" s="9" t="str">
        <f>IF(Evenements!A194="","",Evenements!A194)</f>
        <v/>
      </c>
      <c r="B194" s="12">
        <f t="shared" si="9"/>
        <v>3</v>
      </c>
      <c r="C194" s="17">
        <f t="shared" si="11"/>
        <v>43656</v>
      </c>
      <c r="D194" s="108" t="str">
        <f>IF(Evenements!D194="","",Evenements!D194)</f>
        <v/>
      </c>
      <c r="E194" s="65" t="str">
        <f>IF(Evenements!E194="","",Evenements!E194)</f>
        <v>ZA</v>
      </c>
      <c r="F194" s="65" t="str">
        <f>IF(Evenements!F194="","",Evenements!F194)</f>
        <v>ZB</v>
      </c>
      <c r="G194" s="65" t="str">
        <f>IF(Evenements!G194="","",Evenements!G194)</f>
        <v>ZC</v>
      </c>
      <c r="H194" s="106" t="str">
        <f>IF(Evenements!H194="","",Evenements!H194)</f>
        <v/>
      </c>
      <c r="I194" s="106" t="str">
        <f>IF(Evenements!I194="","",Evenements!I194)</f>
        <v/>
      </c>
      <c r="J194" s="65" t="s">
        <v>51</v>
      </c>
      <c r="K194" s="66"/>
      <c r="L194" s="66"/>
      <c r="M194" s="66"/>
      <c r="N194" s="66"/>
      <c r="O194" s="120">
        <f t="shared" si="10"/>
        <v>0</v>
      </c>
      <c r="P194" s="121" t="str">
        <f t="shared" si="12"/>
        <v/>
      </c>
    </row>
    <row r="195" spans="1:16" x14ac:dyDescent="0.2">
      <c r="A195" s="9" t="str">
        <f>IF(Evenements!A195="","",Evenements!A195)</f>
        <v/>
      </c>
      <c r="B195" s="12">
        <f t="shared" si="9"/>
        <v>4</v>
      </c>
      <c r="C195" s="17">
        <f t="shared" si="11"/>
        <v>43657</v>
      </c>
      <c r="D195" s="108" t="str">
        <f>IF(Evenements!D195="","",Evenements!D195)</f>
        <v/>
      </c>
      <c r="E195" s="65" t="str">
        <f>IF(Evenements!E195="","",Evenements!E195)</f>
        <v>ZA</v>
      </c>
      <c r="F195" s="65" t="str">
        <f>IF(Evenements!F195="","",Evenements!F195)</f>
        <v>ZB</v>
      </c>
      <c r="G195" s="65" t="str">
        <f>IF(Evenements!G195="","",Evenements!G195)</f>
        <v>ZC</v>
      </c>
      <c r="H195" s="106" t="str">
        <f>IF(Evenements!H195="","",Evenements!H195)</f>
        <v/>
      </c>
      <c r="I195" s="106" t="str">
        <f>IF(Evenements!I195="","",Evenements!I195)</f>
        <v/>
      </c>
      <c r="J195" s="65" t="s">
        <v>51</v>
      </c>
      <c r="K195" s="66"/>
      <c r="L195" s="66"/>
      <c r="M195" s="66"/>
      <c r="N195" s="66"/>
      <c r="O195" s="120">
        <f t="shared" si="10"/>
        <v>0</v>
      </c>
      <c r="P195" s="121" t="str">
        <f t="shared" si="12"/>
        <v/>
      </c>
    </row>
    <row r="196" spans="1:16" x14ac:dyDescent="0.2">
      <c r="A196" s="9" t="str">
        <f>IF(Evenements!A196="","",Evenements!A196)</f>
        <v/>
      </c>
      <c r="B196" s="12">
        <f t="shared" ref="B196:B259" si="13">WEEKDAY(C196,2)</f>
        <v>5</v>
      </c>
      <c r="C196" s="17">
        <f t="shared" si="11"/>
        <v>43658</v>
      </c>
      <c r="D196" s="108" t="str">
        <f>IF(Evenements!D196="","",Evenements!D196)</f>
        <v/>
      </c>
      <c r="E196" s="65" t="str">
        <f>IF(Evenements!E196="","",Evenements!E196)</f>
        <v>ZA</v>
      </c>
      <c r="F196" s="65" t="str">
        <f>IF(Evenements!F196="","",Evenements!F196)</f>
        <v>ZB</v>
      </c>
      <c r="G196" s="65" t="str">
        <f>IF(Evenements!G196="","",Evenements!G196)</f>
        <v>ZC</v>
      </c>
      <c r="H196" s="106" t="str">
        <f>IF(Evenements!H196="","",Evenements!H196)</f>
        <v/>
      </c>
      <c r="I196" s="106" t="str">
        <f>IF(Evenements!I196="","",Evenements!I196)</f>
        <v/>
      </c>
      <c r="J196" s="65" t="s">
        <v>51</v>
      </c>
      <c r="K196" s="66"/>
      <c r="L196" s="66"/>
      <c r="M196" s="66"/>
      <c r="N196" s="66"/>
      <c r="O196" s="120">
        <f t="shared" si="10"/>
        <v>0</v>
      </c>
      <c r="P196" s="121" t="str">
        <f t="shared" si="12"/>
        <v/>
      </c>
    </row>
    <row r="197" spans="1:16" x14ac:dyDescent="0.2">
      <c r="A197" s="9" t="str">
        <f>IF(Evenements!A197="","",Evenements!A197)</f>
        <v/>
      </c>
      <c r="B197" s="12">
        <f t="shared" si="13"/>
        <v>6</v>
      </c>
      <c r="C197" s="17">
        <f t="shared" si="11"/>
        <v>43659</v>
      </c>
      <c r="D197" s="108" t="str">
        <f>IF(Evenements!D197="","",Evenements!D197)</f>
        <v/>
      </c>
      <c r="E197" s="65" t="str">
        <f>IF(Evenements!E197="","",Evenements!E197)</f>
        <v>ZA</v>
      </c>
      <c r="F197" s="65" t="str">
        <f>IF(Evenements!F197="","",Evenements!F197)</f>
        <v>ZB</v>
      </c>
      <c r="G197" s="65" t="str">
        <f>IF(Evenements!G197="","",Evenements!G197)</f>
        <v>ZC</v>
      </c>
      <c r="H197" s="106" t="str">
        <f>IF(Evenements!H197="","",Evenements!H197)</f>
        <v/>
      </c>
      <c r="I197" s="106" t="str">
        <f>IF(Evenements!I197="","",Evenements!I197)</f>
        <v/>
      </c>
      <c r="J197" s="65" t="s">
        <v>51</v>
      </c>
      <c r="K197" s="66"/>
      <c r="L197" s="66"/>
      <c r="M197" s="66"/>
      <c r="N197" s="66"/>
      <c r="O197" s="120">
        <f t="shared" ref="O197:O260" si="14">IF($L197="",$N197-$K197,($L197-$K197)+($N197-$M197))</f>
        <v>0</v>
      </c>
      <c r="P197" s="121" t="str">
        <f t="shared" si="12"/>
        <v/>
      </c>
    </row>
    <row r="198" spans="1:16" x14ac:dyDescent="0.2">
      <c r="A198" s="9" t="str">
        <f>IF(Evenements!A198="","",Evenements!A198)</f>
        <v/>
      </c>
      <c r="B198" s="12">
        <f t="shared" si="13"/>
        <v>7</v>
      </c>
      <c r="C198" s="17">
        <f t="shared" ref="C198:C261" si="15">SUM(C197,1)</f>
        <v>43660</v>
      </c>
      <c r="D198" s="108" t="str">
        <f>IF(Evenements!D198="","",Evenements!D198)</f>
        <v/>
      </c>
      <c r="E198" s="65" t="str">
        <f>IF(Evenements!E198="","",Evenements!E198)</f>
        <v>ZA</v>
      </c>
      <c r="F198" s="65" t="str">
        <f>IF(Evenements!F198="","",Evenements!F198)</f>
        <v>ZB</v>
      </c>
      <c r="G198" s="65" t="str">
        <f>IF(Evenements!G198="","",Evenements!G198)</f>
        <v>ZC</v>
      </c>
      <c r="H198" s="106" t="str">
        <f>IF(Evenements!H198="","",Evenements!H198)</f>
        <v/>
      </c>
      <c r="I198" s="106" t="str">
        <f>IF(Evenements!I198="","",Evenements!I198)</f>
        <v/>
      </c>
      <c r="J198" s="65" t="s">
        <v>51</v>
      </c>
      <c r="K198" s="66"/>
      <c r="L198" s="66"/>
      <c r="M198" s="66"/>
      <c r="N198" s="66"/>
      <c r="O198" s="120">
        <f t="shared" si="14"/>
        <v>0</v>
      </c>
      <c r="P198" s="121">
        <f t="shared" si="12"/>
        <v>0</v>
      </c>
    </row>
    <row r="199" spans="1:16" x14ac:dyDescent="0.2">
      <c r="A199" s="9">
        <f>IF(Evenements!A199="","",Evenements!A199)</f>
        <v>29</v>
      </c>
      <c r="B199" s="12">
        <f t="shared" si="13"/>
        <v>1</v>
      </c>
      <c r="C199" s="17">
        <f t="shared" si="15"/>
        <v>43661</v>
      </c>
      <c r="D199" s="108" t="str">
        <f>IF(Evenements!D199="","",Evenements!D199)</f>
        <v>JF</v>
      </c>
      <c r="E199" s="65" t="str">
        <f>IF(Evenements!E199="","",Evenements!E199)</f>
        <v>ZA</v>
      </c>
      <c r="F199" s="65" t="str">
        <f>IF(Evenements!F199="","",Evenements!F199)</f>
        <v>ZB</v>
      </c>
      <c r="G199" s="65" t="str">
        <f>IF(Evenements!G199="","",Evenements!G199)</f>
        <v>ZC</v>
      </c>
      <c r="H199" s="106" t="str">
        <f>IF(Evenements!H199="","",Evenements!H199)</f>
        <v/>
      </c>
      <c r="I199" s="106" t="str">
        <f>IF(Evenements!I199="","",Evenements!I199)</f>
        <v/>
      </c>
      <c r="J199" s="65" t="s">
        <v>51</v>
      </c>
      <c r="K199" s="66"/>
      <c r="L199" s="66"/>
      <c r="M199" s="66"/>
      <c r="N199" s="66"/>
      <c r="O199" s="120">
        <f t="shared" si="14"/>
        <v>0</v>
      </c>
      <c r="P199" s="121" t="str">
        <f t="shared" si="12"/>
        <v/>
      </c>
    </row>
    <row r="200" spans="1:16" x14ac:dyDescent="0.2">
      <c r="A200" s="9" t="str">
        <f>IF(Evenements!A200="","",Evenements!A200)</f>
        <v/>
      </c>
      <c r="B200" s="12">
        <f t="shared" si="13"/>
        <v>2</v>
      </c>
      <c r="C200" s="17">
        <f t="shared" si="15"/>
        <v>43662</v>
      </c>
      <c r="D200" s="108" t="str">
        <f>IF(Evenements!D200="","",Evenements!D200)</f>
        <v/>
      </c>
      <c r="E200" s="65" t="str">
        <f>IF(Evenements!E200="","",Evenements!E200)</f>
        <v>ZA</v>
      </c>
      <c r="F200" s="65" t="str">
        <f>IF(Evenements!F200="","",Evenements!F200)</f>
        <v>ZB</v>
      </c>
      <c r="G200" s="65" t="str">
        <f>IF(Evenements!G200="","",Evenements!G200)</f>
        <v>ZC</v>
      </c>
      <c r="H200" s="106" t="str">
        <f>IF(Evenements!H200="","",Evenements!H200)</f>
        <v/>
      </c>
      <c r="I200" s="106" t="str">
        <f>IF(Evenements!I200="","",Evenements!I200)</f>
        <v/>
      </c>
      <c r="J200" s="65" t="s">
        <v>51</v>
      </c>
      <c r="K200" s="66"/>
      <c r="L200" s="66"/>
      <c r="M200" s="66"/>
      <c r="N200" s="66"/>
      <c r="O200" s="120">
        <f t="shared" si="14"/>
        <v>0</v>
      </c>
      <c r="P200" s="121" t="str">
        <f t="shared" si="12"/>
        <v/>
      </c>
    </row>
    <row r="201" spans="1:16" x14ac:dyDescent="0.2">
      <c r="A201" s="9" t="str">
        <f>IF(Evenements!A201="","",Evenements!A201)</f>
        <v/>
      </c>
      <c r="B201" s="12">
        <f t="shared" si="13"/>
        <v>3</v>
      </c>
      <c r="C201" s="17">
        <f t="shared" si="15"/>
        <v>43663</v>
      </c>
      <c r="D201" s="108" t="str">
        <f>IF(Evenements!D201="","",Evenements!D201)</f>
        <v/>
      </c>
      <c r="E201" s="65" t="str">
        <f>IF(Evenements!E201="","",Evenements!E201)</f>
        <v>ZA</v>
      </c>
      <c r="F201" s="65" t="str">
        <f>IF(Evenements!F201="","",Evenements!F201)</f>
        <v>ZB</v>
      </c>
      <c r="G201" s="65" t="str">
        <f>IF(Evenements!G201="","",Evenements!G201)</f>
        <v>ZC</v>
      </c>
      <c r="H201" s="106" t="str">
        <f>IF(Evenements!H201="","",Evenements!H201)</f>
        <v/>
      </c>
      <c r="I201" s="106" t="str">
        <f>IF(Evenements!I201="","",Evenements!I201)</f>
        <v/>
      </c>
      <c r="J201" s="65" t="s">
        <v>51</v>
      </c>
      <c r="K201" s="66"/>
      <c r="L201" s="66"/>
      <c r="M201" s="66"/>
      <c r="N201" s="66"/>
      <c r="O201" s="120">
        <f t="shared" si="14"/>
        <v>0</v>
      </c>
      <c r="P201" s="121" t="str">
        <f t="shared" si="12"/>
        <v/>
      </c>
    </row>
    <row r="202" spans="1:16" x14ac:dyDescent="0.2">
      <c r="A202" s="9" t="str">
        <f>IF(Evenements!A202="","",Evenements!A202)</f>
        <v/>
      </c>
      <c r="B202" s="12">
        <f t="shared" si="13"/>
        <v>4</v>
      </c>
      <c r="C202" s="17">
        <f t="shared" si="15"/>
        <v>43664</v>
      </c>
      <c r="D202" s="108" t="str">
        <f>IF(Evenements!D202="","",Evenements!D202)</f>
        <v/>
      </c>
      <c r="E202" s="65" t="str">
        <f>IF(Evenements!E202="","",Evenements!E202)</f>
        <v>ZA</v>
      </c>
      <c r="F202" s="65" t="str">
        <f>IF(Evenements!F202="","",Evenements!F202)</f>
        <v>ZB</v>
      </c>
      <c r="G202" s="65" t="str">
        <f>IF(Evenements!G202="","",Evenements!G202)</f>
        <v>ZC</v>
      </c>
      <c r="H202" s="106" t="str">
        <f>IF(Evenements!H202="","",Evenements!H202)</f>
        <v/>
      </c>
      <c r="I202" s="106" t="str">
        <f>IF(Evenements!I202="","",Evenements!I202)</f>
        <v/>
      </c>
      <c r="J202" s="65" t="s">
        <v>51</v>
      </c>
      <c r="K202" s="66"/>
      <c r="L202" s="66"/>
      <c r="M202" s="66"/>
      <c r="N202" s="66"/>
      <c r="O202" s="120">
        <f t="shared" si="14"/>
        <v>0</v>
      </c>
      <c r="P202" s="121" t="str">
        <f t="shared" si="12"/>
        <v/>
      </c>
    </row>
    <row r="203" spans="1:16" x14ac:dyDescent="0.2">
      <c r="A203" s="9" t="str">
        <f>IF(Evenements!A203="","",Evenements!A203)</f>
        <v/>
      </c>
      <c r="B203" s="12">
        <f t="shared" si="13"/>
        <v>5</v>
      </c>
      <c r="C203" s="17">
        <f t="shared" si="15"/>
        <v>43665</v>
      </c>
      <c r="D203" s="108" t="str">
        <f>IF(Evenements!D203="","",Evenements!D203)</f>
        <v/>
      </c>
      <c r="E203" s="65" t="str">
        <f>IF(Evenements!E203="","",Evenements!E203)</f>
        <v>ZA</v>
      </c>
      <c r="F203" s="65" t="str">
        <f>IF(Evenements!F203="","",Evenements!F203)</f>
        <v>ZB</v>
      </c>
      <c r="G203" s="65" t="str">
        <f>IF(Evenements!G203="","",Evenements!G203)</f>
        <v>ZC</v>
      </c>
      <c r="H203" s="106" t="str">
        <f>IF(Evenements!H203="","",Evenements!H203)</f>
        <v/>
      </c>
      <c r="I203" s="106" t="str">
        <f>IF(Evenements!I203="","",Evenements!I203)</f>
        <v/>
      </c>
      <c r="J203" s="65" t="s">
        <v>51</v>
      </c>
      <c r="K203" s="66"/>
      <c r="L203" s="66"/>
      <c r="M203" s="66"/>
      <c r="N203" s="66"/>
      <c r="O203" s="120">
        <f t="shared" si="14"/>
        <v>0</v>
      </c>
      <c r="P203" s="121" t="str">
        <f t="shared" si="12"/>
        <v/>
      </c>
    </row>
    <row r="204" spans="1:16" x14ac:dyDescent="0.2">
      <c r="A204" s="9" t="str">
        <f>IF(Evenements!A204="","",Evenements!A204)</f>
        <v/>
      </c>
      <c r="B204" s="12">
        <f t="shared" si="13"/>
        <v>6</v>
      </c>
      <c r="C204" s="17">
        <f t="shared" si="15"/>
        <v>43666</v>
      </c>
      <c r="D204" s="108" t="str">
        <f>IF(Evenements!D204="","",Evenements!D204)</f>
        <v/>
      </c>
      <c r="E204" s="65" t="str">
        <f>IF(Evenements!E204="","",Evenements!E204)</f>
        <v>ZA</v>
      </c>
      <c r="F204" s="65" t="str">
        <f>IF(Evenements!F204="","",Evenements!F204)</f>
        <v>ZB</v>
      </c>
      <c r="G204" s="65" t="str">
        <f>IF(Evenements!G204="","",Evenements!G204)</f>
        <v>ZC</v>
      </c>
      <c r="H204" s="106" t="str">
        <f>IF(Evenements!H204="","",Evenements!H204)</f>
        <v/>
      </c>
      <c r="I204" s="106" t="str">
        <f>IF(Evenements!I204="","",Evenements!I204)</f>
        <v/>
      </c>
      <c r="J204" s="65" t="s">
        <v>51</v>
      </c>
      <c r="K204" s="66"/>
      <c r="L204" s="66"/>
      <c r="M204" s="66"/>
      <c r="N204" s="66"/>
      <c r="O204" s="120">
        <f t="shared" si="14"/>
        <v>0</v>
      </c>
      <c r="P204" s="121" t="str">
        <f t="shared" ref="P204:P267" si="16">IF(B204=7,SUM(O198:O204),"")</f>
        <v/>
      </c>
    </row>
    <row r="205" spans="1:16" x14ac:dyDescent="0.2">
      <c r="A205" s="9" t="str">
        <f>IF(Evenements!A205="","",Evenements!A205)</f>
        <v/>
      </c>
      <c r="B205" s="12">
        <f t="shared" si="13"/>
        <v>7</v>
      </c>
      <c r="C205" s="17">
        <f t="shared" si="15"/>
        <v>43667</v>
      </c>
      <c r="D205" s="108" t="str">
        <f>IF(Evenements!D205="","",Evenements!D205)</f>
        <v/>
      </c>
      <c r="E205" s="65" t="str">
        <f>IF(Evenements!E205="","",Evenements!E205)</f>
        <v>ZA</v>
      </c>
      <c r="F205" s="65" t="str">
        <f>IF(Evenements!F205="","",Evenements!F205)</f>
        <v>ZB</v>
      </c>
      <c r="G205" s="65" t="str">
        <f>IF(Evenements!G205="","",Evenements!G205)</f>
        <v>ZC</v>
      </c>
      <c r="H205" s="106" t="str">
        <f>IF(Evenements!H205="","",Evenements!H205)</f>
        <v/>
      </c>
      <c r="I205" s="106" t="str">
        <f>IF(Evenements!I205="","",Evenements!I205)</f>
        <v/>
      </c>
      <c r="J205" s="65" t="s">
        <v>51</v>
      </c>
      <c r="K205" s="66"/>
      <c r="L205" s="66"/>
      <c r="M205" s="66"/>
      <c r="N205" s="66"/>
      <c r="O205" s="120">
        <f t="shared" si="14"/>
        <v>0</v>
      </c>
      <c r="P205" s="121">
        <f t="shared" si="16"/>
        <v>0</v>
      </c>
    </row>
    <row r="206" spans="1:16" x14ac:dyDescent="0.2">
      <c r="A206" s="9">
        <f>IF(Evenements!A206="","",Evenements!A206)</f>
        <v>30</v>
      </c>
      <c r="B206" s="12">
        <f t="shared" si="13"/>
        <v>1</v>
      </c>
      <c r="C206" s="17">
        <f t="shared" si="15"/>
        <v>43668</v>
      </c>
      <c r="D206" s="108" t="str">
        <f>IF(Evenements!D206="","",Evenements!D206)</f>
        <v/>
      </c>
      <c r="E206" s="65" t="str">
        <f>IF(Evenements!E206="","",Evenements!E206)</f>
        <v>ZA</v>
      </c>
      <c r="F206" s="65" t="str">
        <f>IF(Evenements!F206="","",Evenements!F206)</f>
        <v>ZB</v>
      </c>
      <c r="G206" s="65" t="str">
        <f>IF(Evenements!G206="","",Evenements!G206)</f>
        <v>ZC</v>
      </c>
      <c r="H206" s="106" t="str">
        <f>IF(Evenements!H206="","",Evenements!H206)</f>
        <v/>
      </c>
      <c r="I206" s="106" t="str">
        <f>IF(Evenements!I206="","",Evenements!I206)</f>
        <v/>
      </c>
      <c r="J206" s="65" t="s">
        <v>51</v>
      </c>
      <c r="K206" s="66"/>
      <c r="L206" s="66"/>
      <c r="M206" s="66"/>
      <c r="N206" s="66"/>
      <c r="O206" s="120">
        <f t="shared" si="14"/>
        <v>0</v>
      </c>
      <c r="P206" s="121" t="str">
        <f t="shared" si="16"/>
        <v/>
      </c>
    </row>
    <row r="207" spans="1:16" x14ac:dyDescent="0.2">
      <c r="A207" s="9" t="str">
        <f>IF(Evenements!A207="","",Evenements!A207)</f>
        <v/>
      </c>
      <c r="B207" s="12">
        <f t="shared" si="13"/>
        <v>2</v>
      </c>
      <c r="C207" s="17">
        <f t="shared" si="15"/>
        <v>43669</v>
      </c>
      <c r="D207" s="108" t="str">
        <f>IF(Evenements!D207="","",Evenements!D207)</f>
        <v/>
      </c>
      <c r="E207" s="65" t="str">
        <f>IF(Evenements!E207="","",Evenements!E207)</f>
        <v>ZA</v>
      </c>
      <c r="F207" s="65" t="str">
        <f>IF(Evenements!F207="","",Evenements!F207)</f>
        <v>ZB</v>
      </c>
      <c r="G207" s="65" t="str">
        <f>IF(Evenements!G207="","",Evenements!G207)</f>
        <v>ZC</v>
      </c>
      <c r="H207" s="106" t="str">
        <f>IF(Evenements!H207="","",Evenements!H207)</f>
        <v/>
      </c>
      <c r="I207" s="106" t="str">
        <f>IF(Evenements!I207="","",Evenements!I207)</f>
        <v/>
      </c>
      <c r="J207" s="65" t="s">
        <v>51</v>
      </c>
      <c r="K207" s="66"/>
      <c r="L207" s="66"/>
      <c r="M207" s="66"/>
      <c r="N207" s="66"/>
      <c r="O207" s="120">
        <f t="shared" si="14"/>
        <v>0</v>
      </c>
      <c r="P207" s="121" t="str">
        <f t="shared" si="16"/>
        <v/>
      </c>
    </row>
    <row r="208" spans="1:16" x14ac:dyDescent="0.2">
      <c r="A208" s="9" t="str">
        <f>IF(Evenements!A208="","",Evenements!A208)</f>
        <v/>
      </c>
      <c r="B208" s="12">
        <f t="shared" si="13"/>
        <v>3</v>
      </c>
      <c r="C208" s="17">
        <f t="shared" si="15"/>
        <v>43670</v>
      </c>
      <c r="D208" s="108" t="str">
        <f>IF(Evenements!D208="","",Evenements!D208)</f>
        <v/>
      </c>
      <c r="E208" s="65" t="str">
        <f>IF(Evenements!E208="","",Evenements!E208)</f>
        <v>ZA</v>
      </c>
      <c r="F208" s="65" t="str">
        <f>IF(Evenements!F208="","",Evenements!F208)</f>
        <v>ZB</v>
      </c>
      <c r="G208" s="65" t="str">
        <f>IF(Evenements!G208="","",Evenements!G208)</f>
        <v>ZC</v>
      </c>
      <c r="H208" s="106" t="str">
        <f>IF(Evenements!H208="","",Evenements!H208)</f>
        <v/>
      </c>
      <c r="I208" s="106" t="str">
        <f>IF(Evenements!I208="","",Evenements!I208)</f>
        <v/>
      </c>
      <c r="J208" s="65" t="s">
        <v>51</v>
      </c>
      <c r="K208" s="66"/>
      <c r="L208" s="66"/>
      <c r="M208" s="66"/>
      <c r="N208" s="66"/>
      <c r="O208" s="120">
        <f t="shared" si="14"/>
        <v>0</v>
      </c>
      <c r="P208" s="121" t="str">
        <f t="shared" si="16"/>
        <v/>
      </c>
    </row>
    <row r="209" spans="1:16" x14ac:dyDescent="0.2">
      <c r="A209" s="9" t="str">
        <f>IF(Evenements!A209="","",Evenements!A209)</f>
        <v/>
      </c>
      <c r="B209" s="12">
        <f t="shared" si="13"/>
        <v>4</v>
      </c>
      <c r="C209" s="17">
        <f t="shared" si="15"/>
        <v>43671</v>
      </c>
      <c r="D209" s="108" t="str">
        <f>IF(Evenements!D209="","",Evenements!D209)</f>
        <v/>
      </c>
      <c r="E209" s="65" t="str">
        <f>IF(Evenements!E209="","",Evenements!E209)</f>
        <v>ZA</v>
      </c>
      <c r="F209" s="65" t="str">
        <f>IF(Evenements!F209="","",Evenements!F209)</f>
        <v>ZB</v>
      </c>
      <c r="G209" s="65" t="str">
        <f>IF(Evenements!G209="","",Evenements!G209)</f>
        <v>ZC</v>
      </c>
      <c r="H209" s="106" t="str">
        <f>IF(Evenements!H209="","",Evenements!H209)</f>
        <v/>
      </c>
      <c r="I209" s="106" t="str">
        <f>IF(Evenements!I209="","",Evenements!I209)</f>
        <v/>
      </c>
      <c r="J209" s="65" t="s">
        <v>51</v>
      </c>
      <c r="K209" s="66"/>
      <c r="L209" s="66"/>
      <c r="M209" s="66"/>
      <c r="N209" s="66"/>
      <c r="O209" s="120">
        <f t="shared" si="14"/>
        <v>0</v>
      </c>
      <c r="P209" s="121" t="str">
        <f t="shared" si="16"/>
        <v/>
      </c>
    </row>
    <row r="210" spans="1:16" x14ac:dyDescent="0.2">
      <c r="A210" s="9" t="str">
        <f>IF(Evenements!A210="","",Evenements!A210)</f>
        <v/>
      </c>
      <c r="B210" s="12">
        <f t="shared" si="13"/>
        <v>5</v>
      </c>
      <c r="C210" s="17">
        <f t="shared" si="15"/>
        <v>43672</v>
      </c>
      <c r="D210" s="108" t="str">
        <f>IF(Evenements!D210="","",Evenements!D210)</f>
        <v/>
      </c>
      <c r="E210" s="65" t="str">
        <f>IF(Evenements!E210="","",Evenements!E210)</f>
        <v>ZA</v>
      </c>
      <c r="F210" s="65" t="str">
        <f>IF(Evenements!F210="","",Evenements!F210)</f>
        <v>ZB</v>
      </c>
      <c r="G210" s="65" t="str">
        <f>IF(Evenements!G210="","",Evenements!G210)</f>
        <v>ZC</v>
      </c>
      <c r="H210" s="106" t="str">
        <f>IF(Evenements!H210="","",Evenements!H210)</f>
        <v/>
      </c>
      <c r="I210" s="106" t="str">
        <f>IF(Evenements!I210="","",Evenements!I210)</f>
        <v/>
      </c>
      <c r="J210" s="65" t="s">
        <v>51</v>
      </c>
      <c r="K210" s="66"/>
      <c r="L210" s="66"/>
      <c r="M210" s="66"/>
      <c r="N210" s="66"/>
      <c r="O210" s="120">
        <f t="shared" si="14"/>
        <v>0</v>
      </c>
      <c r="P210" s="121" t="str">
        <f t="shared" si="16"/>
        <v/>
      </c>
    </row>
    <row r="211" spans="1:16" x14ac:dyDescent="0.2">
      <c r="A211" s="9" t="str">
        <f>IF(Evenements!A211="","",Evenements!A211)</f>
        <v/>
      </c>
      <c r="B211" s="12">
        <f t="shared" si="13"/>
        <v>6</v>
      </c>
      <c r="C211" s="17">
        <f t="shared" si="15"/>
        <v>43673</v>
      </c>
      <c r="D211" s="108" t="str">
        <f>IF(Evenements!D211="","",Evenements!D211)</f>
        <v/>
      </c>
      <c r="E211" s="65" t="str">
        <f>IF(Evenements!E211="","",Evenements!E211)</f>
        <v>ZA</v>
      </c>
      <c r="F211" s="65" t="str">
        <f>IF(Evenements!F211="","",Evenements!F211)</f>
        <v>ZB</v>
      </c>
      <c r="G211" s="65" t="str">
        <f>IF(Evenements!G211="","",Evenements!G211)</f>
        <v>ZC</v>
      </c>
      <c r="H211" s="106" t="str">
        <f>IF(Evenements!H211="","",Evenements!H211)</f>
        <v/>
      </c>
      <c r="I211" s="106" t="str">
        <f>IF(Evenements!I211="","",Evenements!I211)</f>
        <v/>
      </c>
      <c r="J211" s="65" t="s">
        <v>51</v>
      </c>
      <c r="K211" s="66"/>
      <c r="L211" s="66"/>
      <c r="M211" s="66"/>
      <c r="N211" s="66"/>
      <c r="O211" s="120">
        <f t="shared" si="14"/>
        <v>0</v>
      </c>
      <c r="P211" s="121" t="str">
        <f t="shared" si="16"/>
        <v/>
      </c>
    </row>
    <row r="212" spans="1:16" x14ac:dyDescent="0.2">
      <c r="A212" s="9" t="str">
        <f>IF(Evenements!A212="","",Evenements!A212)</f>
        <v/>
      </c>
      <c r="B212" s="12">
        <f t="shared" si="13"/>
        <v>7</v>
      </c>
      <c r="C212" s="17">
        <f t="shared" si="15"/>
        <v>43674</v>
      </c>
      <c r="D212" s="108" t="str">
        <f>IF(Evenements!D212="","",Evenements!D212)</f>
        <v/>
      </c>
      <c r="E212" s="65" t="str">
        <f>IF(Evenements!E212="","",Evenements!E212)</f>
        <v>ZA</v>
      </c>
      <c r="F212" s="65" t="str">
        <f>IF(Evenements!F212="","",Evenements!F212)</f>
        <v>ZB</v>
      </c>
      <c r="G212" s="65" t="str">
        <f>IF(Evenements!G212="","",Evenements!G212)</f>
        <v>ZC</v>
      </c>
      <c r="H212" s="106" t="str">
        <f>IF(Evenements!H212="","",Evenements!H212)</f>
        <v/>
      </c>
      <c r="I212" s="106" t="str">
        <f>IF(Evenements!I212="","",Evenements!I212)</f>
        <v/>
      </c>
      <c r="J212" s="65" t="s">
        <v>51</v>
      </c>
      <c r="K212" s="66"/>
      <c r="L212" s="66"/>
      <c r="M212" s="66"/>
      <c r="N212" s="66"/>
      <c r="O212" s="120">
        <f t="shared" si="14"/>
        <v>0</v>
      </c>
      <c r="P212" s="121">
        <f t="shared" si="16"/>
        <v>0</v>
      </c>
    </row>
    <row r="213" spans="1:16" x14ac:dyDescent="0.2">
      <c r="A213" s="9">
        <f>IF(Evenements!A213="","",Evenements!A213)</f>
        <v>31</v>
      </c>
      <c r="B213" s="12">
        <f t="shared" si="13"/>
        <v>1</v>
      </c>
      <c r="C213" s="17">
        <f t="shared" si="15"/>
        <v>43675</v>
      </c>
      <c r="D213" s="108" t="str">
        <f>IF(Evenements!D213="","",Evenements!D213)</f>
        <v/>
      </c>
      <c r="E213" s="65" t="str">
        <f>IF(Evenements!E213="","",Evenements!E213)</f>
        <v>ZA</v>
      </c>
      <c r="F213" s="65" t="str">
        <f>IF(Evenements!F213="","",Evenements!F213)</f>
        <v>ZB</v>
      </c>
      <c r="G213" s="65" t="str">
        <f>IF(Evenements!G213="","",Evenements!G213)</f>
        <v>ZC</v>
      </c>
      <c r="H213" s="106" t="str">
        <f>IF(Evenements!H213="","",Evenements!H213)</f>
        <v/>
      </c>
      <c r="I213" s="106" t="str">
        <f>IF(Evenements!I213="","",Evenements!I213)</f>
        <v/>
      </c>
      <c r="J213" s="65" t="s">
        <v>51</v>
      </c>
      <c r="K213" s="66"/>
      <c r="L213" s="66"/>
      <c r="M213" s="66"/>
      <c r="N213" s="66"/>
      <c r="O213" s="120">
        <f t="shared" si="14"/>
        <v>0</v>
      </c>
      <c r="P213" s="121" t="str">
        <f t="shared" si="16"/>
        <v/>
      </c>
    </row>
    <row r="214" spans="1:16" x14ac:dyDescent="0.2">
      <c r="A214" s="9" t="str">
        <f>IF(Evenements!A214="","",Evenements!A214)</f>
        <v/>
      </c>
      <c r="B214" s="12">
        <f t="shared" si="13"/>
        <v>2</v>
      </c>
      <c r="C214" s="17">
        <f t="shared" si="15"/>
        <v>43676</v>
      </c>
      <c r="D214" s="108" t="str">
        <f>IF(Evenements!D214="","",Evenements!D214)</f>
        <v/>
      </c>
      <c r="E214" s="65" t="str">
        <f>IF(Evenements!E214="","",Evenements!E214)</f>
        <v>ZA</v>
      </c>
      <c r="F214" s="65" t="str">
        <f>IF(Evenements!F214="","",Evenements!F214)</f>
        <v>ZB</v>
      </c>
      <c r="G214" s="65" t="str">
        <f>IF(Evenements!G214="","",Evenements!G214)</f>
        <v>ZC</v>
      </c>
      <c r="H214" s="106" t="str">
        <f>IF(Evenements!H214="","",Evenements!H214)</f>
        <v/>
      </c>
      <c r="I214" s="106" t="str">
        <f>IF(Evenements!I214="","",Evenements!I214)</f>
        <v/>
      </c>
      <c r="J214" s="65" t="s">
        <v>51</v>
      </c>
      <c r="K214" s="66"/>
      <c r="L214" s="66"/>
      <c r="M214" s="66"/>
      <c r="N214" s="66"/>
      <c r="O214" s="120">
        <f t="shared" si="14"/>
        <v>0</v>
      </c>
      <c r="P214" s="121" t="str">
        <f t="shared" si="16"/>
        <v/>
      </c>
    </row>
    <row r="215" spans="1:16" x14ac:dyDescent="0.2">
      <c r="A215" s="9" t="str">
        <f>IF(Evenements!A215="","",Evenements!A215)</f>
        <v/>
      </c>
      <c r="B215" s="12">
        <f t="shared" si="13"/>
        <v>3</v>
      </c>
      <c r="C215" s="17">
        <f t="shared" si="15"/>
        <v>43677</v>
      </c>
      <c r="D215" s="108" t="str">
        <f>IF(Evenements!D215="","",Evenements!D215)</f>
        <v/>
      </c>
      <c r="E215" s="65" t="str">
        <f>IF(Evenements!E215="","",Evenements!E215)</f>
        <v>ZA</v>
      </c>
      <c r="F215" s="65" t="str">
        <f>IF(Evenements!F215="","",Evenements!F215)</f>
        <v>ZB</v>
      </c>
      <c r="G215" s="65" t="str">
        <f>IF(Evenements!G215="","",Evenements!G215)</f>
        <v>ZC</v>
      </c>
      <c r="H215" s="106" t="str">
        <f>IF(Evenements!H215="","",Evenements!H215)</f>
        <v/>
      </c>
      <c r="I215" s="106" t="str">
        <f>IF(Evenements!I215="","",Evenements!I215)</f>
        <v/>
      </c>
      <c r="J215" s="65" t="s">
        <v>51</v>
      </c>
      <c r="K215" s="66"/>
      <c r="L215" s="66"/>
      <c r="M215" s="66"/>
      <c r="N215" s="66"/>
      <c r="O215" s="120">
        <f t="shared" si="14"/>
        <v>0</v>
      </c>
      <c r="P215" s="121" t="str">
        <f t="shared" si="16"/>
        <v/>
      </c>
    </row>
    <row r="216" spans="1:16" x14ac:dyDescent="0.2">
      <c r="A216" s="9" t="str">
        <f>IF(Evenements!A216="","",Evenements!A216)</f>
        <v/>
      </c>
      <c r="B216" s="12">
        <f t="shared" si="13"/>
        <v>4</v>
      </c>
      <c r="C216" s="17">
        <f t="shared" si="15"/>
        <v>43678</v>
      </c>
      <c r="D216" s="108" t="str">
        <f>IF(Evenements!D216="","",Evenements!D216)</f>
        <v/>
      </c>
      <c r="E216" s="65" t="str">
        <f>IF(Evenements!E216="","",Evenements!E216)</f>
        <v>ZA</v>
      </c>
      <c r="F216" s="65" t="str">
        <f>IF(Evenements!F216="","",Evenements!F216)</f>
        <v>ZB</v>
      </c>
      <c r="G216" s="65" t="str">
        <f>IF(Evenements!G216="","",Evenements!G216)</f>
        <v>ZC</v>
      </c>
      <c r="H216" s="106" t="str">
        <f>IF(Evenements!H216="","",Evenements!H216)</f>
        <v/>
      </c>
      <c r="I216" s="106" t="str">
        <f>IF(Evenements!I216="","",Evenements!I216)</f>
        <v/>
      </c>
      <c r="J216" s="65" t="s">
        <v>51</v>
      </c>
      <c r="K216" s="66"/>
      <c r="L216" s="66"/>
      <c r="M216" s="66"/>
      <c r="N216" s="66"/>
      <c r="O216" s="120">
        <f t="shared" si="14"/>
        <v>0</v>
      </c>
      <c r="P216" s="121" t="str">
        <f t="shared" si="16"/>
        <v/>
      </c>
    </row>
    <row r="217" spans="1:16" x14ac:dyDescent="0.2">
      <c r="A217" s="9" t="str">
        <f>IF(Evenements!A217="","",Evenements!A217)</f>
        <v/>
      </c>
      <c r="B217" s="12">
        <f t="shared" si="13"/>
        <v>5</v>
      </c>
      <c r="C217" s="17">
        <f t="shared" si="15"/>
        <v>43679</v>
      </c>
      <c r="D217" s="108" t="str">
        <f>IF(Evenements!D217="","",Evenements!D217)</f>
        <v/>
      </c>
      <c r="E217" s="65" t="str">
        <f>IF(Evenements!E217="","",Evenements!E217)</f>
        <v>ZA</v>
      </c>
      <c r="F217" s="65" t="str">
        <f>IF(Evenements!F217="","",Evenements!F217)</f>
        <v>ZB</v>
      </c>
      <c r="G217" s="65" t="str">
        <f>IF(Evenements!G217="","",Evenements!G217)</f>
        <v>ZC</v>
      </c>
      <c r="H217" s="106" t="str">
        <f>IF(Evenements!H217="","",Evenements!H217)</f>
        <v/>
      </c>
      <c r="I217" s="106" t="str">
        <f>IF(Evenements!I217="","",Evenements!I217)</f>
        <v/>
      </c>
      <c r="J217" s="65" t="s">
        <v>51</v>
      </c>
      <c r="K217" s="66"/>
      <c r="L217" s="66"/>
      <c r="M217" s="66"/>
      <c r="N217" s="66"/>
      <c r="O217" s="120">
        <f t="shared" si="14"/>
        <v>0</v>
      </c>
      <c r="P217" s="121" t="str">
        <f t="shared" si="16"/>
        <v/>
      </c>
    </row>
    <row r="218" spans="1:16" x14ac:dyDescent="0.2">
      <c r="A218" s="9" t="str">
        <f>IF(Evenements!A218="","",Evenements!A218)</f>
        <v/>
      </c>
      <c r="B218" s="12">
        <f t="shared" si="13"/>
        <v>6</v>
      </c>
      <c r="C218" s="17">
        <f t="shared" si="15"/>
        <v>43680</v>
      </c>
      <c r="D218" s="108" t="str">
        <f>IF(Evenements!D218="","",Evenements!D218)</f>
        <v/>
      </c>
      <c r="E218" s="65" t="str">
        <f>IF(Evenements!E218="","",Evenements!E218)</f>
        <v>ZA</v>
      </c>
      <c r="F218" s="65" t="str">
        <f>IF(Evenements!F218="","",Evenements!F218)</f>
        <v>ZB</v>
      </c>
      <c r="G218" s="65" t="str">
        <f>IF(Evenements!G218="","",Evenements!G218)</f>
        <v>ZC</v>
      </c>
      <c r="H218" s="106" t="str">
        <f>IF(Evenements!H218="","",Evenements!H218)</f>
        <v/>
      </c>
      <c r="I218" s="106" t="str">
        <f>IF(Evenements!I218="","",Evenements!I218)</f>
        <v/>
      </c>
      <c r="J218" s="65" t="s">
        <v>51</v>
      </c>
      <c r="K218" s="66"/>
      <c r="L218" s="66"/>
      <c r="M218" s="66"/>
      <c r="N218" s="66"/>
      <c r="O218" s="120">
        <f t="shared" si="14"/>
        <v>0</v>
      </c>
      <c r="P218" s="121" t="str">
        <f t="shared" si="16"/>
        <v/>
      </c>
    </row>
    <row r="219" spans="1:16" x14ac:dyDescent="0.2">
      <c r="A219" s="9" t="str">
        <f>IF(Evenements!A219="","",Evenements!A219)</f>
        <v/>
      </c>
      <c r="B219" s="12">
        <f t="shared" si="13"/>
        <v>7</v>
      </c>
      <c r="C219" s="17">
        <f t="shared" si="15"/>
        <v>43681</v>
      </c>
      <c r="D219" s="108" t="str">
        <f>IF(Evenements!D219="","",Evenements!D219)</f>
        <v/>
      </c>
      <c r="E219" s="65" t="str">
        <f>IF(Evenements!E219="","",Evenements!E219)</f>
        <v>ZA</v>
      </c>
      <c r="F219" s="65" t="str">
        <f>IF(Evenements!F219="","",Evenements!F219)</f>
        <v>ZB</v>
      </c>
      <c r="G219" s="65" t="str">
        <f>IF(Evenements!G219="","",Evenements!G219)</f>
        <v>ZC</v>
      </c>
      <c r="H219" s="106" t="str">
        <f>IF(Evenements!H219="","",Evenements!H219)</f>
        <v/>
      </c>
      <c r="I219" s="106" t="str">
        <f>IF(Evenements!I219="","",Evenements!I219)</f>
        <v/>
      </c>
      <c r="J219" s="65" t="s">
        <v>51</v>
      </c>
      <c r="K219" s="66"/>
      <c r="L219" s="66"/>
      <c r="M219" s="66"/>
      <c r="N219" s="66"/>
      <c r="O219" s="120">
        <f t="shared" si="14"/>
        <v>0</v>
      </c>
      <c r="P219" s="121">
        <f t="shared" si="16"/>
        <v>0</v>
      </c>
    </row>
    <row r="220" spans="1:16" x14ac:dyDescent="0.2">
      <c r="A220" s="9">
        <f>IF(Evenements!A220="","",Evenements!A220)</f>
        <v>32</v>
      </c>
      <c r="B220" s="12">
        <f t="shared" si="13"/>
        <v>1</v>
      </c>
      <c r="C220" s="17">
        <f t="shared" si="15"/>
        <v>43682</v>
      </c>
      <c r="D220" s="108" t="str">
        <f>IF(Evenements!D220="","",Evenements!D220)</f>
        <v/>
      </c>
      <c r="E220" s="65" t="str">
        <f>IF(Evenements!E220="","",Evenements!E220)</f>
        <v>ZA</v>
      </c>
      <c r="F220" s="65" t="str">
        <f>IF(Evenements!F220="","",Evenements!F220)</f>
        <v>ZB</v>
      </c>
      <c r="G220" s="65" t="str">
        <f>IF(Evenements!G220="","",Evenements!G220)</f>
        <v>ZC</v>
      </c>
      <c r="H220" s="106" t="str">
        <f>IF(Evenements!H220="","",Evenements!H220)</f>
        <v/>
      </c>
      <c r="I220" s="106" t="str">
        <f>IF(Evenements!I220="","",Evenements!I220)</f>
        <v/>
      </c>
      <c r="J220" s="65" t="s">
        <v>51</v>
      </c>
      <c r="K220" s="66"/>
      <c r="L220" s="66"/>
      <c r="M220" s="66"/>
      <c r="N220" s="66"/>
      <c r="O220" s="120">
        <f t="shared" si="14"/>
        <v>0</v>
      </c>
      <c r="P220" s="121" t="str">
        <f t="shared" si="16"/>
        <v/>
      </c>
    </row>
    <row r="221" spans="1:16" x14ac:dyDescent="0.2">
      <c r="A221" s="9" t="str">
        <f>IF(Evenements!A221="","",Evenements!A221)</f>
        <v/>
      </c>
      <c r="B221" s="12">
        <f t="shared" si="13"/>
        <v>2</v>
      </c>
      <c r="C221" s="17">
        <f t="shared" si="15"/>
        <v>43683</v>
      </c>
      <c r="D221" s="108" t="str">
        <f>IF(Evenements!D221="","",Evenements!D221)</f>
        <v/>
      </c>
      <c r="E221" s="65" t="str">
        <f>IF(Evenements!E221="","",Evenements!E221)</f>
        <v>ZA</v>
      </c>
      <c r="F221" s="65" t="str">
        <f>IF(Evenements!F221="","",Evenements!F221)</f>
        <v>ZB</v>
      </c>
      <c r="G221" s="65" t="str">
        <f>IF(Evenements!G221="","",Evenements!G221)</f>
        <v>ZC</v>
      </c>
      <c r="H221" s="106" t="str">
        <f>IF(Evenements!H221="","",Evenements!H221)</f>
        <v/>
      </c>
      <c r="I221" s="106" t="str">
        <f>IF(Evenements!I221="","",Evenements!I221)</f>
        <v/>
      </c>
      <c r="J221" s="65" t="s">
        <v>51</v>
      </c>
      <c r="K221" s="66"/>
      <c r="L221" s="66"/>
      <c r="M221" s="66"/>
      <c r="N221" s="66"/>
      <c r="O221" s="120">
        <f t="shared" si="14"/>
        <v>0</v>
      </c>
      <c r="P221" s="121" t="str">
        <f t="shared" si="16"/>
        <v/>
      </c>
    </row>
    <row r="222" spans="1:16" x14ac:dyDescent="0.2">
      <c r="A222" s="9" t="str">
        <f>IF(Evenements!A222="","",Evenements!A222)</f>
        <v/>
      </c>
      <c r="B222" s="12">
        <f t="shared" si="13"/>
        <v>3</v>
      </c>
      <c r="C222" s="17">
        <f t="shared" si="15"/>
        <v>43684</v>
      </c>
      <c r="D222" s="108" t="str">
        <f>IF(Evenements!D222="","",Evenements!D222)</f>
        <v/>
      </c>
      <c r="E222" s="65" t="str">
        <f>IF(Evenements!E222="","",Evenements!E222)</f>
        <v>ZA</v>
      </c>
      <c r="F222" s="65" t="str">
        <f>IF(Evenements!F222="","",Evenements!F222)</f>
        <v>ZB</v>
      </c>
      <c r="G222" s="65" t="str">
        <f>IF(Evenements!G222="","",Evenements!G222)</f>
        <v>ZC</v>
      </c>
      <c r="H222" s="106" t="str">
        <f>IF(Evenements!H222="","",Evenements!H222)</f>
        <v/>
      </c>
      <c r="I222" s="106" t="str">
        <f>IF(Evenements!I222="","",Evenements!I222)</f>
        <v/>
      </c>
      <c r="J222" s="65" t="s">
        <v>51</v>
      </c>
      <c r="K222" s="66"/>
      <c r="L222" s="66"/>
      <c r="M222" s="66"/>
      <c r="N222" s="66"/>
      <c r="O222" s="120">
        <f t="shared" si="14"/>
        <v>0</v>
      </c>
      <c r="P222" s="121" t="str">
        <f t="shared" si="16"/>
        <v/>
      </c>
    </row>
    <row r="223" spans="1:16" x14ac:dyDescent="0.2">
      <c r="A223" s="9" t="str">
        <f>IF(Evenements!A223="","",Evenements!A223)</f>
        <v/>
      </c>
      <c r="B223" s="12">
        <f t="shared" si="13"/>
        <v>4</v>
      </c>
      <c r="C223" s="17">
        <f t="shared" si="15"/>
        <v>43685</v>
      </c>
      <c r="D223" s="108" t="str">
        <f>IF(Evenements!D223="","",Evenements!D223)</f>
        <v/>
      </c>
      <c r="E223" s="65" t="str">
        <f>IF(Evenements!E223="","",Evenements!E223)</f>
        <v>ZA</v>
      </c>
      <c r="F223" s="65" t="str">
        <f>IF(Evenements!F223="","",Evenements!F223)</f>
        <v>ZB</v>
      </c>
      <c r="G223" s="65" t="str">
        <f>IF(Evenements!G223="","",Evenements!G223)</f>
        <v>ZC</v>
      </c>
      <c r="H223" s="106" t="str">
        <f>IF(Evenements!H223="","",Evenements!H223)</f>
        <v/>
      </c>
      <c r="I223" s="106" t="str">
        <f>IF(Evenements!I223="","",Evenements!I223)</f>
        <v/>
      </c>
      <c r="J223" s="65" t="s">
        <v>51</v>
      </c>
      <c r="K223" s="66"/>
      <c r="L223" s="66"/>
      <c r="M223" s="66"/>
      <c r="N223" s="66"/>
      <c r="O223" s="120">
        <f t="shared" si="14"/>
        <v>0</v>
      </c>
      <c r="P223" s="121" t="str">
        <f t="shared" si="16"/>
        <v/>
      </c>
    </row>
    <row r="224" spans="1:16" x14ac:dyDescent="0.2">
      <c r="A224" s="9" t="str">
        <f>IF(Evenements!A224="","",Evenements!A224)</f>
        <v/>
      </c>
      <c r="B224" s="12">
        <f t="shared" si="13"/>
        <v>5</v>
      </c>
      <c r="C224" s="17">
        <f t="shared" si="15"/>
        <v>43686</v>
      </c>
      <c r="D224" s="108" t="str">
        <f>IF(Evenements!D224="","",Evenements!D224)</f>
        <v/>
      </c>
      <c r="E224" s="65" t="str">
        <f>IF(Evenements!E224="","",Evenements!E224)</f>
        <v>ZA</v>
      </c>
      <c r="F224" s="65" t="str">
        <f>IF(Evenements!F224="","",Evenements!F224)</f>
        <v>ZB</v>
      </c>
      <c r="G224" s="65" t="str">
        <f>IF(Evenements!G224="","",Evenements!G224)</f>
        <v>ZC</v>
      </c>
      <c r="H224" s="106" t="str">
        <f>IF(Evenements!H224="","",Evenements!H224)</f>
        <v/>
      </c>
      <c r="I224" s="106" t="str">
        <f>IF(Evenements!I224="","",Evenements!I224)</f>
        <v/>
      </c>
      <c r="J224" s="65" t="s">
        <v>51</v>
      </c>
      <c r="K224" s="66"/>
      <c r="L224" s="66"/>
      <c r="M224" s="66"/>
      <c r="N224" s="66"/>
      <c r="O224" s="120">
        <f t="shared" si="14"/>
        <v>0</v>
      </c>
      <c r="P224" s="121" t="str">
        <f t="shared" si="16"/>
        <v/>
      </c>
    </row>
    <row r="225" spans="1:16" x14ac:dyDescent="0.2">
      <c r="A225" s="9" t="str">
        <f>IF(Evenements!A225="","",Evenements!A225)</f>
        <v/>
      </c>
      <c r="B225" s="12">
        <f t="shared" si="13"/>
        <v>6</v>
      </c>
      <c r="C225" s="17">
        <f t="shared" si="15"/>
        <v>43687</v>
      </c>
      <c r="D225" s="108" t="str">
        <f>IF(Evenements!D225="","",Evenements!D225)</f>
        <v/>
      </c>
      <c r="E225" s="65" t="str">
        <f>IF(Evenements!E225="","",Evenements!E225)</f>
        <v>ZA</v>
      </c>
      <c r="F225" s="65" t="str">
        <f>IF(Evenements!F225="","",Evenements!F225)</f>
        <v>ZB</v>
      </c>
      <c r="G225" s="65" t="str">
        <f>IF(Evenements!G225="","",Evenements!G225)</f>
        <v>ZC</v>
      </c>
      <c r="H225" s="106" t="str">
        <f>IF(Evenements!H225="","",Evenements!H225)</f>
        <v/>
      </c>
      <c r="I225" s="106" t="str">
        <f>IF(Evenements!I225="","",Evenements!I225)</f>
        <v/>
      </c>
      <c r="J225" s="65" t="s">
        <v>51</v>
      </c>
      <c r="K225" s="66"/>
      <c r="L225" s="66"/>
      <c r="M225" s="66"/>
      <c r="N225" s="66"/>
      <c r="O225" s="120">
        <f t="shared" si="14"/>
        <v>0</v>
      </c>
      <c r="P225" s="121" t="str">
        <f t="shared" si="16"/>
        <v/>
      </c>
    </row>
    <row r="226" spans="1:16" x14ac:dyDescent="0.2">
      <c r="A226" s="9" t="str">
        <f>IF(Evenements!A226="","",Evenements!A226)</f>
        <v/>
      </c>
      <c r="B226" s="12">
        <f t="shared" si="13"/>
        <v>7</v>
      </c>
      <c r="C226" s="17">
        <f t="shared" si="15"/>
        <v>43688</v>
      </c>
      <c r="D226" s="108" t="str">
        <f>IF(Evenements!D226="","",Evenements!D226)</f>
        <v/>
      </c>
      <c r="E226" s="65" t="str">
        <f>IF(Evenements!E226="","",Evenements!E226)</f>
        <v>ZA</v>
      </c>
      <c r="F226" s="65" t="str">
        <f>IF(Evenements!F226="","",Evenements!F226)</f>
        <v>ZB</v>
      </c>
      <c r="G226" s="65" t="str">
        <f>IF(Evenements!G226="","",Evenements!G226)</f>
        <v>ZC</v>
      </c>
      <c r="H226" s="106" t="str">
        <f>IF(Evenements!H226="","",Evenements!H226)</f>
        <v/>
      </c>
      <c r="I226" s="106" t="str">
        <f>IF(Evenements!I226="","",Evenements!I226)</f>
        <v/>
      </c>
      <c r="J226" s="65" t="s">
        <v>51</v>
      </c>
      <c r="K226" s="66"/>
      <c r="L226" s="66"/>
      <c r="M226" s="66"/>
      <c r="N226" s="66"/>
      <c r="O226" s="120">
        <f t="shared" si="14"/>
        <v>0</v>
      </c>
      <c r="P226" s="121">
        <f t="shared" si="16"/>
        <v>0</v>
      </c>
    </row>
    <row r="227" spans="1:16" x14ac:dyDescent="0.2">
      <c r="A227" s="9">
        <f>IF(Evenements!A227="","",Evenements!A227)</f>
        <v>33</v>
      </c>
      <c r="B227" s="12">
        <f t="shared" si="13"/>
        <v>1</v>
      </c>
      <c r="C227" s="17">
        <f t="shared" si="15"/>
        <v>43689</v>
      </c>
      <c r="D227" s="108" t="str">
        <f>IF(Evenements!D227="","",Evenements!D227)</f>
        <v/>
      </c>
      <c r="E227" s="65" t="str">
        <f>IF(Evenements!E227="","",Evenements!E227)</f>
        <v>ZA</v>
      </c>
      <c r="F227" s="65" t="str">
        <f>IF(Evenements!F227="","",Evenements!F227)</f>
        <v>ZB</v>
      </c>
      <c r="G227" s="65" t="str">
        <f>IF(Evenements!G227="","",Evenements!G227)</f>
        <v>ZC</v>
      </c>
      <c r="H227" s="106" t="str">
        <f>IF(Evenements!H227="","",Evenements!H227)</f>
        <v/>
      </c>
      <c r="I227" s="106" t="str">
        <f>IF(Evenements!I227="","",Evenements!I227)</f>
        <v/>
      </c>
      <c r="J227" s="65" t="s">
        <v>51</v>
      </c>
      <c r="K227" s="66"/>
      <c r="L227" s="66"/>
      <c r="M227" s="66"/>
      <c r="N227" s="66"/>
      <c r="O227" s="120">
        <f t="shared" si="14"/>
        <v>0</v>
      </c>
      <c r="P227" s="121" t="str">
        <f t="shared" si="16"/>
        <v/>
      </c>
    </row>
    <row r="228" spans="1:16" x14ac:dyDescent="0.2">
      <c r="A228" s="9" t="str">
        <f>IF(Evenements!A228="","",Evenements!A228)</f>
        <v/>
      </c>
      <c r="B228" s="12">
        <f t="shared" si="13"/>
        <v>2</v>
      </c>
      <c r="C228" s="17">
        <f t="shared" si="15"/>
        <v>43690</v>
      </c>
      <c r="D228" s="108" t="str">
        <f>IF(Evenements!D228="","",Evenements!D228)</f>
        <v/>
      </c>
      <c r="E228" s="65" t="str">
        <f>IF(Evenements!E228="","",Evenements!E228)</f>
        <v>ZA</v>
      </c>
      <c r="F228" s="65" t="str">
        <f>IF(Evenements!F228="","",Evenements!F228)</f>
        <v>ZB</v>
      </c>
      <c r="G228" s="65" t="str">
        <f>IF(Evenements!G228="","",Evenements!G228)</f>
        <v>ZC</v>
      </c>
      <c r="H228" s="106" t="str">
        <f>IF(Evenements!H228="","",Evenements!H228)</f>
        <v/>
      </c>
      <c r="I228" s="106" t="str">
        <f>IF(Evenements!I228="","",Evenements!I228)</f>
        <v/>
      </c>
      <c r="J228" s="65" t="s">
        <v>51</v>
      </c>
      <c r="K228" s="66"/>
      <c r="L228" s="66"/>
      <c r="M228" s="66"/>
      <c r="N228" s="66"/>
      <c r="O228" s="120">
        <f t="shared" si="14"/>
        <v>0</v>
      </c>
      <c r="P228" s="121" t="str">
        <f t="shared" si="16"/>
        <v/>
      </c>
    </row>
    <row r="229" spans="1:16" x14ac:dyDescent="0.2">
      <c r="A229" s="9" t="str">
        <f>IF(Evenements!A229="","",Evenements!A229)</f>
        <v/>
      </c>
      <c r="B229" s="12">
        <f t="shared" si="13"/>
        <v>3</v>
      </c>
      <c r="C229" s="17">
        <f t="shared" si="15"/>
        <v>43691</v>
      </c>
      <c r="D229" s="108" t="str">
        <f>IF(Evenements!D229="","",Evenements!D229)</f>
        <v/>
      </c>
      <c r="E229" s="65" t="str">
        <f>IF(Evenements!E229="","",Evenements!E229)</f>
        <v>ZA</v>
      </c>
      <c r="F229" s="65" t="str">
        <f>IF(Evenements!F229="","",Evenements!F229)</f>
        <v>ZB</v>
      </c>
      <c r="G229" s="65" t="str">
        <f>IF(Evenements!G229="","",Evenements!G229)</f>
        <v>ZC</v>
      </c>
      <c r="H229" s="106" t="str">
        <f>IF(Evenements!H229="","",Evenements!H229)</f>
        <v/>
      </c>
      <c r="I229" s="106" t="str">
        <f>IF(Evenements!I229="","",Evenements!I229)</f>
        <v/>
      </c>
      <c r="J229" s="65" t="s">
        <v>51</v>
      </c>
      <c r="K229" s="66"/>
      <c r="L229" s="66"/>
      <c r="M229" s="66"/>
      <c r="N229" s="66"/>
      <c r="O229" s="120">
        <f t="shared" si="14"/>
        <v>0</v>
      </c>
      <c r="P229" s="121" t="str">
        <f t="shared" si="16"/>
        <v/>
      </c>
    </row>
    <row r="230" spans="1:16" x14ac:dyDescent="0.2">
      <c r="A230" s="9" t="str">
        <f>IF(Evenements!A230="","",Evenements!A230)</f>
        <v/>
      </c>
      <c r="B230" s="12">
        <f t="shared" si="13"/>
        <v>4</v>
      </c>
      <c r="C230" s="17">
        <f t="shared" si="15"/>
        <v>43692</v>
      </c>
      <c r="D230" s="108" t="str">
        <f>IF(Evenements!D230="","",Evenements!D230)</f>
        <v/>
      </c>
      <c r="E230" s="65" t="str">
        <f>IF(Evenements!E230="","",Evenements!E230)</f>
        <v>ZA</v>
      </c>
      <c r="F230" s="65" t="str">
        <f>IF(Evenements!F230="","",Evenements!F230)</f>
        <v>ZB</v>
      </c>
      <c r="G230" s="65" t="str">
        <f>IF(Evenements!G230="","",Evenements!G230)</f>
        <v>ZC</v>
      </c>
      <c r="H230" s="106" t="str">
        <f>IF(Evenements!H230="","",Evenements!H230)</f>
        <v/>
      </c>
      <c r="I230" s="106" t="str">
        <f>IF(Evenements!I230="","",Evenements!I230)</f>
        <v/>
      </c>
      <c r="J230" s="65" t="s">
        <v>51</v>
      </c>
      <c r="K230" s="66"/>
      <c r="L230" s="66"/>
      <c r="M230" s="66"/>
      <c r="N230" s="66"/>
      <c r="O230" s="120">
        <f t="shared" si="14"/>
        <v>0</v>
      </c>
      <c r="P230" s="121" t="str">
        <f t="shared" si="16"/>
        <v/>
      </c>
    </row>
    <row r="231" spans="1:16" x14ac:dyDescent="0.2">
      <c r="A231" s="9" t="str">
        <f>IF(Evenements!A231="","",Evenements!A231)</f>
        <v/>
      </c>
      <c r="B231" s="12">
        <f t="shared" si="13"/>
        <v>5</v>
      </c>
      <c r="C231" s="17">
        <f t="shared" si="15"/>
        <v>43693</v>
      </c>
      <c r="D231" s="108" t="str">
        <f>IF(Evenements!D231="","",Evenements!D231)</f>
        <v>JF</v>
      </c>
      <c r="E231" s="65" t="str">
        <f>IF(Evenements!E231="","",Evenements!E231)</f>
        <v>ZA</v>
      </c>
      <c r="F231" s="65" t="str">
        <f>IF(Evenements!F231="","",Evenements!F231)</f>
        <v>ZB</v>
      </c>
      <c r="G231" s="65" t="str">
        <f>IF(Evenements!G231="","",Evenements!G231)</f>
        <v>ZC</v>
      </c>
      <c r="H231" s="106" t="str">
        <f>IF(Evenements!H231="","",Evenements!H231)</f>
        <v/>
      </c>
      <c r="I231" s="106" t="str">
        <f>IF(Evenements!I231="","",Evenements!I231)</f>
        <v/>
      </c>
      <c r="J231" s="65" t="s">
        <v>51</v>
      </c>
      <c r="K231" s="66"/>
      <c r="L231" s="66"/>
      <c r="M231" s="66"/>
      <c r="N231" s="66"/>
      <c r="O231" s="120">
        <f t="shared" si="14"/>
        <v>0</v>
      </c>
      <c r="P231" s="121" t="str">
        <f t="shared" si="16"/>
        <v/>
      </c>
    </row>
    <row r="232" spans="1:16" x14ac:dyDescent="0.2">
      <c r="A232" s="9" t="str">
        <f>IF(Evenements!A232="","",Evenements!A232)</f>
        <v/>
      </c>
      <c r="B232" s="12">
        <f t="shared" si="13"/>
        <v>6</v>
      </c>
      <c r="C232" s="17">
        <f t="shared" si="15"/>
        <v>43694</v>
      </c>
      <c r="D232" s="108" t="str">
        <f>IF(Evenements!D232="","",Evenements!D232)</f>
        <v/>
      </c>
      <c r="E232" s="65" t="str">
        <f>IF(Evenements!E232="","",Evenements!E232)</f>
        <v>ZA</v>
      </c>
      <c r="F232" s="65" t="str">
        <f>IF(Evenements!F232="","",Evenements!F232)</f>
        <v>ZB</v>
      </c>
      <c r="G232" s="65" t="str">
        <f>IF(Evenements!G232="","",Evenements!G232)</f>
        <v>ZC</v>
      </c>
      <c r="H232" s="106" t="str">
        <f>IF(Evenements!H232="","",Evenements!H232)</f>
        <v/>
      </c>
      <c r="I232" s="106" t="str">
        <f>IF(Evenements!I232="","",Evenements!I232)</f>
        <v/>
      </c>
      <c r="J232" s="65" t="s">
        <v>51</v>
      </c>
      <c r="K232" s="66"/>
      <c r="L232" s="66"/>
      <c r="M232" s="66"/>
      <c r="N232" s="66"/>
      <c r="O232" s="120">
        <f t="shared" si="14"/>
        <v>0</v>
      </c>
      <c r="P232" s="121" t="str">
        <f t="shared" si="16"/>
        <v/>
      </c>
    </row>
    <row r="233" spans="1:16" x14ac:dyDescent="0.2">
      <c r="A233" s="9" t="str">
        <f>IF(Evenements!A233="","",Evenements!A233)</f>
        <v/>
      </c>
      <c r="B233" s="12">
        <f t="shared" si="13"/>
        <v>7</v>
      </c>
      <c r="C233" s="17">
        <f t="shared" si="15"/>
        <v>43695</v>
      </c>
      <c r="D233" s="108" t="str">
        <f>IF(Evenements!D233="","",Evenements!D233)</f>
        <v/>
      </c>
      <c r="E233" s="65" t="str">
        <f>IF(Evenements!E233="","",Evenements!E233)</f>
        <v>ZA</v>
      </c>
      <c r="F233" s="65" t="str">
        <f>IF(Evenements!F233="","",Evenements!F233)</f>
        <v>ZB</v>
      </c>
      <c r="G233" s="65" t="str">
        <f>IF(Evenements!G233="","",Evenements!G233)</f>
        <v>ZC</v>
      </c>
      <c r="H233" s="106" t="str">
        <f>IF(Evenements!H233="","",Evenements!H233)</f>
        <v/>
      </c>
      <c r="I233" s="106" t="str">
        <f>IF(Evenements!I233="","",Evenements!I233)</f>
        <v/>
      </c>
      <c r="J233" s="65" t="s">
        <v>51</v>
      </c>
      <c r="K233" s="66"/>
      <c r="L233" s="66"/>
      <c r="M233" s="66"/>
      <c r="N233" s="66"/>
      <c r="O233" s="120">
        <f t="shared" si="14"/>
        <v>0</v>
      </c>
      <c r="P233" s="121">
        <f t="shared" si="16"/>
        <v>0</v>
      </c>
    </row>
    <row r="234" spans="1:16" x14ac:dyDescent="0.2">
      <c r="A234" s="9">
        <f>IF(Evenements!A234="","",Evenements!A234)</f>
        <v>34</v>
      </c>
      <c r="B234" s="12">
        <f t="shared" si="13"/>
        <v>1</v>
      </c>
      <c r="C234" s="17">
        <f t="shared" si="15"/>
        <v>43696</v>
      </c>
      <c r="D234" s="108" t="str">
        <f>IF(Evenements!D234="","",Evenements!D234)</f>
        <v/>
      </c>
      <c r="E234" s="65" t="str">
        <f>IF(Evenements!E234="","",Evenements!E234)</f>
        <v>ZA</v>
      </c>
      <c r="F234" s="65" t="str">
        <f>IF(Evenements!F234="","",Evenements!F234)</f>
        <v>ZB</v>
      </c>
      <c r="G234" s="65" t="str">
        <f>IF(Evenements!G234="","",Evenements!G234)</f>
        <v>ZC</v>
      </c>
      <c r="H234" s="106" t="str">
        <f>IF(Evenements!H234="","",Evenements!H234)</f>
        <v/>
      </c>
      <c r="I234" s="106" t="str">
        <f>IF(Evenements!I234="","",Evenements!I234)</f>
        <v/>
      </c>
      <c r="J234" s="65" t="s">
        <v>51</v>
      </c>
      <c r="K234" s="66"/>
      <c r="L234" s="66"/>
      <c r="M234" s="66"/>
      <c r="N234" s="66"/>
      <c r="O234" s="120">
        <f t="shared" si="14"/>
        <v>0</v>
      </c>
      <c r="P234" s="121" t="str">
        <f t="shared" si="16"/>
        <v/>
      </c>
    </row>
    <row r="235" spans="1:16" x14ac:dyDescent="0.2">
      <c r="A235" s="9" t="str">
        <f>IF(Evenements!A235="","",Evenements!A235)</f>
        <v/>
      </c>
      <c r="B235" s="12">
        <f t="shared" si="13"/>
        <v>2</v>
      </c>
      <c r="C235" s="17">
        <f t="shared" si="15"/>
        <v>43697</v>
      </c>
      <c r="D235" s="108" t="str">
        <f>IF(Evenements!D235="","",Evenements!D235)</f>
        <v/>
      </c>
      <c r="E235" s="65" t="str">
        <f>IF(Evenements!E235="","",Evenements!E235)</f>
        <v>ZA</v>
      </c>
      <c r="F235" s="65" t="str">
        <f>IF(Evenements!F235="","",Evenements!F235)</f>
        <v>ZB</v>
      </c>
      <c r="G235" s="65" t="str">
        <f>IF(Evenements!G235="","",Evenements!G235)</f>
        <v>ZC</v>
      </c>
      <c r="H235" s="106" t="str">
        <f>IF(Evenements!H235="","",Evenements!H235)</f>
        <v/>
      </c>
      <c r="I235" s="106" t="str">
        <f>IF(Evenements!I235="","",Evenements!I235)</f>
        <v/>
      </c>
      <c r="J235" s="65" t="s">
        <v>51</v>
      </c>
      <c r="K235" s="66"/>
      <c r="L235" s="66"/>
      <c r="M235" s="66"/>
      <c r="N235" s="66"/>
      <c r="O235" s="120">
        <f t="shared" si="14"/>
        <v>0</v>
      </c>
      <c r="P235" s="121" t="str">
        <f t="shared" si="16"/>
        <v/>
      </c>
    </row>
    <row r="236" spans="1:16" x14ac:dyDescent="0.2">
      <c r="A236" s="9" t="str">
        <f>IF(Evenements!A236="","",Evenements!A236)</f>
        <v/>
      </c>
      <c r="B236" s="12">
        <f t="shared" si="13"/>
        <v>3</v>
      </c>
      <c r="C236" s="17">
        <f t="shared" si="15"/>
        <v>43698</v>
      </c>
      <c r="D236" s="108" t="str">
        <f>IF(Evenements!D236="","",Evenements!D236)</f>
        <v/>
      </c>
      <c r="E236" s="65" t="str">
        <f>IF(Evenements!E236="","",Evenements!E236)</f>
        <v>ZA</v>
      </c>
      <c r="F236" s="65" t="str">
        <f>IF(Evenements!F236="","",Evenements!F236)</f>
        <v>ZB</v>
      </c>
      <c r="G236" s="65" t="str">
        <f>IF(Evenements!G236="","",Evenements!G236)</f>
        <v>ZC</v>
      </c>
      <c r="H236" s="106" t="str">
        <f>IF(Evenements!H236="","",Evenements!H236)</f>
        <v/>
      </c>
      <c r="I236" s="106" t="str">
        <f>IF(Evenements!I236="","",Evenements!I236)</f>
        <v/>
      </c>
      <c r="J236" s="65" t="s">
        <v>51</v>
      </c>
      <c r="K236" s="66"/>
      <c r="L236" s="66"/>
      <c r="M236" s="66"/>
      <c r="N236" s="66"/>
      <c r="O236" s="120">
        <f t="shared" si="14"/>
        <v>0</v>
      </c>
      <c r="P236" s="121" t="str">
        <f t="shared" si="16"/>
        <v/>
      </c>
    </row>
    <row r="237" spans="1:16" x14ac:dyDescent="0.2">
      <c r="A237" s="9" t="str">
        <f>IF(Evenements!A237="","",Evenements!A237)</f>
        <v/>
      </c>
      <c r="B237" s="12">
        <f t="shared" si="13"/>
        <v>4</v>
      </c>
      <c r="C237" s="17">
        <f t="shared" si="15"/>
        <v>43699</v>
      </c>
      <c r="D237" s="108" t="str">
        <f>IF(Evenements!D237="","",Evenements!D237)</f>
        <v/>
      </c>
      <c r="E237" s="65" t="str">
        <f>IF(Evenements!E237="","",Evenements!E237)</f>
        <v>ZA</v>
      </c>
      <c r="F237" s="65" t="str">
        <f>IF(Evenements!F237="","",Evenements!F237)</f>
        <v>ZB</v>
      </c>
      <c r="G237" s="65" t="str">
        <f>IF(Evenements!G237="","",Evenements!G237)</f>
        <v>ZC</v>
      </c>
      <c r="H237" s="106" t="str">
        <f>IF(Evenements!H237="","",Evenements!H237)</f>
        <v/>
      </c>
      <c r="I237" s="106" t="str">
        <f>IF(Evenements!I237="","",Evenements!I237)</f>
        <v/>
      </c>
      <c r="J237" s="65" t="s">
        <v>51</v>
      </c>
      <c r="K237" s="66"/>
      <c r="L237" s="66"/>
      <c r="M237" s="66"/>
      <c r="N237" s="66"/>
      <c r="O237" s="120">
        <f t="shared" si="14"/>
        <v>0</v>
      </c>
      <c r="P237" s="121" t="str">
        <f t="shared" si="16"/>
        <v/>
      </c>
    </row>
    <row r="238" spans="1:16" x14ac:dyDescent="0.2">
      <c r="A238" s="9" t="str">
        <f>IF(Evenements!A238="","",Evenements!A238)</f>
        <v/>
      </c>
      <c r="B238" s="12">
        <f t="shared" si="13"/>
        <v>5</v>
      </c>
      <c r="C238" s="17">
        <f t="shared" si="15"/>
        <v>43700</v>
      </c>
      <c r="D238" s="108" t="str">
        <f>IF(Evenements!D238="","",Evenements!D238)</f>
        <v/>
      </c>
      <c r="E238" s="65" t="str">
        <f>IF(Evenements!E238="","",Evenements!E238)</f>
        <v>ZA</v>
      </c>
      <c r="F238" s="65" t="str">
        <f>IF(Evenements!F238="","",Evenements!F238)</f>
        <v>ZB</v>
      </c>
      <c r="G238" s="65" t="str">
        <f>IF(Evenements!G238="","",Evenements!G238)</f>
        <v>ZC</v>
      </c>
      <c r="H238" s="106" t="str">
        <f>IF(Evenements!H238="","",Evenements!H238)</f>
        <v/>
      </c>
      <c r="I238" s="106" t="str">
        <f>IF(Evenements!I238="","",Evenements!I238)</f>
        <v/>
      </c>
      <c r="J238" s="65" t="s">
        <v>51</v>
      </c>
      <c r="K238" s="66"/>
      <c r="L238" s="66"/>
      <c r="M238" s="66"/>
      <c r="N238" s="66"/>
      <c r="O238" s="120">
        <f t="shared" si="14"/>
        <v>0</v>
      </c>
      <c r="P238" s="121" t="str">
        <f t="shared" si="16"/>
        <v/>
      </c>
    </row>
    <row r="239" spans="1:16" x14ac:dyDescent="0.2">
      <c r="A239" s="9" t="str">
        <f>IF(Evenements!A239="","",Evenements!A239)</f>
        <v/>
      </c>
      <c r="B239" s="12">
        <f t="shared" si="13"/>
        <v>6</v>
      </c>
      <c r="C239" s="17">
        <f t="shared" si="15"/>
        <v>43701</v>
      </c>
      <c r="D239" s="108" t="str">
        <f>IF(Evenements!D239="","",Evenements!D239)</f>
        <v/>
      </c>
      <c r="E239" s="65" t="str">
        <f>IF(Evenements!E239="","",Evenements!E239)</f>
        <v>ZA</v>
      </c>
      <c r="F239" s="65" t="str">
        <f>IF(Evenements!F239="","",Evenements!F239)</f>
        <v>ZB</v>
      </c>
      <c r="G239" s="65" t="str">
        <f>IF(Evenements!G239="","",Evenements!G239)</f>
        <v>ZC</v>
      </c>
      <c r="H239" s="106" t="str">
        <f>IF(Evenements!H239="","",Evenements!H239)</f>
        <v/>
      </c>
      <c r="I239" s="106" t="str">
        <f>IF(Evenements!I239="","",Evenements!I239)</f>
        <v/>
      </c>
      <c r="J239" s="65" t="s">
        <v>51</v>
      </c>
      <c r="K239" s="66"/>
      <c r="L239" s="66"/>
      <c r="M239" s="66"/>
      <c r="N239" s="66"/>
      <c r="O239" s="120">
        <f t="shared" si="14"/>
        <v>0</v>
      </c>
      <c r="P239" s="121" t="str">
        <f t="shared" si="16"/>
        <v/>
      </c>
    </row>
    <row r="240" spans="1:16" x14ac:dyDescent="0.2">
      <c r="A240" s="9" t="str">
        <f>IF(Evenements!A240="","",Evenements!A240)</f>
        <v/>
      </c>
      <c r="B240" s="12">
        <f t="shared" si="13"/>
        <v>7</v>
      </c>
      <c r="C240" s="17">
        <f t="shared" si="15"/>
        <v>43702</v>
      </c>
      <c r="D240" s="108" t="str">
        <f>IF(Evenements!D240="","",Evenements!D240)</f>
        <v/>
      </c>
      <c r="E240" s="65" t="str">
        <f>IF(Evenements!E240="","",Evenements!E240)</f>
        <v>ZA</v>
      </c>
      <c r="F240" s="65" t="str">
        <f>IF(Evenements!F240="","",Evenements!F240)</f>
        <v>ZB</v>
      </c>
      <c r="G240" s="65" t="str">
        <f>IF(Evenements!G240="","",Evenements!G240)</f>
        <v>ZC</v>
      </c>
      <c r="H240" s="106" t="str">
        <f>IF(Evenements!H240="","",Evenements!H240)</f>
        <v/>
      </c>
      <c r="I240" s="106" t="str">
        <f>IF(Evenements!I240="","",Evenements!I240)</f>
        <v/>
      </c>
      <c r="J240" s="65" t="s">
        <v>51</v>
      </c>
      <c r="K240" s="66"/>
      <c r="L240" s="66"/>
      <c r="M240" s="66"/>
      <c r="N240" s="66"/>
      <c r="O240" s="120">
        <f t="shared" si="14"/>
        <v>0</v>
      </c>
      <c r="P240" s="121">
        <f t="shared" si="16"/>
        <v>0</v>
      </c>
    </row>
    <row r="241" spans="1:16" x14ac:dyDescent="0.2">
      <c r="A241" s="9">
        <f>IF(Evenements!A241="","",Evenements!A241)</f>
        <v>35</v>
      </c>
      <c r="B241" s="12">
        <f t="shared" si="13"/>
        <v>1</v>
      </c>
      <c r="C241" s="17">
        <f t="shared" si="15"/>
        <v>43703</v>
      </c>
      <c r="D241" s="108" t="str">
        <f>IF(Evenements!D241="","",Evenements!D241)</f>
        <v/>
      </c>
      <c r="E241" s="65" t="str">
        <f>IF(Evenements!E241="","",Evenements!E241)</f>
        <v>ZA</v>
      </c>
      <c r="F241" s="65" t="str">
        <f>IF(Evenements!F241="","",Evenements!F241)</f>
        <v>ZB</v>
      </c>
      <c r="G241" s="65" t="str">
        <f>IF(Evenements!G241="","",Evenements!G241)</f>
        <v>ZC</v>
      </c>
      <c r="H241" s="106" t="str">
        <f>IF(Evenements!H241="","",Evenements!H241)</f>
        <v/>
      </c>
      <c r="I241" s="106" t="str">
        <f>IF(Evenements!I241="","",Evenements!I241)</f>
        <v/>
      </c>
      <c r="J241" s="65" t="s">
        <v>51</v>
      </c>
      <c r="K241" s="66"/>
      <c r="L241" s="66"/>
      <c r="M241" s="66"/>
      <c r="N241" s="66"/>
      <c r="O241" s="120">
        <f t="shared" si="14"/>
        <v>0</v>
      </c>
      <c r="P241" s="121" t="str">
        <f t="shared" si="16"/>
        <v/>
      </c>
    </row>
    <row r="242" spans="1:16" x14ac:dyDescent="0.2">
      <c r="A242" s="9" t="str">
        <f>IF(Evenements!A242="","",Evenements!A242)</f>
        <v/>
      </c>
      <c r="B242" s="12">
        <f t="shared" si="13"/>
        <v>2</v>
      </c>
      <c r="C242" s="17">
        <f t="shared" si="15"/>
        <v>43704</v>
      </c>
      <c r="D242" s="108" t="str">
        <f>IF(Evenements!D242="","",Evenements!D242)</f>
        <v/>
      </c>
      <c r="E242" s="65" t="str">
        <f>IF(Evenements!E242="","",Evenements!E242)</f>
        <v>ZA</v>
      </c>
      <c r="F242" s="65" t="str">
        <f>IF(Evenements!F242="","",Evenements!F242)</f>
        <v>ZB</v>
      </c>
      <c r="G242" s="65" t="str">
        <f>IF(Evenements!G242="","",Evenements!G242)</f>
        <v>ZC</v>
      </c>
      <c r="H242" s="106" t="str">
        <f>IF(Evenements!H242="","",Evenements!H242)</f>
        <v/>
      </c>
      <c r="I242" s="106" t="str">
        <f>IF(Evenements!I242="","",Evenements!I242)</f>
        <v/>
      </c>
      <c r="J242" s="65" t="s">
        <v>51</v>
      </c>
      <c r="K242" s="66"/>
      <c r="L242" s="66"/>
      <c r="M242" s="66"/>
      <c r="N242" s="66"/>
      <c r="O242" s="120">
        <f t="shared" si="14"/>
        <v>0</v>
      </c>
      <c r="P242" s="121" t="str">
        <f t="shared" si="16"/>
        <v/>
      </c>
    </row>
    <row r="243" spans="1:16" x14ac:dyDescent="0.2">
      <c r="A243" s="9" t="str">
        <f>IF(Evenements!A243="","",Evenements!A243)</f>
        <v/>
      </c>
      <c r="B243" s="12">
        <f t="shared" si="13"/>
        <v>3</v>
      </c>
      <c r="C243" s="17">
        <f t="shared" si="15"/>
        <v>43705</v>
      </c>
      <c r="D243" s="108" t="str">
        <f>IF(Evenements!D243="","",Evenements!D243)</f>
        <v/>
      </c>
      <c r="E243" s="65" t="str">
        <f>IF(Evenements!E243="","",Evenements!E243)</f>
        <v>ZA</v>
      </c>
      <c r="F243" s="65" t="str">
        <f>IF(Evenements!F243="","",Evenements!F243)</f>
        <v>ZB</v>
      </c>
      <c r="G243" s="65" t="str">
        <f>IF(Evenements!G243="","",Evenements!G243)</f>
        <v>ZC</v>
      </c>
      <c r="H243" s="106" t="str">
        <f>IF(Evenements!H243="","",Evenements!H243)</f>
        <v/>
      </c>
      <c r="I243" s="106" t="str">
        <f>IF(Evenements!I243="","",Evenements!I243)</f>
        <v/>
      </c>
      <c r="J243" s="65" t="s">
        <v>51</v>
      </c>
      <c r="K243" s="66"/>
      <c r="L243" s="66"/>
      <c r="M243" s="66"/>
      <c r="N243" s="66"/>
      <c r="O243" s="120">
        <f t="shared" si="14"/>
        <v>0</v>
      </c>
      <c r="P243" s="121" t="str">
        <f t="shared" si="16"/>
        <v/>
      </c>
    </row>
    <row r="244" spans="1:16" x14ac:dyDescent="0.2">
      <c r="A244" s="9" t="str">
        <f>IF(Evenements!A244="","",Evenements!A244)</f>
        <v/>
      </c>
      <c r="B244" s="12">
        <f t="shared" si="13"/>
        <v>4</v>
      </c>
      <c r="C244" s="17">
        <f t="shared" si="15"/>
        <v>43706</v>
      </c>
      <c r="D244" s="108" t="str">
        <f>IF(Evenements!D244="","",Evenements!D244)</f>
        <v/>
      </c>
      <c r="E244" s="65" t="str">
        <f>IF(Evenements!E244="","",Evenements!E244)</f>
        <v>ZA</v>
      </c>
      <c r="F244" s="65" t="str">
        <f>IF(Evenements!F244="","",Evenements!F244)</f>
        <v>ZB</v>
      </c>
      <c r="G244" s="65" t="str">
        <f>IF(Evenements!G244="","",Evenements!G244)</f>
        <v>ZC</v>
      </c>
      <c r="H244" s="106" t="str">
        <f>IF(Evenements!H244="","",Evenements!H244)</f>
        <v/>
      </c>
      <c r="I244" s="106" t="str">
        <f>IF(Evenements!I244="","",Evenements!I244)</f>
        <v/>
      </c>
      <c r="J244" s="65" t="s">
        <v>51</v>
      </c>
      <c r="K244" s="66"/>
      <c r="L244" s="66"/>
      <c r="M244" s="66"/>
      <c r="N244" s="66"/>
      <c r="O244" s="120">
        <f t="shared" si="14"/>
        <v>0</v>
      </c>
      <c r="P244" s="121" t="str">
        <f t="shared" si="16"/>
        <v/>
      </c>
    </row>
    <row r="245" spans="1:16" x14ac:dyDescent="0.2">
      <c r="A245" s="9" t="str">
        <f>IF(Evenements!A245="","",Evenements!A245)</f>
        <v/>
      </c>
      <c r="B245" s="12">
        <f t="shared" si="13"/>
        <v>5</v>
      </c>
      <c r="C245" s="17">
        <f t="shared" si="15"/>
        <v>43707</v>
      </c>
      <c r="D245" s="108" t="str">
        <f>IF(Evenements!D245="","",Evenements!D245)</f>
        <v/>
      </c>
      <c r="E245" s="65" t="str">
        <f>IF(Evenements!E245="","",Evenements!E245)</f>
        <v>ZA</v>
      </c>
      <c r="F245" s="65" t="str">
        <f>IF(Evenements!F245="","",Evenements!F245)</f>
        <v>ZB</v>
      </c>
      <c r="G245" s="65" t="str">
        <f>IF(Evenements!G245="","",Evenements!G245)</f>
        <v>ZC</v>
      </c>
      <c r="H245" s="106" t="str">
        <f>IF(Evenements!H245="","",Evenements!H245)</f>
        <v/>
      </c>
      <c r="I245" s="106" t="str">
        <f>IF(Evenements!I245="","",Evenements!I245)</f>
        <v/>
      </c>
      <c r="J245" s="65" t="s">
        <v>51</v>
      </c>
      <c r="K245" s="66"/>
      <c r="L245" s="66"/>
      <c r="M245" s="66"/>
      <c r="N245" s="66"/>
      <c r="O245" s="120">
        <f t="shared" si="14"/>
        <v>0</v>
      </c>
      <c r="P245" s="121" t="str">
        <f t="shared" si="16"/>
        <v/>
      </c>
    </row>
    <row r="246" spans="1:16" x14ac:dyDescent="0.2">
      <c r="A246" s="9" t="str">
        <f>IF(Evenements!A246="","",Evenements!A246)</f>
        <v/>
      </c>
      <c r="B246" s="12">
        <f t="shared" si="13"/>
        <v>6</v>
      </c>
      <c r="C246" s="17">
        <f t="shared" si="15"/>
        <v>43708</v>
      </c>
      <c r="D246" s="108" t="str">
        <f>IF(Evenements!D246="","",Evenements!D246)</f>
        <v/>
      </c>
      <c r="E246" s="65" t="str">
        <f>IF(Evenements!E246="","",Evenements!E246)</f>
        <v>ZA</v>
      </c>
      <c r="F246" s="65" t="str">
        <f>IF(Evenements!F246="","",Evenements!F246)</f>
        <v>ZB</v>
      </c>
      <c r="G246" s="65" t="str">
        <f>IF(Evenements!G246="","",Evenements!G246)</f>
        <v>ZC</v>
      </c>
      <c r="H246" s="106" t="str">
        <f>IF(Evenements!H246="","",Evenements!H246)</f>
        <v/>
      </c>
      <c r="I246" s="106" t="str">
        <f>IF(Evenements!I246="","",Evenements!I246)</f>
        <v/>
      </c>
      <c r="J246" s="65" t="s">
        <v>51</v>
      </c>
      <c r="K246" s="66"/>
      <c r="L246" s="66"/>
      <c r="M246" s="66"/>
      <c r="N246" s="66"/>
      <c r="O246" s="120">
        <f t="shared" si="14"/>
        <v>0</v>
      </c>
      <c r="P246" s="121" t="str">
        <f t="shared" si="16"/>
        <v/>
      </c>
    </row>
    <row r="247" spans="1:16" x14ac:dyDescent="0.2">
      <c r="A247" s="9" t="str">
        <f>IF(Evenements!A247="","",Evenements!A247)</f>
        <v/>
      </c>
      <c r="B247" s="12">
        <f t="shared" si="13"/>
        <v>7</v>
      </c>
      <c r="C247" s="17">
        <f t="shared" si="15"/>
        <v>43709</v>
      </c>
      <c r="D247" s="108" t="str">
        <f>IF(Evenements!D247="","",Evenements!D247)</f>
        <v/>
      </c>
      <c r="E247" s="65" t="str">
        <f>IF(Evenements!E247="","",Evenements!E247)</f>
        <v>ZA</v>
      </c>
      <c r="F247" s="65" t="str">
        <f>IF(Evenements!F247="","",Evenements!F247)</f>
        <v>ZB</v>
      </c>
      <c r="G247" s="65" t="str">
        <f>IF(Evenements!G247="","",Evenements!G247)</f>
        <v>ZC</v>
      </c>
      <c r="H247" s="106" t="str">
        <f>IF(Evenements!H247="","",Evenements!H247)</f>
        <v/>
      </c>
      <c r="I247" s="106" t="str">
        <f>IF(Evenements!I247="","",Evenements!I247)</f>
        <v/>
      </c>
      <c r="J247" s="65" t="s">
        <v>51</v>
      </c>
      <c r="K247" s="66"/>
      <c r="L247" s="66"/>
      <c r="M247" s="66"/>
      <c r="N247" s="66"/>
      <c r="O247" s="120">
        <f t="shared" si="14"/>
        <v>0</v>
      </c>
      <c r="P247" s="121">
        <f t="shared" si="16"/>
        <v>0</v>
      </c>
    </row>
    <row r="248" spans="1:16" x14ac:dyDescent="0.2">
      <c r="A248" s="9">
        <f>IF(Evenements!A248="","",Evenements!A248)</f>
        <v>36</v>
      </c>
      <c r="B248" s="12">
        <f t="shared" si="13"/>
        <v>1</v>
      </c>
      <c r="C248" s="17">
        <f t="shared" si="15"/>
        <v>43710</v>
      </c>
      <c r="D248" s="108" t="str">
        <f>IF(Evenements!D248="","",Evenements!D248)</f>
        <v/>
      </c>
      <c r="E248" s="65" t="str">
        <f>IF(Evenements!E248="","",Evenements!E248)</f>
        <v>ZA</v>
      </c>
      <c r="F248" s="65" t="str">
        <f>IF(Evenements!F248="","",Evenements!F248)</f>
        <v>ZB</v>
      </c>
      <c r="G248" s="65" t="str">
        <f>IF(Evenements!G248="","",Evenements!G248)</f>
        <v>ZC</v>
      </c>
      <c r="H248" s="106" t="str">
        <f>IF(Evenements!H248="","",Evenements!H248)</f>
        <v/>
      </c>
      <c r="I248" s="106" t="str">
        <f>IF(Evenements!I248="","",Evenements!I248)</f>
        <v/>
      </c>
      <c r="J248" s="65" t="s">
        <v>51</v>
      </c>
      <c r="K248" s="66"/>
      <c r="L248" s="66"/>
      <c r="M248" s="66"/>
      <c r="N248" s="66"/>
      <c r="O248" s="120">
        <f t="shared" si="14"/>
        <v>0</v>
      </c>
      <c r="P248" s="121" t="str">
        <f t="shared" si="16"/>
        <v/>
      </c>
    </row>
    <row r="249" spans="1:16" x14ac:dyDescent="0.2">
      <c r="A249" s="9" t="str">
        <f>IF(Evenements!A249="","",Evenements!A249)</f>
        <v/>
      </c>
      <c r="B249" s="12">
        <f t="shared" si="13"/>
        <v>2</v>
      </c>
      <c r="C249" s="17">
        <f t="shared" si="15"/>
        <v>43711</v>
      </c>
      <c r="D249" s="108" t="str">
        <f>IF(Evenements!D249="","",Evenements!D249)</f>
        <v/>
      </c>
      <c r="E249" s="65" t="str">
        <f>IF(Evenements!E249="","",Evenements!E249)</f>
        <v>ZA</v>
      </c>
      <c r="F249" s="65" t="str">
        <f>IF(Evenements!F249="","",Evenements!F249)</f>
        <v>ZB</v>
      </c>
      <c r="G249" s="65" t="str">
        <f>IF(Evenements!G249="","",Evenements!G249)</f>
        <v>ZC</v>
      </c>
      <c r="H249" s="106" t="str">
        <f>IF(Evenements!H249="","",Evenements!H249)</f>
        <v/>
      </c>
      <c r="I249" s="106" t="str">
        <f>IF(Evenements!I249="","",Evenements!I249)</f>
        <v/>
      </c>
      <c r="J249" s="65" t="s">
        <v>51</v>
      </c>
      <c r="K249" s="66"/>
      <c r="L249" s="66"/>
      <c r="M249" s="66"/>
      <c r="N249" s="66"/>
      <c r="O249" s="120">
        <f t="shared" si="14"/>
        <v>0</v>
      </c>
      <c r="P249" s="121" t="str">
        <f t="shared" si="16"/>
        <v/>
      </c>
    </row>
    <row r="250" spans="1:16" x14ac:dyDescent="0.2">
      <c r="A250" s="9" t="str">
        <f>IF(Evenements!A250="","",Evenements!A250)</f>
        <v/>
      </c>
      <c r="B250" s="12">
        <f t="shared" si="13"/>
        <v>3</v>
      </c>
      <c r="C250" s="17">
        <f t="shared" si="15"/>
        <v>43712</v>
      </c>
      <c r="D250" s="108" t="str">
        <f>IF(Evenements!D250="","",Evenements!D250)</f>
        <v/>
      </c>
      <c r="E250" s="65" t="str">
        <f>IF(Evenements!E250="","",Evenements!E250)</f>
        <v>ZA</v>
      </c>
      <c r="F250" s="65" t="str">
        <f>IF(Evenements!F250="","",Evenements!F250)</f>
        <v>ZB</v>
      </c>
      <c r="G250" s="65" t="str">
        <f>IF(Evenements!G250="","",Evenements!G250)</f>
        <v>ZC</v>
      </c>
      <c r="H250" s="106" t="str">
        <f>IF(Evenements!H250="","",Evenements!H250)</f>
        <v/>
      </c>
      <c r="I250" s="106" t="str">
        <f>IF(Evenements!I250="","",Evenements!I250)</f>
        <v/>
      </c>
      <c r="J250" s="65" t="s">
        <v>51</v>
      </c>
      <c r="K250" s="66"/>
      <c r="L250" s="66"/>
      <c r="M250" s="66"/>
      <c r="N250" s="66"/>
      <c r="O250" s="120">
        <f t="shared" si="14"/>
        <v>0</v>
      </c>
      <c r="P250" s="121" t="str">
        <f t="shared" si="16"/>
        <v/>
      </c>
    </row>
    <row r="251" spans="1:16" x14ac:dyDescent="0.2">
      <c r="A251" s="9" t="str">
        <f>IF(Evenements!A251="","",Evenements!A251)</f>
        <v/>
      </c>
      <c r="B251" s="12">
        <f t="shared" si="13"/>
        <v>4</v>
      </c>
      <c r="C251" s="17">
        <f t="shared" si="15"/>
        <v>43713</v>
      </c>
      <c r="D251" s="108" t="str">
        <f>IF(Evenements!D251="","",Evenements!D251)</f>
        <v/>
      </c>
      <c r="E251" s="65" t="str">
        <f>IF(Evenements!E251="","",Evenements!E251)</f>
        <v/>
      </c>
      <c r="F251" s="65" t="str">
        <f>IF(Evenements!F251="","",Evenements!F251)</f>
        <v/>
      </c>
      <c r="G251" s="65" t="str">
        <f>IF(Evenements!G251="","",Evenements!G251)</f>
        <v/>
      </c>
      <c r="H251" s="106" t="str">
        <f>IF(Evenements!H251="","",Evenements!H251)</f>
        <v/>
      </c>
      <c r="I251" s="106" t="str">
        <f>IF(Evenements!I251="","",Evenements!I251)</f>
        <v/>
      </c>
      <c r="J251" s="65" t="s">
        <v>51</v>
      </c>
      <c r="K251" s="66"/>
      <c r="L251" s="66"/>
      <c r="M251" s="66"/>
      <c r="N251" s="66"/>
      <c r="O251" s="120">
        <f t="shared" si="14"/>
        <v>0</v>
      </c>
      <c r="P251" s="121" t="str">
        <f t="shared" si="16"/>
        <v/>
      </c>
    </row>
    <row r="252" spans="1:16" x14ac:dyDescent="0.2">
      <c r="A252" s="9" t="str">
        <f>IF(Evenements!A252="","",Evenements!A252)</f>
        <v/>
      </c>
      <c r="B252" s="12">
        <f t="shared" si="13"/>
        <v>5</v>
      </c>
      <c r="C252" s="17">
        <f t="shared" si="15"/>
        <v>43714</v>
      </c>
      <c r="D252" s="108" t="str">
        <f>IF(Evenements!D252="","",Evenements!D252)</f>
        <v/>
      </c>
      <c r="E252" s="65" t="str">
        <f>IF(Evenements!E252="","",Evenements!E252)</f>
        <v/>
      </c>
      <c r="F252" s="65" t="str">
        <f>IF(Evenements!F252="","",Evenements!F252)</f>
        <v/>
      </c>
      <c r="G252" s="65" t="str">
        <f>IF(Evenements!G252="","",Evenements!G252)</f>
        <v/>
      </c>
      <c r="H252" s="106" t="str">
        <f>IF(Evenements!H252="","",Evenements!H252)</f>
        <v/>
      </c>
      <c r="I252" s="106" t="str">
        <f>IF(Evenements!I252="","",Evenements!I252)</f>
        <v/>
      </c>
      <c r="J252" s="65" t="s">
        <v>51</v>
      </c>
      <c r="K252" s="66"/>
      <c r="L252" s="66"/>
      <c r="M252" s="66"/>
      <c r="N252" s="66"/>
      <c r="O252" s="120">
        <f t="shared" si="14"/>
        <v>0</v>
      </c>
      <c r="P252" s="121" t="str">
        <f t="shared" si="16"/>
        <v/>
      </c>
    </row>
    <row r="253" spans="1:16" x14ac:dyDescent="0.2">
      <c r="A253" s="9" t="str">
        <f>IF(Evenements!A253="","",Evenements!A253)</f>
        <v/>
      </c>
      <c r="B253" s="12">
        <f t="shared" si="13"/>
        <v>6</v>
      </c>
      <c r="C253" s="17">
        <f t="shared" si="15"/>
        <v>43715</v>
      </c>
      <c r="D253" s="108" t="str">
        <f>IF(Evenements!D253="","",Evenements!D253)</f>
        <v/>
      </c>
      <c r="E253" s="65" t="str">
        <f>IF(Evenements!E253="","",Evenements!E253)</f>
        <v/>
      </c>
      <c r="F253" s="65" t="str">
        <f>IF(Evenements!F253="","",Evenements!F253)</f>
        <v/>
      </c>
      <c r="G253" s="65" t="str">
        <f>IF(Evenements!G253="","",Evenements!G253)</f>
        <v/>
      </c>
      <c r="H253" s="106" t="str">
        <f>IF(Evenements!H253="","",Evenements!H253)</f>
        <v/>
      </c>
      <c r="I253" s="106" t="str">
        <f>IF(Evenements!I253="","",Evenements!I253)</f>
        <v/>
      </c>
      <c r="J253" s="65" t="s">
        <v>51</v>
      </c>
      <c r="K253" s="66"/>
      <c r="L253" s="66"/>
      <c r="M253" s="66"/>
      <c r="N253" s="66"/>
      <c r="O253" s="120">
        <f t="shared" si="14"/>
        <v>0</v>
      </c>
      <c r="P253" s="121" t="str">
        <f t="shared" si="16"/>
        <v/>
      </c>
    </row>
    <row r="254" spans="1:16" x14ac:dyDescent="0.2">
      <c r="A254" s="9" t="str">
        <f>IF(Evenements!A254="","",Evenements!A254)</f>
        <v/>
      </c>
      <c r="B254" s="12">
        <f t="shared" si="13"/>
        <v>7</v>
      </c>
      <c r="C254" s="17">
        <f t="shared" si="15"/>
        <v>43716</v>
      </c>
      <c r="D254" s="108" t="str">
        <f>IF(Evenements!D254="","",Evenements!D254)</f>
        <v/>
      </c>
      <c r="E254" s="65" t="str">
        <f>IF(Evenements!E254="","",Evenements!E254)</f>
        <v/>
      </c>
      <c r="F254" s="65" t="str">
        <f>IF(Evenements!F254="","",Evenements!F254)</f>
        <v/>
      </c>
      <c r="G254" s="65" t="str">
        <f>IF(Evenements!G254="","",Evenements!G254)</f>
        <v/>
      </c>
      <c r="H254" s="106" t="str">
        <f>IF(Evenements!H254="","",Evenements!H254)</f>
        <v/>
      </c>
      <c r="I254" s="106" t="str">
        <f>IF(Evenements!I254="","",Evenements!I254)</f>
        <v/>
      </c>
      <c r="J254" s="65" t="s">
        <v>51</v>
      </c>
      <c r="K254" s="66"/>
      <c r="L254" s="66"/>
      <c r="M254" s="66"/>
      <c r="N254" s="66"/>
      <c r="O254" s="120">
        <f t="shared" si="14"/>
        <v>0</v>
      </c>
      <c r="P254" s="121">
        <f t="shared" si="16"/>
        <v>0</v>
      </c>
    </row>
    <row r="255" spans="1:16" x14ac:dyDescent="0.2">
      <c r="A255" s="9">
        <f>IF(Evenements!A255="","",Evenements!A255)</f>
        <v>37</v>
      </c>
      <c r="B255" s="12">
        <f t="shared" si="13"/>
        <v>1</v>
      </c>
      <c r="C255" s="17">
        <f t="shared" si="15"/>
        <v>43717</v>
      </c>
      <c r="D255" s="108" t="str">
        <f>IF(Evenements!D255="","",Evenements!D255)</f>
        <v/>
      </c>
      <c r="E255" s="65" t="str">
        <f>IF(Evenements!E255="","",Evenements!E255)</f>
        <v/>
      </c>
      <c r="F255" s="65" t="str">
        <f>IF(Evenements!F255="","",Evenements!F255)</f>
        <v/>
      </c>
      <c r="G255" s="65" t="str">
        <f>IF(Evenements!G255="","",Evenements!G255)</f>
        <v/>
      </c>
      <c r="H255" s="106" t="str">
        <f>IF(Evenements!H255="","",Evenements!H255)</f>
        <v/>
      </c>
      <c r="I255" s="106" t="str">
        <f>IF(Evenements!I255="","",Evenements!I255)</f>
        <v/>
      </c>
      <c r="J255" s="65" t="s">
        <v>51</v>
      </c>
      <c r="K255" s="66"/>
      <c r="L255" s="66"/>
      <c r="M255" s="66"/>
      <c r="N255" s="66"/>
      <c r="O255" s="120">
        <f t="shared" si="14"/>
        <v>0</v>
      </c>
      <c r="P255" s="121" t="str">
        <f t="shared" si="16"/>
        <v/>
      </c>
    </row>
    <row r="256" spans="1:16" x14ac:dyDescent="0.2">
      <c r="A256" s="9" t="str">
        <f>IF(Evenements!A256="","",Evenements!A256)</f>
        <v/>
      </c>
      <c r="B256" s="12">
        <f t="shared" si="13"/>
        <v>2</v>
      </c>
      <c r="C256" s="17">
        <f t="shared" si="15"/>
        <v>43718</v>
      </c>
      <c r="D256" s="108" t="str">
        <f>IF(Evenements!D256="","",Evenements!D256)</f>
        <v/>
      </c>
      <c r="E256" s="65" t="str">
        <f>IF(Evenements!E256="","",Evenements!E256)</f>
        <v/>
      </c>
      <c r="F256" s="65" t="str">
        <f>IF(Evenements!F256="","",Evenements!F256)</f>
        <v/>
      </c>
      <c r="G256" s="65" t="str">
        <f>IF(Evenements!G256="","",Evenements!G256)</f>
        <v/>
      </c>
      <c r="H256" s="106" t="str">
        <f>IF(Evenements!H256="","",Evenements!H256)</f>
        <v/>
      </c>
      <c r="I256" s="106" t="str">
        <f>IF(Evenements!I256="","",Evenements!I256)</f>
        <v/>
      </c>
      <c r="J256" s="65" t="s">
        <v>51</v>
      </c>
      <c r="K256" s="66"/>
      <c r="L256" s="66"/>
      <c r="M256" s="66"/>
      <c r="N256" s="66"/>
      <c r="O256" s="120">
        <f t="shared" si="14"/>
        <v>0</v>
      </c>
      <c r="P256" s="121" t="str">
        <f t="shared" si="16"/>
        <v/>
      </c>
    </row>
    <row r="257" spans="1:16" x14ac:dyDescent="0.2">
      <c r="A257" s="9" t="str">
        <f>IF(Evenements!A257="","",Evenements!A257)</f>
        <v/>
      </c>
      <c r="B257" s="12">
        <f t="shared" si="13"/>
        <v>3</v>
      </c>
      <c r="C257" s="17">
        <f t="shared" si="15"/>
        <v>43719</v>
      </c>
      <c r="D257" s="108" t="str">
        <f>IF(Evenements!D257="","",Evenements!D257)</f>
        <v/>
      </c>
      <c r="E257" s="65" t="str">
        <f>IF(Evenements!E257="","",Evenements!E257)</f>
        <v/>
      </c>
      <c r="F257" s="65" t="str">
        <f>IF(Evenements!F257="","",Evenements!F257)</f>
        <v/>
      </c>
      <c r="G257" s="65" t="str">
        <f>IF(Evenements!G257="","",Evenements!G257)</f>
        <v/>
      </c>
      <c r="H257" s="106" t="str">
        <f>IF(Evenements!H257="","",Evenements!H257)</f>
        <v/>
      </c>
      <c r="I257" s="106" t="str">
        <f>IF(Evenements!I257="","",Evenements!I257)</f>
        <v/>
      </c>
      <c r="J257" s="65" t="s">
        <v>51</v>
      </c>
      <c r="K257" s="66"/>
      <c r="L257" s="66"/>
      <c r="M257" s="66"/>
      <c r="N257" s="66"/>
      <c r="O257" s="120">
        <f t="shared" si="14"/>
        <v>0</v>
      </c>
      <c r="P257" s="121" t="str">
        <f t="shared" si="16"/>
        <v/>
      </c>
    </row>
    <row r="258" spans="1:16" x14ac:dyDescent="0.2">
      <c r="A258" s="9" t="str">
        <f>IF(Evenements!A258="","",Evenements!A258)</f>
        <v/>
      </c>
      <c r="B258" s="12">
        <f t="shared" si="13"/>
        <v>4</v>
      </c>
      <c r="C258" s="17">
        <f t="shared" si="15"/>
        <v>43720</v>
      </c>
      <c r="D258" s="108" t="str">
        <f>IF(Evenements!D258="","",Evenements!D258)</f>
        <v/>
      </c>
      <c r="E258" s="65" t="str">
        <f>IF(Evenements!E258="","",Evenements!E258)</f>
        <v/>
      </c>
      <c r="F258" s="65" t="str">
        <f>IF(Evenements!F258="","",Evenements!F258)</f>
        <v/>
      </c>
      <c r="G258" s="65" t="str">
        <f>IF(Evenements!G258="","",Evenements!G258)</f>
        <v/>
      </c>
      <c r="H258" s="106" t="str">
        <f>IF(Evenements!H258="","",Evenements!H258)</f>
        <v/>
      </c>
      <c r="I258" s="106" t="str">
        <f>IF(Evenements!I258="","",Evenements!I258)</f>
        <v/>
      </c>
      <c r="J258" s="65" t="s">
        <v>51</v>
      </c>
      <c r="K258" s="66"/>
      <c r="L258" s="66"/>
      <c r="M258" s="66"/>
      <c r="N258" s="66"/>
      <c r="O258" s="120">
        <f t="shared" si="14"/>
        <v>0</v>
      </c>
      <c r="P258" s="121" t="str">
        <f t="shared" si="16"/>
        <v/>
      </c>
    </row>
    <row r="259" spans="1:16" x14ac:dyDescent="0.2">
      <c r="A259" s="9" t="str">
        <f>IF(Evenements!A259="","",Evenements!A259)</f>
        <v/>
      </c>
      <c r="B259" s="12">
        <f t="shared" si="13"/>
        <v>5</v>
      </c>
      <c r="C259" s="17">
        <f t="shared" si="15"/>
        <v>43721</v>
      </c>
      <c r="D259" s="108" t="str">
        <f>IF(Evenements!D259="","",Evenements!D259)</f>
        <v/>
      </c>
      <c r="E259" s="65" t="str">
        <f>IF(Evenements!E259="","",Evenements!E259)</f>
        <v/>
      </c>
      <c r="F259" s="65" t="str">
        <f>IF(Evenements!F259="","",Evenements!F259)</f>
        <v/>
      </c>
      <c r="G259" s="65" t="str">
        <f>IF(Evenements!G259="","",Evenements!G259)</f>
        <v/>
      </c>
      <c r="H259" s="106" t="str">
        <f>IF(Evenements!H259="","",Evenements!H259)</f>
        <v/>
      </c>
      <c r="I259" s="106" t="str">
        <f>IF(Evenements!I259="","",Evenements!I259)</f>
        <v/>
      </c>
      <c r="J259" s="65" t="s">
        <v>51</v>
      </c>
      <c r="K259" s="66"/>
      <c r="L259" s="66"/>
      <c r="M259" s="66"/>
      <c r="N259" s="66"/>
      <c r="O259" s="120">
        <f t="shared" si="14"/>
        <v>0</v>
      </c>
      <c r="P259" s="121" t="str">
        <f t="shared" si="16"/>
        <v/>
      </c>
    </row>
    <row r="260" spans="1:16" x14ac:dyDescent="0.2">
      <c r="A260" s="9" t="str">
        <f>IF(Evenements!A260="","",Evenements!A260)</f>
        <v/>
      </c>
      <c r="B260" s="12">
        <f t="shared" ref="B260:B323" si="17">WEEKDAY(C260,2)</f>
        <v>6</v>
      </c>
      <c r="C260" s="17">
        <f t="shared" si="15"/>
        <v>43722</v>
      </c>
      <c r="D260" s="108" t="str">
        <f>IF(Evenements!D260="","",Evenements!D260)</f>
        <v/>
      </c>
      <c r="E260" s="65" t="str">
        <f>IF(Evenements!E260="","",Evenements!E260)</f>
        <v/>
      </c>
      <c r="F260" s="65" t="str">
        <f>IF(Evenements!F260="","",Evenements!F260)</f>
        <v/>
      </c>
      <c r="G260" s="65" t="str">
        <f>IF(Evenements!G260="","",Evenements!G260)</f>
        <v/>
      </c>
      <c r="H260" s="106" t="str">
        <f>IF(Evenements!H260="","",Evenements!H260)</f>
        <v/>
      </c>
      <c r="I260" s="106" t="str">
        <f>IF(Evenements!I260="","",Evenements!I260)</f>
        <v/>
      </c>
      <c r="J260" s="65" t="s">
        <v>51</v>
      </c>
      <c r="K260" s="66"/>
      <c r="L260" s="66"/>
      <c r="M260" s="66"/>
      <c r="N260" s="66"/>
      <c r="O260" s="120">
        <f t="shared" si="14"/>
        <v>0</v>
      </c>
      <c r="P260" s="121" t="str">
        <f t="shared" si="16"/>
        <v/>
      </c>
    </row>
    <row r="261" spans="1:16" x14ac:dyDescent="0.2">
      <c r="A261" s="9" t="str">
        <f>IF(Evenements!A261="","",Evenements!A261)</f>
        <v/>
      </c>
      <c r="B261" s="12">
        <f t="shared" si="17"/>
        <v>7</v>
      </c>
      <c r="C261" s="17">
        <f t="shared" si="15"/>
        <v>43723</v>
      </c>
      <c r="D261" s="108" t="str">
        <f>IF(Evenements!D261="","",Evenements!D261)</f>
        <v/>
      </c>
      <c r="E261" s="65" t="str">
        <f>IF(Evenements!E261="","",Evenements!E261)</f>
        <v/>
      </c>
      <c r="F261" s="65" t="str">
        <f>IF(Evenements!F261="","",Evenements!F261)</f>
        <v/>
      </c>
      <c r="G261" s="65" t="str">
        <f>IF(Evenements!G261="","",Evenements!G261)</f>
        <v/>
      </c>
      <c r="H261" s="106" t="str">
        <f>IF(Evenements!H261="","",Evenements!H261)</f>
        <v/>
      </c>
      <c r="I261" s="106" t="str">
        <f>IF(Evenements!I261="","",Evenements!I261)</f>
        <v/>
      </c>
      <c r="J261" s="65" t="s">
        <v>51</v>
      </c>
      <c r="K261" s="66"/>
      <c r="L261" s="66"/>
      <c r="M261" s="66"/>
      <c r="N261" s="66"/>
      <c r="O261" s="120">
        <f t="shared" ref="O261:O324" si="18">IF($L261="",$N261-$K261,($L261-$K261)+($N261-$M261))</f>
        <v>0</v>
      </c>
      <c r="P261" s="121">
        <f t="shared" si="16"/>
        <v>0</v>
      </c>
    </row>
    <row r="262" spans="1:16" x14ac:dyDescent="0.2">
      <c r="A262" s="9">
        <f>IF(Evenements!A262="","",Evenements!A262)</f>
        <v>38</v>
      </c>
      <c r="B262" s="12">
        <f t="shared" si="17"/>
        <v>1</v>
      </c>
      <c r="C262" s="17">
        <f t="shared" ref="C262:C325" si="19">SUM(C261,1)</f>
        <v>43724</v>
      </c>
      <c r="D262" s="108" t="str">
        <f>IF(Evenements!D262="","",Evenements!D262)</f>
        <v/>
      </c>
      <c r="E262" s="65" t="str">
        <f>IF(Evenements!E262="","",Evenements!E262)</f>
        <v/>
      </c>
      <c r="F262" s="65" t="str">
        <f>IF(Evenements!F262="","",Evenements!F262)</f>
        <v/>
      </c>
      <c r="G262" s="65" t="str">
        <f>IF(Evenements!G262="","",Evenements!G262)</f>
        <v/>
      </c>
      <c r="H262" s="106" t="str">
        <f>IF(Evenements!H262="","",Evenements!H262)</f>
        <v/>
      </c>
      <c r="I262" s="106" t="str">
        <f>IF(Evenements!I262="","",Evenements!I262)</f>
        <v/>
      </c>
      <c r="J262" s="65" t="s">
        <v>51</v>
      </c>
      <c r="K262" s="66"/>
      <c r="L262" s="66"/>
      <c r="M262" s="66"/>
      <c r="N262" s="66"/>
      <c r="O262" s="120">
        <f t="shared" si="18"/>
        <v>0</v>
      </c>
      <c r="P262" s="121" t="str">
        <f t="shared" si="16"/>
        <v/>
      </c>
    </row>
    <row r="263" spans="1:16" x14ac:dyDescent="0.2">
      <c r="A263" s="9" t="str">
        <f>IF(Evenements!A263="","",Evenements!A263)</f>
        <v/>
      </c>
      <c r="B263" s="12">
        <f t="shared" si="17"/>
        <v>2</v>
      </c>
      <c r="C263" s="17">
        <f t="shared" si="19"/>
        <v>43725</v>
      </c>
      <c r="D263" s="108" t="str">
        <f>IF(Evenements!D263="","",Evenements!D263)</f>
        <v/>
      </c>
      <c r="E263" s="65" t="str">
        <f>IF(Evenements!E263="","",Evenements!E263)</f>
        <v/>
      </c>
      <c r="F263" s="65" t="str">
        <f>IF(Evenements!F263="","",Evenements!F263)</f>
        <v/>
      </c>
      <c r="G263" s="65" t="str">
        <f>IF(Evenements!G263="","",Evenements!G263)</f>
        <v/>
      </c>
      <c r="H263" s="106" t="str">
        <f>IF(Evenements!H263="","",Evenements!H263)</f>
        <v/>
      </c>
      <c r="I263" s="106" t="str">
        <f>IF(Evenements!I263="","",Evenements!I263)</f>
        <v/>
      </c>
      <c r="J263" s="65" t="s">
        <v>51</v>
      </c>
      <c r="K263" s="66"/>
      <c r="L263" s="66"/>
      <c r="M263" s="66"/>
      <c r="N263" s="66"/>
      <c r="O263" s="120">
        <f t="shared" si="18"/>
        <v>0</v>
      </c>
      <c r="P263" s="121" t="str">
        <f t="shared" si="16"/>
        <v/>
      </c>
    </row>
    <row r="264" spans="1:16" x14ac:dyDescent="0.2">
      <c r="A264" s="9" t="str">
        <f>IF(Evenements!A264="","",Evenements!A264)</f>
        <v/>
      </c>
      <c r="B264" s="12">
        <f t="shared" si="17"/>
        <v>3</v>
      </c>
      <c r="C264" s="17">
        <f t="shared" si="19"/>
        <v>43726</v>
      </c>
      <c r="D264" s="108" t="str">
        <f>IF(Evenements!D264="","",Evenements!D264)</f>
        <v/>
      </c>
      <c r="E264" s="65" t="str">
        <f>IF(Evenements!E264="","",Evenements!E264)</f>
        <v/>
      </c>
      <c r="F264" s="65" t="str">
        <f>IF(Evenements!F264="","",Evenements!F264)</f>
        <v/>
      </c>
      <c r="G264" s="65" t="str">
        <f>IF(Evenements!G264="","",Evenements!G264)</f>
        <v/>
      </c>
      <c r="H264" s="106" t="str">
        <f>IF(Evenements!H264="","",Evenements!H264)</f>
        <v/>
      </c>
      <c r="I264" s="106" t="str">
        <f>IF(Evenements!I264="","",Evenements!I264)</f>
        <v/>
      </c>
      <c r="J264" s="65" t="s">
        <v>51</v>
      </c>
      <c r="K264" s="66"/>
      <c r="L264" s="66"/>
      <c r="M264" s="66"/>
      <c r="N264" s="66"/>
      <c r="O264" s="120">
        <f t="shared" si="18"/>
        <v>0</v>
      </c>
      <c r="P264" s="121" t="str">
        <f t="shared" si="16"/>
        <v/>
      </c>
    </row>
    <row r="265" spans="1:16" x14ac:dyDescent="0.2">
      <c r="A265" s="9" t="str">
        <f>IF(Evenements!A265="","",Evenements!A265)</f>
        <v/>
      </c>
      <c r="B265" s="12">
        <f t="shared" si="17"/>
        <v>4</v>
      </c>
      <c r="C265" s="17">
        <f t="shared" si="19"/>
        <v>43727</v>
      </c>
      <c r="D265" s="108" t="str">
        <f>IF(Evenements!D265="","",Evenements!D265)</f>
        <v/>
      </c>
      <c r="E265" s="65" t="str">
        <f>IF(Evenements!E265="","",Evenements!E265)</f>
        <v/>
      </c>
      <c r="F265" s="65" t="str">
        <f>IF(Evenements!F265="","",Evenements!F265)</f>
        <v/>
      </c>
      <c r="G265" s="65" t="str">
        <f>IF(Evenements!G265="","",Evenements!G265)</f>
        <v/>
      </c>
      <c r="H265" s="106" t="str">
        <f>IF(Evenements!H265="","",Evenements!H265)</f>
        <v/>
      </c>
      <c r="I265" s="106" t="str">
        <f>IF(Evenements!I265="","",Evenements!I265)</f>
        <v/>
      </c>
      <c r="J265" s="65" t="s">
        <v>51</v>
      </c>
      <c r="K265" s="66"/>
      <c r="L265" s="66"/>
      <c r="M265" s="66"/>
      <c r="N265" s="66"/>
      <c r="O265" s="120">
        <f t="shared" si="18"/>
        <v>0</v>
      </c>
      <c r="P265" s="121" t="str">
        <f t="shared" si="16"/>
        <v/>
      </c>
    </row>
    <row r="266" spans="1:16" x14ac:dyDescent="0.2">
      <c r="A266" s="9" t="str">
        <f>IF(Evenements!A266="","",Evenements!A266)</f>
        <v/>
      </c>
      <c r="B266" s="12">
        <f t="shared" si="17"/>
        <v>5</v>
      </c>
      <c r="C266" s="17">
        <f t="shared" si="19"/>
        <v>43728</v>
      </c>
      <c r="D266" s="108" t="str">
        <f>IF(Evenements!D266="","",Evenements!D266)</f>
        <v/>
      </c>
      <c r="E266" s="65" t="str">
        <f>IF(Evenements!E266="","",Evenements!E266)</f>
        <v/>
      </c>
      <c r="F266" s="65" t="str">
        <f>IF(Evenements!F266="","",Evenements!F266)</f>
        <v/>
      </c>
      <c r="G266" s="65" t="str">
        <f>IF(Evenements!G266="","",Evenements!G266)</f>
        <v/>
      </c>
      <c r="H266" s="106" t="str">
        <f>IF(Evenements!H266="","",Evenements!H266)</f>
        <v/>
      </c>
      <c r="I266" s="106" t="str">
        <f>IF(Evenements!I266="","",Evenements!I266)</f>
        <v/>
      </c>
      <c r="J266" s="65" t="s">
        <v>51</v>
      </c>
      <c r="K266" s="66"/>
      <c r="L266" s="66"/>
      <c r="M266" s="66"/>
      <c r="N266" s="66"/>
      <c r="O266" s="120">
        <f t="shared" si="18"/>
        <v>0</v>
      </c>
      <c r="P266" s="121" t="str">
        <f t="shared" si="16"/>
        <v/>
      </c>
    </row>
    <row r="267" spans="1:16" x14ac:dyDescent="0.2">
      <c r="A267" s="9" t="str">
        <f>IF(Evenements!A267="","",Evenements!A267)</f>
        <v/>
      </c>
      <c r="B267" s="12">
        <f t="shared" si="17"/>
        <v>6</v>
      </c>
      <c r="C267" s="17">
        <f t="shared" si="19"/>
        <v>43729</v>
      </c>
      <c r="D267" s="108" t="str">
        <f>IF(Evenements!D267="","",Evenements!D267)</f>
        <v/>
      </c>
      <c r="E267" s="65" t="str">
        <f>IF(Evenements!E267="","",Evenements!E267)</f>
        <v/>
      </c>
      <c r="F267" s="65" t="str">
        <f>IF(Evenements!F267="","",Evenements!F267)</f>
        <v/>
      </c>
      <c r="G267" s="65" t="str">
        <f>IF(Evenements!G267="","",Evenements!G267)</f>
        <v/>
      </c>
      <c r="H267" s="106" t="str">
        <f>IF(Evenements!H267="","",Evenements!H267)</f>
        <v/>
      </c>
      <c r="I267" s="106" t="str">
        <f>IF(Evenements!I267="","",Evenements!I267)</f>
        <v/>
      </c>
      <c r="J267" s="65" t="s">
        <v>51</v>
      </c>
      <c r="K267" s="66"/>
      <c r="L267" s="66"/>
      <c r="M267" s="66"/>
      <c r="N267" s="66"/>
      <c r="O267" s="120">
        <f t="shared" si="18"/>
        <v>0</v>
      </c>
      <c r="P267" s="121" t="str">
        <f t="shared" si="16"/>
        <v/>
      </c>
    </row>
    <row r="268" spans="1:16" x14ac:dyDescent="0.2">
      <c r="A268" s="9" t="str">
        <f>IF(Evenements!A268="","",Evenements!A268)</f>
        <v/>
      </c>
      <c r="B268" s="12">
        <f t="shared" si="17"/>
        <v>7</v>
      </c>
      <c r="C268" s="17">
        <f t="shared" si="19"/>
        <v>43730</v>
      </c>
      <c r="D268" s="108" t="str">
        <f>IF(Evenements!D268="","",Evenements!D268)</f>
        <v/>
      </c>
      <c r="E268" s="65" t="str">
        <f>IF(Evenements!E268="","",Evenements!E268)</f>
        <v/>
      </c>
      <c r="F268" s="65" t="str">
        <f>IF(Evenements!F268="","",Evenements!F268)</f>
        <v/>
      </c>
      <c r="G268" s="65" t="str">
        <f>IF(Evenements!G268="","",Evenements!G268)</f>
        <v/>
      </c>
      <c r="H268" s="106" t="str">
        <f>IF(Evenements!H268="","",Evenements!H268)</f>
        <v/>
      </c>
      <c r="I268" s="106" t="str">
        <f>IF(Evenements!I268="","",Evenements!I268)</f>
        <v/>
      </c>
      <c r="J268" s="65" t="s">
        <v>51</v>
      </c>
      <c r="K268" s="66"/>
      <c r="L268" s="66"/>
      <c r="M268" s="66"/>
      <c r="N268" s="66"/>
      <c r="O268" s="120">
        <f t="shared" si="18"/>
        <v>0</v>
      </c>
      <c r="P268" s="121">
        <f t="shared" ref="P268:P331" si="20">IF(B268=7,SUM(O262:O268),"")</f>
        <v>0</v>
      </c>
    </row>
    <row r="269" spans="1:16" x14ac:dyDescent="0.2">
      <c r="A269" s="9">
        <f>IF(Evenements!A269="","",Evenements!A269)</f>
        <v>39</v>
      </c>
      <c r="B269" s="12">
        <f t="shared" si="17"/>
        <v>1</v>
      </c>
      <c r="C269" s="17">
        <f t="shared" si="19"/>
        <v>43731</v>
      </c>
      <c r="D269" s="108" t="str">
        <f>IF(Evenements!D269="","",Evenements!D269)</f>
        <v/>
      </c>
      <c r="E269" s="65" t="str">
        <f>IF(Evenements!E269="","",Evenements!E269)</f>
        <v/>
      </c>
      <c r="F269" s="65" t="str">
        <f>IF(Evenements!F269="","",Evenements!F269)</f>
        <v/>
      </c>
      <c r="G269" s="65" t="str">
        <f>IF(Evenements!G269="","",Evenements!G269)</f>
        <v/>
      </c>
      <c r="H269" s="106" t="str">
        <f>IF(Evenements!H269="","",Evenements!H269)</f>
        <v/>
      </c>
      <c r="I269" s="106" t="str">
        <f>IF(Evenements!I269="","",Evenements!I269)</f>
        <v/>
      </c>
      <c r="J269" s="65" t="s">
        <v>51</v>
      </c>
      <c r="K269" s="66"/>
      <c r="L269" s="66"/>
      <c r="M269" s="66"/>
      <c r="N269" s="66"/>
      <c r="O269" s="120">
        <f t="shared" si="18"/>
        <v>0</v>
      </c>
      <c r="P269" s="121" t="str">
        <f t="shared" si="20"/>
        <v/>
      </c>
    </row>
    <row r="270" spans="1:16" x14ac:dyDescent="0.2">
      <c r="A270" s="9" t="str">
        <f>IF(Evenements!A270="","",Evenements!A270)</f>
        <v/>
      </c>
      <c r="B270" s="12">
        <f t="shared" si="17"/>
        <v>2</v>
      </c>
      <c r="C270" s="17">
        <f t="shared" si="19"/>
        <v>43732</v>
      </c>
      <c r="D270" s="108" t="str">
        <f>IF(Evenements!D270="","",Evenements!D270)</f>
        <v/>
      </c>
      <c r="E270" s="65" t="str">
        <f>IF(Evenements!E270="","",Evenements!E270)</f>
        <v/>
      </c>
      <c r="F270" s="65" t="str">
        <f>IF(Evenements!F270="","",Evenements!F270)</f>
        <v/>
      </c>
      <c r="G270" s="65" t="str">
        <f>IF(Evenements!G270="","",Evenements!G270)</f>
        <v/>
      </c>
      <c r="H270" s="106" t="str">
        <f>IF(Evenements!H270="","",Evenements!H270)</f>
        <v/>
      </c>
      <c r="I270" s="106" t="str">
        <f>IF(Evenements!I270="","",Evenements!I270)</f>
        <v/>
      </c>
      <c r="J270" s="65" t="s">
        <v>51</v>
      </c>
      <c r="K270" s="66"/>
      <c r="L270" s="66"/>
      <c r="M270" s="66"/>
      <c r="N270" s="66"/>
      <c r="O270" s="120">
        <f t="shared" si="18"/>
        <v>0</v>
      </c>
      <c r="P270" s="121" t="str">
        <f t="shared" si="20"/>
        <v/>
      </c>
    </row>
    <row r="271" spans="1:16" x14ac:dyDescent="0.2">
      <c r="A271" s="9" t="str">
        <f>IF(Evenements!A271="","",Evenements!A271)</f>
        <v/>
      </c>
      <c r="B271" s="12">
        <f t="shared" si="17"/>
        <v>3</v>
      </c>
      <c r="C271" s="17">
        <f t="shared" si="19"/>
        <v>43733</v>
      </c>
      <c r="D271" s="108" t="str">
        <f>IF(Evenements!D271="","",Evenements!D271)</f>
        <v/>
      </c>
      <c r="E271" s="65" t="str">
        <f>IF(Evenements!E271="","",Evenements!E271)</f>
        <v/>
      </c>
      <c r="F271" s="65" t="str">
        <f>IF(Evenements!F271="","",Evenements!F271)</f>
        <v/>
      </c>
      <c r="G271" s="65" t="str">
        <f>IF(Evenements!G271="","",Evenements!G271)</f>
        <v/>
      </c>
      <c r="H271" s="106" t="str">
        <f>IF(Evenements!H271="","",Evenements!H271)</f>
        <v/>
      </c>
      <c r="I271" s="106" t="str">
        <f>IF(Evenements!I271="","",Evenements!I271)</f>
        <v/>
      </c>
      <c r="J271" s="65" t="s">
        <v>51</v>
      </c>
      <c r="K271" s="66"/>
      <c r="L271" s="66"/>
      <c r="M271" s="66"/>
      <c r="N271" s="66"/>
      <c r="O271" s="120">
        <f t="shared" si="18"/>
        <v>0</v>
      </c>
      <c r="P271" s="121" t="str">
        <f t="shared" si="20"/>
        <v/>
      </c>
    </row>
    <row r="272" spans="1:16" x14ac:dyDescent="0.2">
      <c r="A272" s="9" t="str">
        <f>IF(Evenements!A272="","",Evenements!A272)</f>
        <v/>
      </c>
      <c r="B272" s="12">
        <f t="shared" si="17"/>
        <v>4</v>
      </c>
      <c r="C272" s="17">
        <f t="shared" si="19"/>
        <v>43734</v>
      </c>
      <c r="D272" s="108" t="str">
        <f>IF(Evenements!D272="","",Evenements!D272)</f>
        <v/>
      </c>
      <c r="E272" s="65" t="str">
        <f>IF(Evenements!E272="","",Evenements!E272)</f>
        <v/>
      </c>
      <c r="F272" s="65" t="str">
        <f>IF(Evenements!F272="","",Evenements!F272)</f>
        <v/>
      </c>
      <c r="G272" s="65" t="str">
        <f>IF(Evenements!G272="","",Evenements!G272)</f>
        <v/>
      </c>
      <c r="H272" s="106" t="str">
        <f>IF(Evenements!H272="","",Evenements!H272)</f>
        <v/>
      </c>
      <c r="I272" s="106" t="str">
        <f>IF(Evenements!I272="","",Evenements!I272)</f>
        <v/>
      </c>
      <c r="J272" s="65" t="s">
        <v>51</v>
      </c>
      <c r="K272" s="66"/>
      <c r="L272" s="66"/>
      <c r="M272" s="66"/>
      <c r="N272" s="66"/>
      <c r="O272" s="120">
        <f t="shared" si="18"/>
        <v>0</v>
      </c>
      <c r="P272" s="121" t="str">
        <f t="shared" si="20"/>
        <v/>
      </c>
    </row>
    <row r="273" spans="1:16" x14ac:dyDescent="0.2">
      <c r="A273" s="9" t="str">
        <f>IF(Evenements!A273="","",Evenements!A273)</f>
        <v/>
      </c>
      <c r="B273" s="12">
        <f t="shared" si="17"/>
        <v>5</v>
      </c>
      <c r="C273" s="17">
        <f t="shared" si="19"/>
        <v>43735</v>
      </c>
      <c r="D273" s="108" t="str">
        <f>IF(Evenements!D273="","",Evenements!D273)</f>
        <v/>
      </c>
      <c r="E273" s="65" t="str">
        <f>IF(Evenements!E273="","",Evenements!E273)</f>
        <v/>
      </c>
      <c r="F273" s="65" t="str">
        <f>IF(Evenements!F273="","",Evenements!F273)</f>
        <v/>
      </c>
      <c r="G273" s="65" t="str">
        <f>IF(Evenements!G273="","",Evenements!G273)</f>
        <v/>
      </c>
      <c r="H273" s="106" t="str">
        <f>IF(Evenements!H273="","",Evenements!H273)</f>
        <v/>
      </c>
      <c r="I273" s="106" t="str">
        <f>IF(Evenements!I273="","",Evenements!I273)</f>
        <v/>
      </c>
      <c r="J273" s="65" t="s">
        <v>51</v>
      </c>
      <c r="K273" s="66"/>
      <c r="L273" s="66"/>
      <c r="M273" s="66"/>
      <c r="N273" s="66"/>
      <c r="O273" s="120">
        <f t="shared" si="18"/>
        <v>0</v>
      </c>
      <c r="P273" s="121" t="str">
        <f t="shared" si="20"/>
        <v/>
      </c>
    </row>
    <row r="274" spans="1:16" x14ac:dyDescent="0.2">
      <c r="A274" s="9" t="str">
        <f>IF(Evenements!A274="","",Evenements!A274)</f>
        <v/>
      </c>
      <c r="B274" s="12">
        <f t="shared" si="17"/>
        <v>6</v>
      </c>
      <c r="C274" s="17">
        <f t="shared" si="19"/>
        <v>43736</v>
      </c>
      <c r="D274" s="108" t="str">
        <f>IF(Evenements!D274="","",Evenements!D274)</f>
        <v/>
      </c>
      <c r="E274" s="65" t="str">
        <f>IF(Evenements!E274="","",Evenements!E274)</f>
        <v/>
      </c>
      <c r="F274" s="65" t="str">
        <f>IF(Evenements!F274="","",Evenements!F274)</f>
        <v/>
      </c>
      <c r="G274" s="65" t="str">
        <f>IF(Evenements!G274="","",Evenements!G274)</f>
        <v/>
      </c>
      <c r="H274" s="106" t="str">
        <f>IF(Evenements!H274="","",Evenements!H274)</f>
        <v/>
      </c>
      <c r="I274" s="106" t="str">
        <f>IF(Evenements!I274="","",Evenements!I274)</f>
        <v/>
      </c>
      <c r="J274" s="65" t="s">
        <v>51</v>
      </c>
      <c r="K274" s="66"/>
      <c r="L274" s="66"/>
      <c r="M274" s="66"/>
      <c r="N274" s="66"/>
      <c r="O274" s="120">
        <f t="shared" si="18"/>
        <v>0</v>
      </c>
      <c r="P274" s="121" t="str">
        <f t="shared" si="20"/>
        <v/>
      </c>
    </row>
    <row r="275" spans="1:16" x14ac:dyDescent="0.2">
      <c r="A275" s="9" t="str">
        <f>IF(Evenements!A275="","",Evenements!A275)</f>
        <v/>
      </c>
      <c r="B275" s="12">
        <f t="shared" si="17"/>
        <v>7</v>
      </c>
      <c r="C275" s="17">
        <f t="shared" si="19"/>
        <v>43737</v>
      </c>
      <c r="D275" s="108" t="str">
        <f>IF(Evenements!D275="","",Evenements!D275)</f>
        <v/>
      </c>
      <c r="E275" s="65" t="str">
        <f>IF(Evenements!E275="","",Evenements!E275)</f>
        <v/>
      </c>
      <c r="F275" s="65" t="str">
        <f>IF(Evenements!F275="","",Evenements!F275)</f>
        <v/>
      </c>
      <c r="G275" s="65" t="str">
        <f>IF(Evenements!G275="","",Evenements!G275)</f>
        <v/>
      </c>
      <c r="H275" s="106" t="str">
        <f>IF(Evenements!H275="","",Evenements!H275)</f>
        <v/>
      </c>
      <c r="I275" s="106" t="str">
        <f>IF(Evenements!I275="","",Evenements!I275)</f>
        <v/>
      </c>
      <c r="J275" s="65" t="s">
        <v>51</v>
      </c>
      <c r="K275" s="66"/>
      <c r="L275" s="66"/>
      <c r="M275" s="66"/>
      <c r="N275" s="66"/>
      <c r="O275" s="120">
        <f t="shared" si="18"/>
        <v>0</v>
      </c>
      <c r="P275" s="121">
        <f t="shared" si="20"/>
        <v>0</v>
      </c>
    </row>
    <row r="276" spans="1:16" x14ac:dyDescent="0.2">
      <c r="A276" s="9">
        <f>IF(Evenements!A276="","",Evenements!A276)</f>
        <v>40</v>
      </c>
      <c r="B276" s="12">
        <f t="shared" si="17"/>
        <v>1</v>
      </c>
      <c r="C276" s="17">
        <f t="shared" si="19"/>
        <v>43738</v>
      </c>
      <c r="D276" s="108" t="str">
        <f>IF(Evenements!D276="","",Evenements!D276)</f>
        <v/>
      </c>
      <c r="E276" s="65" t="str">
        <f>IF(Evenements!E276="","",Evenements!E276)</f>
        <v/>
      </c>
      <c r="F276" s="65" t="str">
        <f>IF(Evenements!F276="","",Evenements!F276)</f>
        <v/>
      </c>
      <c r="G276" s="65" t="str">
        <f>IF(Evenements!G276="","",Evenements!G276)</f>
        <v/>
      </c>
      <c r="H276" s="106" t="str">
        <f>IF(Evenements!H276="","",Evenements!H276)</f>
        <v/>
      </c>
      <c r="I276" s="106" t="str">
        <f>IF(Evenements!I276="","",Evenements!I276)</f>
        <v/>
      </c>
      <c r="J276" s="65" t="s">
        <v>51</v>
      </c>
      <c r="K276" s="66"/>
      <c r="L276" s="66"/>
      <c r="M276" s="66"/>
      <c r="N276" s="66"/>
      <c r="O276" s="120">
        <f t="shared" si="18"/>
        <v>0</v>
      </c>
      <c r="P276" s="121" t="str">
        <f t="shared" si="20"/>
        <v/>
      </c>
    </row>
    <row r="277" spans="1:16" x14ac:dyDescent="0.2">
      <c r="A277" s="9" t="str">
        <f>IF(Evenements!A277="","",Evenements!A277)</f>
        <v/>
      </c>
      <c r="B277" s="12">
        <f t="shared" si="17"/>
        <v>2</v>
      </c>
      <c r="C277" s="17">
        <f t="shared" si="19"/>
        <v>43739</v>
      </c>
      <c r="D277" s="108" t="str">
        <f>IF(Evenements!D277="","",Evenements!D277)</f>
        <v/>
      </c>
      <c r="E277" s="65" t="str">
        <f>IF(Evenements!E277="","",Evenements!E277)</f>
        <v/>
      </c>
      <c r="F277" s="65" t="str">
        <f>IF(Evenements!F277="","",Evenements!F277)</f>
        <v/>
      </c>
      <c r="G277" s="65" t="str">
        <f>IF(Evenements!G277="","",Evenements!G277)</f>
        <v/>
      </c>
      <c r="H277" s="106" t="str">
        <f>IF(Evenements!H277="","",Evenements!H277)</f>
        <v/>
      </c>
      <c r="I277" s="106" t="str">
        <f>IF(Evenements!I277="","",Evenements!I277)</f>
        <v/>
      </c>
      <c r="J277" s="65" t="s">
        <v>51</v>
      </c>
      <c r="K277" s="66"/>
      <c r="L277" s="66"/>
      <c r="M277" s="66"/>
      <c r="N277" s="66"/>
      <c r="O277" s="120">
        <f t="shared" si="18"/>
        <v>0</v>
      </c>
      <c r="P277" s="121" t="str">
        <f t="shared" si="20"/>
        <v/>
      </c>
    </row>
    <row r="278" spans="1:16" x14ac:dyDescent="0.2">
      <c r="A278" s="9" t="str">
        <f>IF(Evenements!A278="","",Evenements!A278)</f>
        <v/>
      </c>
      <c r="B278" s="12">
        <f t="shared" si="17"/>
        <v>3</v>
      </c>
      <c r="C278" s="17">
        <f t="shared" si="19"/>
        <v>43740</v>
      </c>
      <c r="D278" s="108" t="str">
        <f>IF(Evenements!D278="","",Evenements!D278)</f>
        <v/>
      </c>
      <c r="E278" s="65" t="str">
        <f>IF(Evenements!E278="","",Evenements!E278)</f>
        <v/>
      </c>
      <c r="F278" s="65" t="str">
        <f>IF(Evenements!F278="","",Evenements!F278)</f>
        <v/>
      </c>
      <c r="G278" s="65" t="str">
        <f>IF(Evenements!G278="","",Evenements!G278)</f>
        <v/>
      </c>
      <c r="H278" s="106" t="str">
        <f>IF(Evenements!H278="","",Evenements!H278)</f>
        <v/>
      </c>
      <c r="I278" s="106" t="str">
        <f>IF(Evenements!I278="","",Evenements!I278)</f>
        <v/>
      </c>
      <c r="J278" s="65" t="s">
        <v>51</v>
      </c>
      <c r="K278" s="66"/>
      <c r="L278" s="66"/>
      <c r="M278" s="66"/>
      <c r="N278" s="66"/>
      <c r="O278" s="120">
        <f t="shared" si="18"/>
        <v>0</v>
      </c>
      <c r="P278" s="121" t="str">
        <f t="shared" si="20"/>
        <v/>
      </c>
    </row>
    <row r="279" spans="1:16" x14ac:dyDescent="0.2">
      <c r="A279" s="9" t="str">
        <f>IF(Evenements!A279="","",Evenements!A279)</f>
        <v/>
      </c>
      <c r="B279" s="12">
        <f t="shared" si="17"/>
        <v>4</v>
      </c>
      <c r="C279" s="17">
        <f t="shared" si="19"/>
        <v>43741</v>
      </c>
      <c r="D279" s="108" t="str">
        <f>IF(Evenements!D279="","",Evenements!D279)</f>
        <v/>
      </c>
      <c r="E279" s="65" t="str">
        <f>IF(Evenements!E279="","",Evenements!E279)</f>
        <v/>
      </c>
      <c r="F279" s="65" t="str">
        <f>IF(Evenements!F279="","",Evenements!F279)</f>
        <v/>
      </c>
      <c r="G279" s="65" t="str">
        <f>IF(Evenements!G279="","",Evenements!G279)</f>
        <v/>
      </c>
      <c r="H279" s="106" t="str">
        <f>IF(Evenements!H279="","",Evenements!H279)</f>
        <v/>
      </c>
      <c r="I279" s="106" t="str">
        <f>IF(Evenements!I279="","",Evenements!I279)</f>
        <v/>
      </c>
      <c r="J279" s="65" t="s">
        <v>51</v>
      </c>
      <c r="K279" s="66"/>
      <c r="L279" s="66"/>
      <c r="M279" s="66"/>
      <c r="N279" s="66"/>
      <c r="O279" s="120">
        <f t="shared" si="18"/>
        <v>0</v>
      </c>
      <c r="P279" s="121" t="str">
        <f t="shared" si="20"/>
        <v/>
      </c>
    </row>
    <row r="280" spans="1:16" x14ac:dyDescent="0.2">
      <c r="A280" s="9" t="str">
        <f>IF(Evenements!A280="","",Evenements!A280)</f>
        <v/>
      </c>
      <c r="B280" s="12">
        <f t="shared" si="17"/>
        <v>5</v>
      </c>
      <c r="C280" s="17">
        <f t="shared" si="19"/>
        <v>43742</v>
      </c>
      <c r="D280" s="108" t="str">
        <f>IF(Evenements!D280="","",Evenements!D280)</f>
        <v/>
      </c>
      <c r="E280" s="65" t="str">
        <f>IF(Evenements!E280="","",Evenements!E280)</f>
        <v/>
      </c>
      <c r="F280" s="65" t="str">
        <f>IF(Evenements!F280="","",Evenements!F280)</f>
        <v/>
      </c>
      <c r="G280" s="65" t="str">
        <f>IF(Evenements!G280="","",Evenements!G280)</f>
        <v/>
      </c>
      <c r="H280" s="106" t="str">
        <f>IF(Evenements!H280="","",Evenements!H280)</f>
        <v/>
      </c>
      <c r="I280" s="106" t="str">
        <f>IF(Evenements!I280="","",Evenements!I280)</f>
        <v/>
      </c>
      <c r="J280" s="65" t="s">
        <v>51</v>
      </c>
      <c r="K280" s="66"/>
      <c r="L280" s="66"/>
      <c r="M280" s="66"/>
      <c r="N280" s="66"/>
      <c r="O280" s="120">
        <f t="shared" si="18"/>
        <v>0</v>
      </c>
      <c r="P280" s="121" t="str">
        <f t="shared" si="20"/>
        <v/>
      </c>
    </row>
    <row r="281" spans="1:16" x14ac:dyDescent="0.2">
      <c r="A281" s="9" t="str">
        <f>IF(Evenements!A281="","",Evenements!A281)</f>
        <v/>
      </c>
      <c r="B281" s="12">
        <f t="shared" si="17"/>
        <v>6</v>
      </c>
      <c r="C281" s="17">
        <f t="shared" si="19"/>
        <v>43743</v>
      </c>
      <c r="D281" s="108" t="str">
        <f>IF(Evenements!D281="","",Evenements!D281)</f>
        <v/>
      </c>
      <c r="E281" s="65" t="str">
        <f>IF(Evenements!E281="","",Evenements!E281)</f>
        <v/>
      </c>
      <c r="F281" s="65" t="str">
        <f>IF(Evenements!F281="","",Evenements!F281)</f>
        <v/>
      </c>
      <c r="G281" s="65" t="str">
        <f>IF(Evenements!G281="","",Evenements!G281)</f>
        <v/>
      </c>
      <c r="H281" s="106" t="str">
        <f>IF(Evenements!H281="","",Evenements!H281)</f>
        <v/>
      </c>
      <c r="I281" s="106" t="str">
        <f>IF(Evenements!I281="","",Evenements!I281)</f>
        <v/>
      </c>
      <c r="J281" s="65" t="s">
        <v>51</v>
      </c>
      <c r="K281" s="66"/>
      <c r="L281" s="66"/>
      <c r="M281" s="66"/>
      <c r="N281" s="66"/>
      <c r="O281" s="120">
        <f t="shared" si="18"/>
        <v>0</v>
      </c>
      <c r="P281" s="121" t="str">
        <f t="shared" si="20"/>
        <v/>
      </c>
    </row>
    <row r="282" spans="1:16" x14ac:dyDescent="0.2">
      <c r="A282" s="9" t="str">
        <f>IF(Evenements!A282="","",Evenements!A282)</f>
        <v/>
      </c>
      <c r="B282" s="12">
        <f t="shared" si="17"/>
        <v>7</v>
      </c>
      <c r="C282" s="17">
        <f t="shared" si="19"/>
        <v>43744</v>
      </c>
      <c r="D282" s="108" t="str">
        <f>IF(Evenements!D282="","",Evenements!D282)</f>
        <v/>
      </c>
      <c r="E282" s="65" t="str">
        <f>IF(Evenements!E282="","",Evenements!E282)</f>
        <v/>
      </c>
      <c r="F282" s="65" t="str">
        <f>IF(Evenements!F282="","",Evenements!F282)</f>
        <v/>
      </c>
      <c r="G282" s="65" t="str">
        <f>IF(Evenements!G282="","",Evenements!G282)</f>
        <v/>
      </c>
      <c r="H282" s="106" t="str">
        <f>IF(Evenements!H282="","",Evenements!H282)</f>
        <v/>
      </c>
      <c r="I282" s="106" t="str">
        <f>IF(Evenements!I282="","",Evenements!I282)</f>
        <v/>
      </c>
      <c r="J282" s="65" t="s">
        <v>51</v>
      </c>
      <c r="K282" s="66"/>
      <c r="L282" s="66"/>
      <c r="M282" s="66"/>
      <c r="N282" s="66"/>
      <c r="O282" s="120">
        <f t="shared" si="18"/>
        <v>0</v>
      </c>
      <c r="P282" s="121">
        <f t="shared" si="20"/>
        <v>0</v>
      </c>
    </row>
    <row r="283" spans="1:16" x14ac:dyDescent="0.2">
      <c r="A283" s="9">
        <f>IF(Evenements!A283="","",Evenements!A283)</f>
        <v>41</v>
      </c>
      <c r="B283" s="12">
        <f t="shared" si="17"/>
        <v>1</v>
      </c>
      <c r="C283" s="17">
        <f t="shared" si="19"/>
        <v>43745</v>
      </c>
      <c r="D283" s="108" t="str">
        <f>IF(Evenements!D283="","",Evenements!D283)</f>
        <v/>
      </c>
      <c r="E283" s="65" t="str">
        <f>IF(Evenements!E283="","",Evenements!E283)</f>
        <v/>
      </c>
      <c r="F283" s="65" t="str">
        <f>IF(Evenements!F283="","",Evenements!F283)</f>
        <v/>
      </c>
      <c r="G283" s="65" t="str">
        <f>IF(Evenements!G283="","",Evenements!G283)</f>
        <v/>
      </c>
      <c r="H283" s="106" t="str">
        <f>IF(Evenements!H283="","",Evenements!H283)</f>
        <v/>
      </c>
      <c r="I283" s="106" t="str">
        <f>IF(Evenements!I283="","",Evenements!I283)</f>
        <v/>
      </c>
      <c r="J283" s="65" t="s">
        <v>51</v>
      </c>
      <c r="K283" s="66"/>
      <c r="L283" s="66"/>
      <c r="M283" s="66"/>
      <c r="N283" s="66"/>
      <c r="O283" s="120">
        <f t="shared" si="18"/>
        <v>0</v>
      </c>
      <c r="P283" s="121" t="str">
        <f t="shared" si="20"/>
        <v/>
      </c>
    </row>
    <row r="284" spans="1:16" x14ac:dyDescent="0.2">
      <c r="A284" s="9" t="str">
        <f>IF(Evenements!A284="","",Evenements!A284)</f>
        <v/>
      </c>
      <c r="B284" s="12">
        <f t="shared" si="17"/>
        <v>2</v>
      </c>
      <c r="C284" s="17">
        <f t="shared" si="19"/>
        <v>43746</v>
      </c>
      <c r="D284" s="108" t="str">
        <f>IF(Evenements!D284="","",Evenements!D284)</f>
        <v/>
      </c>
      <c r="E284" s="65" t="str">
        <f>IF(Evenements!E284="","",Evenements!E284)</f>
        <v/>
      </c>
      <c r="F284" s="65" t="str">
        <f>IF(Evenements!F284="","",Evenements!F284)</f>
        <v/>
      </c>
      <c r="G284" s="65" t="str">
        <f>IF(Evenements!G284="","",Evenements!G284)</f>
        <v/>
      </c>
      <c r="H284" s="106" t="str">
        <f>IF(Evenements!H284="","",Evenements!H284)</f>
        <v/>
      </c>
      <c r="I284" s="106" t="str">
        <f>IF(Evenements!I284="","",Evenements!I284)</f>
        <v/>
      </c>
      <c r="J284" s="65" t="s">
        <v>51</v>
      </c>
      <c r="K284" s="66"/>
      <c r="L284" s="66"/>
      <c r="M284" s="66"/>
      <c r="N284" s="66"/>
      <c r="O284" s="120">
        <f t="shared" si="18"/>
        <v>0</v>
      </c>
      <c r="P284" s="121" t="str">
        <f t="shared" si="20"/>
        <v/>
      </c>
    </row>
    <row r="285" spans="1:16" x14ac:dyDescent="0.2">
      <c r="A285" s="9" t="str">
        <f>IF(Evenements!A285="","",Evenements!A285)</f>
        <v/>
      </c>
      <c r="B285" s="12">
        <f t="shared" si="17"/>
        <v>3</v>
      </c>
      <c r="C285" s="17">
        <f t="shared" si="19"/>
        <v>43747</v>
      </c>
      <c r="D285" s="108" t="str">
        <f>IF(Evenements!D285="","",Evenements!D285)</f>
        <v/>
      </c>
      <c r="E285" s="65" t="str">
        <f>IF(Evenements!E285="","",Evenements!E285)</f>
        <v/>
      </c>
      <c r="F285" s="65" t="str">
        <f>IF(Evenements!F285="","",Evenements!F285)</f>
        <v/>
      </c>
      <c r="G285" s="65" t="str">
        <f>IF(Evenements!G285="","",Evenements!G285)</f>
        <v/>
      </c>
      <c r="H285" s="106" t="str">
        <f>IF(Evenements!H285="","",Evenements!H285)</f>
        <v/>
      </c>
      <c r="I285" s="106" t="str">
        <f>IF(Evenements!I285="","",Evenements!I285)</f>
        <v/>
      </c>
      <c r="J285" s="65" t="s">
        <v>51</v>
      </c>
      <c r="K285" s="66"/>
      <c r="L285" s="66"/>
      <c r="M285" s="66"/>
      <c r="N285" s="66"/>
      <c r="O285" s="120">
        <f t="shared" si="18"/>
        <v>0</v>
      </c>
      <c r="P285" s="121" t="str">
        <f t="shared" si="20"/>
        <v/>
      </c>
    </row>
    <row r="286" spans="1:16" x14ac:dyDescent="0.2">
      <c r="A286" s="9" t="str">
        <f>IF(Evenements!A286="","",Evenements!A286)</f>
        <v/>
      </c>
      <c r="B286" s="12">
        <f t="shared" si="17"/>
        <v>4</v>
      </c>
      <c r="C286" s="17">
        <f t="shared" si="19"/>
        <v>43748</v>
      </c>
      <c r="D286" s="108" t="str">
        <f>IF(Evenements!D286="","",Evenements!D286)</f>
        <v/>
      </c>
      <c r="E286" s="65" t="str">
        <f>IF(Evenements!E286="","",Evenements!E286)</f>
        <v/>
      </c>
      <c r="F286" s="65" t="str">
        <f>IF(Evenements!F286="","",Evenements!F286)</f>
        <v/>
      </c>
      <c r="G286" s="65" t="str">
        <f>IF(Evenements!G286="","",Evenements!G286)</f>
        <v/>
      </c>
      <c r="H286" s="106" t="str">
        <f>IF(Evenements!H286="","",Evenements!H286)</f>
        <v/>
      </c>
      <c r="I286" s="106" t="str">
        <f>IF(Evenements!I286="","",Evenements!I286)</f>
        <v/>
      </c>
      <c r="J286" s="65" t="s">
        <v>51</v>
      </c>
      <c r="K286" s="66"/>
      <c r="L286" s="66"/>
      <c r="M286" s="66"/>
      <c r="N286" s="66"/>
      <c r="O286" s="120">
        <f t="shared" si="18"/>
        <v>0</v>
      </c>
      <c r="P286" s="121" t="str">
        <f t="shared" si="20"/>
        <v/>
      </c>
    </row>
    <row r="287" spans="1:16" x14ac:dyDescent="0.2">
      <c r="A287" s="9" t="str">
        <f>IF(Evenements!A287="","",Evenements!A287)</f>
        <v/>
      </c>
      <c r="B287" s="12">
        <f t="shared" si="17"/>
        <v>5</v>
      </c>
      <c r="C287" s="17">
        <f t="shared" si="19"/>
        <v>43749</v>
      </c>
      <c r="D287" s="108" t="str">
        <f>IF(Evenements!D287="","",Evenements!D287)</f>
        <v/>
      </c>
      <c r="E287" s="65" t="str">
        <f>IF(Evenements!E287="","",Evenements!E287)</f>
        <v/>
      </c>
      <c r="F287" s="65" t="str">
        <f>IF(Evenements!F287="","",Evenements!F287)</f>
        <v/>
      </c>
      <c r="G287" s="65" t="str">
        <f>IF(Evenements!G287="","",Evenements!G287)</f>
        <v/>
      </c>
      <c r="H287" s="106" t="str">
        <f>IF(Evenements!H287="","",Evenements!H287)</f>
        <v/>
      </c>
      <c r="I287" s="106" t="str">
        <f>IF(Evenements!I287="","",Evenements!I287)</f>
        <v/>
      </c>
      <c r="J287" s="65" t="s">
        <v>51</v>
      </c>
      <c r="K287" s="66"/>
      <c r="L287" s="66"/>
      <c r="M287" s="66"/>
      <c r="N287" s="66"/>
      <c r="O287" s="120">
        <f t="shared" si="18"/>
        <v>0</v>
      </c>
      <c r="P287" s="121" t="str">
        <f t="shared" si="20"/>
        <v/>
      </c>
    </row>
    <row r="288" spans="1:16" x14ac:dyDescent="0.2">
      <c r="A288" s="9" t="str">
        <f>IF(Evenements!A288="","",Evenements!A288)</f>
        <v/>
      </c>
      <c r="B288" s="12">
        <f t="shared" si="17"/>
        <v>6</v>
      </c>
      <c r="C288" s="17">
        <f t="shared" si="19"/>
        <v>43750</v>
      </c>
      <c r="D288" s="108" t="str">
        <f>IF(Evenements!D288="","",Evenements!D288)</f>
        <v/>
      </c>
      <c r="E288" s="65" t="str">
        <f>IF(Evenements!E288="","",Evenements!E288)</f>
        <v/>
      </c>
      <c r="F288" s="65" t="str">
        <f>IF(Evenements!F288="","",Evenements!F288)</f>
        <v/>
      </c>
      <c r="G288" s="65" t="str">
        <f>IF(Evenements!G288="","",Evenements!G288)</f>
        <v/>
      </c>
      <c r="H288" s="106" t="str">
        <f>IF(Evenements!H288="","",Evenements!H288)</f>
        <v/>
      </c>
      <c r="I288" s="106" t="str">
        <f>IF(Evenements!I288="","",Evenements!I288)</f>
        <v/>
      </c>
      <c r="J288" s="65" t="s">
        <v>51</v>
      </c>
      <c r="K288" s="66"/>
      <c r="L288" s="66"/>
      <c r="M288" s="66"/>
      <c r="N288" s="66"/>
      <c r="O288" s="120">
        <f t="shared" si="18"/>
        <v>0</v>
      </c>
      <c r="P288" s="121" t="str">
        <f t="shared" si="20"/>
        <v/>
      </c>
    </row>
    <row r="289" spans="1:16" x14ac:dyDescent="0.2">
      <c r="A289" s="9" t="str">
        <f>IF(Evenements!A289="","",Evenements!A289)</f>
        <v/>
      </c>
      <c r="B289" s="12">
        <f t="shared" si="17"/>
        <v>7</v>
      </c>
      <c r="C289" s="17">
        <f t="shared" si="19"/>
        <v>43751</v>
      </c>
      <c r="D289" s="108" t="str">
        <f>IF(Evenements!D289="","",Evenements!D289)</f>
        <v/>
      </c>
      <c r="E289" s="65" t="str">
        <f>IF(Evenements!E289="","",Evenements!E289)</f>
        <v/>
      </c>
      <c r="F289" s="65" t="str">
        <f>IF(Evenements!F289="","",Evenements!F289)</f>
        <v/>
      </c>
      <c r="G289" s="65" t="str">
        <f>IF(Evenements!G289="","",Evenements!G289)</f>
        <v/>
      </c>
      <c r="H289" s="106" t="str">
        <f>IF(Evenements!H289="","",Evenements!H289)</f>
        <v/>
      </c>
      <c r="I289" s="106" t="str">
        <f>IF(Evenements!I289="","",Evenements!I289)</f>
        <v/>
      </c>
      <c r="J289" s="65" t="s">
        <v>51</v>
      </c>
      <c r="K289" s="66"/>
      <c r="L289" s="66"/>
      <c r="M289" s="66"/>
      <c r="N289" s="66"/>
      <c r="O289" s="120">
        <f t="shared" si="18"/>
        <v>0</v>
      </c>
      <c r="P289" s="121">
        <f t="shared" si="20"/>
        <v>0</v>
      </c>
    </row>
    <row r="290" spans="1:16" x14ac:dyDescent="0.2">
      <c r="A290" s="9">
        <f>IF(Evenements!A290="","",Evenements!A290)</f>
        <v>42</v>
      </c>
      <c r="B290" s="12">
        <f t="shared" si="17"/>
        <v>1</v>
      </c>
      <c r="C290" s="17">
        <f t="shared" si="19"/>
        <v>43752</v>
      </c>
      <c r="D290" s="108" t="str">
        <f>IF(Evenements!D290="","",Evenements!D290)</f>
        <v/>
      </c>
      <c r="E290" s="65" t="str">
        <f>IF(Evenements!E290="","",Evenements!E290)</f>
        <v/>
      </c>
      <c r="F290" s="65" t="str">
        <f>IF(Evenements!F290="","",Evenements!F290)</f>
        <v/>
      </c>
      <c r="G290" s="65" t="str">
        <f>IF(Evenements!G290="","",Evenements!G290)</f>
        <v/>
      </c>
      <c r="H290" s="106" t="str">
        <f>IF(Evenements!H290="","",Evenements!H290)</f>
        <v/>
      </c>
      <c r="I290" s="106" t="str">
        <f>IF(Evenements!I290="","",Evenements!I290)</f>
        <v/>
      </c>
      <c r="J290" s="65" t="s">
        <v>51</v>
      </c>
      <c r="K290" s="66"/>
      <c r="L290" s="66"/>
      <c r="M290" s="66"/>
      <c r="N290" s="66"/>
      <c r="O290" s="120">
        <f t="shared" si="18"/>
        <v>0</v>
      </c>
      <c r="P290" s="121" t="str">
        <f t="shared" si="20"/>
        <v/>
      </c>
    </row>
    <row r="291" spans="1:16" x14ac:dyDescent="0.2">
      <c r="A291" s="9" t="str">
        <f>IF(Evenements!A291="","",Evenements!A291)</f>
        <v/>
      </c>
      <c r="B291" s="12">
        <f t="shared" si="17"/>
        <v>2</v>
      </c>
      <c r="C291" s="17">
        <f t="shared" si="19"/>
        <v>43753</v>
      </c>
      <c r="D291" s="108" t="str">
        <f>IF(Evenements!D291="","",Evenements!D291)</f>
        <v/>
      </c>
      <c r="E291" s="65" t="str">
        <f>IF(Evenements!E291="","",Evenements!E291)</f>
        <v/>
      </c>
      <c r="F291" s="65" t="str">
        <f>IF(Evenements!F291="","",Evenements!F291)</f>
        <v/>
      </c>
      <c r="G291" s="65" t="str">
        <f>IF(Evenements!G291="","",Evenements!G291)</f>
        <v/>
      </c>
      <c r="H291" s="106" t="str">
        <f>IF(Evenements!H291="","",Evenements!H291)</f>
        <v/>
      </c>
      <c r="I291" s="106" t="str">
        <f>IF(Evenements!I291="","",Evenements!I291)</f>
        <v/>
      </c>
      <c r="J291" s="65" t="s">
        <v>51</v>
      </c>
      <c r="K291" s="66"/>
      <c r="L291" s="66"/>
      <c r="M291" s="66"/>
      <c r="N291" s="66"/>
      <c r="O291" s="120">
        <f t="shared" si="18"/>
        <v>0</v>
      </c>
      <c r="P291" s="121" t="str">
        <f t="shared" si="20"/>
        <v/>
      </c>
    </row>
    <row r="292" spans="1:16" x14ac:dyDescent="0.2">
      <c r="A292" s="9" t="str">
        <f>IF(Evenements!A292="","",Evenements!A292)</f>
        <v/>
      </c>
      <c r="B292" s="12">
        <f t="shared" si="17"/>
        <v>3</v>
      </c>
      <c r="C292" s="17">
        <f t="shared" si="19"/>
        <v>43754</v>
      </c>
      <c r="D292" s="108" t="str">
        <f>IF(Evenements!D292="","",Evenements!D292)</f>
        <v/>
      </c>
      <c r="E292" s="65" t="str">
        <f>IF(Evenements!E292="","",Evenements!E292)</f>
        <v/>
      </c>
      <c r="F292" s="65" t="str">
        <f>IF(Evenements!F292="","",Evenements!F292)</f>
        <v/>
      </c>
      <c r="G292" s="65" t="str">
        <f>IF(Evenements!G292="","",Evenements!G292)</f>
        <v/>
      </c>
      <c r="H292" s="106" t="str">
        <f>IF(Evenements!H292="","",Evenements!H292)</f>
        <v/>
      </c>
      <c r="I292" s="106" t="str">
        <f>IF(Evenements!I292="","",Evenements!I292)</f>
        <v/>
      </c>
      <c r="J292" s="65" t="s">
        <v>51</v>
      </c>
      <c r="K292" s="66"/>
      <c r="L292" s="66"/>
      <c r="M292" s="66"/>
      <c r="N292" s="66"/>
      <c r="O292" s="120">
        <f t="shared" si="18"/>
        <v>0</v>
      </c>
      <c r="P292" s="121" t="str">
        <f t="shared" si="20"/>
        <v/>
      </c>
    </row>
    <row r="293" spans="1:16" x14ac:dyDescent="0.2">
      <c r="A293" s="9" t="str">
        <f>IF(Evenements!A293="","",Evenements!A293)</f>
        <v/>
      </c>
      <c r="B293" s="12">
        <f t="shared" si="17"/>
        <v>4</v>
      </c>
      <c r="C293" s="17">
        <f t="shared" si="19"/>
        <v>43755</v>
      </c>
      <c r="D293" s="108" t="str">
        <f>IF(Evenements!D293="","",Evenements!D293)</f>
        <v/>
      </c>
      <c r="E293" s="65" t="str">
        <f>IF(Evenements!E293="","",Evenements!E293)</f>
        <v/>
      </c>
      <c r="F293" s="65" t="str">
        <f>IF(Evenements!F293="","",Evenements!F293)</f>
        <v/>
      </c>
      <c r="G293" s="65" t="str">
        <f>IF(Evenements!G293="","",Evenements!G293)</f>
        <v/>
      </c>
      <c r="H293" s="106" t="str">
        <f>IF(Evenements!H293="","",Evenements!H293)</f>
        <v/>
      </c>
      <c r="I293" s="106" t="str">
        <f>IF(Evenements!I293="","",Evenements!I293)</f>
        <v/>
      </c>
      <c r="J293" s="65" t="s">
        <v>51</v>
      </c>
      <c r="K293" s="66"/>
      <c r="L293" s="66"/>
      <c r="M293" s="66"/>
      <c r="N293" s="66"/>
      <c r="O293" s="120">
        <f t="shared" si="18"/>
        <v>0</v>
      </c>
      <c r="P293" s="121" t="str">
        <f t="shared" si="20"/>
        <v/>
      </c>
    </row>
    <row r="294" spans="1:16" x14ac:dyDescent="0.2">
      <c r="A294" s="9" t="str">
        <f>IF(Evenements!A294="","",Evenements!A294)</f>
        <v/>
      </c>
      <c r="B294" s="12">
        <f t="shared" si="17"/>
        <v>5</v>
      </c>
      <c r="C294" s="17">
        <f t="shared" si="19"/>
        <v>43756</v>
      </c>
      <c r="D294" s="108" t="str">
        <f>IF(Evenements!D294="","",Evenements!D294)</f>
        <v/>
      </c>
      <c r="E294" s="65" t="str">
        <f>IF(Evenements!E294="","",Evenements!E294)</f>
        <v/>
      </c>
      <c r="F294" s="65" t="str">
        <f>IF(Evenements!F294="","",Evenements!F294)</f>
        <v/>
      </c>
      <c r="G294" s="65" t="str">
        <f>IF(Evenements!G294="","",Evenements!G294)</f>
        <v/>
      </c>
      <c r="H294" s="106" t="str">
        <f>IF(Evenements!H294="","",Evenements!H294)</f>
        <v/>
      </c>
      <c r="I294" s="106" t="str">
        <f>IF(Evenements!I294="","",Evenements!I294)</f>
        <v/>
      </c>
      <c r="J294" s="65" t="s">
        <v>51</v>
      </c>
      <c r="K294" s="66"/>
      <c r="L294" s="66"/>
      <c r="M294" s="66"/>
      <c r="N294" s="66"/>
      <c r="O294" s="120">
        <f t="shared" si="18"/>
        <v>0</v>
      </c>
      <c r="P294" s="121" t="str">
        <f t="shared" si="20"/>
        <v/>
      </c>
    </row>
    <row r="295" spans="1:16" x14ac:dyDescent="0.2">
      <c r="A295" s="9" t="str">
        <f>IF(Evenements!A295="","",Evenements!A295)</f>
        <v/>
      </c>
      <c r="B295" s="12">
        <f t="shared" si="17"/>
        <v>6</v>
      </c>
      <c r="C295" s="17">
        <f t="shared" si="19"/>
        <v>43757</v>
      </c>
      <c r="D295" s="108" t="str">
        <f>IF(Evenements!D295="","",Evenements!D295)</f>
        <v/>
      </c>
      <c r="E295" s="65" t="str">
        <f>IF(Evenements!E295="","",Evenements!E295)</f>
        <v/>
      </c>
      <c r="F295" s="65" t="str">
        <f>IF(Evenements!F295="","",Evenements!F295)</f>
        <v/>
      </c>
      <c r="G295" s="65" t="str">
        <f>IF(Evenements!G295="","",Evenements!G295)</f>
        <v/>
      </c>
      <c r="H295" s="106" t="str">
        <f>IF(Evenements!H295="","",Evenements!H295)</f>
        <v/>
      </c>
      <c r="I295" s="106" t="str">
        <f>IF(Evenements!I295="","",Evenements!I295)</f>
        <v/>
      </c>
      <c r="J295" s="65" t="s">
        <v>51</v>
      </c>
      <c r="K295" s="66"/>
      <c r="L295" s="66"/>
      <c r="M295" s="66"/>
      <c r="N295" s="66"/>
      <c r="O295" s="120">
        <f t="shared" si="18"/>
        <v>0</v>
      </c>
      <c r="P295" s="121" t="str">
        <f t="shared" si="20"/>
        <v/>
      </c>
    </row>
    <row r="296" spans="1:16" x14ac:dyDescent="0.2">
      <c r="A296" s="9" t="str">
        <f>IF(Evenements!A296="","",Evenements!A296)</f>
        <v/>
      </c>
      <c r="B296" s="12">
        <f t="shared" si="17"/>
        <v>7</v>
      </c>
      <c r="C296" s="17">
        <f t="shared" si="19"/>
        <v>43758</v>
      </c>
      <c r="D296" s="108" t="str">
        <f>IF(Evenements!D296="","",Evenements!D296)</f>
        <v/>
      </c>
      <c r="E296" s="65" t="str">
        <f>IF(Evenements!E296="","",Evenements!E296)</f>
        <v/>
      </c>
      <c r="F296" s="65" t="str">
        <f>IF(Evenements!F296="","",Evenements!F296)</f>
        <v/>
      </c>
      <c r="G296" s="65" t="str">
        <f>IF(Evenements!G296="","",Evenements!G296)</f>
        <v/>
      </c>
      <c r="H296" s="106" t="str">
        <f>IF(Evenements!H296="","",Evenements!H296)</f>
        <v/>
      </c>
      <c r="I296" s="106" t="str">
        <f>IF(Evenements!I296="","",Evenements!I296)</f>
        <v/>
      </c>
      <c r="J296" s="65" t="s">
        <v>51</v>
      </c>
      <c r="K296" s="66"/>
      <c r="L296" s="66"/>
      <c r="M296" s="66"/>
      <c r="N296" s="66"/>
      <c r="O296" s="120">
        <f t="shared" si="18"/>
        <v>0</v>
      </c>
      <c r="P296" s="121">
        <f t="shared" si="20"/>
        <v>0</v>
      </c>
    </row>
    <row r="297" spans="1:16" x14ac:dyDescent="0.2">
      <c r="A297" s="9">
        <f>IF(Evenements!A297="","",Evenements!A297)</f>
        <v>43</v>
      </c>
      <c r="B297" s="12">
        <f t="shared" si="17"/>
        <v>1</v>
      </c>
      <c r="C297" s="17">
        <f t="shared" si="19"/>
        <v>43759</v>
      </c>
      <c r="D297" s="108" t="str">
        <f>IF(Evenements!D297="","",Evenements!D297)</f>
        <v/>
      </c>
      <c r="E297" s="65" t="str">
        <f>IF(Evenements!E297="","",Evenements!E297)</f>
        <v/>
      </c>
      <c r="F297" s="65" t="str">
        <f>IF(Evenements!F297="","",Evenements!F297)</f>
        <v/>
      </c>
      <c r="G297" s="65" t="str">
        <f>IF(Evenements!G297="","",Evenements!G297)</f>
        <v/>
      </c>
      <c r="H297" s="106" t="str">
        <f>IF(Evenements!H297="","",Evenements!H297)</f>
        <v/>
      </c>
      <c r="I297" s="106" t="str">
        <f>IF(Evenements!I297="","",Evenements!I297)</f>
        <v/>
      </c>
      <c r="J297" s="65" t="s">
        <v>51</v>
      </c>
      <c r="K297" s="66"/>
      <c r="L297" s="66"/>
      <c r="M297" s="66"/>
      <c r="N297" s="66"/>
      <c r="O297" s="120">
        <f t="shared" si="18"/>
        <v>0</v>
      </c>
      <c r="P297" s="121" t="str">
        <f t="shared" si="20"/>
        <v/>
      </c>
    </row>
    <row r="298" spans="1:16" x14ac:dyDescent="0.2">
      <c r="A298" s="9" t="str">
        <f>IF(Evenements!A298="","",Evenements!A298)</f>
        <v/>
      </c>
      <c r="B298" s="12">
        <f t="shared" si="17"/>
        <v>2</v>
      </c>
      <c r="C298" s="17">
        <f t="shared" si="19"/>
        <v>43760</v>
      </c>
      <c r="D298" s="108" t="str">
        <f>IF(Evenements!D298="","",Evenements!D298)</f>
        <v/>
      </c>
      <c r="E298" s="65" t="str">
        <f>IF(Evenements!E298="","",Evenements!E298)</f>
        <v/>
      </c>
      <c r="F298" s="65" t="str">
        <f>IF(Evenements!F298="","",Evenements!F298)</f>
        <v/>
      </c>
      <c r="G298" s="65" t="str">
        <f>IF(Evenements!G298="","",Evenements!G298)</f>
        <v/>
      </c>
      <c r="H298" s="106" t="str">
        <f>IF(Evenements!H298="","",Evenements!H298)</f>
        <v/>
      </c>
      <c r="I298" s="106" t="str">
        <f>IF(Evenements!I298="","",Evenements!I298)</f>
        <v/>
      </c>
      <c r="J298" s="65" t="s">
        <v>51</v>
      </c>
      <c r="K298" s="66"/>
      <c r="L298" s="66"/>
      <c r="M298" s="66"/>
      <c r="N298" s="66"/>
      <c r="O298" s="120">
        <f t="shared" si="18"/>
        <v>0</v>
      </c>
      <c r="P298" s="121" t="str">
        <f t="shared" si="20"/>
        <v/>
      </c>
    </row>
    <row r="299" spans="1:16" x14ac:dyDescent="0.2">
      <c r="A299" s="9" t="str">
        <f>IF(Evenements!A299="","",Evenements!A299)</f>
        <v/>
      </c>
      <c r="B299" s="12">
        <f t="shared" si="17"/>
        <v>3</v>
      </c>
      <c r="C299" s="17">
        <f t="shared" si="19"/>
        <v>43761</v>
      </c>
      <c r="D299" s="108" t="str">
        <f>IF(Evenements!D299="","",Evenements!D299)</f>
        <v/>
      </c>
      <c r="E299" s="65" t="str">
        <f>IF(Evenements!E299="","",Evenements!E299)</f>
        <v/>
      </c>
      <c r="F299" s="65" t="str">
        <f>IF(Evenements!F299="","",Evenements!F299)</f>
        <v/>
      </c>
      <c r="G299" s="65" t="str">
        <f>IF(Evenements!G299="","",Evenements!G299)</f>
        <v/>
      </c>
      <c r="H299" s="106" t="str">
        <f>IF(Evenements!H299="","",Evenements!H299)</f>
        <v/>
      </c>
      <c r="I299" s="106" t="str">
        <f>IF(Evenements!I299="","",Evenements!I299)</f>
        <v/>
      </c>
      <c r="J299" s="65" t="s">
        <v>51</v>
      </c>
      <c r="K299" s="66"/>
      <c r="L299" s="66"/>
      <c r="M299" s="66"/>
      <c r="N299" s="66"/>
      <c r="O299" s="120">
        <f t="shared" si="18"/>
        <v>0</v>
      </c>
      <c r="P299" s="121" t="str">
        <f t="shared" si="20"/>
        <v/>
      </c>
    </row>
    <row r="300" spans="1:16" x14ac:dyDescent="0.2">
      <c r="A300" s="9" t="str">
        <f>IF(Evenements!A300="","",Evenements!A300)</f>
        <v/>
      </c>
      <c r="B300" s="12">
        <f t="shared" si="17"/>
        <v>4</v>
      </c>
      <c r="C300" s="17">
        <f t="shared" si="19"/>
        <v>43762</v>
      </c>
      <c r="D300" s="108" t="str">
        <f>IF(Evenements!D300="","",Evenements!D300)</f>
        <v/>
      </c>
      <c r="E300" s="65" t="str">
        <f>IF(Evenements!E300="","",Evenements!E300)</f>
        <v/>
      </c>
      <c r="F300" s="65" t="str">
        <f>IF(Evenements!F300="","",Evenements!F300)</f>
        <v/>
      </c>
      <c r="G300" s="65" t="str">
        <f>IF(Evenements!G300="","",Evenements!G300)</f>
        <v/>
      </c>
      <c r="H300" s="106" t="str">
        <f>IF(Evenements!H300="","",Evenements!H300)</f>
        <v/>
      </c>
      <c r="I300" s="106" t="str">
        <f>IF(Evenements!I300="","",Evenements!I300)</f>
        <v/>
      </c>
      <c r="J300" s="65" t="s">
        <v>51</v>
      </c>
      <c r="K300" s="66"/>
      <c r="L300" s="66"/>
      <c r="M300" s="66"/>
      <c r="N300" s="66"/>
      <c r="O300" s="120">
        <f t="shared" si="18"/>
        <v>0</v>
      </c>
      <c r="P300" s="121" t="str">
        <f t="shared" si="20"/>
        <v/>
      </c>
    </row>
    <row r="301" spans="1:16" x14ac:dyDescent="0.2">
      <c r="A301" s="9" t="str">
        <f>IF(Evenements!A301="","",Evenements!A301)</f>
        <v/>
      </c>
      <c r="B301" s="12">
        <f t="shared" si="17"/>
        <v>5</v>
      </c>
      <c r="C301" s="17">
        <f t="shared" si="19"/>
        <v>43763</v>
      </c>
      <c r="D301" s="108" t="str">
        <f>IF(Evenements!D301="","",Evenements!D301)</f>
        <v/>
      </c>
      <c r="E301" s="65" t="str">
        <f>IF(Evenements!E301="","",Evenements!E301)</f>
        <v/>
      </c>
      <c r="F301" s="65" t="str">
        <f>IF(Evenements!F301="","",Evenements!F301)</f>
        <v/>
      </c>
      <c r="G301" s="65" t="str">
        <f>IF(Evenements!G301="","",Evenements!G301)</f>
        <v/>
      </c>
      <c r="H301" s="106" t="str">
        <f>IF(Evenements!H301="","",Evenements!H301)</f>
        <v/>
      </c>
      <c r="I301" s="106" t="str">
        <f>IF(Evenements!I301="","",Evenements!I301)</f>
        <v/>
      </c>
      <c r="J301" s="65" t="s">
        <v>51</v>
      </c>
      <c r="K301" s="66"/>
      <c r="L301" s="66"/>
      <c r="M301" s="66"/>
      <c r="N301" s="66"/>
      <c r="O301" s="120">
        <f t="shared" si="18"/>
        <v>0</v>
      </c>
      <c r="P301" s="121" t="str">
        <f t="shared" si="20"/>
        <v/>
      </c>
    </row>
    <row r="302" spans="1:16" x14ac:dyDescent="0.2">
      <c r="A302" s="9" t="str">
        <f>IF(Evenements!A302="","",Evenements!A302)</f>
        <v/>
      </c>
      <c r="B302" s="12">
        <f t="shared" si="17"/>
        <v>6</v>
      </c>
      <c r="C302" s="17">
        <f t="shared" si="19"/>
        <v>43764</v>
      </c>
      <c r="D302" s="108" t="str">
        <f>IF(Evenements!D302="","",Evenements!D302)</f>
        <v/>
      </c>
      <c r="E302" s="65" t="str">
        <f>IF(Evenements!E302="","",Evenements!E302)</f>
        <v/>
      </c>
      <c r="F302" s="65" t="str">
        <f>IF(Evenements!F302="","",Evenements!F302)</f>
        <v/>
      </c>
      <c r="G302" s="65" t="str">
        <f>IF(Evenements!G302="","",Evenements!G302)</f>
        <v/>
      </c>
      <c r="H302" s="106" t="str">
        <f>IF(Evenements!H302="","",Evenements!H302)</f>
        <v/>
      </c>
      <c r="I302" s="106" t="str">
        <f>IF(Evenements!I302="","",Evenements!I302)</f>
        <v/>
      </c>
      <c r="J302" s="65" t="s">
        <v>51</v>
      </c>
      <c r="K302" s="66"/>
      <c r="L302" s="66"/>
      <c r="M302" s="66"/>
      <c r="N302" s="66"/>
      <c r="O302" s="120">
        <f t="shared" si="18"/>
        <v>0</v>
      </c>
      <c r="P302" s="121" t="str">
        <f t="shared" si="20"/>
        <v/>
      </c>
    </row>
    <row r="303" spans="1:16" x14ac:dyDescent="0.2">
      <c r="A303" s="9" t="str">
        <f>IF(Evenements!A303="","",Evenements!A303)</f>
        <v/>
      </c>
      <c r="B303" s="12">
        <f t="shared" si="17"/>
        <v>7</v>
      </c>
      <c r="C303" s="17">
        <f t="shared" si="19"/>
        <v>43765</v>
      </c>
      <c r="D303" s="108" t="str">
        <f>IF(Evenements!D303="","",Evenements!D303)</f>
        <v/>
      </c>
      <c r="E303" s="65" t="str">
        <f>IF(Evenements!E303="","",Evenements!E303)</f>
        <v/>
      </c>
      <c r="F303" s="65" t="str">
        <f>IF(Evenements!F303="","",Evenements!F303)</f>
        <v/>
      </c>
      <c r="G303" s="65" t="str">
        <f>IF(Evenements!G303="","",Evenements!G303)</f>
        <v/>
      </c>
      <c r="H303" s="106" t="str">
        <f>IF(Evenements!H303="","",Evenements!H303)</f>
        <v/>
      </c>
      <c r="I303" s="106" t="str">
        <f>IF(Evenements!I303="","",Evenements!I303)</f>
        <v/>
      </c>
      <c r="J303" s="65" t="s">
        <v>51</v>
      </c>
      <c r="K303" s="66"/>
      <c r="L303" s="66"/>
      <c r="M303" s="66"/>
      <c r="N303" s="66"/>
      <c r="O303" s="120">
        <f t="shared" si="18"/>
        <v>0</v>
      </c>
      <c r="P303" s="121">
        <f t="shared" si="20"/>
        <v>0</v>
      </c>
    </row>
    <row r="304" spans="1:16" x14ac:dyDescent="0.2">
      <c r="A304" s="9">
        <f>IF(Evenements!A304="","",Evenements!A304)</f>
        <v>44</v>
      </c>
      <c r="B304" s="12">
        <f t="shared" si="17"/>
        <v>1</v>
      </c>
      <c r="C304" s="17">
        <f t="shared" si="19"/>
        <v>43766</v>
      </c>
      <c r="D304" s="108" t="str">
        <f>IF(Evenements!D304="","",Evenements!D304)</f>
        <v/>
      </c>
      <c r="E304" s="65" t="str">
        <f>IF(Evenements!E304="","",Evenements!E304)</f>
        <v>ZA</v>
      </c>
      <c r="F304" s="65" t="str">
        <f>IF(Evenements!F304="","",Evenements!F304)</f>
        <v>ZB</v>
      </c>
      <c r="G304" s="65" t="str">
        <f>IF(Evenements!G304="","",Evenements!G304)</f>
        <v>ZC</v>
      </c>
      <c r="H304" s="106" t="str">
        <f>IF(Evenements!H304="","",Evenements!H304)</f>
        <v/>
      </c>
      <c r="I304" s="106" t="str">
        <f>IF(Evenements!I304="","",Evenements!I304)</f>
        <v/>
      </c>
      <c r="J304" s="65" t="s">
        <v>51</v>
      </c>
      <c r="K304" s="66"/>
      <c r="L304" s="66"/>
      <c r="M304" s="66"/>
      <c r="N304" s="66"/>
      <c r="O304" s="120">
        <f t="shared" si="18"/>
        <v>0</v>
      </c>
      <c r="P304" s="121" t="str">
        <f t="shared" si="20"/>
        <v/>
      </c>
    </row>
    <row r="305" spans="1:16" x14ac:dyDescent="0.2">
      <c r="A305" s="9" t="str">
        <f>IF(Evenements!A305="","",Evenements!A305)</f>
        <v/>
      </c>
      <c r="B305" s="12">
        <f t="shared" si="17"/>
        <v>2</v>
      </c>
      <c r="C305" s="17">
        <f t="shared" si="19"/>
        <v>43767</v>
      </c>
      <c r="D305" s="108" t="str">
        <f>IF(Evenements!D305="","",Evenements!D305)</f>
        <v/>
      </c>
      <c r="E305" s="65" t="str">
        <f>IF(Evenements!E305="","",Evenements!E305)</f>
        <v>ZA</v>
      </c>
      <c r="F305" s="65" t="str">
        <f>IF(Evenements!F305="","",Evenements!F305)</f>
        <v>ZB</v>
      </c>
      <c r="G305" s="65" t="str">
        <f>IF(Evenements!G305="","",Evenements!G305)</f>
        <v>ZC</v>
      </c>
      <c r="H305" s="106" t="str">
        <f>IF(Evenements!H305="","",Evenements!H305)</f>
        <v/>
      </c>
      <c r="I305" s="106" t="str">
        <f>IF(Evenements!I305="","",Evenements!I305)</f>
        <v/>
      </c>
      <c r="J305" s="65" t="s">
        <v>51</v>
      </c>
      <c r="K305" s="66"/>
      <c r="L305" s="66"/>
      <c r="M305" s="66"/>
      <c r="N305" s="66"/>
      <c r="O305" s="120">
        <f t="shared" si="18"/>
        <v>0</v>
      </c>
      <c r="P305" s="121" t="str">
        <f t="shared" si="20"/>
        <v/>
      </c>
    </row>
    <row r="306" spans="1:16" x14ac:dyDescent="0.2">
      <c r="A306" s="9" t="str">
        <f>IF(Evenements!A306="","",Evenements!A306)</f>
        <v/>
      </c>
      <c r="B306" s="12">
        <f t="shared" si="17"/>
        <v>3</v>
      </c>
      <c r="C306" s="17">
        <f t="shared" si="19"/>
        <v>43768</v>
      </c>
      <c r="D306" s="108" t="str">
        <f>IF(Evenements!D306="","",Evenements!D306)</f>
        <v/>
      </c>
      <c r="E306" s="65" t="str">
        <f>IF(Evenements!E306="","",Evenements!E306)</f>
        <v>ZA</v>
      </c>
      <c r="F306" s="65" t="str">
        <f>IF(Evenements!F306="","",Evenements!F306)</f>
        <v>ZB</v>
      </c>
      <c r="G306" s="65" t="str">
        <f>IF(Evenements!G306="","",Evenements!G306)</f>
        <v>ZC</v>
      </c>
      <c r="H306" s="106" t="str">
        <f>IF(Evenements!H306="","",Evenements!H306)</f>
        <v/>
      </c>
      <c r="I306" s="106" t="str">
        <f>IF(Evenements!I306="","",Evenements!I306)</f>
        <v/>
      </c>
      <c r="J306" s="65" t="s">
        <v>51</v>
      </c>
      <c r="K306" s="66"/>
      <c r="L306" s="66"/>
      <c r="M306" s="66"/>
      <c r="N306" s="66"/>
      <c r="O306" s="120">
        <f t="shared" si="18"/>
        <v>0</v>
      </c>
      <c r="P306" s="121" t="str">
        <f t="shared" si="20"/>
        <v/>
      </c>
    </row>
    <row r="307" spans="1:16" x14ac:dyDescent="0.2">
      <c r="A307" s="9" t="str">
        <f>IF(Evenements!A307="","",Evenements!A307)</f>
        <v/>
      </c>
      <c r="B307" s="12">
        <f t="shared" si="17"/>
        <v>4</v>
      </c>
      <c r="C307" s="17">
        <f t="shared" si="19"/>
        <v>43769</v>
      </c>
      <c r="D307" s="108" t="str">
        <f>IF(Evenements!D307="","",Evenements!D307)</f>
        <v/>
      </c>
      <c r="E307" s="65" t="str">
        <f>IF(Evenements!E307="","",Evenements!E307)</f>
        <v>ZA</v>
      </c>
      <c r="F307" s="65" t="str">
        <f>IF(Evenements!F307="","",Evenements!F307)</f>
        <v>ZB</v>
      </c>
      <c r="G307" s="65" t="str">
        <f>IF(Evenements!G307="","",Evenements!G307)</f>
        <v>ZC</v>
      </c>
      <c r="H307" s="106" t="str">
        <f>IF(Evenements!H307="","",Evenements!H307)</f>
        <v/>
      </c>
      <c r="I307" s="106" t="str">
        <f>IF(Evenements!I307="","",Evenements!I307)</f>
        <v/>
      </c>
      <c r="J307" s="65" t="s">
        <v>51</v>
      </c>
      <c r="K307" s="66"/>
      <c r="L307" s="66"/>
      <c r="M307" s="66"/>
      <c r="N307" s="66"/>
      <c r="O307" s="120">
        <f t="shared" si="18"/>
        <v>0</v>
      </c>
      <c r="P307" s="121" t="str">
        <f t="shared" si="20"/>
        <v/>
      </c>
    </row>
    <row r="308" spans="1:16" x14ac:dyDescent="0.2">
      <c r="A308" s="9" t="str">
        <f>IF(Evenements!A308="","",Evenements!A308)</f>
        <v/>
      </c>
      <c r="B308" s="12">
        <f t="shared" si="17"/>
        <v>5</v>
      </c>
      <c r="C308" s="17">
        <f t="shared" si="19"/>
        <v>43770</v>
      </c>
      <c r="D308" s="108" t="str">
        <f>IF(Evenements!D308="","",Evenements!D308)</f>
        <v/>
      </c>
      <c r="E308" s="65" t="str">
        <f>IF(Evenements!E308="","",Evenements!E308)</f>
        <v>ZA</v>
      </c>
      <c r="F308" s="65" t="str">
        <f>IF(Evenements!F308="","",Evenements!F308)</f>
        <v>ZB</v>
      </c>
      <c r="G308" s="65" t="str">
        <f>IF(Evenements!G308="","",Evenements!G308)</f>
        <v>ZC</v>
      </c>
      <c r="H308" s="106" t="str">
        <f>IF(Evenements!H308="","",Evenements!H308)</f>
        <v/>
      </c>
      <c r="I308" s="106" t="str">
        <f>IF(Evenements!I308="","",Evenements!I308)</f>
        <v/>
      </c>
      <c r="J308" s="65" t="s">
        <v>51</v>
      </c>
      <c r="K308" s="66"/>
      <c r="L308" s="66"/>
      <c r="M308" s="66"/>
      <c r="N308" s="66"/>
      <c r="O308" s="120">
        <f t="shared" si="18"/>
        <v>0</v>
      </c>
      <c r="P308" s="121" t="str">
        <f t="shared" si="20"/>
        <v/>
      </c>
    </row>
    <row r="309" spans="1:16" x14ac:dyDescent="0.2">
      <c r="A309" s="9" t="str">
        <f>IF(Evenements!A309="","",Evenements!A309)</f>
        <v/>
      </c>
      <c r="B309" s="12">
        <f t="shared" si="17"/>
        <v>6</v>
      </c>
      <c r="C309" s="17">
        <f t="shared" si="19"/>
        <v>43771</v>
      </c>
      <c r="D309" s="108" t="str">
        <f>IF(Evenements!D309="","",Evenements!D309)</f>
        <v>JF</v>
      </c>
      <c r="E309" s="65" t="str">
        <f>IF(Evenements!E309="","",Evenements!E309)</f>
        <v>ZA</v>
      </c>
      <c r="F309" s="65" t="str">
        <f>IF(Evenements!F309="","",Evenements!F309)</f>
        <v>ZB</v>
      </c>
      <c r="G309" s="65" t="str">
        <f>IF(Evenements!G309="","",Evenements!G309)</f>
        <v>ZC</v>
      </c>
      <c r="H309" s="106" t="str">
        <f>IF(Evenements!H309="","",Evenements!H309)</f>
        <v/>
      </c>
      <c r="I309" s="106" t="str">
        <f>IF(Evenements!I309="","",Evenements!I309)</f>
        <v/>
      </c>
      <c r="J309" s="65" t="s">
        <v>51</v>
      </c>
      <c r="K309" s="66"/>
      <c r="L309" s="66"/>
      <c r="M309" s="66"/>
      <c r="N309" s="66"/>
      <c r="O309" s="120">
        <f t="shared" si="18"/>
        <v>0</v>
      </c>
      <c r="P309" s="121" t="str">
        <f t="shared" si="20"/>
        <v/>
      </c>
    </row>
    <row r="310" spans="1:16" x14ac:dyDescent="0.2">
      <c r="A310" s="9" t="str">
        <f>IF(Evenements!A310="","",Evenements!A310)</f>
        <v/>
      </c>
      <c r="B310" s="12">
        <f t="shared" si="17"/>
        <v>7</v>
      </c>
      <c r="C310" s="17">
        <f t="shared" si="19"/>
        <v>43772</v>
      </c>
      <c r="D310" s="108" t="str">
        <f>IF(Evenements!D310="","",Evenements!D310)</f>
        <v/>
      </c>
      <c r="E310" s="65" t="str">
        <f>IF(Evenements!E310="","",Evenements!E310)</f>
        <v>ZA</v>
      </c>
      <c r="F310" s="65" t="str">
        <f>IF(Evenements!F310="","",Evenements!F310)</f>
        <v>ZB</v>
      </c>
      <c r="G310" s="65" t="str">
        <f>IF(Evenements!G310="","",Evenements!G310)</f>
        <v>ZC</v>
      </c>
      <c r="H310" s="106" t="str">
        <f>IF(Evenements!H310="","",Evenements!H310)</f>
        <v/>
      </c>
      <c r="I310" s="106" t="str">
        <f>IF(Evenements!I310="","",Evenements!I310)</f>
        <v/>
      </c>
      <c r="J310" s="65" t="s">
        <v>51</v>
      </c>
      <c r="K310" s="66"/>
      <c r="L310" s="66"/>
      <c r="M310" s="66"/>
      <c r="N310" s="66"/>
      <c r="O310" s="120">
        <f t="shared" si="18"/>
        <v>0</v>
      </c>
      <c r="P310" s="121">
        <f t="shared" si="20"/>
        <v>0</v>
      </c>
    </row>
    <row r="311" spans="1:16" x14ac:dyDescent="0.2">
      <c r="A311" s="9">
        <f>IF(Evenements!A311="","",Evenements!A311)</f>
        <v>45</v>
      </c>
      <c r="B311" s="12">
        <f t="shared" si="17"/>
        <v>1</v>
      </c>
      <c r="C311" s="17">
        <f t="shared" si="19"/>
        <v>43773</v>
      </c>
      <c r="D311" s="108" t="str">
        <f>IF(Evenements!D311="","",Evenements!D311)</f>
        <v/>
      </c>
      <c r="E311" s="65" t="str">
        <f>IF(Evenements!E311="","",Evenements!E311)</f>
        <v>ZA</v>
      </c>
      <c r="F311" s="65" t="str">
        <f>IF(Evenements!F311="","",Evenements!F311)</f>
        <v>ZB</v>
      </c>
      <c r="G311" s="65" t="str">
        <f>IF(Evenements!G311="","",Evenements!G311)</f>
        <v>ZC</v>
      </c>
      <c r="H311" s="106" t="str">
        <f>IF(Evenements!H311="","",Evenements!H311)</f>
        <v/>
      </c>
      <c r="I311" s="106" t="str">
        <f>IF(Evenements!I311="","",Evenements!I311)</f>
        <v/>
      </c>
      <c r="J311" s="65" t="s">
        <v>51</v>
      </c>
      <c r="K311" s="66"/>
      <c r="L311" s="66"/>
      <c r="M311" s="66"/>
      <c r="N311" s="66"/>
      <c r="O311" s="120">
        <f t="shared" si="18"/>
        <v>0</v>
      </c>
      <c r="P311" s="121" t="str">
        <f t="shared" si="20"/>
        <v/>
      </c>
    </row>
    <row r="312" spans="1:16" x14ac:dyDescent="0.2">
      <c r="A312" s="9" t="str">
        <f>IF(Evenements!A312="","",Evenements!A312)</f>
        <v/>
      </c>
      <c r="B312" s="12">
        <f t="shared" si="17"/>
        <v>2</v>
      </c>
      <c r="C312" s="17">
        <f t="shared" si="19"/>
        <v>43774</v>
      </c>
      <c r="D312" s="108" t="str">
        <f>IF(Evenements!D312="","",Evenements!D312)</f>
        <v/>
      </c>
      <c r="E312" s="65" t="str">
        <f>IF(Evenements!E312="","",Evenements!E312)</f>
        <v>ZA</v>
      </c>
      <c r="F312" s="65" t="str">
        <f>IF(Evenements!F312="","",Evenements!F312)</f>
        <v>ZB</v>
      </c>
      <c r="G312" s="65" t="str">
        <f>IF(Evenements!G312="","",Evenements!G312)</f>
        <v>ZC</v>
      </c>
      <c r="H312" s="106" t="str">
        <f>IF(Evenements!H312="","",Evenements!H312)</f>
        <v/>
      </c>
      <c r="I312" s="106" t="str">
        <f>IF(Evenements!I312="","",Evenements!I312)</f>
        <v/>
      </c>
      <c r="J312" s="65" t="s">
        <v>51</v>
      </c>
      <c r="K312" s="66"/>
      <c r="L312" s="66"/>
      <c r="M312" s="66"/>
      <c r="N312" s="66"/>
      <c r="O312" s="120">
        <f t="shared" si="18"/>
        <v>0</v>
      </c>
      <c r="P312" s="121" t="str">
        <f t="shared" si="20"/>
        <v/>
      </c>
    </row>
    <row r="313" spans="1:16" x14ac:dyDescent="0.2">
      <c r="A313" s="9" t="str">
        <f>IF(Evenements!A313="","",Evenements!A313)</f>
        <v/>
      </c>
      <c r="B313" s="12">
        <f t="shared" si="17"/>
        <v>3</v>
      </c>
      <c r="C313" s="17">
        <f t="shared" si="19"/>
        <v>43775</v>
      </c>
      <c r="D313" s="108" t="str">
        <f>IF(Evenements!D313="","",Evenements!D313)</f>
        <v/>
      </c>
      <c r="E313" s="65" t="str">
        <f>IF(Evenements!E313="","",Evenements!E313)</f>
        <v>ZA</v>
      </c>
      <c r="F313" s="65" t="str">
        <f>IF(Evenements!F313="","",Evenements!F313)</f>
        <v>ZB</v>
      </c>
      <c r="G313" s="65" t="str">
        <f>IF(Evenements!G313="","",Evenements!G313)</f>
        <v>ZC</v>
      </c>
      <c r="H313" s="106" t="str">
        <f>IF(Evenements!H313="","",Evenements!H313)</f>
        <v/>
      </c>
      <c r="I313" s="106" t="str">
        <f>IF(Evenements!I313="","",Evenements!I313)</f>
        <v/>
      </c>
      <c r="J313" s="65" t="s">
        <v>51</v>
      </c>
      <c r="K313" s="66"/>
      <c r="L313" s="66"/>
      <c r="M313" s="66"/>
      <c r="N313" s="66"/>
      <c r="O313" s="120">
        <f t="shared" si="18"/>
        <v>0</v>
      </c>
      <c r="P313" s="121" t="str">
        <f t="shared" si="20"/>
        <v/>
      </c>
    </row>
    <row r="314" spans="1:16" x14ac:dyDescent="0.2">
      <c r="A314" s="9" t="str">
        <f>IF(Evenements!A314="","",Evenements!A314)</f>
        <v/>
      </c>
      <c r="B314" s="12">
        <f t="shared" si="17"/>
        <v>4</v>
      </c>
      <c r="C314" s="17">
        <f t="shared" si="19"/>
        <v>43776</v>
      </c>
      <c r="D314" s="108" t="str">
        <f>IF(Evenements!D314="","",Evenements!D314)</f>
        <v/>
      </c>
      <c r="E314" s="65" t="str">
        <f>IF(Evenements!E314="","",Evenements!E314)</f>
        <v>ZA</v>
      </c>
      <c r="F314" s="65" t="str">
        <f>IF(Evenements!F314="","",Evenements!F314)</f>
        <v>ZB</v>
      </c>
      <c r="G314" s="65" t="str">
        <f>IF(Evenements!G314="","",Evenements!G314)</f>
        <v>ZC</v>
      </c>
      <c r="H314" s="106" t="str">
        <f>IF(Evenements!H314="","",Evenements!H314)</f>
        <v/>
      </c>
      <c r="I314" s="106" t="str">
        <f>IF(Evenements!I314="","",Evenements!I314)</f>
        <v/>
      </c>
      <c r="J314" s="65" t="s">
        <v>51</v>
      </c>
      <c r="K314" s="66"/>
      <c r="L314" s="66"/>
      <c r="M314" s="66"/>
      <c r="N314" s="66"/>
      <c r="O314" s="120">
        <f t="shared" si="18"/>
        <v>0</v>
      </c>
      <c r="P314" s="121" t="str">
        <f t="shared" si="20"/>
        <v/>
      </c>
    </row>
    <row r="315" spans="1:16" x14ac:dyDescent="0.2">
      <c r="A315" s="9" t="str">
        <f>IF(Evenements!A315="","",Evenements!A315)</f>
        <v/>
      </c>
      <c r="B315" s="12">
        <f t="shared" si="17"/>
        <v>5</v>
      </c>
      <c r="C315" s="17">
        <f t="shared" si="19"/>
        <v>43777</v>
      </c>
      <c r="D315" s="108" t="str">
        <f>IF(Evenements!D315="","",Evenements!D315)</f>
        <v/>
      </c>
      <c r="E315" s="65" t="str">
        <f>IF(Evenements!E315="","",Evenements!E315)</f>
        <v>ZA</v>
      </c>
      <c r="F315" s="65" t="str">
        <f>IF(Evenements!F315="","",Evenements!F315)</f>
        <v>ZB</v>
      </c>
      <c r="G315" s="65" t="str">
        <f>IF(Evenements!G315="","",Evenements!G315)</f>
        <v>ZC</v>
      </c>
      <c r="H315" s="106" t="str">
        <f>IF(Evenements!H315="","",Evenements!H315)</f>
        <v/>
      </c>
      <c r="I315" s="106" t="str">
        <f>IF(Evenements!I315="","",Evenements!I315)</f>
        <v/>
      </c>
      <c r="J315" s="65" t="s">
        <v>51</v>
      </c>
      <c r="K315" s="66"/>
      <c r="L315" s="66"/>
      <c r="M315" s="66"/>
      <c r="N315" s="66"/>
      <c r="O315" s="120">
        <f t="shared" si="18"/>
        <v>0</v>
      </c>
      <c r="P315" s="121" t="str">
        <f t="shared" si="20"/>
        <v/>
      </c>
    </row>
    <row r="316" spans="1:16" x14ac:dyDescent="0.2">
      <c r="A316" s="9" t="str">
        <f>IF(Evenements!A316="","",Evenements!A316)</f>
        <v/>
      </c>
      <c r="B316" s="12">
        <f t="shared" si="17"/>
        <v>6</v>
      </c>
      <c r="C316" s="17">
        <f t="shared" si="19"/>
        <v>43778</v>
      </c>
      <c r="D316" s="108" t="str">
        <f>IF(Evenements!D316="","",Evenements!D316)</f>
        <v/>
      </c>
      <c r="E316" s="65" t="str">
        <f>IF(Evenements!E316="","",Evenements!E316)</f>
        <v/>
      </c>
      <c r="F316" s="65" t="str">
        <f>IF(Evenements!F316="","",Evenements!F316)</f>
        <v/>
      </c>
      <c r="G316" s="65" t="str">
        <f>IF(Evenements!G316="","",Evenements!G316)</f>
        <v/>
      </c>
      <c r="H316" s="106" t="str">
        <f>IF(Evenements!H316="","",Evenements!H316)</f>
        <v/>
      </c>
      <c r="I316" s="106" t="str">
        <f>IF(Evenements!I316="","",Evenements!I316)</f>
        <v/>
      </c>
      <c r="J316" s="65" t="s">
        <v>51</v>
      </c>
      <c r="K316" s="66"/>
      <c r="L316" s="66"/>
      <c r="M316" s="66"/>
      <c r="N316" s="66"/>
      <c r="O316" s="120">
        <f t="shared" si="18"/>
        <v>0</v>
      </c>
      <c r="P316" s="121" t="str">
        <f t="shared" si="20"/>
        <v/>
      </c>
    </row>
    <row r="317" spans="1:16" x14ac:dyDescent="0.2">
      <c r="A317" s="9" t="str">
        <f>IF(Evenements!A317="","",Evenements!A317)</f>
        <v/>
      </c>
      <c r="B317" s="12">
        <f t="shared" si="17"/>
        <v>7</v>
      </c>
      <c r="C317" s="17">
        <f t="shared" si="19"/>
        <v>43779</v>
      </c>
      <c r="D317" s="108" t="str">
        <f>IF(Evenements!D317="","",Evenements!D317)</f>
        <v/>
      </c>
      <c r="E317" s="65" t="str">
        <f>IF(Evenements!E317="","",Evenements!E317)</f>
        <v/>
      </c>
      <c r="F317" s="65" t="str">
        <f>IF(Evenements!F317="","",Evenements!F317)</f>
        <v/>
      </c>
      <c r="G317" s="65" t="str">
        <f>IF(Evenements!G317="","",Evenements!G317)</f>
        <v/>
      </c>
      <c r="H317" s="106" t="str">
        <f>IF(Evenements!H317="","",Evenements!H317)</f>
        <v/>
      </c>
      <c r="I317" s="106" t="str">
        <f>IF(Evenements!I317="","",Evenements!I317)</f>
        <v/>
      </c>
      <c r="J317" s="65" t="s">
        <v>51</v>
      </c>
      <c r="K317" s="66"/>
      <c r="L317" s="66"/>
      <c r="M317" s="66"/>
      <c r="N317" s="66"/>
      <c r="O317" s="120">
        <f t="shared" si="18"/>
        <v>0</v>
      </c>
      <c r="P317" s="121">
        <f t="shared" si="20"/>
        <v>0</v>
      </c>
    </row>
    <row r="318" spans="1:16" x14ac:dyDescent="0.2">
      <c r="A318" s="9">
        <f>IF(Evenements!A318="","",Evenements!A318)</f>
        <v>46</v>
      </c>
      <c r="B318" s="12">
        <f t="shared" si="17"/>
        <v>1</v>
      </c>
      <c r="C318" s="17">
        <f t="shared" si="19"/>
        <v>43780</v>
      </c>
      <c r="D318" s="108" t="str">
        <f>IF(Evenements!D318="","",Evenements!D318)</f>
        <v/>
      </c>
      <c r="E318" s="65" t="str">
        <f>IF(Evenements!E318="","",Evenements!E318)</f>
        <v/>
      </c>
      <c r="F318" s="65" t="str">
        <f>IF(Evenements!F318="","",Evenements!F318)</f>
        <v/>
      </c>
      <c r="G318" s="65" t="str">
        <f>IF(Evenements!G318="","",Evenements!G318)</f>
        <v/>
      </c>
      <c r="H318" s="106" t="str">
        <f>IF(Evenements!H318="","",Evenements!H318)</f>
        <v/>
      </c>
      <c r="I318" s="106" t="str">
        <f>IF(Evenements!I318="","",Evenements!I318)</f>
        <v/>
      </c>
      <c r="J318" s="65" t="s">
        <v>51</v>
      </c>
      <c r="K318" s="66"/>
      <c r="L318" s="66"/>
      <c r="M318" s="66"/>
      <c r="N318" s="66"/>
      <c r="O318" s="120">
        <f t="shared" si="18"/>
        <v>0</v>
      </c>
      <c r="P318" s="121" t="str">
        <f t="shared" si="20"/>
        <v/>
      </c>
    </row>
    <row r="319" spans="1:16" x14ac:dyDescent="0.2">
      <c r="A319" s="9" t="str">
        <f>IF(Evenements!A319="","",Evenements!A319)</f>
        <v/>
      </c>
      <c r="B319" s="12">
        <f t="shared" si="17"/>
        <v>2</v>
      </c>
      <c r="C319" s="17">
        <f t="shared" si="19"/>
        <v>43781</v>
      </c>
      <c r="D319" s="108" t="str">
        <f>IF(Evenements!D319="","",Evenements!D319)</f>
        <v>JF</v>
      </c>
      <c r="E319" s="65" t="str">
        <f>IF(Evenements!E319="","",Evenements!E319)</f>
        <v/>
      </c>
      <c r="F319" s="65" t="str">
        <f>IF(Evenements!F319="","",Evenements!F319)</f>
        <v/>
      </c>
      <c r="G319" s="65" t="str">
        <f>IF(Evenements!G319="","",Evenements!G319)</f>
        <v/>
      </c>
      <c r="H319" s="106" t="str">
        <f>IF(Evenements!H319="","",Evenements!H319)</f>
        <v/>
      </c>
      <c r="I319" s="106" t="str">
        <f>IF(Evenements!I319="","",Evenements!I319)</f>
        <v/>
      </c>
      <c r="J319" s="65" t="s">
        <v>51</v>
      </c>
      <c r="K319" s="66"/>
      <c r="L319" s="66"/>
      <c r="M319" s="66"/>
      <c r="N319" s="66"/>
      <c r="O319" s="120">
        <f t="shared" si="18"/>
        <v>0</v>
      </c>
      <c r="P319" s="121" t="str">
        <f t="shared" si="20"/>
        <v/>
      </c>
    </row>
    <row r="320" spans="1:16" x14ac:dyDescent="0.2">
      <c r="A320" s="9" t="str">
        <f>IF(Evenements!A320="","",Evenements!A320)</f>
        <v/>
      </c>
      <c r="B320" s="12">
        <f t="shared" si="17"/>
        <v>3</v>
      </c>
      <c r="C320" s="17">
        <f t="shared" si="19"/>
        <v>43782</v>
      </c>
      <c r="D320" s="108" t="str">
        <f>IF(Evenements!D320="","",Evenements!D320)</f>
        <v/>
      </c>
      <c r="E320" s="65" t="str">
        <f>IF(Evenements!E320="","",Evenements!E320)</f>
        <v/>
      </c>
      <c r="F320" s="65" t="str">
        <f>IF(Evenements!F320="","",Evenements!F320)</f>
        <v/>
      </c>
      <c r="G320" s="65" t="str">
        <f>IF(Evenements!G320="","",Evenements!G320)</f>
        <v/>
      </c>
      <c r="H320" s="106" t="str">
        <f>IF(Evenements!H320="","",Evenements!H320)</f>
        <v/>
      </c>
      <c r="I320" s="106" t="str">
        <f>IF(Evenements!I320="","",Evenements!I320)</f>
        <v/>
      </c>
      <c r="J320" s="65" t="s">
        <v>51</v>
      </c>
      <c r="K320" s="66"/>
      <c r="L320" s="66"/>
      <c r="M320" s="66"/>
      <c r="N320" s="66"/>
      <c r="O320" s="120">
        <f t="shared" si="18"/>
        <v>0</v>
      </c>
      <c r="P320" s="121" t="str">
        <f t="shared" si="20"/>
        <v/>
      </c>
    </row>
    <row r="321" spans="1:16" x14ac:dyDescent="0.2">
      <c r="A321" s="9" t="str">
        <f>IF(Evenements!A321="","",Evenements!A321)</f>
        <v/>
      </c>
      <c r="B321" s="12">
        <f t="shared" si="17"/>
        <v>4</v>
      </c>
      <c r="C321" s="17">
        <f t="shared" si="19"/>
        <v>43783</v>
      </c>
      <c r="D321" s="108" t="str">
        <f>IF(Evenements!D321="","",Evenements!D321)</f>
        <v/>
      </c>
      <c r="E321" s="65" t="str">
        <f>IF(Evenements!E321="","",Evenements!E321)</f>
        <v/>
      </c>
      <c r="F321" s="65" t="str">
        <f>IF(Evenements!F321="","",Evenements!F321)</f>
        <v/>
      </c>
      <c r="G321" s="65" t="str">
        <f>IF(Evenements!G321="","",Evenements!G321)</f>
        <v/>
      </c>
      <c r="H321" s="106" t="str">
        <f>IF(Evenements!H321="","",Evenements!H321)</f>
        <v/>
      </c>
      <c r="I321" s="106" t="str">
        <f>IF(Evenements!I321="","",Evenements!I321)</f>
        <v/>
      </c>
      <c r="J321" s="65" t="s">
        <v>51</v>
      </c>
      <c r="K321" s="66"/>
      <c r="L321" s="66"/>
      <c r="M321" s="66"/>
      <c r="N321" s="66"/>
      <c r="O321" s="120">
        <f t="shared" si="18"/>
        <v>0</v>
      </c>
      <c r="P321" s="121" t="str">
        <f t="shared" si="20"/>
        <v/>
      </c>
    </row>
    <row r="322" spans="1:16" x14ac:dyDescent="0.2">
      <c r="A322" s="9" t="str">
        <f>IF(Evenements!A322="","",Evenements!A322)</f>
        <v/>
      </c>
      <c r="B322" s="12">
        <f t="shared" si="17"/>
        <v>5</v>
      </c>
      <c r="C322" s="17">
        <f t="shared" si="19"/>
        <v>43784</v>
      </c>
      <c r="D322" s="108" t="str">
        <f>IF(Evenements!D322="","",Evenements!D322)</f>
        <v/>
      </c>
      <c r="E322" s="65" t="str">
        <f>IF(Evenements!E322="","",Evenements!E322)</f>
        <v/>
      </c>
      <c r="F322" s="65" t="str">
        <f>IF(Evenements!F322="","",Evenements!F322)</f>
        <v/>
      </c>
      <c r="G322" s="65" t="str">
        <f>IF(Evenements!G322="","",Evenements!G322)</f>
        <v/>
      </c>
      <c r="H322" s="106" t="str">
        <f>IF(Evenements!H322="","",Evenements!H322)</f>
        <v/>
      </c>
      <c r="I322" s="106" t="str">
        <f>IF(Evenements!I322="","",Evenements!I322)</f>
        <v/>
      </c>
      <c r="J322" s="65" t="s">
        <v>51</v>
      </c>
      <c r="K322" s="66"/>
      <c r="L322" s="66"/>
      <c r="M322" s="66"/>
      <c r="N322" s="66"/>
      <c r="O322" s="120">
        <f t="shared" si="18"/>
        <v>0</v>
      </c>
      <c r="P322" s="121" t="str">
        <f t="shared" si="20"/>
        <v/>
      </c>
    </row>
    <row r="323" spans="1:16" x14ac:dyDescent="0.2">
      <c r="A323" s="9" t="str">
        <f>IF(Evenements!A323="","",Evenements!A323)</f>
        <v/>
      </c>
      <c r="B323" s="12">
        <f t="shared" si="17"/>
        <v>6</v>
      </c>
      <c r="C323" s="17">
        <f t="shared" si="19"/>
        <v>43785</v>
      </c>
      <c r="D323" s="108" t="str">
        <f>IF(Evenements!D323="","",Evenements!D323)</f>
        <v/>
      </c>
      <c r="E323" s="65" t="str">
        <f>IF(Evenements!E323="","",Evenements!E323)</f>
        <v/>
      </c>
      <c r="F323" s="65" t="str">
        <f>IF(Evenements!F323="","",Evenements!F323)</f>
        <v/>
      </c>
      <c r="G323" s="65" t="str">
        <f>IF(Evenements!G323="","",Evenements!G323)</f>
        <v/>
      </c>
      <c r="H323" s="106" t="str">
        <f>IF(Evenements!H323="","",Evenements!H323)</f>
        <v/>
      </c>
      <c r="I323" s="106" t="str">
        <f>IF(Evenements!I323="","",Evenements!I323)</f>
        <v/>
      </c>
      <c r="J323" s="65" t="s">
        <v>51</v>
      </c>
      <c r="K323" s="66"/>
      <c r="L323" s="66"/>
      <c r="M323" s="66"/>
      <c r="N323" s="66"/>
      <c r="O323" s="120">
        <f t="shared" si="18"/>
        <v>0</v>
      </c>
      <c r="P323" s="121" t="str">
        <f t="shared" si="20"/>
        <v/>
      </c>
    </row>
    <row r="324" spans="1:16" x14ac:dyDescent="0.2">
      <c r="A324" s="9" t="str">
        <f>IF(Evenements!A324="","",Evenements!A324)</f>
        <v/>
      </c>
      <c r="B324" s="12">
        <f t="shared" ref="B324:B369" si="21">WEEKDAY(C324,2)</f>
        <v>7</v>
      </c>
      <c r="C324" s="17">
        <f t="shared" si="19"/>
        <v>43786</v>
      </c>
      <c r="D324" s="108" t="str">
        <f>IF(Evenements!D324="","",Evenements!D324)</f>
        <v/>
      </c>
      <c r="E324" s="65" t="str">
        <f>IF(Evenements!E324="","",Evenements!E324)</f>
        <v/>
      </c>
      <c r="F324" s="65" t="str">
        <f>IF(Evenements!F324="","",Evenements!F324)</f>
        <v/>
      </c>
      <c r="G324" s="65" t="str">
        <f>IF(Evenements!G324="","",Evenements!G324)</f>
        <v/>
      </c>
      <c r="H324" s="106" t="str">
        <f>IF(Evenements!H324="","",Evenements!H324)</f>
        <v/>
      </c>
      <c r="I324" s="106" t="str">
        <f>IF(Evenements!I324="","",Evenements!I324)</f>
        <v/>
      </c>
      <c r="J324" s="65" t="s">
        <v>51</v>
      </c>
      <c r="K324" s="66"/>
      <c r="L324" s="66"/>
      <c r="M324" s="66"/>
      <c r="N324" s="66"/>
      <c r="O324" s="120">
        <f t="shared" si="18"/>
        <v>0</v>
      </c>
      <c r="P324" s="121">
        <f t="shared" si="20"/>
        <v>0</v>
      </c>
    </row>
    <row r="325" spans="1:16" x14ac:dyDescent="0.2">
      <c r="A325" s="9">
        <f>IF(Evenements!A325="","",Evenements!A325)</f>
        <v>47</v>
      </c>
      <c r="B325" s="12">
        <f t="shared" si="21"/>
        <v>1</v>
      </c>
      <c r="C325" s="17">
        <f t="shared" si="19"/>
        <v>43787</v>
      </c>
      <c r="D325" s="108" t="str">
        <f>IF(Evenements!D325="","",Evenements!D325)</f>
        <v/>
      </c>
      <c r="E325" s="65" t="str">
        <f>IF(Evenements!E325="","",Evenements!E325)</f>
        <v/>
      </c>
      <c r="F325" s="65" t="str">
        <f>IF(Evenements!F325="","",Evenements!F325)</f>
        <v/>
      </c>
      <c r="G325" s="65" t="str">
        <f>IF(Evenements!G325="","",Evenements!G325)</f>
        <v/>
      </c>
      <c r="H325" s="106" t="str">
        <f>IF(Evenements!H325="","",Evenements!H325)</f>
        <v/>
      </c>
      <c r="I325" s="106" t="str">
        <f>IF(Evenements!I325="","",Evenements!I325)</f>
        <v/>
      </c>
      <c r="J325" s="65" t="s">
        <v>51</v>
      </c>
      <c r="K325" s="66"/>
      <c r="L325" s="66"/>
      <c r="M325" s="66"/>
      <c r="N325" s="66"/>
      <c r="O325" s="120">
        <f t="shared" ref="O325:O369" si="22">IF($L325="",$N325-$K325,($L325-$K325)+($N325-$M325))</f>
        <v>0</v>
      </c>
      <c r="P325" s="121" t="str">
        <f t="shared" si="20"/>
        <v/>
      </c>
    </row>
    <row r="326" spans="1:16" x14ac:dyDescent="0.2">
      <c r="A326" s="9" t="str">
        <f>IF(Evenements!A326="","",Evenements!A326)</f>
        <v/>
      </c>
      <c r="B326" s="12">
        <f t="shared" si="21"/>
        <v>2</v>
      </c>
      <c r="C326" s="17">
        <f t="shared" ref="C326:C369" si="23">SUM(C325,1)</f>
        <v>43788</v>
      </c>
      <c r="D326" s="108" t="str">
        <f>IF(Evenements!D326="","",Evenements!D326)</f>
        <v/>
      </c>
      <c r="E326" s="65" t="str">
        <f>IF(Evenements!E326="","",Evenements!E326)</f>
        <v/>
      </c>
      <c r="F326" s="65" t="str">
        <f>IF(Evenements!F326="","",Evenements!F326)</f>
        <v/>
      </c>
      <c r="G326" s="65" t="str">
        <f>IF(Evenements!G326="","",Evenements!G326)</f>
        <v/>
      </c>
      <c r="H326" s="106" t="str">
        <f>IF(Evenements!H326="","",Evenements!H326)</f>
        <v/>
      </c>
      <c r="I326" s="106" t="str">
        <f>IF(Evenements!I326="","",Evenements!I326)</f>
        <v/>
      </c>
      <c r="J326" s="65" t="s">
        <v>51</v>
      </c>
      <c r="K326" s="66"/>
      <c r="L326" s="66"/>
      <c r="M326" s="66"/>
      <c r="N326" s="66"/>
      <c r="O326" s="120">
        <f t="shared" si="22"/>
        <v>0</v>
      </c>
      <c r="P326" s="121" t="str">
        <f t="shared" si="20"/>
        <v/>
      </c>
    </row>
    <row r="327" spans="1:16" x14ac:dyDescent="0.2">
      <c r="A327" s="9" t="str">
        <f>IF(Evenements!A327="","",Evenements!A327)</f>
        <v/>
      </c>
      <c r="B327" s="12">
        <f t="shared" si="21"/>
        <v>3</v>
      </c>
      <c r="C327" s="17">
        <f t="shared" si="23"/>
        <v>43789</v>
      </c>
      <c r="D327" s="108" t="str">
        <f>IF(Evenements!D327="","",Evenements!D327)</f>
        <v/>
      </c>
      <c r="E327" s="65" t="str">
        <f>IF(Evenements!E327="","",Evenements!E327)</f>
        <v/>
      </c>
      <c r="F327" s="65" t="str">
        <f>IF(Evenements!F327="","",Evenements!F327)</f>
        <v/>
      </c>
      <c r="G327" s="65" t="str">
        <f>IF(Evenements!G327="","",Evenements!G327)</f>
        <v/>
      </c>
      <c r="H327" s="106" t="str">
        <f>IF(Evenements!H327="","",Evenements!H327)</f>
        <v/>
      </c>
      <c r="I327" s="106" t="str">
        <f>IF(Evenements!I327="","",Evenements!I327)</f>
        <v/>
      </c>
      <c r="J327" s="65" t="s">
        <v>51</v>
      </c>
      <c r="K327" s="66"/>
      <c r="L327" s="66"/>
      <c r="M327" s="66"/>
      <c r="N327" s="66"/>
      <c r="O327" s="120">
        <f t="shared" si="22"/>
        <v>0</v>
      </c>
      <c r="P327" s="121" t="str">
        <f t="shared" si="20"/>
        <v/>
      </c>
    </row>
    <row r="328" spans="1:16" x14ac:dyDescent="0.2">
      <c r="A328" s="9" t="str">
        <f>IF(Evenements!A328="","",Evenements!A328)</f>
        <v/>
      </c>
      <c r="B328" s="12">
        <f t="shared" si="21"/>
        <v>4</v>
      </c>
      <c r="C328" s="17">
        <f t="shared" si="23"/>
        <v>43790</v>
      </c>
      <c r="D328" s="108" t="str">
        <f>IF(Evenements!D328="","",Evenements!D328)</f>
        <v/>
      </c>
      <c r="E328" s="65" t="str">
        <f>IF(Evenements!E328="","",Evenements!E328)</f>
        <v/>
      </c>
      <c r="F328" s="65" t="str">
        <f>IF(Evenements!F328="","",Evenements!F328)</f>
        <v/>
      </c>
      <c r="G328" s="65" t="str">
        <f>IF(Evenements!G328="","",Evenements!G328)</f>
        <v/>
      </c>
      <c r="H328" s="106" t="str">
        <f>IF(Evenements!H328="","",Evenements!H328)</f>
        <v/>
      </c>
      <c r="I328" s="106" t="str">
        <f>IF(Evenements!I328="","",Evenements!I328)</f>
        <v/>
      </c>
      <c r="J328" s="65" t="s">
        <v>51</v>
      </c>
      <c r="K328" s="66"/>
      <c r="L328" s="66"/>
      <c r="M328" s="66"/>
      <c r="N328" s="66"/>
      <c r="O328" s="120">
        <f t="shared" si="22"/>
        <v>0</v>
      </c>
      <c r="P328" s="121" t="str">
        <f t="shared" si="20"/>
        <v/>
      </c>
    </row>
    <row r="329" spans="1:16" x14ac:dyDescent="0.2">
      <c r="A329" s="9" t="str">
        <f>IF(Evenements!A329="","",Evenements!A329)</f>
        <v/>
      </c>
      <c r="B329" s="12">
        <f t="shared" si="21"/>
        <v>5</v>
      </c>
      <c r="C329" s="17">
        <f t="shared" si="23"/>
        <v>43791</v>
      </c>
      <c r="D329" s="108" t="str">
        <f>IF(Evenements!D329="","",Evenements!D329)</f>
        <v/>
      </c>
      <c r="E329" s="65" t="str">
        <f>IF(Evenements!E329="","",Evenements!E329)</f>
        <v/>
      </c>
      <c r="F329" s="65" t="str">
        <f>IF(Evenements!F329="","",Evenements!F329)</f>
        <v/>
      </c>
      <c r="G329" s="65" t="str">
        <f>IF(Evenements!G329="","",Evenements!G329)</f>
        <v/>
      </c>
      <c r="H329" s="106" t="str">
        <f>IF(Evenements!H329="","",Evenements!H329)</f>
        <v/>
      </c>
      <c r="I329" s="106" t="str">
        <f>IF(Evenements!I329="","",Evenements!I329)</f>
        <v/>
      </c>
      <c r="J329" s="65" t="s">
        <v>51</v>
      </c>
      <c r="K329" s="66"/>
      <c r="L329" s="66"/>
      <c r="M329" s="66"/>
      <c r="N329" s="66"/>
      <c r="O329" s="120">
        <f t="shared" si="22"/>
        <v>0</v>
      </c>
      <c r="P329" s="121" t="str">
        <f t="shared" si="20"/>
        <v/>
      </c>
    </row>
    <row r="330" spans="1:16" x14ac:dyDescent="0.2">
      <c r="A330" s="9" t="str">
        <f>IF(Evenements!A330="","",Evenements!A330)</f>
        <v/>
      </c>
      <c r="B330" s="12">
        <f t="shared" si="21"/>
        <v>6</v>
      </c>
      <c r="C330" s="17">
        <f t="shared" si="23"/>
        <v>43792</v>
      </c>
      <c r="D330" s="108" t="str">
        <f>IF(Evenements!D330="","",Evenements!D330)</f>
        <v/>
      </c>
      <c r="E330" s="65" t="str">
        <f>IF(Evenements!E330="","",Evenements!E330)</f>
        <v/>
      </c>
      <c r="F330" s="65" t="str">
        <f>IF(Evenements!F330="","",Evenements!F330)</f>
        <v/>
      </c>
      <c r="G330" s="65" t="str">
        <f>IF(Evenements!G330="","",Evenements!G330)</f>
        <v/>
      </c>
      <c r="H330" s="106" t="str">
        <f>IF(Evenements!H330="","",Evenements!H330)</f>
        <v/>
      </c>
      <c r="I330" s="106" t="str">
        <f>IF(Evenements!I330="","",Evenements!I330)</f>
        <v/>
      </c>
      <c r="J330" s="65" t="s">
        <v>51</v>
      </c>
      <c r="K330" s="66"/>
      <c r="L330" s="66"/>
      <c r="M330" s="66"/>
      <c r="N330" s="66"/>
      <c r="O330" s="120">
        <f t="shared" si="22"/>
        <v>0</v>
      </c>
      <c r="P330" s="121" t="str">
        <f t="shared" si="20"/>
        <v/>
      </c>
    </row>
    <row r="331" spans="1:16" x14ac:dyDescent="0.2">
      <c r="A331" s="9" t="str">
        <f>IF(Evenements!A331="","",Evenements!A331)</f>
        <v/>
      </c>
      <c r="B331" s="12">
        <f t="shared" si="21"/>
        <v>7</v>
      </c>
      <c r="C331" s="17">
        <f t="shared" si="23"/>
        <v>43793</v>
      </c>
      <c r="D331" s="108" t="str">
        <f>IF(Evenements!D331="","",Evenements!D331)</f>
        <v/>
      </c>
      <c r="E331" s="65" t="str">
        <f>IF(Evenements!E331="","",Evenements!E331)</f>
        <v/>
      </c>
      <c r="F331" s="65" t="str">
        <f>IF(Evenements!F331="","",Evenements!F331)</f>
        <v/>
      </c>
      <c r="G331" s="65" t="str">
        <f>IF(Evenements!G331="","",Evenements!G331)</f>
        <v/>
      </c>
      <c r="H331" s="106" t="str">
        <f>IF(Evenements!H331="","",Evenements!H331)</f>
        <v/>
      </c>
      <c r="I331" s="106" t="str">
        <f>IF(Evenements!I331="","",Evenements!I331)</f>
        <v/>
      </c>
      <c r="J331" s="65" t="s">
        <v>51</v>
      </c>
      <c r="K331" s="66"/>
      <c r="L331" s="66"/>
      <c r="M331" s="66"/>
      <c r="N331" s="66"/>
      <c r="O331" s="120">
        <f t="shared" si="22"/>
        <v>0</v>
      </c>
      <c r="P331" s="121">
        <f t="shared" si="20"/>
        <v>0</v>
      </c>
    </row>
    <row r="332" spans="1:16" x14ac:dyDescent="0.2">
      <c r="A332" s="9">
        <f>IF(Evenements!A332="","",Evenements!A332)</f>
        <v>48</v>
      </c>
      <c r="B332" s="12">
        <f t="shared" si="21"/>
        <v>1</v>
      </c>
      <c r="C332" s="17">
        <f t="shared" si="23"/>
        <v>43794</v>
      </c>
      <c r="D332" s="108" t="str">
        <f>IF(Evenements!D332="","",Evenements!D332)</f>
        <v/>
      </c>
      <c r="E332" s="65" t="str">
        <f>IF(Evenements!E332="","",Evenements!E332)</f>
        <v/>
      </c>
      <c r="F332" s="65" t="str">
        <f>IF(Evenements!F332="","",Evenements!F332)</f>
        <v/>
      </c>
      <c r="G332" s="65" t="str">
        <f>IF(Evenements!G332="","",Evenements!G332)</f>
        <v/>
      </c>
      <c r="H332" s="106" t="str">
        <f>IF(Evenements!H332="","",Evenements!H332)</f>
        <v/>
      </c>
      <c r="I332" s="106" t="str">
        <f>IF(Evenements!I332="","",Evenements!I332)</f>
        <v/>
      </c>
      <c r="J332" s="65" t="s">
        <v>51</v>
      </c>
      <c r="K332" s="66"/>
      <c r="L332" s="66"/>
      <c r="M332" s="66"/>
      <c r="N332" s="66"/>
      <c r="O332" s="120">
        <f t="shared" si="22"/>
        <v>0</v>
      </c>
      <c r="P332" s="121" t="str">
        <f t="shared" ref="P332:P368" si="24">IF(B332=7,SUM(O326:O332),"")</f>
        <v/>
      </c>
    </row>
    <row r="333" spans="1:16" x14ac:dyDescent="0.2">
      <c r="A333" s="9" t="str">
        <f>IF(Evenements!A333="","",Evenements!A333)</f>
        <v/>
      </c>
      <c r="B333" s="12">
        <f t="shared" si="21"/>
        <v>2</v>
      </c>
      <c r="C333" s="17">
        <f t="shared" si="23"/>
        <v>43795</v>
      </c>
      <c r="D333" s="108" t="str">
        <f>IF(Evenements!D333="","",Evenements!D333)</f>
        <v/>
      </c>
      <c r="E333" s="65" t="str">
        <f>IF(Evenements!E333="","",Evenements!E333)</f>
        <v/>
      </c>
      <c r="F333" s="65" t="str">
        <f>IF(Evenements!F333="","",Evenements!F333)</f>
        <v/>
      </c>
      <c r="G333" s="65" t="str">
        <f>IF(Evenements!G333="","",Evenements!G333)</f>
        <v/>
      </c>
      <c r="H333" s="106" t="str">
        <f>IF(Evenements!H333="","",Evenements!H333)</f>
        <v/>
      </c>
      <c r="I333" s="106" t="str">
        <f>IF(Evenements!I333="","",Evenements!I333)</f>
        <v/>
      </c>
      <c r="J333" s="65" t="s">
        <v>51</v>
      </c>
      <c r="K333" s="66"/>
      <c r="L333" s="66"/>
      <c r="M333" s="66"/>
      <c r="N333" s="66"/>
      <c r="O333" s="120">
        <f t="shared" si="22"/>
        <v>0</v>
      </c>
      <c r="P333" s="121" t="str">
        <f t="shared" si="24"/>
        <v/>
      </c>
    </row>
    <row r="334" spans="1:16" x14ac:dyDescent="0.2">
      <c r="A334" s="9" t="str">
        <f>IF(Evenements!A334="","",Evenements!A334)</f>
        <v/>
      </c>
      <c r="B334" s="12">
        <f t="shared" si="21"/>
        <v>3</v>
      </c>
      <c r="C334" s="17">
        <f t="shared" si="23"/>
        <v>43796</v>
      </c>
      <c r="D334" s="108" t="str">
        <f>IF(Evenements!D334="","",Evenements!D334)</f>
        <v/>
      </c>
      <c r="E334" s="65" t="str">
        <f>IF(Evenements!E334="","",Evenements!E334)</f>
        <v/>
      </c>
      <c r="F334" s="65" t="str">
        <f>IF(Evenements!F334="","",Evenements!F334)</f>
        <v/>
      </c>
      <c r="G334" s="65" t="str">
        <f>IF(Evenements!G334="","",Evenements!G334)</f>
        <v/>
      </c>
      <c r="H334" s="106" t="str">
        <f>IF(Evenements!H334="","",Evenements!H334)</f>
        <v/>
      </c>
      <c r="I334" s="106" t="str">
        <f>IF(Evenements!I334="","",Evenements!I334)</f>
        <v/>
      </c>
      <c r="J334" s="65" t="s">
        <v>51</v>
      </c>
      <c r="K334" s="66"/>
      <c r="L334" s="66"/>
      <c r="M334" s="66"/>
      <c r="N334" s="66"/>
      <c r="O334" s="120">
        <f t="shared" si="22"/>
        <v>0</v>
      </c>
      <c r="P334" s="121" t="str">
        <f t="shared" si="24"/>
        <v/>
      </c>
    </row>
    <row r="335" spans="1:16" x14ac:dyDescent="0.2">
      <c r="A335" s="9" t="str">
        <f>IF(Evenements!A335="","",Evenements!A335)</f>
        <v/>
      </c>
      <c r="B335" s="12">
        <f t="shared" si="21"/>
        <v>4</v>
      </c>
      <c r="C335" s="17">
        <f t="shared" si="23"/>
        <v>43797</v>
      </c>
      <c r="D335" s="108" t="str">
        <f>IF(Evenements!D335="","",Evenements!D335)</f>
        <v/>
      </c>
      <c r="E335" s="65" t="str">
        <f>IF(Evenements!E335="","",Evenements!E335)</f>
        <v/>
      </c>
      <c r="F335" s="65" t="str">
        <f>IF(Evenements!F335="","",Evenements!F335)</f>
        <v/>
      </c>
      <c r="G335" s="65" t="str">
        <f>IF(Evenements!G335="","",Evenements!G335)</f>
        <v/>
      </c>
      <c r="H335" s="106" t="str">
        <f>IF(Evenements!H335="","",Evenements!H335)</f>
        <v/>
      </c>
      <c r="I335" s="106" t="str">
        <f>IF(Evenements!I335="","",Evenements!I335)</f>
        <v/>
      </c>
      <c r="J335" s="65" t="s">
        <v>51</v>
      </c>
      <c r="K335" s="66"/>
      <c r="L335" s="66"/>
      <c r="M335" s="66"/>
      <c r="N335" s="66"/>
      <c r="O335" s="120">
        <f t="shared" si="22"/>
        <v>0</v>
      </c>
      <c r="P335" s="121" t="str">
        <f t="shared" si="24"/>
        <v/>
      </c>
    </row>
    <row r="336" spans="1:16" x14ac:dyDescent="0.2">
      <c r="A336" s="9" t="str">
        <f>IF(Evenements!A336="","",Evenements!A336)</f>
        <v/>
      </c>
      <c r="B336" s="12">
        <f t="shared" si="21"/>
        <v>5</v>
      </c>
      <c r="C336" s="17">
        <f t="shared" si="23"/>
        <v>43798</v>
      </c>
      <c r="D336" s="108" t="str">
        <f>IF(Evenements!D336="","",Evenements!D336)</f>
        <v/>
      </c>
      <c r="E336" s="65" t="str">
        <f>IF(Evenements!E336="","",Evenements!E336)</f>
        <v/>
      </c>
      <c r="F336" s="65" t="str">
        <f>IF(Evenements!F336="","",Evenements!F336)</f>
        <v/>
      </c>
      <c r="G336" s="65" t="str">
        <f>IF(Evenements!G336="","",Evenements!G336)</f>
        <v/>
      </c>
      <c r="H336" s="106" t="str">
        <f>IF(Evenements!H336="","",Evenements!H336)</f>
        <v/>
      </c>
      <c r="I336" s="106" t="str">
        <f>IF(Evenements!I336="","",Evenements!I336)</f>
        <v/>
      </c>
      <c r="J336" s="65" t="s">
        <v>51</v>
      </c>
      <c r="K336" s="66"/>
      <c r="L336" s="66"/>
      <c r="M336" s="66"/>
      <c r="N336" s="66"/>
      <c r="O336" s="120">
        <f t="shared" si="22"/>
        <v>0</v>
      </c>
      <c r="P336" s="121" t="str">
        <f t="shared" si="24"/>
        <v/>
      </c>
    </row>
    <row r="337" spans="1:16" x14ac:dyDescent="0.2">
      <c r="A337" s="9" t="str">
        <f>IF(Evenements!A337="","",Evenements!A337)</f>
        <v/>
      </c>
      <c r="B337" s="12">
        <f t="shared" si="21"/>
        <v>6</v>
      </c>
      <c r="C337" s="17">
        <f t="shared" si="23"/>
        <v>43799</v>
      </c>
      <c r="D337" s="108" t="str">
        <f>IF(Evenements!D337="","",Evenements!D337)</f>
        <v/>
      </c>
      <c r="E337" s="65" t="str">
        <f>IF(Evenements!E337="","",Evenements!E337)</f>
        <v/>
      </c>
      <c r="F337" s="65" t="str">
        <f>IF(Evenements!F337="","",Evenements!F337)</f>
        <v/>
      </c>
      <c r="G337" s="65" t="str">
        <f>IF(Evenements!G337="","",Evenements!G337)</f>
        <v/>
      </c>
      <c r="H337" s="106" t="str">
        <f>IF(Evenements!H337="","",Evenements!H337)</f>
        <v/>
      </c>
      <c r="I337" s="106" t="str">
        <f>IF(Evenements!I337="","",Evenements!I337)</f>
        <v/>
      </c>
      <c r="J337" s="65" t="s">
        <v>51</v>
      </c>
      <c r="K337" s="66"/>
      <c r="L337" s="66"/>
      <c r="M337" s="66"/>
      <c r="N337" s="66"/>
      <c r="O337" s="120">
        <f t="shared" si="22"/>
        <v>0</v>
      </c>
      <c r="P337" s="121" t="str">
        <f t="shared" si="24"/>
        <v/>
      </c>
    </row>
    <row r="338" spans="1:16" x14ac:dyDescent="0.2">
      <c r="A338" s="9" t="str">
        <f>IF(Evenements!A338="","",Evenements!A338)</f>
        <v/>
      </c>
      <c r="B338" s="12">
        <f t="shared" si="21"/>
        <v>7</v>
      </c>
      <c r="C338" s="17">
        <f t="shared" si="23"/>
        <v>43800</v>
      </c>
      <c r="D338" s="108" t="str">
        <f>IF(Evenements!D338="","",Evenements!D338)</f>
        <v/>
      </c>
      <c r="E338" s="65" t="str">
        <f>IF(Evenements!E338="","",Evenements!E338)</f>
        <v/>
      </c>
      <c r="F338" s="65" t="str">
        <f>IF(Evenements!F338="","",Evenements!F338)</f>
        <v/>
      </c>
      <c r="G338" s="65" t="str">
        <f>IF(Evenements!G338="","",Evenements!G338)</f>
        <v/>
      </c>
      <c r="H338" s="106" t="str">
        <f>IF(Evenements!H338="","",Evenements!H338)</f>
        <v/>
      </c>
      <c r="I338" s="106" t="str">
        <f>IF(Evenements!I338="","",Evenements!I338)</f>
        <v/>
      </c>
      <c r="J338" s="65" t="s">
        <v>51</v>
      </c>
      <c r="K338" s="66"/>
      <c r="L338" s="66"/>
      <c r="M338" s="66"/>
      <c r="N338" s="66"/>
      <c r="O338" s="120">
        <f t="shared" si="22"/>
        <v>0</v>
      </c>
      <c r="P338" s="121">
        <f t="shared" si="24"/>
        <v>0</v>
      </c>
    </row>
    <row r="339" spans="1:16" x14ac:dyDescent="0.2">
      <c r="A339" s="9">
        <f>IF(Evenements!A339="","",Evenements!A339)</f>
        <v>49</v>
      </c>
      <c r="B339" s="12">
        <f t="shared" si="21"/>
        <v>1</v>
      </c>
      <c r="C339" s="17">
        <f t="shared" si="23"/>
        <v>43801</v>
      </c>
      <c r="D339" s="108" t="str">
        <f>IF(Evenements!D339="","",Evenements!D339)</f>
        <v/>
      </c>
      <c r="E339" s="65" t="str">
        <f>IF(Evenements!E339="","",Evenements!E339)</f>
        <v/>
      </c>
      <c r="F339" s="65" t="str">
        <f>IF(Evenements!F339="","",Evenements!F339)</f>
        <v/>
      </c>
      <c r="G339" s="65" t="str">
        <f>IF(Evenements!G339="","",Evenements!G339)</f>
        <v/>
      </c>
      <c r="H339" s="106" t="str">
        <f>IF(Evenements!H339="","",Evenements!H339)</f>
        <v/>
      </c>
      <c r="I339" s="106" t="str">
        <f>IF(Evenements!I339="","",Evenements!I339)</f>
        <v/>
      </c>
      <c r="J339" s="65"/>
      <c r="K339" s="66"/>
      <c r="L339" s="66"/>
      <c r="M339" s="66"/>
      <c r="N339" s="66"/>
      <c r="O339" s="120">
        <f t="shared" si="22"/>
        <v>0</v>
      </c>
      <c r="P339" s="121" t="str">
        <f t="shared" si="24"/>
        <v/>
      </c>
    </row>
    <row r="340" spans="1:16" x14ac:dyDescent="0.2">
      <c r="A340" s="9" t="str">
        <f>IF(Evenements!A340="","",Evenements!A340)</f>
        <v/>
      </c>
      <c r="B340" s="12">
        <f t="shared" si="21"/>
        <v>2</v>
      </c>
      <c r="C340" s="17">
        <f t="shared" si="23"/>
        <v>43802</v>
      </c>
      <c r="D340" s="108" t="str">
        <f>IF(Evenements!D340="","",Evenements!D340)</f>
        <v/>
      </c>
      <c r="E340" s="65" t="str">
        <f>IF(Evenements!E340="","",Evenements!E340)</f>
        <v/>
      </c>
      <c r="F340" s="65" t="str">
        <f>IF(Evenements!F340="","",Evenements!F340)</f>
        <v/>
      </c>
      <c r="G340" s="65" t="str">
        <f>IF(Evenements!G340="","",Evenements!G340)</f>
        <v/>
      </c>
      <c r="H340" s="106" t="str">
        <f>IF(Evenements!H340="","",Evenements!H340)</f>
        <v/>
      </c>
      <c r="I340" s="106" t="str">
        <f>IF(Evenements!I340="","",Evenements!I340)</f>
        <v/>
      </c>
      <c r="J340" s="65"/>
      <c r="K340" s="66"/>
      <c r="L340" s="66"/>
      <c r="M340" s="66"/>
      <c r="N340" s="66"/>
      <c r="O340" s="120">
        <f t="shared" si="22"/>
        <v>0</v>
      </c>
      <c r="P340" s="121" t="str">
        <f t="shared" si="24"/>
        <v/>
      </c>
    </row>
    <row r="341" spans="1:16" x14ac:dyDescent="0.2">
      <c r="A341" s="9" t="str">
        <f>IF(Evenements!A341="","",Evenements!A341)</f>
        <v/>
      </c>
      <c r="B341" s="12">
        <f t="shared" si="21"/>
        <v>3</v>
      </c>
      <c r="C341" s="17">
        <f t="shared" si="23"/>
        <v>43803</v>
      </c>
      <c r="D341" s="108" t="str">
        <f>IF(Evenements!D341="","",Evenements!D341)</f>
        <v/>
      </c>
      <c r="E341" s="65" t="str">
        <f>IF(Evenements!E341="","",Evenements!E341)</f>
        <v/>
      </c>
      <c r="F341" s="65" t="str">
        <f>IF(Evenements!F341="","",Evenements!F341)</f>
        <v/>
      </c>
      <c r="G341" s="65" t="str">
        <f>IF(Evenements!G341="","",Evenements!G341)</f>
        <v/>
      </c>
      <c r="H341" s="106" t="str">
        <f>IF(Evenements!H341="","",Evenements!H341)</f>
        <v/>
      </c>
      <c r="I341" s="106" t="str">
        <f>IF(Evenements!I341="","",Evenements!I341)</f>
        <v/>
      </c>
      <c r="J341" s="65"/>
      <c r="K341" s="66"/>
      <c r="L341" s="66"/>
      <c r="M341" s="66"/>
      <c r="N341" s="66"/>
      <c r="O341" s="120">
        <f t="shared" si="22"/>
        <v>0</v>
      </c>
      <c r="P341" s="121" t="str">
        <f t="shared" si="24"/>
        <v/>
      </c>
    </row>
    <row r="342" spans="1:16" x14ac:dyDescent="0.2">
      <c r="A342" s="9" t="str">
        <f>IF(Evenements!A342="","",Evenements!A342)</f>
        <v/>
      </c>
      <c r="B342" s="12">
        <f t="shared" si="21"/>
        <v>4</v>
      </c>
      <c r="C342" s="17">
        <f t="shared" si="23"/>
        <v>43804</v>
      </c>
      <c r="D342" s="108" t="str">
        <f>IF(Evenements!D342="","",Evenements!D342)</f>
        <v/>
      </c>
      <c r="E342" s="65" t="str">
        <f>IF(Evenements!E342="","",Evenements!E342)</f>
        <v/>
      </c>
      <c r="F342" s="65" t="str">
        <f>IF(Evenements!F342="","",Evenements!F342)</f>
        <v/>
      </c>
      <c r="G342" s="65" t="str">
        <f>IF(Evenements!G342="","",Evenements!G342)</f>
        <v/>
      </c>
      <c r="H342" s="106" t="str">
        <f>IF(Evenements!H342="","",Evenements!H342)</f>
        <v/>
      </c>
      <c r="I342" s="106" t="str">
        <f>IF(Evenements!I342="","",Evenements!I342)</f>
        <v/>
      </c>
      <c r="J342" s="65"/>
      <c r="K342" s="66"/>
      <c r="L342" s="66"/>
      <c r="M342" s="66"/>
      <c r="N342" s="66"/>
      <c r="O342" s="120">
        <f t="shared" si="22"/>
        <v>0</v>
      </c>
      <c r="P342" s="121" t="str">
        <f t="shared" si="24"/>
        <v/>
      </c>
    </row>
    <row r="343" spans="1:16" x14ac:dyDescent="0.2">
      <c r="A343" s="9" t="str">
        <f>IF(Evenements!A343="","",Evenements!A343)</f>
        <v/>
      </c>
      <c r="B343" s="12">
        <f t="shared" si="21"/>
        <v>5</v>
      </c>
      <c r="C343" s="17">
        <f t="shared" si="23"/>
        <v>43805</v>
      </c>
      <c r="D343" s="108" t="str">
        <f>IF(Evenements!D343="","",Evenements!D343)</f>
        <v/>
      </c>
      <c r="E343" s="65" t="str">
        <f>IF(Evenements!E343="","",Evenements!E343)</f>
        <v/>
      </c>
      <c r="F343" s="65" t="str">
        <f>IF(Evenements!F343="","",Evenements!F343)</f>
        <v/>
      </c>
      <c r="G343" s="65" t="str">
        <f>IF(Evenements!G343="","",Evenements!G343)</f>
        <v/>
      </c>
      <c r="H343" s="106" t="str">
        <f>IF(Evenements!H343="","",Evenements!H343)</f>
        <v/>
      </c>
      <c r="I343" s="106" t="str">
        <f>IF(Evenements!I343="","",Evenements!I343)</f>
        <v/>
      </c>
      <c r="J343" s="65"/>
      <c r="K343" s="66"/>
      <c r="L343" s="66"/>
      <c r="M343" s="66"/>
      <c r="N343" s="66"/>
      <c r="O343" s="120">
        <f t="shared" si="22"/>
        <v>0</v>
      </c>
      <c r="P343" s="121" t="str">
        <f t="shared" si="24"/>
        <v/>
      </c>
    </row>
    <row r="344" spans="1:16" x14ac:dyDescent="0.2">
      <c r="A344" s="9" t="str">
        <f>IF(Evenements!A344="","",Evenements!A344)</f>
        <v/>
      </c>
      <c r="B344" s="12">
        <f t="shared" si="21"/>
        <v>6</v>
      </c>
      <c r="C344" s="17">
        <f t="shared" si="23"/>
        <v>43806</v>
      </c>
      <c r="D344" s="108" t="str">
        <f>IF(Evenements!D344="","",Evenements!D344)</f>
        <v/>
      </c>
      <c r="E344" s="65" t="str">
        <f>IF(Evenements!E344="","",Evenements!E344)</f>
        <v/>
      </c>
      <c r="F344" s="65" t="str">
        <f>IF(Evenements!F344="","",Evenements!F344)</f>
        <v/>
      </c>
      <c r="G344" s="65" t="str">
        <f>IF(Evenements!G344="","",Evenements!G344)</f>
        <v/>
      </c>
      <c r="H344" s="106" t="str">
        <f>IF(Evenements!H344="","",Evenements!H344)</f>
        <v/>
      </c>
      <c r="I344" s="106" t="str">
        <f>IF(Evenements!I344="","",Evenements!I344)</f>
        <v/>
      </c>
      <c r="J344" s="65"/>
      <c r="K344" s="66"/>
      <c r="L344" s="66"/>
      <c r="M344" s="66"/>
      <c r="N344" s="66"/>
      <c r="O344" s="120">
        <f t="shared" si="22"/>
        <v>0</v>
      </c>
      <c r="P344" s="121" t="str">
        <f t="shared" si="24"/>
        <v/>
      </c>
    </row>
    <row r="345" spans="1:16" x14ac:dyDescent="0.2">
      <c r="A345" s="9" t="str">
        <f>IF(Evenements!A345="","",Evenements!A345)</f>
        <v/>
      </c>
      <c r="B345" s="12">
        <f t="shared" si="21"/>
        <v>7</v>
      </c>
      <c r="C345" s="17">
        <f t="shared" si="23"/>
        <v>43807</v>
      </c>
      <c r="D345" s="108" t="str">
        <f>IF(Evenements!D345="","",Evenements!D345)</f>
        <v/>
      </c>
      <c r="E345" s="65" t="str">
        <f>IF(Evenements!E345="","",Evenements!E345)</f>
        <v/>
      </c>
      <c r="F345" s="65" t="str">
        <f>IF(Evenements!F345="","",Evenements!F345)</f>
        <v/>
      </c>
      <c r="G345" s="65" t="str">
        <f>IF(Evenements!G345="","",Evenements!G345)</f>
        <v/>
      </c>
      <c r="H345" s="106" t="str">
        <f>IF(Evenements!H345="","",Evenements!H345)</f>
        <v/>
      </c>
      <c r="I345" s="106" t="str">
        <f>IF(Evenements!I345="","",Evenements!I345)</f>
        <v/>
      </c>
      <c r="J345" s="65"/>
      <c r="K345" s="66"/>
      <c r="L345" s="66"/>
      <c r="M345" s="66"/>
      <c r="N345" s="66"/>
      <c r="O345" s="120">
        <f t="shared" si="22"/>
        <v>0</v>
      </c>
      <c r="P345" s="121">
        <f t="shared" si="24"/>
        <v>0</v>
      </c>
    </row>
    <row r="346" spans="1:16" x14ac:dyDescent="0.2">
      <c r="A346" s="9">
        <f>IF(Evenements!A346="","",Evenements!A346)</f>
        <v>50</v>
      </c>
      <c r="B346" s="12">
        <f t="shared" si="21"/>
        <v>1</v>
      </c>
      <c r="C346" s="17">
        <f t="shared" si="23"/>
        <v>43808</v>
      </c>
      <c r="D346" s="108" t="str">
        <f>IF(Evenements!D346="","",Evenements!D346)</f>
        <v/>
      </c>
      <c r="E346" s="65" t="str">
        <f>IF(Evenements!E346="","",Evenements!E346)</f>
        <v/>
      </c>
      <c r="F346" s="65" t="str">
        <f>IF(Evenements!F346="","",Evenements!F346)</f>
        <v/>
      </c>
      <c r="G346" s="65" t="str">
        <f>IF(Evenements!G346="","",Evenements!G346)</f>
        <v/>
      </c>
      <c r="H346" s="106" t="str">
        <f>IF(Evenements!H346="","",Evenements!H346)</f>
        <v/>
      </c>
      <c r="I346" s="106" t="str">
        <f>IF(Evenements!I346="","",Evenements!I346)</f>
        <v/>
      </c>
      <c r="J346" s="65"/>
      <c r="K346" s="66"/>
      <c r="L346" s="66"/>
      <c r="M346" s="66"/>
      <c r="N346" s="66"/>
      <c r="O346" s="120">
        <f t="shared" si="22"/>
        <v>0</v>
      </c>
      <c r="P346" s="121" t="str">
        <f t="shared" si="24"/>
        <v/>
      </c>
    </row>
    <row r="347" spans="1:16" x14ac:dyDescent="0.2">
      <c r="A347" s="9" t="str">
        <f>IF(Evenements!A347="","",Evenements!A347)</f>
        <v/>
      </c>
      <c r="B347" s="12">
        <f t="shared" si="21"/>
        <v>2</v>
      </c>
      <c r="C347" s="17">
        <f t="shared" si="23"/>
        <v>43809</v>
      </c>
      <c r="D347" s="108" t="str">
        <f>IF(Evenements!D347="","",Evenements!D347)</f>
        <v/>
      </c>
      <c r="E347" s="65" t="str">
        <f>IF(Evenements!E347="","",Evenements!E347)</f>
        <v/>
      </c>
      <c r="F347" s="65" t="str">
        <f>IF(Evenements!F347="","",Evenements!F347)</f>
        <v/>
      </c>
      <c r="G347" s="65" t="str">
        <f>IF(Evenements!G347="","",Evenements!G347)</f>
        <v/>
      </c>
      <c r="H347" s="106" t="str">
        <f>IF(Evenements!H347="","",Evenements!H347)</f>
        <v/>
      </c>
      <c r="I347" s="106" t="str">
        <f>IF(Evenements!I347="","",Evenements!I347)</f>
        <v/>
      </c>
      <c r="J347" s="65"/>
      <c r="K347" s="66"/>
      <c r="L347" s="66"/>
      <c r="M347" s="66"/>
      <c r="N347" s="66"/>
      <c r="O347" s="120">
        <f t="shared" si="22"/>
        <v>0</v>
      </c>
      <c r="P347" s="121" t="str">
        <f t="shared" si="24"/>
        <v/>
      </c>
    </row>
    <row r="348" spans="1:16" x14ac:dyDescent="0.2">
      <c r="A348" s="9" t="str">
        <f>IF(Evenements!A348="","",Evenements!A348)</f>
        <v/>
      </c>
      <c r="B348" s="12">
        <f t="shared" si="21"/>
        <v>3</v>
      </c>
      <c r="C348" s="17">
        <f t="shared" si="23"/>
        <v>43810</v>
      </c>
      <c r="D348" s="108" t="str">
        <f>IF(Evenements!D348="","",Evenements!D348)</f>
        <v/>
      </c>
      <c r="E348" s="65" t="str">
        <f>IF(Evenements!E348="","",Evenements!E348)</f>
        <v/>
      </c>
      <c r="F348" s="65" t="str">
        <f>IF(Evenements!F348="","",Evenements!F348)</f>
        <v/>
      </c>
      <c r="G348" s="65" t="str">
        <f>IF(Evenements!G348="","",Evenements!G348)</f>
        <v/>
      </c>
      <c r="H348" s="106" t="str">
        <f>IF(Evenements!H348="","",Evenements!H348)</f>
        <v/>
      </c>
      <c r="I348" s="106" t="str">
        <f>IF(Evenements!I348="","",Evenements!I348)</f>
        <v/>
      </c>
      <c r="J348" s="65"/>
      <c r="K348" s="66"/>
      <c r="L348" s="66"/>
      <c r="M348" s="66"/>
      <c r="N348" s="66"/>
      <c r="O348" s="120">
        <f t="shared" si="22"/>
        <v>0</v>
      </c>
      <c r="P348" s="121" t="str">
        <f t="shared" si="24"/>
        <v/>
      </c>
    </row>
    <row r="349" spans="1:16" x14ac:dyDescent="0.2">
      <c r="A349" s="9" t="str">
        <f>IF(Evenements!A349="","",Evenements!A349)</f>
        <v/>
      </c>
      <c r="B349" s="12">
        <f t="shared" si="21"/>
        <v>4</v>
      </c>
      <c r="C349" s="17">
        <f t="shared" si="23"/>
        <v>43811</v>
      </c>
      <c r="D349" s="108" t="str">
        <f>IF(Evenements!D349="","",Evenements!D349)</f>
        <v/>
      </c>
      <c r="E349" s="65" t="str">
        <f>IF(Evenements!E349="","",Evenements!E349)</f>
        <v/>
      </c>
      <c r="F349" s="65" t="str">
        <f>IF(Evenements!F349="","",Evenements!F349)</f>
        <v/>
      </c>
      <c r="G349" s="65" t="str">
        <f>IF(Evenements!G349="","",Evenements!G349)</f>
        <v/>
      </c>
      <c r="H349" s="106" t="str">
        <f>IF(Evenements!H349="","",Evenements!H349)</f>
        <v/>
      </c>
      <c r="I349" s="106" t="str">
        <f>IF(Evenements!I349="","",Evenements!I349)</f>
        <v/>
      </c>
      <c r="J349" s="65"/>
      <c r="K349" s="66"/>
      <c r="L349" s="66"/>
      <c r="M349" s="66"/>
      <c r="N349" s="66"/>
      <c r="O349" s="120">
        <f t="shared" si="22"/>
        <v>0</v>
      </c>
      <c r="P349" s="121" t="str">
        <f t="shared" si="24"/>
        <v/>
      </c>
    </row>
    <row r="350" spans="1:16" x14ac:dyDescent="0.2">
      <c r="A350" s="9" t="str">
        <f>IF(Evenements!A350="","",Evenements!A350)</f>
        <v/>
      </c>
      <c r="B350" s="12">
        <f t="shared" si="21"/>
        <v>5</v>
      </c>
      <c r="C350" s="17">
        <f t="shared" si="23"/>
        <v>43812</v>
      </c>
      <c r="D350" s="108" t="str">
        <f>IF(Evenements!D350="","",Evenements!D350)</f>
        <v/>
      </c>
      <c r="E350" s="65" t="str">
        <f>IF(Evenements!E350="","",Evenements!E350)</f>
        <v/>
      </c>
      <c r="F350" s="65" t="str">
        <f>IF(Evenements!F350="","",Evenements!F350)</f>
        <v/>
      </c>
      <c r="G350" s="65" t="str">
        <f>IF(Evenements!G350="","",Evenements!G350)</f>
        <v/>
      </c>
      <c r="H350" s="106" t="str">
        <f>IF(Evenements!H350="","",Evenements!H350)</f>
        <v/>
      </c>
      <c r="I350" s="106" t="str">
        <f>IF(Evenements!I350="","",Evenements!I350)</f>
        <v/>
      </c>
      <c r="J350" s="65"/>
      <c r="K350" s="66"/>
      <c r="L350" s="66"/>
      <c r="M350" s="66"/>
      <c r="N350" s="66"/>
      <c r="O350" s="120">
        <f t="shared" si="22"/>
        <v>0</v>
      </c>
      <c r="P350" s="121" t="str">
        <f t="shared" si="24"/>
        <v/>
      </c>
    </row>
    <row r="351" spans="1:16" x14ac:dyDescent="0.2">
      <c r="A351" s="9" t="str">
        <f>IF(Evenements!A351="","",Evenements!A351)</f>
        <v/>
      </c>
      <c r="B351" s="12">
        <f t="shared" si="21"/>
        <v>6</v>
      </c>
      <c r="C351" s="17">
        <f t="shared" si="23"/>
        <v>43813</v>
      </c>
      <c r="D351" s="108" t="str">
        <f>IF(Evenements!D351="","",Evenements!D351)</f>
        <v/>
      </c>
      <c r="E351" s="65" t="str">
        <f>IF(Evenements!E351="","",Evenements!E351)</f>
        <v/>
      </c>
      <c r="F351" s="65" t="str">
        <f>IF(Evenements!F351="","",Evenements!F351)</f>
        <v/>
      </c>
      <c r="G351" s="65" t="str">
        <f>IF(Evenements!G351="","",Evenements!G351)</f>
        <v/>
      </c>
      <c r="H351" s="106" t="str">
        <f>IF(Evenements!H351="","",Evenements!H351)</f>
        <v/>
      </c>
      <c r="I351" s="106" t="str">
        <f>IF(Evenements!I351="","",Evenements!I351)</f>
        <v/>
      </c>
      <c r="J351" s="65"/>
      <c r="K351" s="66"/>
      <c r="L351" s="66"/>
      <c r="M351" s="66"/>
      <c r="N351" s="66"/>
      <c r="O351" s="120">
        <f t="shared" si="22"/>
        <v>0</v>
      </c>
      <c r="P351" s="121" t="str">
        <f t="shared" si="24"/>
        <v/>
      </c>
    </row>
    <row r="352" spans="1:16" x14ac:dyDescent="0.2">
      <c r="A352" s="9" t="str">
        <f>IF(Evenements!A352="","",Evenements!A352)</f>
        <v/>
      </c>
      <c r="B352" s="12">
        <f t="shared" si="21"/>
        <v>7</v>
      </c>
      <c r="C352" s="17">
        <f t="shared" si="23"/>
        <v>43814</v>
      </c>
      <c r="D352" s="108" t="str">
        <f>IF(Evenements!D352="","",Evenements!D352)</f>
        <v/>
      </c>
      <c r="E352" s="65" t="str">
        <f>IF(Evenements!E352="","",Evenements!E352)</f>
        <v/>
      </c>
      <c r="F352" s="65" t="str">
        <f>IF(Evenements!F352="","",Evenements!F352)</f>
        <v/>
      </c>
      <c r="G352" s="65" t="str">
        <f>IF(Evenements!G352="","",Evenements!G352)</f>
        <v/>
      </c>
      <c r="H352" s="106" t="str">
        <f>IF(Evenements!H352="","",Evenements!H352)</f>
        <v/>
      </c>
      <c r="I352" s="106" t="str">
        <f>IF(Evenements!I352="","",Evenements!I352)</f>
        <v/>
      </c>
      <c r="J352" s="65"/>
      <c r="K352" s="66"/>
      <c r="L352" s="66"/>
      <c r="M352" s="66"/>
      <c r="N352" s="66"/>
      <c r="O352" s="120">
        <f t="shared" si="22"/>
        <v>0</v>
      </c>
      <c r="P352" s="121">
        <f t="shared" si="24"/>
        <v>0</v>
      </c>
    </row>
    <row r="353" spans="1:16" x14ac:dyDescent="0.2">
      <c r="A353" s="9">
        <f>IF(Evenements!A353="","",Evenements!A353)</f>
        <v>51</v>
      </c>
      <c r="B353" s="12">
        <f t="shared" si="21"/>
        <v>1</v>
      </c>
      <c r="C353" s="17">
        <f t="shared" si="23"/>
        <v>43815</v>
      </c>
      <c r="D353" s="108" t="str">
        <f>IF(Evenements!D353="","",Evenements!D353)</f>
        <v/>
      </c>
      <c r="E353" s="65" t="str">
        <f>IF(Evenements!E353="","",Evenements!E353)</f>
        <v/>
      </c>
      <c r="F353" s="65" t="str">
        <f>IF(Evenements!F353="","",Evenements!F353)</f>
        <v/>
      </c>
      <c r="G353" s="65" t="str">
        <f>IF(Evenements!G353="","",Evenements!G353)</f>
        <v/>
      </c>
      <c r="H353" s="106" t="str">
        <f>IF(Evenements!H353="","",Evenements!H353)</f>
        <v/>
      </c>
      <c r="I353" s="106" t="str">
        <f>IF(Evenements!I353="","",Evenements!I353)</f>
        <v/>
      </c>
      <c r="J353" s="65"/>
      <c r="K353" s="66"/>
      <c r="L353" s="66"/>
      <c r="M353" s="66"/>
      <c r="N353" s="66"/>
      <c r="O353" s="120">
        <f t="shared" si="22"/>
        <v>0</v>
      </c>
      <c r="P353" s="121" t="str">
        <f t="shared" si="24"/>
        <v/>
      </c>
    </row>
    <row r="354" spans="1:16" x14ac:dyDescent="0.2">
      <c r="A354" s="9" t="str">
        <f>IF(Evenements!A354="","",Evenements!A354)</f>
        <v/>
      </c>
      <c r="B354" s="12">
        <f t="shared" si="21"/>
        <v>2</v>
      </c>
      <c r="C354" s="17">
        <f t="shared" si="23"/>
        <v>43816</v>
      </c>
      <c r="D354" s="108" t="str">
        <f>IF(Evenements!D354="","",Evenements!D354)</f>
        <v/>
      </c>
      <c r="E354" s="65" t="str">
        <f>IF(Evenements!E354="","",Evenements!E354)</f>
        <v/>
      </c>
      <c r="F354" s="65" t="str">
        <f>IF(Evenements!F354="","",Evenements!F354)</f>
        <v/>
      </c>
      <c r="G354" s="65" t="str">
        <f>IF(Evenements!G354="","",Evenements!G354)</f>
        <v/>
      </c>
      <c r="H354" s="106" t="str">
        <f>IF(Evenements!H354="","",Evenements!H354)</f>
        <v/>
      </c>
      <c r="I354" s="106" t="str">
        <f>IF(Evenements!I354="","",Evenements!I354)</f>
        <v/>
      </c>
      <c r="J354" s="65"/>
      <c r="K354" s="66"/>
      <c r="L354" s="66"/>
      <c r="M354" s="66"/>
      <c r="N354" s="66"/>
      <c r="O354" s="120">
        <f t="shared" si="22"/>
        <v>0</v>
      </c>
      <c r="P354" s="121" t="str">
        <f t="shared" si="24"/>
        <v/>
      </c>
    </row>
    <row r="355" spans="1:16" x14ac:dyDescent="0.2">
      <c r="A355" s="9" t="str">
        <f>IF(Evenements!A355="","",Evenements!A355)</f>
        <v/>
      </c>
      <c r="B355" s="12">
        <f t="shared" si="21"/>
        <v>3</v>
      </c>
      <c r="C355" s="17">
        <f t="shared" si="23"/>
        <v>43817</v>
      </c>
      <c r="D355" s="108" t="str">
        <f>IF(Evenements!D355="","",Evenements!D355)</f>
        <v/>
      </c>
      <c r="E355" s="65" t="str">
        <f>IF(Evenements!E355="","",Evenements!E355)</f>
        <v/>
      </c>
      <c r="F355" s="65" t="str">
        <f>IF(Evenements!F355="","",Evenements!F355)</f>
        <v/>
      </c>
      <c r="G355" s="65" t="str">
        <f>IF(Evenements!G355="","",Evenements!G355)</f>
        <v/>
      </c>
      <c r="H355" s="106" t="str">
        <f>IF(Evenements!H355="","",Evenements!H355)</f>
        <v/>
      </c>
      <c r="I355" s="106" t="str">
        <f>IF(Evenements!I355="","",Evenements!I355)</f>
        <v/>
      </c>
      <c r="J355" s="65"/>
      <c r="K355" s="66"/>
      <c r="L355" s="66"/>
      <c r="M355" s="66"/>
      <c r="N355" s="66"/>
      <c r="O355" s="120">
        <f t="shared" si="22"/>
        <v>0</v>
      </c>
      <c r="P355" s="121" t="str">
        <f t="shared" si="24"/>
        <v/>
      </c>
    </row>
    <row r="356" spans="1:16" x14ac:dyDescent="0.2">
      <c r="A356" s="9" t="str">
        <f>IF(Evenements!A356="","",Evenements!A356)</f>
        <v/>
      </c>
      <c r="B356" s="12">
        <f t="shared" si="21"/>
        <v>4</v>
      </c>
      <c r="C356" s="17">
        <f t="shared" si="23"/>
        <v>43818</v>
      </c>
      <c r="D356" s="108" t="str">
        <f>IF(Evenements!D356="","",Evenements!D356)</f>
        <v/>
      </c>
      <c r="E356" s="65" t="str">
        <f>IF(Evenements!E356="","",Evenements!E356)</f>
        <v/>
      </c>
      <c r="F356" s="65" t="str">
        <f>IF(Evenements!F356="","",Evenements!F356)</f>
        <v/>
      </c>
      <c r="G356" s="65" t="str">
        <f>IF(Evenements!G356="","",Evenements!G356)</f>
        <v/>
      </c>
      <c r="H356" s="106" t="str">
        <f>IF(Evenements!H356="","",Evenements!H356)</f>
        <v/>
      </c>
      <c r="I356" s="106" t="str">
        <f>IF(Evenements!I356="","",Evenements!I356)</f>
        <v/>
      </c>
      <c r="J356" s="65"/>
      <c r="K356" s="66"/>
      <c r="L356" s="66"/>
      <c r="M356" s="66"/>
      <c r="N356" s="66"/>
      <c r="O356" s="120">
        <f t="shared" si="22"/>
        <v>0</v>
      </c>
      <c r="P356" s="121" t="str">
        <f t="shared" si="24"/>
        <v/>
      </c>
    </row>
    <row r="357" spans="1:16" x14ac:dyDescent="0.2">
      <c r="A357" s="9" t="str">
        <f>IF(Evenements!A357="","",Evenements!A357)</f>
        <v/>
      </c>
      <c r="B357" s="12">
        <f t="shared" si="21"/>
        <v>5</v>
      </c>
      <c r="C357" s="17">
        <f t="shared" si="23"/>
        <v>43819</v>
      </c>
      <c r="D357" s="108" t="str">
        <f>IF(Evenements!D357="","",Evenements!D357)</f>
        <v/>
      </c>
      <c r="E357" s="65" t="str">
        <f>IF(Evenements!E357="","",Evenements!E357)</f>
        <v/>
      </c>
      <c r="F357" s="65" t="str">
        <f>IF(Evenements!F357="","",Evenements!F357)</f>
        <v/>
      </c>
      <c r="G357" s="65" t="str">
        <f>IF(Evenements!G357="","",Evenements!G357)</f>
        <v/>
      </c>
      <c r="H357" s="106" t="str">
        <f>IF(Evenements!H357="","",Evenements!H357)</f>
        <v/>
      </c>
      <c r="I357" s="106" t="str">
        <f>IF(Evenements!I357="","",Evenements!I357)</f>
        <v/>
      </c>
      <c r="J357" s="65"/>
      <c r="K357" s="66"/>
      <c r="L357" s="66"/>
      <c r="M357" s="66"/>
      <c r="N357" s="66"/>
      <c r="O357" s="120">
        <f t="shared" si="22"/>
        <v>0</v>
      </c>
      <c r="P357" s="121" t="str">
        <f t="shared" si="24"/>
        <v/>
      </c>
    </row>
    <row r="358" spans="1:16" x14ac:dyDescent="0.2">
      <c r="A358" s="9" t="str">
        <f>IF(Evenements!A358="","",Evenements!A358)</f>
        <v/>
      </c>
      <c r="B358" s="12">
        <f t="shared" si="21"/>
        <v>6</v>
      </c>
      <c r="C358" s="17">
        <f t="shared" si="23"/>
        <v>43820</v>
      </c>
      <c r="D358" s="108" t="str">
        <f>IF(Evenements!D358="","",Evenements!D358)</f>
        <v/>
      </c>
      <c r="E358" s="65" t="str">
        <f>IF(Evenements!E358="","",Evenements!E358)</f>
        <v/>
      </c>
      <c r="F358" s="65" t="str">
        <f>IF(Evenements!F358="","",Evenements!F358)</f>
        <v/>
      </c>
      <c r="G358" s="65" t="str">
        <f>IF(Evenements!G358="","",Evenements!G358)</f>
        <v/>
      </c>
      <c r="H358" s="106" t="str">
        <f>IF(Evenements!H358="","",Evenements!H358)</f>
        <v/>
      </c>
      <c r="I358" s="106" t="str">
        <f>IF(Evenements!I358="","",Evenements!I358)</f>
        <v/>
      </c>
      <c r="J358" s="65"/>
      <c r="K358" s="66"/>
      <c r="L358" s="66"/>
      <c r="M358" s="66"/>
      <c r="N358" s="66"/>
      <c r="O358" s="120">
        <f t="shared" si="22"/>
        <v>0</v>
      </c>
      <c r="P358" s="121" t="str">
        <f t="shared" si="24"/>
        <v/>
      </c>
    </row>
    <row r="359" spans="1:16" x14ac:dyDescent="0.2">
      <c r="A359" s="9" t="str">
        <f>IF(Evenements!A359="","",Evenements!A359)</f>
        <v/>
      </c>
      <c r="B359" s="12">
        <f t="shared" si="21"/>
        <v>7</v>
      </c>
      <c r="C359" s="17">
        <f t="shared" si="23"/>
        <v>43821</v>
      </c>
      <c r="D359" s="108" t="str">
        <f>IF(Evenements!D359="","",Evenements!D359)</f>
        <v/>
      </c>
      <c r="E359" s="65" t="str">
        <f>IF(Evenements!E359="","",Evenements!E359)</f>
        <v/>
      </c>
      <c r="F359" s="65" t="str">
        <f>IF(Evenements!F359="","",Evenements!F359)</f>
        <v/>
      </c>
      <c r="G359" s="65" t="str">
        <f>IF(Evenements!G359="","",Evenements!G359)</f>
        <v/>
      </c>
      <c r="H359" s="106" t="str">
        <f>IF(Evenements!H359="","",Evenements!H359)</f>
        <v/>
      </c>
      <c r="I359" s="106" t="str">
        <f>IF(Evenements!I359="","",Evenements!I359)</f>
        <v/>
      </c>
      <c r="J359" s="65"/>
      <c r="K359" s="66"/>
      <c r="L359" s="66"/>
      <c r="M359" s="66"/>
      <c r="N359" s="66"/>
      <c r="O359" s="120">
        <f t="shared" si="22"/>
        <v>0</v>
      </c>
      <c r="P359" s="121">
        <f t="shared" si="24"/>
        <v>0</v>
      </c>
    </row>
    <row r="360" spans="1:16" x14ac:dyDescent="0.2">
      <c r="A360" s="9">
        <f>IF(Evenements!A360="","",Evenements!A360)</f>
        <v>52</v>
      </c>
      <c r="B360" s="12">
        <f t="shared" si="21"/>
        <v>1</v>
      </c>
      <c r="C360" s="17">
        <f t="shared" si="23"/>
        <v>43822</v>
      </c>
      <c r="D360" s="108" t="str">
        <f>IF(Evenements!D360="","",Evenements!D360)</f>
        <v/>
      </c>
      <c r="E360" s="65" t="str">
        <f>IF(Evenements!E360="","",Evenements!E360)</f>
        <v>ZA</v>
      </c>
      <c r="F360" s="65" t="str">
        <f>IF(Evenements!F360="","",Evenements!F360)</f>
        <v>ZB</v>
      </c>
      <c r="G360" s="65" t="str">
        <f>IF(Evenements!G360="","",Evenements!G360)</f>
        <v>ZC</v>
      </c>
      <c r="H360" s="106" t="str">
        <f>IF(Evenements!H360="","",Evenements!H360)</f>
        <v/>
      </c>
      <c r="I360" s="106" t="str">
        <f>IF(Evenements!I360="","",Evenements!I360)</f>
        <v/>
      </c>
      <c r="J360" s="65"/>
      <c r="K360" s="66"/>
      <c r="L360" s="66"/>
      <c r="M360" s="66"/>
      <c r="N360" s="66"/>
      <c r="O360" s="120">
        <f t="shared" si="22"/>
        <v>0</v>
      </c>
      <c r="P360" s="121" t="str">
        <f t="shared" si="24"/>
        <v/>
      </c>
    </row>
    <row r="361" spans="1:16" x14ac:dyDescent="0.2">
      <c r="A361" s="9" t="str">
        <f>IF(Evenements!A361="","",Evenements!A361)</f>
        <v/>
      </c>
      <c r="B361" s="12">
        <f t="shared" si="21"/>
        <v>2</v>
      </c>
      <c r="C361" s="17">
        <f t="shared" si="23"/>
        <v>43823</v>
      </c>
      <c r="D361" s="108" t="str">
        <f>IF(Evenements!D361="","",Evenements!D361)</f>
        <v/>
      </c>
      <c r="E361" s="65" t="str">
        <f>IF(Evenements!E361="","",Evenements!E361)</f>
        <v>ZA</v>
      </c>
      <c r="F361" s="65" t="str">
        <f>IF(Evenements!F361="","",Evenements!F361)</f>
        <v>ZB</v>
      </c>
      <c r="G361" s="65" t="str">
        <f>IF(Evenements!G361="","",Evenements!G361)</f>
        <v>ZC</v>
      </c>
      <c r="H361" s="106" t="str">
        <f>IF(Evenements!H361="","",Evenements!H361)</f>
        <v/>
      </c>
      <c r="I361" s="106" t="str">
        <f>IF(Evenements!I361="","",Evenements!I361)</f>
        <v/>
      </c>
      <c r="J361" s="65"/>
      <c r="K361" s="66"/>
      <c r="L361" s="66"/>
      <c r="M361" s="66"/>
      <c r="N361" s="66"/>
      <c r="O361" s="120">
        <f t="shared" si="22"/>
        <v>0</v>
      </c>
      <c r="P361" s="121" t="str">
        <f t="shared" si="24"/>
        <v/>
      </c>
    </row>
    <row r="362" spans="1:16" x14ac:dyDescent="0.2">
      <c r="A362" s="9" t="str">
        <f>IF(Evenements!A362="","",Evenements!A362)</f>
        <v/>
      </c>
      <c r="B362" s="12">
        <f t="shared" si="21"/>
        <v>3</v>
      </c>
      <c r="C362" s="17">
        <f t="shared" si="23"/>
        <v>43824</v>
      </c>
      <c r="D362" s="108" t="str">
        <f>IF(Evenements!D362="","",Evenements!D362)</f>
        <v/>
      </c>
      <c r="E362" s="65" t="str">
        <f>IF(Evenements!E362="","",Evenements!E362)</f>
        <v>ZA</v>
      </c>
      <c r="F362" s="65" t="str">
        <f>IF(Evenements!F362="","",Evenements!F362)</f>
        <v>ZB</v>
      </c>
      <c r="G362" s="65" t="str">
        <f>IF(Evenements!G362="","",Evenements!G362)</f>
        <v>ZC</v>
      </c>
      <c r="H362" s="106" t="str">
        <f>IF(Evenements!H362="","",Evenements!H362)</f>
        <v/>
      </c>
      <c r="I362" s="106" t="str">
        <f>IF(Evenements!I362="","",Evenements!I362)</f>
        <v/>
      </c>
      <c r="J362" s="65"/>
      <c r="K362" s="66"/>
      <c r="L362" s="66"/>
      <c r="M362" s="66"/>
      <c r="N362" s="66"/>
      <c r="O362" s="120">
        <f t="shared" si="22"/>
        <v>0</v>
      </c>
      <c r="P362" s="121" t="str">
        <f t="shared" si="24"/>
        <v/>
      </c>
    </row>
    <row r="363" spans="1:16" x14ac:dyDescent="0.2">
      <c r="A363" s="9" t="str">
        <f>IF(Evenements!A363="","",Evenements!A363)</f>
        <v/>
      </c>
      <c r="B363" s="12">
        <f t="shared" si="21"/>
        <v>4</v>
      </c>
      <c r="C363" s="17">
        <f t="shared" si="23"/>
        <v>43825</v>
      </c>
      <c r="D363" s="108" t="str">
        <f>IF(Evenements!D363="","",Evenements!D363)</f>
        <v>JF</v>
      </c>
      <c r="E363" s="65" t="str">
        <f>IF(Evenements!E363="","",Evenements!E363)</f>
        <v>ZA</v>
      </c>
      <c r="F363" s="65" t="str">
        <f>IF(Evenements!F363="","",Evenements!F363)</f>
        <v>ZB</v>
      </c>
      <c r="G363" s="65" t="str">
        <f>IF(Evenements!G363="","",Evenements!G363)</f>
        <v>ZC</v>
      </c>
      <c r="H363" s="106" t="str">
        <f>IF(Evenements!H363="","",Evenements!H363)</f>
        <v/>
      </c>
      <c r="I363" s="106" t="str">
        <f>IF(Evenements!I363="","",Evenements!I363)</f>
        <v/>
      </c>
      <c r="J363" s="65"/>
      <c r="K363" s="66"/>
      <c r="L363" s="66"/>
      <c r="M363" s="66"/>
      <c r="N363" s="66"/>
      <c r="O363" s="120">
        <f t="shared" si="22"/>
        <v>0</v>
      </c>
      <c r="P363" s="121" t="str">
        <f t="shared" si="24"/>
        <v/>
      </c>
    </row>
    <row r="364" spans="1:16" x14ac:dyDescent="0.2">
      <c r="A364" s="9" t="str">
        <f>IF(Evenements!A364="","",Evenements!A364)</f>
        <v/>
      </c>
      <c r="B364" s="12">
        <f t="shared" si="21"/>
        <v>5</v>
      </c>
      <c r="C364" s="17">
        <f t="shared" si="23"/>
        <v>43826</v>
      </c>
      <c r="D364" s="108" t="str">
        <f>IF(Evenements!D364="","",Evenements!D364)</f>
        <v/>
      </c>
      <c r="E364" s="65" t="str">
        <f>IF(Evenements!E364="","",Evenements!E364)</f>
        <v>ZA</v>
      </c>
      <c r="F364" s="65" t="str">
        <f>IF(Evenements!F364="","",Evenements!F364)</f>
        <v>ZB</v>
      </c>
      <c r="G364" s="65" t="str">
        <f>IF(Evenements!G364="","",Evenements!G364)</f>
        <v>ZC</v>
      </c>
      <c r="H364" s="106" t="str">
        <f>IF(Evenements!H364="","",Evenements!H364)</f>
        <v/>
      </c>
      <c r="I364" s="106" t="str">
        <f>IF(Evenements!I364="","",Evenements!I364)</f>
        <v/>
      </c>
      <c r="J364" s="65"/>
      <c r="K364" s="66"/>
      <c r="L364" s="66"/>
      <c r="M364" s="66"/>
      <c r="N364" s="66"/>
      <c r="O364" s="120">
        <f t="shared" si="22"/>
        <v>0</v>
      </c>
      <c r="P364" s="121" t="str">
        <f t="shared" si="24"/>
        <v/>
      </c>
    </row>
    <row r="365" spans="1:16" x14ac:dyDescent="0.2">
      <c r="A365" s="9" t="str">
        <f>IF(Evenements!A365="","",Evenements!A365)</f>
        <v/>
      </c>
      <c r="B365" s="12">
        <f t="shared" si="21"/>
        <v>6</v>
      </c>
      <c r="C365" s="17">
        <f t="shared" si="23"/>
        <v>43827</v>
      </c>
      <c r="D365" s="108" t="str">
        <f>IF(Evenements!D365="","",Evenements!D365)</f>
        <v/>
      </c>
      <c r="E365" s="65" t="str">
        <f>IF(Evenements!E365="","",Evenements!E365)</f>
        <v>ZA</v>
      </c>
      <c r="F365" s="65" t="str">
        <f>IF(Evenements!F365="","",Evenements!F365)</f>
        <v>ZB</v>
      </c>
      <c r="G365" s="65" t="str">
        <f>IF(Evenements!G365="","",Evenements!G365)</f>
        <v>ZC</v>
      </c>
      <c r="H365" s="106" t="str">
        <f>IF(Evenements!H365="","",Evenements!H365)</f>
        <v/>
      </c>
      <c r="I365" s="106" t="str">
        <f>IF(Evenements!I365="","",Evenements!I365)</f>
        <v/>
      </c>
      <c r="J365" s="65"/>
      <c r="K365" s="66"/>
      <c r="L365" s="66"/>
      <c r="M365" s="66"/>
      <c r="N365" s="66"/>
      <c r="O365" s="120">
        <f t="shared" si="22"/>
        <v>0</v>
      </c>
      <c r="P365" s="121" t="str">
        <f t="shared" si="24"/>
        <v/>
      </c>
    </row>
    <row r="366" spans="1:16" x14ac:dyDescent="0.2">
      <c r="A366" s="9" t="str">
        <f>IF(Evenements!A366="","",Evenements!A366)</f>
        <v/>
      </c>
      <c r="B366" s="12">
        <f t="shared" si="21"/>
        <v>7</v>
      </c>
      <c r="C366" s="17">
        <f t="shared" si="23"/>
        <v>43828</v>
      </c>
      <c r="D366" s="108" t="str">
        <f>IF(Evenements!D366="","",Evenements!D366)</f>
        <v/>
      </c>
      <c r="E366" s="65" t="str">
        <f>IF(Evenements!E366="","",Evenements!E366)</f>
        <v>ZA</v>
      </c>
      <c r="F366" s="65" t="str">
        <f>IF(Evenements!F366="","",Evenements!F366)</f>
        <v>ZB</v>
      </c>
      <c r="G366" s="65" t="str">
        <f>IF(Evenements!G366="","",Evenements!G366)</f>
        <v>ZC</v>
      </c>
      <c r="H366" s="106" t="str">
        <f>IF(Evenements!H366="","",Evenements!H366)</f>
        <v/>
      </c>
      <c r="I366" s="106" t="str">
        <f>IF(Evenements!I366="","",Evenements!I366)</f>
        <v/>
      </c>
      <c r="J366" s="65"/>
      <c r="K366" s="66"/>
      <c r="L366" s="66"/>
      <c r="M366" s="66"/>
      <c r="N366" s="66"/>
      <c r="O366" s="120">
        <f t="shared" si="22"/>
        <v>0</v>
      </c>
      <c r="P366" s="121">
        <f t="shared" si="24"/>
        <v>0</v>
      </c>
    </row>
    <row r="367" spans="1:16" x14ac:dyDescent="0.2">
      <c r="A367" s="9">
        <f>IF(Evenements!A367="","",Evenements!A367)</f>
        <v>1</v>
      </c>
      <c r="B367" s="12">
        <f t="shared" si="21"/>
        <v>1</v>
      </c>
      <c r="C367" s="17">
        <f t="shared" si="23"/>
        <v>43829</v>
      </c>
      <c r="D367" s="108" t="str">
        <f>IF(Evenements!D367="","",Evenements!D367)</f>
        <v/>
      </c>
      <c r="E367" s="65" t="str">
        <f>IF(Evenements!E367="","",Evenements!E367)</f>
        <v>ZA</v>
      </c>
      <c r="F367" s="65" t="str">
        <f>IF(Evenements!F367="","",Evenements!F367)</f>
        <v>ZB</v>
      </c>
      <c r="G367" s="65" t="str">
        <f>IF(Evenements!G367="","",Evenements!G367)</f>
        <v>ZC</v>
      </c>
      <c r="H367" s="106" t="str">
        <f>IF(Evenements!H367="","",Evenements!H367)</f>
        <v/>
      </c>
      <c r="I367" s="106" t="str">
        <f>IF(Evenements!I367="","",Evenements!I367)</f>
        <v/>
      </c>
      <c r="J367" s="65"/>
      <c r="K367" s="66"/>
      <c r="L367" s="66"/>
      <c r="M367" s="66"/>
      <c r="N367" s="66"/>
      <c r="O367" s="120">
        <f t="shared" si="22"/>
        <v>0</v>
      </c>
      <c r="P367" s="121" t="str">
        <f t="shared" si="24"/>
        <v/>
      </c>
    </row>
    <row r="368" spans="1:16" x14ac:dyDescent="0.2">
      <c r="A368" s="9" t="str">
        <f>IF(Evenements!A368="","",Evenements!A368)</f>
        <v/>
      </c>
      <c r="B368" s="12">
        <f t="shared" si="21"/>
        <v>2</v>
      </c>
      <c r="C368" s="17">
        <f t="shared" si="23"/>
        <v>43830</v>
      </c>
      <c r="D368" s="108" t="str">
        <f>IF(Evenements!D368="","",Evenements!D368)</f>
        <v/>
      </c>
      <c r="E368" s="65" t="str">
        <f>IF(Evenements!E368="","",Evenements!E368)</f>
        <v>ZA</v>
      </c>
      <c r="F368" s="65" t="str">
        <f>IF(Evenements!F368="","",Evenements!F368)</f>
        <v>ZB</v>
      </c>
      <c r="G368" s="65" t="str">
        <f>IF(Evenements!G368="","",Evenements!G368)</f>
        <v>ZC</v>
      </c>
      <c r="H368" s="106" t="str">
        <f>IF(Evenements!H368="","",Evenements!H368)</f>
        <v/>
      </c>
      <c r="I368" s="106" t="str">
        <f>IF(Evenements!I368="","",Evenements!I368)</f>
        <v/>
      </c>
      <c r="J368" s="65"/>
      <c r="K368" s="66"/>
      <c r="L368" s="66"/>
      <c r="M368" s="66"/>
      <c r="N368" s="66"/>
      <c r="O368" s="120">
        <f t="shared" si="22"/>
        <v>0</v>
      </c>
      <c r="P368" s="121" t="str">
        <f t="shared" si="24"/>
        <v/>
      </c>
    </row>
    <row r="369" spans="1:16" x14ac:dyDescent="0.2">
      <c r="A369" s="9" t="str">
        <f>IF(Evenements!A369="","",Evenements!A369)</f>
        <v/>
      </c>
      <c r="B369" s="12">
        <f t="shared" si="21"/>
        <v>3</v>
      </c>
      <c r="C369" s="17">
        <f t="shared" si="23"/>
        <v>43831</v>
      </c>
      <c r="D369" s="108" t="str">
        <f>IF(Evenements!D369="","",Evenements!D369)</f>
        <v>JF</v>
      </c>
      <c r="E369" s="65" t="str">
        <f>IF(Evenements!E369="","",Evenements!E369)</f>
        <v>ZA</v>
      </c>
      <c r="F369" s="65" t="str">
        <f>IF(Evenements!F369="","",Evenements!F369)</f>
        <v>ZB</v>
      </c>
      <c r="G369" s="65" t="str">
        <f>IF(Evenements!G369="","",Evenements!G369)</f>
        <v>ZC</v>
      </c>
      <c r="H369" s="106" t="str">
        <f>IF(Evenements!H369="","",Evenements!H369)</f>
        <v/>
      </c>
      <c r="I369" s="106" t="str">
        <f>IF(Evenements!I369="","",Evenements!I369)</f>
        <v/>
      </c>
      <c r="J369" s="65"/>
      <c r="K369" s="66"/>
      <c r="L369" s="66"/>
      <c r="M369" s="66"/>
      <c r="N369" s="66"/>
      <c r="O369" s="120">
        <f t="shared" si="22"/>
        <v>0</v>
      </c>
      <c r="P369" s="121">
        <f>IF(B369=7,SUM(O363:O369),O369)</f>
        <v>0</v>
      </c>
    </row>
    <row r="371" spans="1:16" ht="15" x14ac:dyDescent="0.25">
      <c r="A371" s="69"/>
      <c r="B371" s="69"/>
      <c r="C371" s="69"/>
      <c r="D371" s="69"/>
      <c r="E371" s="69"/>
      <c r="F371" s="69"/>
      <c r="G371" s="69"/>
      <c r="H371" s="69"/>
      <c r="I371" s="69"/>
      <c r="J371" s="69"/>
      <c r="K371" s="69"/>
      <c r="L371" s="69"/>
      <c r="M371" s="69"/>
      <c r="N371" s="110"/>
      <c r="O371" s="113" t="str">
        <f>"Total Heures "&amp;Annee&amp;""</f>
        <v>Total Heures 2019</v>
      </c>
      <c r="P371" s="111">
        <f>SUM(P4:P369)</f>
        <v>28.291666666666671</v>
      </c>
    </row>
    <row r="372" spans="1:16" ht="15" x14ac:dyDescent="0.25">
      <c r="A372" s="69"/>
      <c r="B372" s="69"/>
      <c r="C372" s="69" t="s">
        <v>39</v>
      </c>
      <c r="D372" s="69"/>
      <c r="E372" s="69"/>
      <c r="F372" s="69"/>
      <c r="G372" s="69"/>
      <c r="H372" s="69" t="s">
        <v>40</v>
      </c>
      <c r="I372" s="69"/>
      <c r="J372" s="69"/>
      <c r="K372" s="69"/>
      <c r="L372" s="69"/>
      <c r="M372" s="69"/>
      <c r="N372" s="110"/>
      <c r="O372" s="110"/>
      <c r="P372" s="110"/>
    </row>
    <row r="373" spans="1:16" ht="15" x14ac:dyDescent="0.25">
      <c r="A373" s="69"/>
      <c r="B373" s="69"/>
      <c r="C373" s="69">
        <v>1607</v>
      </c>
      <c r="D373" s="69"/>
      <c r="E373" s="69"/>
      <c r="F373" s="69"/>
      <c r="G373" s="69"/>
      <c r="H373" s="69">
        <v>366</v>
      </c>
      <c r="I373" s="69"/>
      <c r="J373" s="69"/>
      <c r="K373" s="69"/>
      <c r="L373" s="69"/>
      <c r="M373" s="69"/>
      <c r="N373" s="110"/>
      <c r="O373" s="113" t="str">
        <f>"Total Jours de Congés "&amp;Annee&amp;""</f>
        <v>Total Jours de Congés 2019</v>
      </c>
      <c r="P373" s="110">
        <f>COUNTIF(J4:J369,"Congés")</f>
        <v>0</v>
      </c>
    </row>
    <row r="374" spans="1:16" ht="15" x14ac:dyDescent="0.25">
      <c r="A374" s="69"/>
      <c r="B374" s="69"/>
      <c r="C374" s="69"/>
      <c r="D374" s="69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69"/>
    </row>
    <row r="375" spans="1:16" ht="15" x14ac:dyDescent="0.25">
      <c r="A375" s="69"/>
      <c r="B375" s="69"/>
      <c r="C375" s="69" t="s">
        <v>41</v>
      </c>
      <c r="D375" s="112"/>
      <c r="E375" s="69"/>
      <c r="F375" s="69"/>
      <c r="G375" s="69"/>
      <c r="H375" s="69" t="s">
        <v>34</v>
      </c>
      <c r="I375" s="69"/>
      <c r="J375" s="69"/>
      <c r="K375" s="69"/>
      <c r="L375" s="69"/>
      <c r="M375" s="69"/>
      <c r="N375" s="69"/>
      <c r="O375" s="69"/>
      <c r="P375" s="69"/>
    </row>
    <row r="376" spans="1:16" ht="15" x14ac:dyDescent="0.25">
      <c r="A376" s="69"/>
      <c r="B376" s="69"/>
      <c r="C376" s="114">
        <f>C373/H373*H382</f>
        <v>1567.483606557377</v>
      </c>
      <c r="D376" s="69"/>
      <c r="E376" s="69"/>
      <c r="F376" s="69"/>
      <c r="G376" s="69"/>
      <c r="H376" s="69">
        <f>COUNTIF(J4:J369,"Formation")</f>
        <v>2</v>
      </c>
      <c r="I376" s="69"/>
      <c r="J376" s="69"/>
      <c r="K376" s="69"/>
      <c r="L376" s="69"/>
      <c r="M376" s="69"/>
      <c r="N376" s="69"/>
      <c r="O376" s="69"/>
      <c r="P376" s="69"/>
    </row>
    <row r="377" spans="1:16" ht="15" x14ac:dyDescent="0.25">
      <c r="A377" s="69"/>
      <c r="B377" s="69"/>
      <c r="C377" s="69"/>
      <c r="D377" s="69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69"/>
    </row>
    <row r="378" spans="1:16" ht="15" x14ac:dyDescent="0.25">
      <c r="A378" s="69"/>
      <c r="B378" s="69"/>
      <c r="C378" s="69"/>
      <c r="D378" s="69"/>
      <c r="E378" s="69"/>
      <c r="F378" s="69"/>
      <c r="G378" s="69"/>
      <c r="H378" s="69" t="s">
        <v>42</v>
      </c>
      <c r="I378" s="69"/>
      <c r="J378" s="69"/>
      <c r="K378" s="69"/>
      <c r="L378" s="69"/>
      <c r="M378" s="69"/>
      <c r="N378" s="69"/>
      <c r="O378" s="69"/>
      <c r="P378" s="69"/>
    </row>
    <row r="379" spans="1:16" ht="15" x14ac:dyDescent="0.25">
      <c r="A379" s="69"/>
      <c r="B379" s="69"/>
      <c r="C379" s="69"/>
      <c r="D379" s="69"/>
      <c r="E379" s="69"/>
      <c r="F379" s="69"/>
      <c r="G379" s="69"/>
      <c r="H379" s="69">
        <v>7</v>
      </c>
      <c r="I379" s="69"/>
      <c r="J379" s="69"/>
      <c r="K379" s="69"/>
      <c r="L379" s="69"/>
      <c r="M379" s="69"/>
      <c r="N379" s="69"/>
      <c r="O379" s="69"/>
      <c r="P379" s="69"/>
    </row>
    <row r="380" spans="1:16" ht="15" x14ac:dyDescent="0.25">
      <c r="A380" s="69"/>
      <c r="B380" s="69"/>
      <c r="C380" s="69"/>
      <c r="D380" s="69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</row>
    <row r="381" spans="1:16" ht="15" x14ac:dyDescent="0.25">
      <c r="A381" s="69"/>
      <c r="B381" s="69"/>
      <c r="C381" s="69"/>
      <c r="D381" s="69"/>
      <c r="E381" s="69"/>
      <c r="F381" s="69"/>
      <c r="G381" s="69"/>
      <c r="H381" s="69" t="s">
        <v>43</v>
      </c>
      <c r="I381" s="69"/>
      <c r="J381" s="69"/>
      <c r="K381" s="69"/>
      <c r="L381" s="69"/>
      <c r="M381" s="69"/>
      <c r="N381" s="69"/>
      <c r="O381" s="69"/>
      <c r="P381" s="69"/>
    </row>
    <row r="382" spans="1:16" ht="15" x14ac:dyDescent="0.25">
      <c r="A382" s="69"/>
      <c r="B382" s="69"/>
      <c r="C382" s="69"/>
      <c r="D382" s="69"/>
      <c r="E382" s="69"/>
      <c r="F382" s="69"/>
      <c r="G382" s="69"/>
      <c r="H382" s="69">
        <f>H373-H376-H379</f>
        <v>357</v>
      </c>
      <c r="I382" s="69"/>
      <c r="J382" s="69"/>
      <c r="K382" s="69"/>
      <c r="L382" s="69"/>
      <c r="M382" s="69"/>
      <c r="N382" s="69"/>
      <c r="O382" s="69"/>
      <c r="P382" s="69"/>
    </row>
  </sheetData>
  <mergeCells count="1">
    <mergeCell ref="B3:C3"/>
  </mergeCells>
  <conditionalFormatting sqref="B4:B369">
    <cfRule type="cellIs" dxfId="1112" priority="124" stopIfTrue="1" operator="equal">
      <formula>7</formula>
    </cfRule>
  </conditionalFormatting>
  <conditionalFormatting sqref="C2">
    <cfRule type="cellIs" dxfId="1111" priority="119" operator="equal">
      <formula>0</formula>
    </cfRule>
  </conditionalFormatting>
  <conditionalFormatting sqref="A4:A369">
    <cfRule type="cellIs" dxfId="1110" priority="118" operator="between">
      <formula>1</formula>
      <formula>54</formula>
    </cfRule>
  </conditionalFormatting>
  <conditionalFormatting sqref="J4:J46 J53 J60:J67 J74 J79 J86 J103:J109 J114:J116 J121:J122 J339:J369">
    <cfRule type="cellIs" dxfId="1109" priority="106" operator="equal">
      <formula>"OFF"</formula>
    </cfRule>
    <cfRule type="cellIs" dxfId="1108" priority="107" operator="equal">
      <formula>"Formation"</formula>
    </cfRule>
    <cfRule type="cellIs" dxfId="1107" priority="108" operator="equal">
      <formula>"Congés"</formula>
    </cfRule>
  </conditionalFormatting>
  <conditionalFormatting sqref="P4:P369">
    <cfRule type="containsBlanks" dxfId="1106" priority="104">
      <formula>LEN(TRIM(P4))=0</formula>
    </cfRule>
  </conditionalFormatting>
  <conditionalFormatting sqref="O4:O369">
    <cfRule type="cellIs" dxfId="1105" priority="103" operator="equal">
      <formula>0</formula>
    </cfRule>
  </conditionalFormatting>
  <conditionalFormatting sqref="D4:D369">
    <cfRule type="cellIs" dxfId="1104" priority="123" operator="equal">
      <formula>"JF"</formula>
    </cfRule>
  </conditionalFormatting>
  <conditionalFormatting sqref="E4:E369">
    <cfRule type="cellIs" dxfId="1103" priority="122" operator="equal">
      <formula>"ZA"</formula>
    </cfRule>
  </conditionalFormatting>
  <conditionalFormatting sqref="F4:F369">
    <cfRule type="cellIs" dxfId="1102" priority="121" operator="equal">
      <formula>"ZB"</formula>
    </cfRule>
  </conditionalFormatting>
  <conditionalFormatting sqref="G4:G369">
    <cfRule type="cellIs" dxfId="1101" priority="120" operator="equal">
      <formula>"ZC"</formula>
    </cfRule>
  </conditionalFormatting>
  <conditionalFormatting sqref="J47:J52">
    <cfRule type="cellIs" dxfId="1100" priority="100" operator="equal">
      <formula>"OFF"</formula>
    </cfRule>
    <cfRule type="cellIs" dxfId="1099" priority="101" operator="equal">
      <formula>"Formation"</formula>
    </cfRule>
    <cfRule type="cellIs" dxfId="1098" priority="102" operator="equal">
      <formula>"Congés"</formula>
    </cfRule>
  </conditionalFormatting>
  <conditionalFormatting sqref="J54:J59">
    <cfRule type="cellIs" dxfId="1097" priority="97" operator="equal">
      <formula>"OFF"</formula>
    </cfRule>
    <cfRule type="cellIs" dxfId="1096" priority="98" operator="equal">
      <formula>"Formation"</formula>
    </cfRule>
    <cfRule type="cellIs" dxfId="1095" priority="99" operator="equal">
      <formula>"Congés"</formula>
    </cfRule>
  </conditionalFormatting>
  <conditionalFormatting sqref="J68:J70">
    <cfRule type="cellIs" dxfId="1094" priority="94" operator="equal">
      <formula>"OFF"</formula>
    </cfRule>
    <cfRule type="cellIs" dxfId="1093" priority="95" operator="equal">
      <formula>"Formation"</formula>
    </cfRule>
    <cfRule type="cellIs" dxfId="1092" priority="96" operator="equal">
      <formula>"Congés"</formula>
    </cfRule>
  </conditionalFormatting>
  <conditionalFormatting sqref="J71:J73">
    <cfRule type="cellIs" dxfId="1091" priority="91" operator="equal">
      <formula>"OFF"</formula>
    </cfRule>
    <cfRule type="cellIs" dxfId="1090" priority="92" operator="equal">
      <formula>"Formation"</formula>
    </cfRule>
    <cfRule type="cellIs" dxfId="1089" priority="93" operator="equal">
      <formula>"Congés"</formula>
    </cfRule>
  </conditionalFormatting>
  <conditionalFormatting sqref="J75:J78">
    <cfRule type="cellIs" dxfId="1088" priority="88" operator="equal">
      <formula>"OFF"</formula>
    </cfRule>
    <cfRule type="cellIs" dxfId="1087" priority="89" operator="equal">
      <formula>"Formation"</formula>
    </cfRule>
    <cfRule type="cellIs" dxfId="1086" priority="90" operator="equal">
      <formula>"Congés"</formula>
    </cfRule>
  </conditionalFormatting>
  <conditionalFormatting sqref="J81">
    <cfRule type="cellIs" dxfId="1085" priority="85" operator="equal">
      <formula>"OFF"</formula>
    </cfRule>
    <cfRule type="cellIs" dxfId="1084" priority="86" operator="equal">
      <formula>"Formation"</formula>
    </cfRule>
    <cfRule type="cellIs" dxfId="1083" priority="87" operator="equal">
      <formula>"Congés"</formula>
    </cfRule>
  </conditionalFormatting>
  <conditionalFormatting sqref="J80">
    <cfRule type="cellIs" dxfId="1082" priority="82" operator="equal">
      <formula>"OFF"</formula>
    </cfRule>
    <cfRule type="cellIs" dxfId="1081" priority="83" operator="equal">
      <formula>"Formation"</formula>
    </cfRule>
    <cfRule type="cellIs" dxfId="1080" priority="84" operator="equal">
      <formula>"Congés"</formula>
    </cfRule>
  </conditionalFormatting>
  <conditionalFormatting sqref="J82:J85">
    <cfRule type="cellIs" dxfId="1079" priority="79" operator="equal">
      <formula>"OFF"</formula>
    </cfRule>
    <cfRule type="cellIs" dxfId="1078" priority="80" operator="equal">
      <formula>"Formation"</formula>
    </cfRule>
    <cfRule type="cellIs" dxfId="1077" priority="81" operator="equal">
      <formula>"Congés"</formula>
    </cfRule>
  </conditionalFormatting>
  <conditionalFormatting sqref="J88">
    <cfRule type="cellIs" dxfId="1076" priority="76" operator="equal">
      <formula>"OFF"</formula>
    </cfRule>
    <cfRule type="cellIs" dxfId="1075" priority="77" operator="equal">
      <formula>"Formation"</formula>
    </cfRule>
    <cfRule type="cellIs" dxfId="1074" priority="78" operator="equal">
      <formula>"Congés"</formula>
    </cfRule>
  </conditionalFormatting>
  <conditionalFormatting sqref="J87">
    <cfRule type="cellIs" dxfId="1073" priority="73" operator="equal">
      <formula>"OFF"</formula>
    </cfRule>
    <cfRule type="cellIs" dxfId="1072" priority="74" operator="equal">
      <formula>"Formation"</formula>
    </cfRule>
    <cfRule type="cellIs" dxfId="1071" priority="75" operator="equal">
      <formula>"Congés"</formula>
    </cfRule>
  </conditionalFormatting>
  <conditionalFormatting sqref="J93">
    <cfRule type="cellIs" dxfId="1070" priority="70" operator="equal">
      <formula>"OFF"</formula>
    </cfRule>
    <cfRule type="cellIs" dxfId="1069" priority="71" operator="equal">
      <formula>"Formation"</formula>
    </cfRule>
    <cfRule type="cellIs" dxfId="1068" priority="72" operator="equal">
      <formula>"Congés"</formula>
    </cfRule>
  </conditionalFormatting>
  <conditionalFormatting sqref="J89:J92">
    <cfRule type="cellIs" dxfId="1067" priority="67" operator="equal">
      <formula>"OFF"</formula>
    </cfRule>
    <cfRule type="cellIs" dxfId="1066" priority="68" operator="equal">
      <formula>"Formation"</formula>
    </cfRule>
    <cfRule type="cellIs" dxfId="1065" priority="69" operator="equal">
      <formula>"Congés"</formula>
    </cfRule>
  </conditionalFormatting>
  <conditionalFormatting sqref="J94:J95">
    <cfRule type="cellIs" dxfId="1064" priority="64" operator="equal">
      <formula>"OFF"</formula>
    </cfRule>
    <cfRule type="cellIs" dxfId="1063" priority="65" operator="equal">
      <formula>"Formation"</formula>
    </cfRule>
    <cfRule type="cellIs" dxfId="1062" priority="66" operator="equal">
      <formula>"Congés"</formula>
    </cfRule>
  </conditionalFormatting>
  <conditionalFormatting sqref="J100:J102">
    <cfRule type="cellIs" dxfId="1061" priority="61" operator="equal">
      <formula>"OFF"</formula>
    </cfRule>
    <cfRule type="cellIs" dxfId="1060" priority="62" operator="equal">
      <formula>"Formation"</formula>
    </cfRule>
    <cfRule type="cellIs" dxfId="1059" priority="63" operator="equal">
      <formula>"Congés"</formula>
    </cfRule>
  </conditionalFormatting>
  <conditionalFormatting sqref="J96:J99">
    <cfRule type="cellIs" dxfId="1058" priority="58" operator="equal">
      <formula>"OFF"</formula>
    </cfRule>
    <cfRule type="cellIs" dxfId="1057" priority="59" operator="equal">
      <formula>"Formation"</formula>
    </cfRule>
    <cfRule type="cellIs" dxfId="1056" priority="60" operator="equal">
      <formula>"Congés"</formula>
    </cfRule>
  </conditionalFormatting>
  <conditionalFormatting sqref="J110:J113">
    <cfRule type="cellIs" dxfId="1055" priority="55" operator="equal">
      <formula>"OFF"</formula>
    </cfRule>
    <cfRule type="cellIs" dxfId="1054" priority="56" operator="equal">
      <formula>"Formation"</formula>
    </cfRule>
    <cfRule type="cellIs" dxfId="1053" priority="57" operator="equal">
      <formula>"Congés"</formula>
    </cfRule>
  </conditionalFormatting>
  <conditionalFormatting sqref="J117:J120">
    <cfRule type="cellIs" dxfId="1052" priority="52" operator="equal">
      <formula>"OFF"</formula>
    </cfRule>
    <cfRule type="cellIs" dxfId="1051" priority="53" operator="equal">
      <formula>"Formation"</formula>
    </cfRule>
    <cfRule type="cellIs" dxfId="1050" priority="54" operator="equal">
      <formula>"Congés"</formula>
    </cfRule>
  </conditionalFormatting>
  <conditionalFormatting sqref="J123:J338">
    <cfRule type="cellIs" dxfId="1007" priority="1" operator="equal">
      <formula>"OFF"</formula>
    </cfRule>
    <cfRule type="cellIs" dxfId="1006" priority="2" operator="equal">
      <formula>"Formation"</formula>
    </cfRule>
    <cfRule type="cellIs" dxfId="1005" priority="3" operator="equal">
      <formula>"Congés"</formula>
    </cfRule>
  </conditionalFormatting>
  <dataValidations count="2">
    <dataValidation type="list" allowBlank="1" showInputMessage="1" showErrorMessage="1" sqref="C2" xr:uid="{00000000-0002-0000-0200-000000000000}">
      <formula1>Noms_Salaries</formula1>
    </dataValidation>
    <dataValidation type="list" allowBlank="1" showInputMessage="1" showErrorMessage="1" sqref="J4:J369" xr:uid="{00000000-0002-0000-0200-000001000000}">
      <formula1>Postes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P382"/>
  <sheetViews>
    <sheetView workbookViewId="0">
      <selection activeCell="K136" sqref="K136:N186"/>
    </sheetView>
  </sheetViews>
  <sheetFormatPr baseColWidth="10" defaultRowHeight="12.75" outlineLevelCol="1" x14ac:dyDescent="0.2"/>
  <cols>
    <col min="1" max="1" width="3" style="10" bestFit="1" customWidth="1"/>
    <col min="2" max="2" width="2.5703125" style="10" customWidth="1"/>
    <col min="3" max="3" width="24.42578125" style="10" bestFit="1" customWidth="1"/>
    <col min="4" max="4" width="2.7109375" style="107" hidden="1" customWidth="1" outlineLevel="1"/>
    <col min="5" max="7" width="2.7109375" style="46" hidden="1" customWidth="1" outlineLevel="1"/>
    <col min="8" max="9" width="27.140625" style="105" hidden="1" customWidth="1" outlineLevel="1"/>
    <col min="10" max="10" width="13.42578125" style="109" bestFit="1" customWidth="1" collapsed="1"/>
    <col min="11" max="11" width="5.85546875" style="10" bestFit="1" customWidth="1"/>
    <col min="12" max="12" width="5.5703125" style="10" customWidth="1"/>
    <col min="13" max="13" width="6.42578125" style="10" bestFit="1" customWidth="1"/>
    <col min="14" max="14" width="5.42578125" style="10" bestFit="1" customWidth="1"/>
    <col min="15" max="15" width="12" style="26" bestFit="1" customWidth="1"/>
    <col min="16" max="16" width="11.42578125" style="26"/>
    <col min="17" max="16384" width="11.42578125" style="10"/>
  </cols>
  <sheetData>
    <row r="1" spans="1:16" ht="15.75" x14ac:dyDescent="0.25">
      <c r="B1" s="36" t="str">
        <f>"Planning Previsionnel "&amp;Annee&amp;""</f>
        <v>Planning Previsionnel 2019</v>
      </c>
    </row>
    <row r="2" spans="1:16" ht="14.25" x14ac:dyDescent="0.2">
      <c r="C2" s="64" t="s">
        <v>54</v>
      </c>
    </row>
    <row r="3" spans="1:16" x14ac:dyDescent="0.2">
      <c r="A3" s="9"/>
      <c r="B3" s="167"/>
      <c r="C3" s="168"/>
      <c r="D3" s="115" t="s">
        <v>20</v>
      </c>
      <c r="E3" s="116" t="s">
        <v>21</v>
      </c>
      <c r="F3" s="116" t="s">
        <v>22</v>
      </c>
      <c r="G3" s="116" t="s">
        <v>23</v>
      </c>
      <c r="H3" s="117" t="s">
        <v>16</v>
      </c>
      <c r="I3" s="117" t="s">
        <v>17</v>
      </c>
      <c r="J3" s="116" t="s">
        <v>31</v>
      </c>
      <c r="K3" s="118" t="s">
        <v>29</v>
      </c>
      <c r="L3" s="118" t="s">
        <v>46</v>
      </c>
      <c r="M3" s="118" t="s">
        <v>47</v>
      </c>
      <c r="N3" s="118" t="s">
        <v>30</v>
      </c>
      <c r="O3" s="119" t="s">
        <v>18</v>
      </c>
      <c r="P3" s="119" t="s">
        <v>19</v>
      </c>
    </row>
    <row r="4" spans="1:16" hidden="1" x14ac:dyDescent="0.2">
      <c r="A4" s="9" t="str">
        <f>IF(Evenements!A4="","",Evenements!A4)</f>
        <v/>
      </c>
      <c r="B4" s="12">
        <f t="shared" ref="B4:B67" si="0">WEEKDAY(C4,2)</f>
        <v>2</v>
      </c>
      <c r="C4" s="17">
        <f>DATE(Annee,1,1)</f>
        <v>43466</v>
      </c>
      <c r="D4" s="108" t="str">
        <f>IF(Evenements!D4="","",Evenements!D4)</f>
        <v>JF</v>
      </c>
      <c r="E4" s="65" t="str">
        <f>IF(Evenements!E4="","",Evenements!E4)</f>
        <v>ZA</v>
      </c>
      <c r="F4" s="65" t="str">
        <f>IF(Evenements!F4="","",Evenements!F4)</f>
        <v>ZB</v>
      </c>
      <c r="G4" s="65" t="str">
        <f>IF(Evenements!G4="","",Evenements!G4)</f>
        <v>ZC</v>
      </c>
      <c r="H4" s="106" t="str">
        <f>IF(Evenements!H4="","",Evenements!H4)</f>
        <v/>
      </c>
      <c r="I4" s="106" t="str">
        <f>IF(Evenements!I4="","",Evenements!I4)</f>
        <v/>
      </c>
      <c r="J4" s="108"/>
      <c r="K4" s="5"/>
      <c r="L4" s="5"/>
      <c r="M4" s="5"/>
      <c r="N4" s="5"/>
      <c r="O4" s="120">
        <f>IF($L4="",$N4-$K4,($L4-$K4)+($N4-$M4))</f>
        <v>0</v>
      </c>
      <c r="P4" s="121" t="str">
        <f>IF(B4=7,SUM(O4),"")</f>
        <v/>
      </c>
    </row>
    <row r="5" spans="1:16" hidden="1" x14ac:dyDescent="0.2">
      <c r="A5" s="9" t="str">
        <f>IF(Evenements!A5="","",Evenements!A5)</f>
        <v/>
      </c>
      <c r="B5" s="12">
        <f t="shared" si="0"/>
        <v>3</v>
      </c>
      <c r="C5" s="17">
        <f>SUM(C4,1)</f>
        <v>43467</v>
      </c>
      <c r="D5" s="108" t="str">
        <f>IF(Evenements!D5="","",Evenements!D5)</f>
        <v/>
      </c>
      <c r="E5" s="65" t="str">
        <f>IF(Evenements!E5="","",Evenements!E5)</f>
        <v>ZA</v>
      </c>
      <c r="F5" s="65" t="str">
        <f>IF(Evenements!F5="","",Evenements!F5)</f>
        <v>ZB</v>
      </c>
      <c r="G5" s="65" t="str">
        <f>IF(Evenements!G5="","",Evenements!G5)</f>
        <v>ZC</v>
      </c>
      <c r="H5" s="106" t="str">
        <f>IF(Evenements!H5="","",Evenements!H5)</f>
        <v/>
      </c>
      <c r="I5" s="106" t="str">
        <f>IF(Evenements!I5="","",Evenements!I5)</f>
        <v/>
      </c>
      <c r="J5" s="108"/>
      <c r="K5" s="5"/>
      <c r="L5" s="5"/>
      <c r="M5" s="5"/>
      <c r="N5" s="5"/>
      <c r="O5" s="120">
        <f t="shared" ref="O5:O68" si="1">IF($L5="",$N5-$K5,($L5-$K5)+($N5-$M5))</f>
        <v>0</v>
      </c>
      <c r="P5" s="121" t="str">
        <f>IF(B5=7,SUM(O4:O8),"")</f>
        <v/>
      </c>
    </row>
    <row r="6" spans="1:16" hidden="1" x14ac:dyDescent="0.2">
      <c r="A6" s="9" t="str">
        <f>IF(Evenements!A6="","",Evenements!A6)</f>
        <v/>
      </c>
      <c r="B6" s="12">
        <f t="shared" si="0"/>
        <v>4</v>
      </c>
      <c r="C6" s="17">
        <f t="shared" ref="C6:C69" si="2">SUM(C5,1)</f>
        <v>43468</v>
      </c>
      <c r="D6" s="108" t="str">
        <f>IF(Evenements!D6="","",Evenements!D6)</f>
        <v/>
      </c>
      <c r="E6" s="65" t="str">
        <f>IF(Evenements!E6="","",Evenements!E6)</f>
        <v>ZA</v>
      </c>
      <c r="F6" s="65" t="str">
        <f>IF(Evenements!F6="","",Evenements!F6)</f>
        <v>ZB</v>
      </c>
      <c r="G6" s="65" t="str">
        <f>IF(Evenements!G6="","",Evenements!G6)</f>
        <v>ZC</v>
      </c>
      <c r="H6" s="106" t="str">
        <f>IF(Evenements!H6="","",Evenements!H6)</f>
        <v/>
      </c>
      <c r="I6" s="106" t="str">
        <f>IF(Evenements!I6="","",Evenements!I6)</f>
        <v/>
      </c>
      <c r="J6" s="108"/>
      <c r="K6" s="5"/>
      <c r="L6" s="5"/>
      <c r="M6" s="5"/>
      <c r="N6" s="5"/>
      <c r="O6" s="120">
        <f t="shared" si="1"/>
        <v>0</v>
      </c>
      <c r="P6" s="121" t="str">
        <f>IF(B6=7,SUM(O4:O6),"")</f>
        <v/>
      </c>
    </row>
    <row r="7" spans="1:16" hidden="1" x14ac:dyDescent="0.2">
      <c r="A7" s="9" t="str">
        <f>IF(Evenements!A4="","",Evenements!A4)</f>
        <v/>
      </c>
      <c r="B7" s="12">
        <f>WEEKDAY(C7,2)</f>
        <v>5</v>
      </c>
      <c r="C7" s="17">
        <f t="shared" si="2"/>
        <v>43469</v>
      </c>
      <c r="D7" s="108" t="str">
        <f>IF(Evenements!D7="","",Evenements!D7)</f>
        <v/>
      </c>
      <c r="E7" s="65" t="str">
        <f>IF(Evenements!E7="","",Evenements!E7)</f>
        <v/>
      </c>
      <c r="F7" s="65" t="str">
        <f>IF(Evenements!F7="","",Evenements!F7)</f>
        <v/>
      </c>
      <c r="G7" s="65" t="str">
        <f>IF(Evenements!G7="","",Evenements!G7)</f>
        <v/>
      </c>
      <c r="H7" s="106" t="str">
        <f>IF(Evenements!H7="","",Evenements!H7)</f>
        <v/>
      </c>
      <c r="I7" s="106" t="str">
        <f>IF(Evenements!I7="","",Evenements!I7)</f>
        <v/>
      </c>
      <c r="J7" s="108"/>
      <c r="K7" s="5"/>
      <c r="L7" s="5"/>
      <c r="M7" s="5"/>
      <c r="N7" s="5"/>
      <c r="O7" s="120">
        <f t="shared" si="1"/>
        <v>0</v>
      </c>
      <c r="P7" s="121" t="str">
        <f>IF(B7=7,SUM(O4:O7),"")</f>
        <v/>
      </c>
    </row>
    <row r="8" spans="1:16" hidden="1" x14ac:dyDescent="0.2">
      <c r="A8" s="9" t="str">
        <f>IF(Evenements!A8="","",Evenements!A8)</f>
        <v/>
      </c>
      <c r="B8" s="12">
        <f t="shared" si="0"/>
        <v>6</v>
      </c>
      <c r="C8" s="17">
        <f t="shared" si="2"/>
        <v>43470</v>
      </c>
      <c r="D8" s="108" t="str">
        <f>IF(Evenements!D8="","",Evenements!D8)</f>
        <v/>
      </c>
      <c r="E8" s="65" t="str">
        <f>IF(Evenements!E8="","",Evenements!E8)</f>
        <v/>
      </c>
      <c r="F8" s="65" t="str">
        <f>IF(Evenements!F8="","",Evenements!F8)</f>
        <v/>
      </c>
      <c r="G8" s="65" t="str">
        <f>IF(Evenements!G8="","",Evenements!G8)</f>
        <v/>
      </c>
      <c r="H8" s="106" t="str">
        <f>IF(Evenements!H8="","",Evenements!H8)</f>
        <v/>
      </c>
      <c r="I8" s="106" t="str">
        <f>IF(Evenements!I8="","",Evenements!I8)</f>
        <v/>
      </c>
      <c r="J8" s="108"/>
      <c r="K8" s="5"/>
      <c r="L8" s="5"/>
      <c r="M8" s="5"/>
      <c r="N8" s="5"/>
      <c r="O8" s="120">
        <f t="shared" si="1"/>
        <v>0</v>
      </c>
      <c r="P8" s="121" t="str">
        <f>IF(B8=7,SUM(O4:O8),"")</f>
        <v/>
      </c>
    </row>
    <row r="9" spans="1:16" hidden="1" x14ac:dyDescent="0.2">
      <c r="A9" s="9" t="str">
        <f>IF(Evenements!A9="","",Evenements!A9)</f>
        <v/>
      </c>
      <c r="B9" s="12">
        <f t="shared" si="0"/>
        <v>7</v>
      </c>
      <c r="C9" s="17">
        <f t="shared" si="2"/>
        <v>43471</v>
      </c>
      <c r="D9" s="108" t="str">
        <f>IF(Evenements!D9="","",Evenements!D9)</f>
        <v/>
      </c>
      <c r="E9" s="65" t="str">
        <f>IF(Evenements!E9="","",Evenements!E9)</f>
        <v/>
      </c>
      <c r="F9" s="65" t="str">
        <f>IF(Evenements!F9="","",Evenements!F9)</f>
        <v/>
      </c>
      <c r="G9" s="65" t="str">
        <f>IF(Evenements!G9="","",Evenements!G9)</f>
        <v/>
      </c>
      <c r="H9" s="106" t="str">
        <f>IF(Evenements!H9="","",Evenements!H9)</f>
        <v/>
      </c>
      <c r="I9" s="106" t="str">
        <f>IF(Evenements!I9="","",Evenements!I9)</f>
        <v/>
      </c>
      <c r="J9" s="108"/>
      <c r="K9" s="5"/>
      <c r="L9" s="5"/>
      <c r="M9" s="5"/>
      <c r="N9" s="5"/>
      <c r="O9" s="120">
        <f t="shared" si="1"/>
        <v>0</v>
      </c>
      <c r="P9" s="121">
        <f>IF(B9=7,SUM(O4:O9),"")</f>
        <v>0</v>
      </c>
    </row>
    <row r="10" spans="1:16" hidden="1" x14ac:dyDescent="0.2">
      <c r="A10" s="9">
        <f>IF(Evenements!A10="","",Evenements!A10)</f>
        <v>2</v>
      </c>
      <c r="B10" s="12">
        <f t="shared" si="0"/>
        <v>1</v>
      </c>
      <c r="C10" s="17">
        <f t="shared" si="2"/>
        <v>43472</v>
      </c>
      <c r="D10" s="108" t="str">
        <f>IF(Evenements!D10="","",Evenements!D10)</f>
        <v/>
      </c>
      <c r="E10" s="65" t="str">
        <f>IF(Evenements!E10="","",Evenements!E10)</f>
        <v/>
      </c>
      <c r="F10" s="65" t="str">
        <f>IF(Evenements!F10="","",Evenements!F10)</f>
        <v/>
      </c>
      <c r="G10" s="65" t="str">
        <f>IF(Evenements!G10="","",Evenements!G10)</f>
        <v/>
      </c>
      <c r="H10" s="106" t="str">
        <f>IF(Evenements!H10="","",Evenements!H10)</f>
        <v/>
      </c>
      <c r="I10" s="106" t="str">
        <f>IF(Evenements!I10="","",Evenements!I10)</f>
        <v/>
      </c>
      <c r="J10" s="108"/>
      <c r="K10" s="5"/>
      <c r="L10" s="5"/>
      <c r="M10" s="5"/>
      <c r="N10" s="5"/>
      <c r="O10" s="120">
        <f t="shared" si="1"/>
        <v>0</v>
      </c>
      <c r="P10" s="121" t="str">
        <f t="shared" ref="P10" si="3">IF(B10=7,SUM(O4:O10),"")</f>
        <v/>
      </c>
    </row>
    <row r="11" spans="1:16" hidden="1" x14ac:dyDescent="0.2">
      <c r="A11" s="9" t="str">
        <f>IF(Evenements!A11="","",Evenements!A11)</f>
        <v/>
      </c>
      <c r="B11" s="12">
        <f t="shared" si="0"/>
        <v>2</v>
      </c>
      <c r="C11" s="17">
        <f t="shared" si="2"/>
        <v>43473</v>
      </c>
      <c r="D11" s="108" t="str">
        <f>IF(Evenements!D11="","",Evenements!D11)</f>
        <v/>
      </c>
      <c r="E11" s="65" t="str">
        <f>IF(Evenements!E11="","",Evenements!E11)</f>
        <v/>
      </c>
      <c r="F11" s="65" t="str">
        <f>IF(Evenements!F11="","",Evenements!F11)</f>
        <v/>
      </c>
      <c r="G11" s="65" t="str">
        <f>IF(Evenements!G11="","",Evenements!G11)</f>
        <v/>
      </c>
      <c r="H11" s="106" t="str">
        <f>IF(Evenements!H11="","",Evenements!H11)</f>
        <v/>
      </c>
      <c r="I11" s="106" t="str">
        <f>IF(Evenements!I11="","",Evenements!I11)</f>
        <v/>
      </c>
      <c r="J11" s="108"/>
      <c r="K11" s="5"/>
      <c r="L11" s="5"/>
      <c r="M11" s="5"/>
      <c r="N11" s="5"/>
      <c r="O11" s="120">
        <f t="shared" si="1"/>
        <v>0</v>
      </c>
      <c r="P11" s="121" t="str">
        <f>IF(B11=7,SUM(O5:O11),"")</f>
        <v/>
      </c>
    </row>
    <row r="12" spans="1:16" hidden="1" x14ac:dyDescent="0.2">
      <c r="A12" s="9" t="str">
        <f>IF(Evenements!A12="","",Evenements!A12)</f>
        <v/>
      </c>
      <c r="B12" s="12">
        <f t="shared" si="0"/>
        <v>3</v>
      </c>
      <c r="C12" s="17">
        <f t="shared" si="2"/>
        <v>43474</v>
      </c>
      <c r="D12" s="108" t="str">
        <f>IF(Evenements!D12="","",Evenements!D12)</f>
        <v/>
      </c>
      <c r="E12" s="65" t="str">
        <f>IF(Evenements!E12="","",Evenements!E12)</f>
        <v/>
      </c>
      <c r="F12" s="65" t="str">
        <f>IF(Evenements!F12="","",Evenements!F12)</f>
        <v/>
      </c>
      <c r="G12" s="65" t="str">
        <f>IF(Evenements!G12="","",Evenements!G12)</f>
        <v/>
      </c>
      <c r="H12" s="106" t="str">
        <f>IF(Evenements!H12="","",Evenements!H12)</f>
        <v/>
      </c>
      <c r="I12" s="106" t="str">
        <f>IF(Evenements!I12="","",Evenements!I12)</f>
        <v/>
      </c>
      <c r="J12" s="108" t="s">
        <v>32</v>
      </c>
      <c r="K12" s="5"/>
      <c r="L12" s="5"/>
      <c r="M12" s="5"/>
      <c r="N12" s="5"/>
      <c r="O12" s="120">
        <f t="shared" si="1"/>
        <v>0</v>
      </c>
      <c r="P12" s="121" t="str">
        <f t="shared" ref="P12:P75" si="4">IF(B12=7,SUM(O6:O12),"")</f>
        <v/>
      </c>
    </row>
    <row r="13" spans="1:16" hidden="1" x14ac:dyDescent="0.2">
      <c r="A13" s="9" t="str">
        <f>IF(Evenements!A13="","",Evenements!A13)</f>
        <v/>
      </c>
      <c r="B13" s="12">
        <f t="shared" si="0"/>
        <v>4</v>
      </c>
      <c r="C13" s="17">
        <f t="shared" si="2"/>
        <v>43475</v>
      </c>
      <c r="D13" s="108" t="str">
        <f>IF(Evenements!D13="","",Evenements!D13)</f>
        <v/>
      </c>
      <c r="E13" s="65" t="str">
        <f>IF(Evenements!E13="","",Evenements!E13)</f>
        <v/>
      </c>
      <c r="F13" s="65" t="str">
        <f>IF(Evenements!F13="","",Evenements!F13)</f>
        <v/>
      </c>
      <c r="G13" s="65" t="str">
        <f>IF(Evenements!G13="","",Evenements!G13)</f>
        <v/>
      </c>
      <c r="H13" s="106" t="str">
        <f>IF(Evenements!H13="","",Evenements!H13)</f>
        <v/>
      </c>
      <c r="I13" s="106" t="str">
        <f>IF(Evenements!I13="","",Evenements!I13)</f>
        <v/>
      </c>
      <c r="J13" s="108" t="s">
        <v>32</v>
      </c>
      <c r="K13" s="5"/>
      <c r="L13" s="5"/>
      <c r="M13" s="5"/>
      <c r="N13" s="5"/>
      <c r="O13" s="120">
        <f t="shared" si="1"/>
        <v>0</v>
      </c>
      <c r="P13" s="121" t="str">
        <f t="shared" si="4"/>
        <v/>
      </c>
    </row>
    <row r="14" spans="1:16" hidden="1" x14ac:dyDescent="0.2">
      <c r="A14" s="9" t="str">
        <f>IF(Evenements!A14="","",Evenements!A14)</f>
        <v/>
      </c>
      <c r="B14" s="12">
        <f t="shared" si="0"/>
        <v>5</v>
      </c>
      <c r="C14" s="17">
        <f t="shared" si="2"/>
        <v>43476</v>
      </c>
      <c r="D14" s="108" t="str">
        <f>IF(Evenements!D14="","",Evenements!D14)</f>
        <v/>
      </c>
      <c r="E14" s="65" t="str">
        <f>IF(Evenements!E14="","",Evenements!E14)</f>
        <v/>
      </c>
      <c r="F14" s="65" t="str">
        <f>IF(Evenements!F14="","",Evenements!F14)</f>
        <v/>
      </c>
      <c r="G14" s="65" t="str">
        <f>IF(Evenements!G14="","",Evenements!G14)</f>
        <v/>
      </c>
      <c r="H14" s="106" t="str">
        <f>IF(Evenements!H14="","",Evenements!H14)</f>
        <v/>
      </c>
      <c r="I14" s="106" t="str">
        <f>IF(Evenements!I14="","",Evenements!I14)</f>
        <v/>
      </c>
      <c r="J14" s="108" t="s">
        <v>32</v>
      </c>
      <c r="K14" s="5"/>
      <c r="L14" s="5"/>
      <c r="M14" s="5"/>
      <c r="N14" s="5"/>
      <c r="O14" s="120">
        <f t="shared" si="1"/>
        <v>0</v>
      </c>
      <c r="P14" s="121" t="str">
        <f>IF(B14=7,SUM(O8:O14),"")</f>
        <v/>
      </c>
    </row>
    <row r="15" spans="1:16" hidden="1" x14ac:dyDescent="0.2">
      <c r="A15" s="9" t="str">
        <f>IF(Evenements!A15="","",Evenements!A15)</f>
        <v/>
      </c>
      <c r="B15" s="12">
        <f t="shared" si="0"/>
        <v>6</v>
      </c>
      <c r="C15" s="17">
        <f t="shared" si="2"/>
        <v>43477</v>
      </c>
      <c r="D15" s="108" t="str">
        <f>IF(Evenements!D15="","",Evenements!D15)</f>
        <v/>
      </c>
      <c r="E15" s="65" t="str">
        <f>IF(Evenements!E15="","",Evenements!E15)</f>
        <v/>
      </c>
      <c r="F15" s="65" t="str">
        <f>IF(Evenements!F15="","",Evenements!F15)</f>
        <v/>
      </c>
      <c r="G15" s="65" t="str">
        <f>IF(Evenements!G15="","",Evenements!G15)</f>
        <v/>
      </c>
      <c r="H15" s="106" t="str">
        <f>IF(Evenements!H15="","",Evenements!H15)</f>
        <v/>
      </c>
      <c r="I15" s="106" t="str">
        <f>IF(Evenements!I15="","",Evenements!I15)</f>
        <v/>
      </c>
      <c r="J15" s="108" t="s">
        <v>38</v>
      </c>
      <c r="K15" s="66"/>
      <c r="L15" s="66"/>
      <c r="M15" s="66"/>
      <c r="N15" s="66"/>
      <c r="O15" s="120">
        <f t="shared" si="1"/>
        <v>0</v>
      </c>
      <c r="P15" s="121" t="str">
        <f>IF(B15=7,SUM(O9:O15),"")</f>
        <v/>
      </c>
    </row>
    <row r="16" spans="1:16" hidden="1" x14ac:dyDescent="0.2">
      <c r="A16" s="9" t="str">
        <f>IF(Evenements!A16="","",Evenements!A16)</f>
        <v/>
      </c>
      <c r="B16" s="12">
        <f t="shared" si="0"/>
        <v>7</v>
      </c>
      <c r="C16" s="17">
        <f t="shared" si="2"/>
        <v>43478</v>
      </c>
      <c r="D16" s="108" t="str">
        <f>IF(Evenements!D16="","",Evenements!D16)</f>
        <v/>
      </c>
      <c r="E16" s="65" t="str">
        <f>IF(Evenements!E16="","",Evenements!E16)</f>
        <v/>
      </c>
      <c r="F16" s="65" t="str">
        <f>IF(Evenements!F16="","",Evenements!F16)</f>
        <v/>
      </c>
      <c r="G16" s="65" t="str">
        <f>IF(Evenements!G16="","",Evenements!G16)</f>
        <v/>
      </c>
      <c r="H16" s="106" t="str">
        <f>IF(Evenements!H16="","",Evenements!H16)</f>
        <v/>
      </c>
      <c r="I16" s="106" t="str">
        <f>IF(Evenements!I16="","",Evenements!I16)</f>
        <v/>
      </c>
      <c r="J16" s="108" t="s">
        <v>38</v>
      </c>
      <c r="K16" s="66"/>
      <c r="L16" s="66"/>
      <c r="M16" s="66"/>
      <c r="N16" s="66"/>
      <c r="O16" s="120">
        <f t="shared" si="1"/>
        <v>0</v>
      </c>
      <c r="P16" s="121">
        <f t="shared" si="4"/>
        <v>0</v>
      </c>
    </row>
    <row r="17" spans="1:16" hidden="1" x14ac:dyDescent="0.2">
      <c r="A17" s="9">
        <f>IF(Evenements!A17="","",Evenements!A17)</f>
        <v>3</v>
      </c>
      <c r="B17" s="12">
        <f t="shared" si="0"/>
        <v>1</v>
      </c>
      <c r="C17" s="17">
        <f t="shared" si="2"/>
        <v>43479</v>
      </c>
      <c r="D17" s="108" t="str">
        <f>IF(Evenements!D17="","",Evenements!D17)</f>
        <v/>
      </c>
      <c r="E17" s="65" t="str">
        <f>IF(Evenements!E17="","",Evenements!E17)</f>
        <v/>
      </c>
      <c r="F17" s="65" t="str">
        <f>IF(Evenements!F17="","",Evenements!F17)</f>
        <v/>
      </c>
      <c r="G17" s="65" t="str">
        <f>IF(Evenements!G17="","",Evenements!G17)</f>
        <v/>
      </c>
      <c r="H17" s="106" t="str">
        <f>IF(Evenements!H17="","",Evenements!H17)</f>
        <v/>
      </c>
      <c r="I17" s="106" t="str">
        <f>IF(Evenements!I17="","",Evenements!I17)</f>
        <v/>
      </c>
      <c r="J17" s="108" t="s">
        <v>38</v>
      </c>
      <c r="K17" s="66"/>
      <c r="L17" s="66"/>
      <c r="M17" s="66"/>
      <c r="N17" s="66"/>
      <c r="O17" s="120">
        <f t="shared" si="1"/>
        <v>0</v>
      </c>
      <c r="P17" s="121" t="str">
        <f t="shared" si="4"/>
        <v/>
      </c>
    </row>
    <row r="18" spans="1:16" hidden="1" x14ac:dyDescent="0.2">
      <c r="A18" s="9" t="str">
        <f>IF(Evenements!A18="","",Evenements!A18)</f>
        <v/>
      </c>
      <c r="B18" s="12">
        <f t="shared" si="0"/>
        <v>2</v>
      </c>
      <c r="C18" s="17">
        <f t="shared" si="2"/>
        <v>43480</v>
      </c>
      <c r="D18" s="108" t="str">
        <f>IF(Evenements!D18="","",Evenements!D18)</f>
        <v/>
      </c>
      <c r="E18" s="65" t="str">
        <f>IF(Evenements!E18="","",Evenements!E18)</f>
        <v/>
      </c>
      <c r="F18" s="65" t="str">
        <f>IF(Evenements!F18="","",Evenements!F18)</f>
        <v/>
      </c>
      <c r="G18" s="65" t="str">
        <f>IF(Evenements!G18="","",Evenements!G18)</f>
        <v/>
      </c>
      <c r="H18" s="106" t="str">
        <f>IF(Evenements!H18="","",Evenements!H18)</f>
        <v/>
      </c>
      <c r="I18" s="106" t="str">
        <f>IF(Evenements!I18="","",Evenements!I18)</f>
        <v/>
      </c>
      <c r="J18" s="108" t="s">
        <v>38</v>
      </c>
      <c r="K18" s="66"/>
      <c r="L18" s="66"/>
      <c r="M18" s="66"/>
      <c r="N18" s="66"/>
      <c r="O18" s="120">
        <f t="shared" si="1"/>
        <v>0</v>
      </c>
      <c r="P18" s="121" t="str">
        <f t="shared" si="4"/>
        <v/>
      </c>
    </row>
    <row r="19" spans="1:16" hidden="1" x14ac:dyDescent="0.2">
      <c r="A19" s="9" t="str">
        <f>IF(Evenements!A19="","",Evenements!A19)</f>
        <v/>
      </c>
      <c r="B19" s="12">
        <f t="shared" si="0"/>
        <v>3</v>
      </c>
      <c r="C19" s="17">
        <f t="shared" si="2"/>
        <v>43481</v>
      </c>
      <c r="D19" s="108" t="str">
        <f>IF(Evenements!D19="","",Evenements!D19)</f>
        <v/>
      </c>
      <c r="E19" s="65" t="str">
        <f>IF(Evenements!E19="","",Evenements!E19)</f>
        <v/>
      </c>
      <c r="F19" s="65" t="str">
        <f>IF(Evenements!F19="","",Evenements!F19)</f>
        <v/>
      </c>
      <c r="G19" s="65" t="str">
        <f>IF(Evenements!G19="","",Evenements!G19)</f>
        <v/>
      </c>
      <c r="H19" s="106" t="str">
        <f>IF(Evenements!H19="","",Evenements!H19)</f>
        <v/>
      </c>
      <c r="I19" s="106" t="str">
        <f>IF(Evenements!I19="","",Evenements!I19)</f>
        <v/>
      </c>
      <c r="J19" s="108" t="s">
        <v>32</v>
      </c>
      <c r="K19" s="5"/>
      <c r="L19" s="5"/>
      <c r="M19" s="5"/>
      <c r="N19" s="5"/>
      <c r="O19" s="120">
        <f t="shared" si="1"/>
        <v>0</v>
      </c>
      <c r="P19" s="121" t="str">
        <f t="shared" si="4"/>
        <v/>
      </c>
    </row>
    <row r="20" spans="1:16" hidden="1" x14ac:dyDescent="0.2">
      <c r="A20" s="9" t="str">
        <f>IF(Evenements!A20="","",Evenements!A20)</f>
        <v/>
      </c>
      <c r="B20" s="12">
        <f t="shared" si="0"/>
        <v>4</v>
      </c>
      <c r="C20" s="17">
        <f t="shared" si="2"/>
        <v>43482</v>
      </c>
      <c r="D20" s="108" t="str">
        <f>IF(Evenements!D20="","",Evenements!D20)</f>
        <v/>
      </c>
      <c r="E20" s="65" t="str">
        <f>IF(Evenements!E20="","",Evenements!E20)</f>
        <v/>
      </c>
      <c r="F20" s="65" t="str">
        <f>IF(Evenements!F20="","",Evenements!F20)</f>
        <v/>
      </c>
      <c r="G20" s="65" t="str">
        <f>IF(Evenements!G20="","",Evenements!G20)</f>
        <v/>
      </c>
      <c r="H20" s="106" t="str">
        <f>IF(Evenements!H20="","",Evenements!H20)</f>
        <v/>
      </c>
      <c r="I20" s="106" t="str">
        <f>IF(Evenements!I20="","",Evenements!I20)</f>
        <v/>
      </c>
      <c r="J20" s="108" t="s">
        <v>32</v>
      </c>
      <c r="K20" s="5"/>
      <c r="L20" s="5"/>
      <c r="M20" s="5"/>
      <c r="N20" s="5"/>
      <c r="O20" s="120">
        <f t="shared" si="1"/>
        <v>0</v>
      </c>
      <c r="P20" s="121" t="str">
        <f t="shared" si="4"/>
        <v/>
      </c>
    </row>
    <row r="21" spans="1:16" hidden="1" x14ac:dyDescent="0.2">
      <c r="A21" s="9" t="str">
        <f>IF(Evenements!A21="","",Evenements!A21)</f>
        <v/>
      </c>
      <c r="B21" s="12">
        <f t="shared" si="0"/>
        <v>5</v>
      </c>
      <c r="C21" s="17">
        <f t="shared" si="2"/>
        <v>43483</v>
      </c>
      <c r="D21" s="108" t="str">
        <f>IF(Evenements!D21="","",Evenements!D21)</f>
        <v/>
      </c>
      <c r="E21" s="65" t="str">
        <f>IF(Evenements!E21="","",Evenements!E21)</f>
        <v/>
      </c>
      <c r="F21" s="65" t="str">
        <f>IF(Evenements!F21="","",Evenements!F21)</f>
        <v/>
      </c>
      <c r="G21" s="65" t="str">
        <f>IF(Evenements!G21="","",Evenements!G21)</f>
        <v/>
      </c>
      <c r="H21" s="106" t="str">
        <f>IF(Evenements!H21="","",Evenements!H21)</f>
        <v/>
      </c>
      <c r="I21" s="106" t="str">
        <f>IF(Evenements!I21="","",Evenements!I21)</f>
        <v/>
      </c>
      <c r="J21" s="108" t="s">
        <v>32</v>
      </c>
      <c r="K21" s="5"/>
      <c r="L21" s="5"/>
      <c r="M21" s="5"/>
      <c r="N21" s="5"/>
      <c r="O21" s="120">
        <f t="shared" si="1"/>
        <v>0</v>
      </c>
      <c r="P21" s="121" t="str">
        <f t="shared" si="4"/>
        <v/>
      </c>
    </row>
    <row r="22" spans="1:16" hidden="1" x14ac:dyDescent="0.2">
      <c r="A22" s="9" t="str">
        <f>IF(Evenements!A22="","",Evenements!A22)</f>
        <v/>
      </c>
      <c r="B22" s="12">
        <f t="shared" si="0"/>
        <v>6</v>
      </c>
      <c r="C22" s="17">
        <f t="shared" si="2"/>
        <v>43484</v>
      </c>
      <c r="D22" s="108" t="str">
        <f>IF(Evenements!D22="","",Evenements!D22)</f>
        <v/>
      </c>
      <c r="E22" s="65" t="str">
        <f>IF(Evenements!E22="","",Evenements!E22)</f>
        <v/>
      </c>
      <c r="F22" s="65" t="str">
        <f>IF(Evenements!F22="","",Evenements!F22)</f>
        <v/>
      </c>
      <c r="G22" s="65" t="str">
        <f>IF(Evenements!G22="","",Evenements!G22)</f>
        <v/>
      </c>
      <c r="H22" s="106" t="str">
        <f>IF(Evenements!H22="","",Evenements!H22)</f>
        <v/>
      </c>
      <c r="I22" s="106" t="str">
        <f>IF(Evenements!I22="","",Evenements!I22)</f>
        <v/>
      </c>
      <c r="J22" s="108" t="s">
        <v>38</v>
      </c>
      <c r="K22" s="66"/>
      <c r="L22" s="66"/>
      <c r="M22" s="66"/>
      <c r="N22" s="66"/>
      <c r="O22" s="120">
        <f t="shared" si="1"/>
        <v>0</v>
      </c>
      <c r="P22" s="121" t="str">
        <f t="shared" si="4"/>
        <v/>
      </c>
    </row>
    <row r="23" spans="1:16" hidden="1" x14ac:dyDescent="0.2">
      <c r="A23" s="9" t="str">
        <f>IF(Evenements!A23="","",Evenements!A23)</f>
        <v/>
      </c>
      <c r="B23" s="12">
        <f t="shared" si="0"/>
        <v>7</v>
      </c>
      <c r="C23" s="17">
        <f t="shared" si="2"/>
        <v>43485</v>
      </c>
      <c r="D23" s="108" t="str">
        <f>IF(Evenements!D23="","",Evenements!D23)</f>
        <v/>
      </c>
      <c r="E23" s="65" t="str">
        <f>IF(Evenements!E23="","",Evenements!E23)</f>
        <v/>
      </c>
      <c r="F23" s="65" t="str">
        <f>IF(Evenements!F23="","",Evenements!F23)</f>
        <v/>
      </c>
      <c r="G23" s="65" t="str">
        <f>IF(Evenements!G23="","",Evenements!G23)</f>
        <v/>
      </c>
      <c r="H23" s="106" t="str">
        <f>IF(Evenements!H23="","",Evenements!H23)</f>
        <v/>
      </c>
      <c r="I23" s="106" t="str">
        <f>IF(Evenements!I23="","",Evenements!I23)</f>
        <v/>
      </c>
      <c r="J23" s="108" t="s">
        <v>38</v>
      </c>
      <c r="K23" s="66"/>
      <c r="L23" s="66"/>
      <c r="M23" s="66"/>
      <c r="N23" s="66"/>
      <c r="O23" s="120">
        <f t="shared" si="1"/>
        <v>0</v>
      </c>
      <c r="P23" s="121">
        <f t="shared" si="4"/>
        <v>0</v>
      </c>
    </row>
    <row r="24" spans="1:16" hidden="1" x14ac:dyDescent="0.2">
      <c r="A24" s="9">
        <f>IF(Evenements!A24="","",Evenements!A24)</f>
        <v>4</v>
      </c>
      <c r="B24" s="12">
        <f t="shared" si="0"/>
        <v>1</v>
      </c>
      <c r="C24" s="17">
        <f t="shared" si="2"/>
        <v>43486</v>
      </c>
      <c r="D24" s="108" t="str">
        <f>IF(Evenements!D24="","",Evenements!D24)</f>
        <v/>
      </c>
      <c r="E24" s="65" t="str">
        <f>IF(Evenements!E24="","",Evenements!E24)</f>
        <v/>
      </c>
      <c r="F24" s="65" t="str">
        <f>IF(Evenements!F24="","",Evenements!F24)</f>
        <v/>
      </c>
      <c r="G24" s="65" t="str">
        <f>IF(Evenements!G24="","",Evenements!G24)</f>
        <v/>
      </c>
      <c r="H24" s="106" t="str">
        <f>IF(Evenements!H24="","",Evenements!H24)</f>
        <v/>
      </c>
      <c r="I24" s="106" t="str">
        <f>IF(Evenements!I24="","",Evenements!I24)</f>
        <v/>
      </c>
      <c r="J24" s="108" t="s">
        <v>38</v>
      </c>
      <c r="K24" s="66"/>
      <c r="L24" s="66"/>
      <c r="M24" s="66"/>
      <c r="N24" s="66"/>
      <c r="O24" s="120">
        <f t="shared" si="1"/>
        <v>0</v>
      </c>
      <c r="P24" s="121" t="str">
        <f t="shared" si="4"/>
        <v/>
      </c>
    </row>
    <row r="25" spans="1:16" hidden="1" x14ac:dyDescent="0.2">
      <c r="A25" s="9" t="str">
        <f>IF(Evenements!A25="","",Evenements!A25)</f>
        <v/>
      </c>
      <c r="B25" s="12">
        <f t="shared" si="0"/>
        <v>2</v>
      </c>
      <c r="C25" s="17">
        <f t="shared" si="2"/>
        <v>43487</v>
      </c>
      <c r="D25" s="108" t="str">
        <f>IF(Evenements!D25="","",Evenements!D25)</f>
        <v/>
      </c>
      <c r="E25" s="65" t="str">
        <f>IF(Evenements!E25="","",Evenements!E25)</f>
        <v/>
      </c>
      <c r="F25" s="65" t="str">
        <f>IF(Evenements!F25="","",Evenements!F25)</f>
        <v/>
      </c>
      <c r="G25" s="65" t="str">
        <f>IF(Evenements!G25="","",Evenements!G25)</f>
        <v/>
      </c>
      <c r="H25" s="106" t="str">
        <f>IF(Evenements!H25="","",Evenements!H25)</f>
        <v/>
      </c>
      <c r="I25" s="106" t="str">
        <f>IF(Evenements!I25="","",Evenements!I25)</f>
        <v/>
      </c>
      <c r="J25" s="108" t="s">
        <v>38</v>
      </c>
      <c r="K25" s="66"/>
      <c r="L25" s="66"/>
      <c r="M25" s="66"/>
      <c r="N25" s="66"/>
      <c r="O25" s="120">
        <f t="shared" si="1"/>
        <v>0</v>
      </c>
      <c r="P25" s="121" t="str">
        <f t="shared" si="4"/>
        <v/>
      </c>
    </row>
    <row r="26" spans="1:16" hidden="1" x14ac:dyDescent="0.2">
      <c r="A26" s="9" t="str">
        <f>IF(Evenements!A26="","",Evenements!A26)</f>
        <v/>
      </c>
      <c r="B26" s="12">
        <f t="shared" si="0"/>
        <v>3</v>
      </c>
      <c r="C26" s="17">
        <f t="shared" si="2"/>
        <v>43488</v>
      </c>
      <c r="D26" s="108" t="str">
        <f>IF(Evenements!D26="","",Evenements!D26)</f>
        <v/>
      </c>
      <c r="E26" s="65" t="str">
        <f>IF(Evenements!E26="","",Evenements!E26)</f>
        <v/>
      </c>
      <c r="F26" s="65" t="str">
        <f>IF(Evenements!F26="","",Evenements!F26)</f>
        <v/>
      </c>
      <c r="G26" s="65" t="str">
        <f>IF(Evenements!G26="","",Evenements!G26)</f>
        <v/>
      </c>
      <c r="H26" s="106" t="str">
        <f>IF(Evenements!H26="","",Evenements!H26)</f>
        <v/>
      </c>
      <c r="I26" s="106" t="str">
        <f>IF(Evenements!I26="","",Evenements!I26)</f>
        <v/>
      </c>
      <c r="J26" s="108" t="s">
        <v>32</v>
      </c>
      <c r="K26" s="5"/>
      <c r="L26" s="5"/>
      <c r="M26" s="5"/>
      <c r="N26" s="5"/>
      <c r="O26" s="120">
        <f t="shared" si="1"/>
        <v>0</v>
      </c>
      <c r="P26" s="121" t="str">
        <f t="shared" si="4"/>
        <v/>
      </c>
    </row>
    <row r="27" spans="1:16" hidden="1" x14ac:dyDescent="0.2">
      <c r="A27" s="9" t="str">
        <f>IF(Evenements!A27="","",Evenements!A27)</f>
        <v/>
      </c>
      <c r="B27" s="12">
        <f t="shared" si="0"/>
        <v>4</v>
      </c>
      <c r="C27" s="17">
        <f t="shared" si="2"/>
        <v>43489</v>
      </c>
      <c r="D27" s="108" t="str">
        <f>IF(Evenements!D27="","",Evenements!D27)</f>
        <v/>
      </c>
      <c r="E27" s="65" t="str">
        <f>IF(Evenements!E27="","",Evenements!E27)</f>
        <v/>
      </c>
      <c r="F27" s="65" t="str">
        <f>IF(Evenements!F27="","",Evenements!F27)</f>
        <v/>
      </c>
      <c r="G27" s="65" t="str">
        <f>IF(Evenements!G27="","",Evenements!G27)</f>
        <v/>
      </c>
      <c r="H27" s="106" t="str">
        <f>IF(Evenements!H27="","",Evenements!H27)</f>
        <v/>
      </c>
      <c r="I27" s="106" t="str">
        <f>IF(Evenements!I27="","",Evenements!I27)</f>
        <v/>
      </c>
      <c r="J27" s="108" t="s">
        <v>32</v>
      </c>
      <c r="K27" s="5"/>
      <c r="L27" s="5"/>
      <c r="M27" s="5"/>
      <c r="N27" s="5"/>
      <c r="O27" s="120">
        <f t="shared" si="1"/>
        <v>0</v>
      </c>
      <c r="P27" s="121" t="str">
        <f t="shared" si="4"/>
        <v/>
      </c>
    </row>
    <row r="28" spans="1:16" hidden="1" x14ac:dyDescent="0.2">
      <c r="A28" s="9" t="str">
        <f>IF(Evenements!A28="","",Evenements!A28)</f>
        <v/>
      </c>
      <c r="B28" s="12">
        <f t="shared" si="0"/>
        <v>5</v>
      </c>
      <c r="C28" s="17">
        <f t="shared" si="2"/>
        <v>43490</v>
      </c>
      <c r="D28" s="108" t="str">
        <f>IF(Evenements!D28="","",Evenements!D28)</f>
        <v/>
      </c>
      <c r="E28" s="65" t="str">
        <f>IF(Evenements!E28="","",Evenements!E28)</f>
        <v/>
      </c>
      <c r="F28" s="65" t="str">
        <f>IF(Evenements!F28="","",Evenements!F28)</f>
        <v/>
      </c>
      <c r="G28" s="65" t="str">
        <f>IF(Evenements!G28="","",Evenements!G28)</f>
        <v/>
      </c>
      <c r="H28" s="106" t="str">
        <f>IF(Evenements!H28="","",Evenements!H28)</f>
        <v/>
      </c>
      <c r="I28" s="106" t="str">
        <f>IF(Evenements!I28="","",Evenements!I28)</f>
        <v/>
      </c>
      <c r="J28" s="108" t="s">
        <v>32</v>
      </c>
      <c r="K28" s="5"/>
      <c r="L28" s="5"/>
      <c r="M28" s="5"/>
      <c r="N28" s="5"/>
      <c r="O28" s="120">
        <f t="shared" si="1"/>
        <v>0</v>
      </c>
      <c r="P28" s="121" t="str">
        <f t="shared" si="4"/>
        <v/>
      </c>
    </row>
    <row r="29" spans="1:16" hidden="1" x14ac:dyDescent="0.2">
      <c r="A29" s="9" t="str">
        <f>IF(Evenements!A29="","",Evenements!A29)</f>
        <v/>
      </c>
      <c r="B29" s="12">
        <f t="shared" si="0"/>
        <v>6</v>
      </c>
      <c r="C29" s="17">
        <f t="shared" si="2"/>
        <v>43491</v>
      </c>
      <c r="D29" s="108" t="str">
        <f>IF(Evenements!D29="","",Evenements!D29)</f>
        <v/>
      </c>
      <c r="E29" s="65" t="str">
        <f>IF(Evenements!E29="","",Evenements!E29)</f>
        <v/>
      </c>
      <c r="F29" s="65" t="str">
        <f>IF(Evenements!F29="","",Evenements!F29)</f>
        <v/>
      </c>
      <c r="G29" s="65" t="str">
        <f>IF(Evenements!G29="","",Evenements!G29)</f>
        <v/>
      </c>
      <c r="H29" s="106" t="str">
        <f>IF(Evenements!H29="","",Evenements!H29)</f>
        <v/>
      </c>
      <c r="I29" s="106" t="str">
        <f>IF(Evenements!I29="","",Evenements!I29)</f>
        <v/>
      </c>
      <c r="J29" s="108" t="s">
        <v>38</v>
      </c>
      <c r="K29" s="66"/>
      <c r="L29" s="66"/>
      <c r="M29" s="66"/>
      <c r="N29" s="66"/>
      <c r="O29" s="120">
        <f t="shared" si="1"/>
        <v>0</v>
      </c>
      <c r="P29" s="121" t="str">
        <f t="shared" si="4"/>
        <v/>
      </c>
    </row>
    <row r="30" spans="1:16" hidden="1" x14ac:dyDescent="0.2">
      <c r="A30" s="9" t="str">
        <f>IF(Evenements!A30="","",Evenements!A30)</f>
        <v/>
      </c>
      <c r="B30" s="12">
        <f t="shared" si="0"/>
        <v>7</v>
      </c>
      <c r="C30" s="17">
        <f t="shared" si="2"/>
        <v>43492</v>
      </c>
      <c r="D30" s="108" t="str">
        <f>IF(Evenements!D30="","",Evenements!D30)</f>
        <v/>
      </c>
      <c r="E30" s="65" t="str">
        <f>IF(Evenements!E30="","",Evenements!E30)</f>
        <v/>
      </c>
      <c r="F30" s="65" t="str">
        <f>IF(Evenements!F30="","",Evenements!F30)</f>
        <v/>
      </c>
      <c r="G30" s="65" t="str">
        <f>IF(Evenements!G30="","",Evenements!G30)</f>
        <v/>
      </c>
      <c r="H30" s="106" t="str">
        <f>IF(Evenements!H30="","",Evenements!H30)</f>
        <v/>
      </c>
      <c r="I30" s="106" t="str">
        <f>IF(Evenements!I30="","",Evenements!I30)</f>
        <v/>
      </c>
      <c r="J30" s="108" t="s">
        <v>38</v>
      </c>
      <c r="K30" s="66"/>
      <c r="L30" s="66"/>
      <c r="M30" s="66"/>
      <c r="N30" s="66"/>
      <c r="O30" s="120">
        <f t="shared" si="1"/>
        <v>0</v>
      </c>
      <c r="P30" s="121">
        <f t="shared" si="4"/>
        <v>0</v>
      </c>
    </row>
    <row r="31" spans="1:16" hidden="1" x14ac:dyDescent="0.2">
      <c r="A31" s="9">
        <f>IF(Evenements!A31="","",Evenements!A31)</f>
        <v>5</v>
      </c>
      <c r="B31" s="12">
        <f t="shared" si="0"/>
        <v>1</v>
      </c>
      <c r="C31" s="17">
        <f t="shared" si="2"/>
        <v>43493</v>
      </c>
      <c r="D31" s="108" t="str">
        <f>IF(Evenements!D31="","",Evenements!D31)</f>
        <v/>
      </c>
      <c r="E31" s="65" t="str">
        <f>IF(Evenements!E31="","",Evenements!E31)</f>
        <v/>
      </c>
      <c r="F31" s="65" t="str">
        <f>IF(Evenements!F31="","",Evenements!F31)</f>
        <v/>
      </c>
      <c r="G31" s="65" t="str">
        <f>IF(Evenements!G31="","",Evenements!G31)</f>
        <v/>
      </c>
      <c r="H31" s="106" t="str">
        <f>IF(Evenements!H31="","",Evenements!H31)</f>
        <v/>
      </c>
      <c r="I31" s="106" t="str">
        <f>IF(Evenements!I31="","",Evenements!I31)</f>
        <v/>
      </c>
      <c r="J31" s="108" t="s">
        <v>38</v>
      </c>
      <c r="K31" s="66"/>
      <c r="L31" s="66"/>
      <c r="M31" s="66"/>
      <c r="N31" s="66"/>
      <c r="O31" s="120">
        <f t="shared" si="1"/>
        <v>0</v>
      </c>
      <c r="P31" s="121" t="str">
        <f t="shared" si="4"/>
        <v/>
      </c>
    </row>
    <row r="32" spans="1:16" hidden="1" x14ac:dyDescent="0.2">
      <c r="A32" s="9" t="str">
        <f>IF(Evenements!A32="","",Evenements!A32)</f>
        <v/>
      </c>
      <c r="B32" s="12">
        <f t="shared" si="0"/>
        <v>2</v>
      </c>
      <c r="C32" s="17">
        <f t="shared" si="2"/>
        <v>43494</v>
      </c>
      <c r="D32" s="108" t="str">
        <f>IF(Evenements!D32="","",Evenements!D32)</f>
        <v/>
      </c>
      <c r="E32" s="65" t="str">
        <f>IF(Evenements!E32="","",Evenements!E32)</f>
        <v/>
      </c>
      <c r="F32" s="65" t="str">
        <f>IF(Evenements!F32="","",Evenements!F32)</f>
        <v/>
      </c>
      <c r="G32" s="65" t="str">
        <f>IF(Evenements!G32="","",Evenements!G32)</f>
        <v/>
      </c>
      <c r="H32" s="106" t="str">
        <f>IF(Evenements!H32="","",Evenements!H32)</f>
        <v/>
      </c>
      <c r="I32" s="106" t="str">
        <f>IF(Evenements!I32="","",Evenements!I32)</f>
        <v/>
      </c>
      <c r="J32" s="108" t="s">
        <v>38</v>
      </c>
      <c r="K32" s="66"/>
      <c r="L32" s="66"/>
      <c r="M32" s="66"/>
      <c r="N32" s="66"/>
      <c r="O32" s="120">
        <f t="shared" si="1"/>
        <v>0</v>
      </c>
      <c r="P32" s="121" t="str">
        <f t="shared" si="4"/>
        <v/>
      </c>
    </row>
    <row r="33" spans="1:16" hidden="1" x14ac:dyDescent="0.2">
      <c r="A33" s="9" t="str">
        <f>IF(Evenements!A33="","",Evenements!A33)</f>
        <v/>
      </c>
      <c r="B33" s="12">
        <f t="shared" si="0"/>
        <v>3</v>
      </c>
      <c r="C33" s="17">
        <f t="shared" si="2"/>
        <v>43495</v>
      </c>
      <c r="D33" s="108" t="str">
        <f>IF(Evenements!D33="","",Evenements!D33)</f>
        <v/>
      </c>
      <c r="E33" s="65" t="str">
        <f>IF(Evenements!E33="","",Evenements!E33)</f>
        <v/>
      </c>
      <c r="F33" s="65" t="str">
        <f>IF(Evenements!F33="","",Evenements!F33)</f>
        <v/>
      </c>
      <c r="G33" s="65" t="str">
        <f>IF(Evenements!G33="","",Evenements!G33)</f>
        <v/>
      </c>
      <c r="H33" s="106" t="str">
        <f>IF(Evenements!H33="","",Evenements!H33)</f>
        <v/>
      </c>
      <c r="I33" s="106" t="str">
        <f>IF(Evenements!I33="","",Evenements!I33)</f>
        <v/>
      </c>
      <c r="J33" s="108" t="s">
        <v>32</v>
      </c>
      <c r="K33" s="5"/>
      <c r="L33" s="5"/>
      <c r="M33" s="5"/>
      <c r="N33" s="5"/>
      <c r="O33" s="120">
        <f t="shared" si="1"/>
        <v>0</v>
      </c>
      <c r="P33" s="121" t="str">
        <f t="shared" si="4"/>
        <v/>
      </c>
    </row>
    <row r="34" spans="1:16" hidden="1" x14ac:dyDescent="0.2">
      <c r="A34" s="9" t="str">
        <f>IF(Evenements!A34="","",Evenements!A34)</f>
        <v/>
      </c>
      <c r="B34" s="12">
        <f t="shared" si="0"/>
        <v>4</v>
      </c>
      <c r="C34" s="17">
        <f t="shared" si="2"/>
        <v>43496</v>
      </c>
      <c r="D34" s="108" t="str">
        <f>IF(Evenements!D34="","",Evenements!D34)</f>
        <v/>
      </c>
      <c r="E34" s="65" t="str">
        <f>IF(Evenements!E34="","",Evenements!E34)</f>
        <v/>
      </c>
      <c r="F34" s="65" t="str">
        <f>IF(Evenements!F34="","",Evenements!F34)</f>
        <v/>
      </c>
      <c r="G34" s="65" t="str">
        <f>IF(Evenements!G34="","",Evenements!G34)</f>
        <v/>
      </c>
      <c r="H34" s="106" t="str">
        <f>IF(Evenements!H34="","",Evenements!H34)</f>
        <v/>
      </c>
      <c r="I34" s="106" t="str">
        <f>IF(Evenements!I34="","",Evenements!I34)</f>
        <v/>
      </c>
      <c r="J34" s="108" t="s">
        <v>32</v>
      </c>
      <c r="K34" s="5"/>
      <c r="L34" s="5"/>
      <c r="M34" s="5"/>
      <c r="N34" s="5"/>
      <c r="O34" s="120">
        <f t="shared" si="1"/>
        <v>0</v>
      </c>
      <c r="P34" s="121" t="str">
        <f t="shared" si="4"/>
        <v/>
      </c>
    </row>
    <row r="35" spans="1:16" hidden="1" x14ac:dyDescent="0.2">
      <c r="A35" s="9" t="str">
        <f>IF(Evenements!A35="","",Evenements!A35)</f>
        <v/>
      </c>
      <c r="B35" s="12">
        <f t="shared" si="0"/>
        <v>5</v>
      </c>
      <c r="C35" s="17">
        <f t="shared" si="2"/>
        <v>43497</v>
      </c>
      <c r="D35" s="108" t="str">
        <f>IF(Evenements!D35="","",Evenements!D35)</f>
        <v/>
      </c>
      <c r="E35" s="65" t="str">
        <f>IF(Evenements!E35="","",Evenements!E35)</f>
        <v/>
      </c>
      <c r="F35" s="65" t="str">
        <f>IF(Evenements!F35="","",Evenements!F35)</f>
        <v/>
      </c>
      <c r="G35" s="65" t="str">
        <f>IF(Evenements!G35="","",Evenements!G35)</f>
        <v/>
      </c>
      <c r="H35" s="106" t="str">
        <f>IF(Evenements!H35="","",Evenements!H35)</f>
        <v/>
      </c>
      <c r="I35" s="106" t="str">
        <f>IF(Evenements!I35="","",Evenements!I35)</f>
        <v/>
      </c>
      <c r="J35" s="108" t="s">
        <v>32</v>
      </c>
      <c r="K35" s="5"/>
      <c r="L35" s="5"/>
      <c r="M35" s="5"/>
      <c r="N35" s="5"/>
      <c r="O35" s="120">
        <f t="shared" si="1"/>
        <v>0</v>
      </c>
      <c r="P35" s="121" t="str">
        <f t="shared" si="4"/>
        <v/>
      </c>
    </row>
    <row r="36" spans="1:16" hidden="1" x14ac:dyDescent="0.2">
      <c r="A36" s="9" t="str">
        <f>IF(Evenements!A36="","",Evenements!A36)</f>
        <v/>
      </c>
      <c r="B36" s="12">
        <f t="shared" si="0"/>
        <v>6</v>
      </c>
      <c r="C36" s="17">
        <f t="shared" si="2"/>
        <v>43498</v>
      </c>
      <c r="D36" s="108" t="str">
        <f>IF(Evenements!D36="","",Evenements!D36)</f>
        <v/>
      </c>
      <c r="E36" s="65" t="str">
        <f>IF(Evenements!E36="","",Evenements!E36)</f>
        <v/>
      </c>
      <c r="F36" s="65" t="str">
        <f>IF(Evenements!F36="","",Evenements!F36)</f>
        <v/>
      </c>
      <c r="G36" s="65" t="str">
        <f>IF(Evenements!G36="","",Evenements!G36)</f>
        <v/>
      </c>
      <c r="H36" s="106" t="str">
        <f>IF(Evenements!H36="","",Evenements!H36)</f>
        <v/>
      </c>
      <c r="I36" s="106" t="str">
        <f>IF(Evenements!I36="","",Evenements!I36)</f>
        <v/>
      </c>
      <c r="J36" s="108" t="s">
        <v>34</v>
      </c>
      <c r="K36" s="66"/>
      <c r="L36" s="66"/>
      <c r="M36" s="66"/>
      <c r="N36" s="66"/>
      <c r="O36" s="120">
        <f t="shared" si="1"/>
        <v>0</v>
      </c>
      <c r="P36" s="121" t="str">
        <f t="shared" si="4"/>
        <v/>
      </c>
    </row>
    <row r="37" spans="1:16" hidden="1" x14ac:dyDescent="0.2">
      <c r="A37" s="9" t="str">
        <f>IF(Evenements!A37="","",Evenements!A37)</f>
        <v/>
      </c>
      <c r="B37" s="12">
        <f t="shared" si="0"/>
        <v>7</v>
      </c>
      <c r="C37" s="17">
        <f t="shared" si="2"/>
        <v>43499</v>
      </c>
      <c r="D37" s="108" t="str">
        <f>IF(Evenements!D37="","",Evenements!D37)</f>
        <v/>
      </c>
      <c r="E37" s="65" t="str">
        <f>IF(Evenements!E37="","",Evenements!E37)</f>
        <v/>
      </c>
      <c r="F37" s="65" t="str">
        <f>IF(Evenements!F37="","",Evenements!F37)</f>
        <v/>
      </c>
      <c r="G37" s="65" t="str">
        <f>IF(Evenements!G37="","",Evenements!G37)</f>
        <v/>
      </c>
      <c r="H37" s="106" t="str">
        <f>IF(Evenements!H37="","",Evenements!H37)</f>
        <v/>
      </c>
      <c r="I37" s="106" t="str">
        <f>IF(Evenements!I37="","",Evenements!I37)</f>
        <v/>
      </c>
      <c r="J37" s="108" t="s">
        <v>38</v>
      </c>
      <c r="K37" s="66"/>
      <c r="L37" s="66"/>
      <c r="M37" s="66"/>
      <c r="N37" s="66"/>
      <c r="O37" s="120">
        <f t="shared" si="1"/>
        <v>0</v>
      </c>
      <c r="P37" s="121">
        <f t="shared" si="4"/>
        <v>0</v>
      </c>
    </row>
    <row r="38" spans="1:16" hidden="1" x14ac:dyDescent="0.2">
      <c r="A38" s="9">
        <f>IF(Evenements!A38="","",Evenements!A38)</f>
        <v>6</v>
      </c>
      <c r="B38" s="12">
        <f t="shared" si="0"/>
        <v>1</v>
      </c>
      <c r="C38" s="17">
        <f t="shared" si="2"/>
        <v>43500</v>
      </c>
      <c r="D38" s="108" t="str">
        <f>IF(Evenements!D38="","",Evenements!D38)</f>
        <v/>
      </c>
      <c r="E38" s="65" t="str">
        <f>IF(Evenements!E38="","",Evenements!E38)</f>
        <v/>
      </c>
      <c r="F38" s="65" t="str">
        <f>IF(Evenements!F38="","",Evenements!F38)</f>
        <v/>
      </c>
      <c r="G38" s="65" t="str">
        <f>IF(Evenements!G38="","",Evenements!G38)</f>
        <v/>
      </c>
      <c r="H38" s="106" t="str">
        <f>IF(Evenements!H38="","",Evenements!H38)</f>
        <v/>
      </c>
      <c r="I38" s="106" t="str">
        <f>IF(Evenements!I38="","",Evenements!I38)</f>
        <v/>
      </c>
      <c r="J38" s="108" t="s">
        <v>38</v>
      </c>
      <c r="K38" s="66"/>
      <c r="L38" s="66"/>
      <c r="M38" s="66"/>
      <c r="N38" s="66"/>
      <c r="O38" s="120">
        <f t="shared" si="1"/>
        <v>0</v>
      </c>
      <c r="P38" s="121" t="str">
        <f t="shared" si="4"/>
        <v/>
      </c>
    </row>
    <row r="39" spans="1:16" hidden="1" x14ac:dyDescent="0.2">
      <c r="A39" s="9" t="str">
        <f>IF(Evenements!A39="","",Evenements!A39)</f>
        <v/>
      </c>
      <c r="B39" s="12">
        <f t="shared" si="0"/>
        <v>2</v>
      </c>
      <c r="C39" s="17">
        <f t="shared" si="2"/>
        <v>43501</v>
      </c>
      <c r="D39" s="108" t="str">
        <f>IF(Evenements!D39="","",Evenements!D39)</f>
        <v/>
      </c>
      <c r="E39" s="65" t="str">
        <f>IF(Evenements!E39="","",Evenements!E39)</f>
        <v/>
      </c>
      <c r="F39" s="65" t="str">
        <f>IF(Evenements!F39="","",Evenements!F39)</f>
        <v/>
      </c>
      <c r="G39" s="65" t="str">
        <f>IF(Evenements!G39="","",Evenements!G39)</f>
        <v/>
      </c>
      <c r="H39" s="106" t="str">
        <f>IF(Evenements!H39="","",Evenements!H39)</f>
        <v/>
      </c>
      <c r="I39" s="106" t="str">
        <f>IF(Evenements!I39="","",Evenements!I39)</f>
        <v/>
      </c>
      <c r="J39" s="108" t="s">
        <v>38</v>
      </c>
      <c r="K39" s="66"/>
      <c r="L39" s="66"/>
      <c r="M39" s="66"/>
      <c r="N39" s="66"/>
      <c r="O39" s="120">
        <f t="shared" si="1"/>
        <v>0</v>
      </c>
      <c r="P39" s="121" t="str">
        <f t="shared" si="4"/>
        <v/>
      </c>
    </row>
    <row r="40" spans="1:16" hidden="1" x14ac:dyDescent="0.2">
      <c r="A40" s="9" t="str">
        <f>IF(Evenements!A40="","",Evenements!A40)</f>
        <v/>
      </c>
      <c r="B40" s="12">
        <f t="shared" si="0"/>
        <v>3</v>
      </c>
      <c r="C40" s="17">
        <f t="shared" si="2"/>
        <v>43502</v>
      </c>
      <c r="D40" s="108" t="str">
        <f>IF(Evenements!D40="","",Evenements!D40)</f>
        <v/>
      </c>
      <c r="E40" s="65" t="str">
        <f>IF(Evenements!E40="","",Evenements!E40)</f>
        <v/>
      </c>
      <c r="F40" s="65" t="str">
        <f>IF(Evenements!F40="","",Evenements!F40)</f>
        <v/>
      </c>
      <c r="G40" s="65" t="str">
        <f>IF(Evenements!G40="","",Evenements!G40)</f>
        <v/>
      </c>
      <c r="H40" s="106" t="str">
        <f>IF(Evenements!H40="","",Evenements!H40)</f>
        <v/>
      </c>
      <c r="I40" s="106" t="str">
        <f>IF(Evenements!I40="","",Evenements!I40)</f>
        <v/>
      </c>
      <c r="J40" s="108" t="s">
        <v>32</v>
      </c>
      <c r="K40" s="5"/>
      <c r="L40" s="5"/>
      <c r="M40" s="5"/>
      <c r="N40" s="5"/>
      <c r="O40" s="120">
        <f t="shared" si="1"/>
        <v>0</v>
      </c>
      <c r="P40" s="121" t="str">
        <f t="shared" si="4"/>
        <v/>
      </c>
    </row>
    <row r="41" spans="1:16" hidden="1" x14ac:dyDescent="0.2">
      <c r="A41" s="9" t="str">
        <f>IF(Evenements!A41="","",Evenements!A41)</f>
        <v/>
      </c>
      <c r="B41" s="12">
        <f t="shared" si="0"/>
        <v>4</v>
      </c>
      <c r="C41" s="17">
        <f t="shared" si="2"/>
        <v>43503</v>
      </c>
      <c r="D41" s="108" t="str">
        <f>IF(Evenements!D41="","",Evenements!D41)</f>
        <v/>
      </c>
      <c r="E41" s="65" t="str">
        <f>IF(Evenements!E41="","",Evenements!E41)</f>
        <v/>
      </c>
      <c r="F41" s="65" t="str">
        <f>IF(Evenements!F41="","",Evenements!F41)</f>
        <v/>
      </c>
      <c r="G41" s="65" t="str">
        <f>IF(Evenements!G41="","",Evenements!G41)</f>
        <v/>
      </c>
      <c r="H41" s="106" t="str">
        <f>IF(Evenements!H41="","",Evenements!H41)</f>
        <v/>
      </c>
      <c r="I41" s="106" t="str">
        <f>IF(Evenements!I41="","",Evenements!I41)</f>
        <v/>
      </c>
      <c r="J41" s="108" t="s">
        <v>32</v>
      </c>
      <c r="K41" s="5"/>
      <c r="L41" s="5"/>
      <c r="M41" s="5"/>
      <c r="N41" s="5"/>
      <c r="O41" s="120">
        <f t="shared" si="1"/>
        <v>0</v>
      </c>
      <c r="P41" s="121" t="str">
        <f t="shared" si="4"/>
        <v/>
      </c>
    </row>
    <row r="42" spans="1:16" hidden="1" x14ac:dyDescent="0.2">
      <c r="A42" s="9" t="str">
        <f>IF(Evenements!A42="","",Evenements!A42)</f>
        <v/>
      </c>
      <c r="B42" s="12">
        <f t="shared" si="0"/>
        <v>5</v>
      </c>
      <c r="C42" s="17">
        <f t="shared" si="2"/>
        <v>43504</v>
      </c>
      <c r="D42" s="108" t="str">
        <f>IF(Evenements!D42="","",Evenements!D42)</f>
        <v/>
      </c>
      <c r="E42" s="65" t="str">
        <f>IF(Evenements!E42="","",Evenements!E42)</f>
        <v/>
      </c>
      <c r="F42" s="65" t="str">
        <f>IF(Evenements!F42="","",Evenements!F42)</f>
        <v/>
      </c>
      <c r="G42" s="65" t="str">
        <f>IF(Evenements!G42="","",Evenements!G42)</f>
        <v/>
      </c>
      <c r="H42" s="106" t="str">
        <f>IF(Evenements!H42="","",Evenements!H42)</f>
        <v/>
      </c>
      <c r="I42" s="106" t="str">
        <f>IF(Evenements!I42="","",Evenements!I42)</f>
        <v/>
      </c>
      <c r="J42" s="108" t="s">
        <v>32</v>
      </c>
      <c r="K42" s="5"/>
      <c r="L42" s="5"/>
      <c r="M42" s="5"/>
      <c r="N42" s="5"/>
      <c r="O42" s="120">
        <f t="shared" si="1"/>
        <v>0</v>
      </c>
      <c r="P42" s="121" t="str">
        <f t="shared" si="4"/>
        <v/>
      </c>
    </row>
    <row r="43" spans="1:16" hidden="1" x14ac:dyDescent="0.2">
      <c r="A43" s="9" t="str">
        <f>IF(Evenements!A43="","",Evenements!A43)</f>
        <v/>
      </c>
      <c r="B43" s="12">
        <f t="shared" si="0"/>
        <v>6</v>
      </c>
      <c r="C43" s="17">
        <f t="shared" si="2"/>
        <v>43505</v>
      </c>
      <c r="D43" s="108" t="str">
        <f>IF(Evenements!D43="","",Evenements!D43)</f>
        <v/>
      </c>
      <c r="E43" s="65" t="str">
        <f>IF(Evenements!E43="","",Evenements!E43)</f>
        <v/>
      </c>
      <c r="F43" s="65" t="str">
        <f>IF(Evenements!F43="","",Evenements!F43)</f>
        <v/>
      </c>
      <c r="G43" s="65" t="str">
        <f>IF(Evenements!G43="","",Evenements!G43)</f>
        <v/>
      </c>
      <c r="H43" s="106" t="str">
        <f>IF(Evenements!H43="","",Evenements!H43)</f>
        <v/>
      </c>
      <c r="I43" s="106" t="str">
        <f>IF(Evenements!I43="","",Evenements!I43)</f>
        <v/>
      </c>
      <c r="J43" s="108" t="s">
        <v>38</v>
      </c>
      <c r="K43" s="66"/>
      <c r="L43" s="66"/>
      <c r="M43" s="66"/>
      <c r="N43" s="66"/>
      <c r="O43" s="120">
        <f t="shared" si="1"/>
        <v>0</v>
      </c>
      <c r="P43" s="121" t="str">
        <f t="shared" si="4"/>
        <v/>
      </c>
    </row>
    <row r="44" spans="1:16" hidden="1" x14ac:dyDescent="0.2">
      <c r="A44" s="9" t="str">
        <f>IF(Evenements!A44="","",Evenements!A44)</f>
        <v/>
      </c>
      <c r="B44" s="12">
        <f t="shared" si="0"/>
        <v>7</v>
      </c>
      <c r="C44" s="17">
        <f t="shared" si="2"/>
        <v>43506</v>
      </c>
      <c r="D44" s="108" t="str">
        <f>IF(Evenements!D44="","",Evenements!D44)</f>
        <v/>
      </c>
      <c r="E44" s="65" t="str">
        <f>IF(Evenements!E44="","",Evenements!E44)</f>
        <v/>
      </c>
      <c r="F44" s="65" t="str">
        <f>IF(Evenements!F44="","",Evenements!F44)</f>
        <v/>
      </c>
      <c r="G44" s="65" t="str">
        <f>IF(Evenements!G44="","",Evenements!G44)</f>
        <v/>
      </c>
      <c r="H44" s="106" t="str">
        <f>IF(Evenements!H44="","",Evenements!H44)</f>
        <v/>
      </c>
      <c r="I44" s="106" t="str">
        <f>IF(Evenements!I44="","",Evenements!I44)</f>
        <v/>
      </c>
      <c r="J44" s="108" t="s">
        <v>38</v>
      </c>
      <c r="K44" s="66"/>
      <c r="L44" s="66"/>
      <c r="M44" s="66"/>
      <c r="N44" s="66"/>
      <c r="O44" s="120">
        <f t="shared" si="1"/>
        <v>0</v>
      </c>
      <c r="P44" s="121">
        <f t="shared" si="4"/>
        <v>0</v>
      </c>
    </row>
    <row r="45" spans="1:16" hidden="1" x14ac:dyDescent="0.2">
      <c r="A45" s="9">
        <f>IF(Evenements!A45="","",Evenements!A45)</f>
        <v>7</v>
      </c>
      <c r="B45" s="12">
        <f t="shared" si="0"/>
        <v>1</v>
      </c>
      <c r="C45" s="17">
        <f t="shared" si="2"/>
        <v>43507</v>
      </c>
      <c r="D45" s="108" t="str">
        <f>IF(Evenements!D45="","",Evenements!D45)</f>
        <v/>
      </c>
      <c r="E45" s="65" t="str">
        <f>IF(Evenements!E45="","",Evenements!E45)</f>
        <v>ZA</v>
      </c>
      <c r="F45" s="65" t="str">
        <f>IF(Evenements!F45="","",Evenements!F45)</f>
        <v/>
      </c>
      <c r="G45" s="65" t="str">
        <f>IF(Evenements!G45="","",Evenements!G45)</f>
        <v/>
      </c>
      <c r="H45" s="106" t="str">
        <f>IF(Evenements!H45="","",Evenements!H45)</f>
        <v/>
      </c>
      <c r="I45" s="106" t="str">
        <f>IF(Evenements!I45="","",Evenements!I45)</f>
        <v/>
      </c>
      <c r="J45" s="108" t="s">
        <v>38</v>
      </c>
      <c r="K45" s="66"/>
      <c r="L45" s="66"/>
      <c r="M45" s="66"/>
      <c r="N45" s="66"/>
      <c r="O45" s="120">
        <f t="shared" si="1"/>
        <v>0</v>
      </c>
      <c r="P45" s="121" t="str">
        <f t="shared" si="4"/>
        <v/>
      </c>
    </row>
    <row r="46" spans="1:16" hidden="1" x14ac:dyDescent="0.2">
      <c r="A46" s="9" t="str">
        <f>IF(Evenements!A46="","",Evenements!A46)</f>
        <v/>
      </c>
      <c r="B46" s="12">
        <f t="shared" si="0"/>
        <v>2</v>
      </c>
      <c r="C46" s="17">
        <f t="shared" si="2"/>
        <v>43508</v>
      </c>
      <c r="D46" s="108" t="str">
        <f>IF(Evenements!D46="","",Evenements!D46)</f>
        <v/>
      </c>
      <c r="E46" s="65" t="str">
        <f>IF(Evenements!E46="","",Evenements!E46)</f>
        <v>ZA</v>
      </c>
      <c r="F46" s="65" t="str">
        <f>IF(Evenements!F46="","",Evenements!F46)</f>
        <v/>
      </c>
      <c r="G46" s="65" t="str">
        <f>IF(Evenements!G46="","",Evenements!G46)</f>
        <v/>
      </c>
      <c r="H46" s="106" t="str">
        <f>IF(Evenements!H46="","",Evenements!H46)</f>
        <v/>
      </c>
      <c r="I46" s="106" t="str">
        <f>IF(Evenements!I46="","",Evenements!I46)</f>
        <v/>
      </c>
      <c r="J46" s="108" t="s">
        <v>38</v>
      </c>
      <c r="K46" s="66"/>
      <c r="L46" s="66"/>
      <c r="M46" s="66"/>
      <c r="N46" s="66"/>
      <c r="O46" s="120">
        <f t="shared" si="1"/>
        <v>0</v>
      </c>
      <c r="P46" s="121" t="str">
        <f t="shared" si="4"/>
        <v/>
      </c>
    </row>
    <row r="47" spans="1:16" hidden="1" x14ac:dyDescent="0.2">
      <c r="A47" s="9" t="str">
        <f>IF(Evenements!A47="","",Evenements!A47)</f>
        <v/>
      </c>
      <c r="B47" s="12">
        <f t="shared" si="0"/>
        <v>3</v>
      </c>
      <c r="C47" s="17">
        <f t="shared" si="2"/>
        <v>43509</v>
      </c>
      <c r="D47" s="108" t="str">
        <f>IF(Evenements!D47="","",Evenements!D47)</f>
        <v/>
      </c>
      <c r="E47" s="65" t="str">
        <f>IF(Evenements!E47="","",Evenements!E47)</f>
        <v>ZA</v>
      </c>
      <c r="F47" s="65" t="str">
        <f>IF(Evenements!F47="","",Evenements!F47)</f>
        <v/>
      </c>
      <c r="G47" s="65" t="str">
        <f>IF(Evenements!G47="","",Evenements!G47)</f>
        <v/>
      </c>
      <c r="H47" s="106" t="str">
        <f>IF(Evenements!H47="","",Evenements!H47)</f>
        <v/>
      </c>
      <c r="I47" s="106" t="str">
        <f>IF(Evenements!I47="","",Evenements!I47)</f>
        <v/>
      </c>
      <c r="J47" s="108" t="s">
        <v>35</v>
      </c>
      <c r="K47" s="66"/>
      <c r="L47" s="66"/>
      <c r="M47" s="66"/>
      <c r="N47" s="66"/>
      <c r="O47" s="120">
        <f t="shared" si="1"/>
        <v>0</v>
      </c>
      <c r="P47" s="121" t="str">
        <f t="shared" si="4"/>
        <v/>
      </c>
    </row>
    <row r="48" spans="1:16" hidden="1" x14ac:dyDescent="0.2">
      <c r="A48" s="9" t="str">
        <f>IF(Evenements!A48="","",Evenements!A48)</f>
        <v/>
      </c>
      <c r="B48" s="12">
        <f t="shared" si="0"/>
        <v>4</v>
      </c>
      <c r="C48" s="17">
        <f t="shared" si="2"/>
        <v>43510</v>
      </c>
      <c r="D48" s="108" t="str">
        <f>IF(Evenements!D48="","",Evenements!D48)</f>
        <v/>
      </c>
      <c r="E48" s="65" t="str">
        <f>IF(Evenements!E48="","",Evenements!E48)</f>
        <v>ZA</v>
      </c>
      <c r="F48" s="65" t="str">
        <f>IF(Evenements!F48="","",Evenements!F48)</f>
        <v/>
      </c>
      <c r="G48" s="65" t="str">
        <f>IF(Evenements!G48="","",Evenements!G48)</f>
        <v/>
      </c>
      <c r="H48" s="106" t="str">
        <f>IF(Evenements!H48="","",Evenements!H48)</f>
        <v/>
      </c>
      <c r="I48" s="106" t="str">
        <f>IF(Evenements!I48="","",Evenements!I48)</f>
        <v/>
      </c>
      <c r="J48" s="108" t="s">
        <v>35</v>
      </c>
      <c r="K48" s="66"/>
      <c r="L48" s="66"/>
      <c r="M48" s="66"/>
      <c r="N48" s="66"/>
      <c r="O48" s="120">
        <f t="shared" si="1"/>
        <v>0</v>
      </c>
      <c r="P48" s="121" t="str">
        <f t="shared" si="4"/>
        <v/>
      </c>
    </row>
    <row r="49" spans="1:16" hidden="1" x14ac:dyDescent="0.2">
      <c r="A49" s="9" t="str">
        <f>IF(Evenements!A49="","",Evenements!A49)</f>
        <v/>
      </c>
      <c r="B49" s="12">
        <f t="shared" si="0"/>
        <v>5</v>
      </c>
      <c r="C49" s="17">
        <f t="shared" si="2"/>
        <v>43511</v>
      </c>
      <c r="D49" s="108" t="str">
        <f>IF(Evenements!D49="","",Evenements!D49)</f>
        <v/>
      </c>
      <c r="E49" s="65" t="str">
        <f>IF(Evenements!E49="","",Evenements!E49)</f>
        <v>ZA</v>
      </c>
      <c r="F49" s="65" t="str">
        <f>IF(Evenements!F49="","",Evenements!F49)</f>
        <v/>
      </c>
      <c r="G49" s="65" t="str">
        <f>IF(Evenements!G49="","",Evenements!G49)</f>
        <v/>
      </c>
      <c r="H49" s="106" t="str">
        <f>IF(Evenements!H49="","",Evenements!H49)</f>
        <v/>
      </c>
      <c r="I49" s="106" t="str">
        <f>IF(Evenements!I49="","",Evenements!I49)</f>
        <v/>
      </c>
      <c r="J49" s="108" t="s">
        <v>35</v>
      </c>
      <c r="K49" s="66"/>
      <c r="L49" s="66"/>
      <c r="M49" s="66"/>
      <c r="N49" s="66"/>
      <c r="O49" s="120">
        <f t="shared" si="1"/>
        <v>0</v>
      </c>
      <c r="P49" s="121" t="str">
        <f t="shared" si="4"/>
        <v/>
      </c>
    </row>
    <row r="50" spans="1:16" hidden="1" x14ac:dyDescent="0.2">
      <c r="A50" s="9" t="str">
        <f>IF(Evenements!A50="","",Evenements!A50)</f>
        <v/>
      </c>
      <c r="B50" s="12">
        <f t="shared" si="0"/>
        <v>6</v>
      </c>
      <c r="C50" s="17">
        <f t="shared" si="2"/>
        <v>43512</v>
      </c>
      <c r="D50" s="108" t="str">
        <f>IF(Evenements!D50="","",Evenements!D50)</f>
        <v/>
      </c>
      <c r="E50" s="65" t="str">
        <f>IF(Evenements!E50="","",Evenements!E50)</f>
        <v>ZA</v>
      </c>
      <c r="F50" s="65" t="str">
        <f>IF(Evenements!F50="","",Evenements!F50)</f>
        <v/>
      </c>
      <c r="G50" s="65" t="str">
        <f>IF(Evenements!G50="","",Evenements!G50)</f>
        <v/>
      </c>
      <c r="H50" s="106" t="str">
        <f>IF(Evenements!H50="","",Evenements!H50)</f>
        <v/>
      </c>
      <c r="I50" s="106" t="str">
        <f>IF(Evenements!I50="","",Evenements!I50)</f>
        <v/>
      </c>
      <c r="J50" s="108" t="s">
        <v>35</v>
      </c>
      <c r="K50" s="66"/>
      <c r="L50" s="66"/>
      <c r="M50" s="66"/>
      <c r="N50" s="66"/>
      <c r="O50" s="120">
        <f t="shared" si="1"/>
        <v>0</v>
      </c>
      <c r="P50" s="121" t="str">
        <f t="shared" si="4"/>
        <v/>
      </c>
    </row>
    <row r="51" spans="1:16" hidden="1" x14ac:dyDescent="0.2">
      <c r="A51" s="9" t="str">
        <f>IF(Evenements!A51="","",Evenements!A51)</f>
        <v/>
      </c>
      <c r="B51" s="12">
        <f t="shared" si="0"/>
        <v>7</v>
      </c>
      <c r="C51" s="17">
        <f t="shared" si="2"/>
        <v>43513</v>
      </c>
      <c r="D51" s="108" t="str">
        <f>IF(Evenements!D51="","",Evenements!D51)</f>
        <v/>
      </c>
      <c r="E51" s="65" t="str">
        <f>IF(Evenements!E51="","",Evenements!E51)</f>
        <v>ZA</v>
      </c>
      <c r="F51" s="65" t="str">
        <f>IF(Evenements!F51="","",Evenements!F51)</f>
        <v/>
      </c>
      <c r="G51" s="65" t="str">
        <f>IF(Evenements!G51="","",Evenements!G51)</f>
        <v/>
      </c>
      <c r="H51" s="106" t="str">
        <f>IF(Evenements!H51="","",Evenements!H51)</f>
        <v/>
      </c>
      <c r="I51" s="106" t="str">
        <f>IF(Evenements!I51="","",Evenements!I51)</f>
        <v/>
      </c>
      <c r="J51" s="108" t="s">
        <v>35</v>
      </c>
      <c r="K51" s="66"/>
      <c r="L51" s="66"/>
      <c r="M51" s="66"/>
      <c r="N51" s="66"/>
      <c r="O51" s="120">
        <f t="shared" si="1"/>
        <v>0</v>
      </c>
      <c r="P51" s="121">
        <f t="shared" si="4"/>
        <v>0</v>
      </c>
    </row>
    <row r="52" spans="1:16" hidden="1" x14ac:dyDescent="0.2">
      <c r="A52" s="9">
        <f>IF(Evenements!A52="","",Evenements!A52)</f>
        <v>8</v>
      </c>
      <c r="B52" s="12">
        <f t="shared" si="0"/>
        <v>1</v>
      </c>
      <c r="C52" s="17">
        <f t="shared" si="2"/>
        <v>43514</v>
      </c>
      <c r="D52" s="108" t="str">
        <f>IF(Evenements!D52="","",Evenements!D52)</f>
        <v/>
      </c>
      <c r="E52" s="65" t="str">
        <f>IF(Evenements!E52="","",Evenements!E52)</f>
        <v>ZA</v>
      </c>
      <c r="F52" s="65" t="str">
        <f>IF(Evenements!F52="","",Evenements!F52)</f>
        <v/>
      </c>
      <c r="G52" s="65" t="str">
        <f>IF(Evenements!G52="","",Evenements!G52)</f>
        <v>ZC</v>
      </c>
      <c r="H52" s="106" t="str">
        <f>IF(Evenements!H52="","",Evenements!H52)</f>
        <v/>
      </c>
      <c r="I52" s="106" t="str">
        <f>IF(Evenements!I52="","",Evenements!I52)</f>
        <v/>
      </c>
      <c r="J52" s="108" t="s">
        <v>35</v>
      </c>
      <c r="K52" s="66"/>
      <c r="L52" s="66"/>
      <c r="M52" s="66"/>
      <c r="N52" s="66"/>
      <c r="O52" s="120">
        <f t="shared" si="1"/>
        <v>0</v>
      </c>
      <c r="P52" s="121" t="str">
        <f t="shared" si="4"/>
        <v/>
      </c>
    </row>
    <row r="53" spans="1:16" hidden="1" x14ac:dyDescent="0.2">
      <c r="A53" s="9" t="str">
        <f>IF(Evenements!A53="","",Evenements!A53)</f>
        <v/>
      </c>
      <c r="B53" s="12">
        <f t="shared" si="0"/>
        <v>2</v>
      </c>
      <c r="C53" s="17">
        <f t="shared" si="2"/>
        <v>43515</v>
      </c>
      <c r="D53" s="108" t="str">
        <f>IF(Evenements!D53="","",Evenements!D53)</f>
        <v/>
      </c>
      <c r="E53" s="65" t="str">
        <f>IF(Evenements!E53="","",Evenements!E53)</f>
        <v>ZA</v>
      </c>
      <c r="F53" s="65" t="str">
        <f>IF(Evenements!F53="","",Evenements!F53)</f>
        <v/>
      </c>
      <c r="G53" s="65" t="str">
        <f>IF(Evenements!G53="","",Evenements!G53)</f>
        <v>ZC</v>
      </c>
      <c r="H53" s="106" t="str">
        <f>IF(Evenements!H53="","",Evenements!H53)</f>
        <v/>
      </c>
      <c r="I53" s="106" t="str">
        <f>IF(Evenements!I53="","",Evenements!I53)</f>
        <v/>
      </c>
      <c r="J53" s="108" t="s">
        <v>35</v>
      </c>
      <c r="K53" s="66"/>
      <c r="L53" s="66"/>
      <c r="M53" s="66"/>
      <c r="N53" s="66"/>
      <c r="O53" s="120">
        <f t="shared" si="1"/>
        <v>0</v>
      </c>
      <c r="P53" s="121" t="str">
        <f t="shared" si="4"/>
        <v/>
      </c>
    </row>
    <row r="54" spans="1:16" hidden="1" x14ac:dyDescent="0.2">
      <c r="A54" s="9" t="str">
        <f>IF(Evenements!A54="","",Evenements!A54)</f>
        <v/>
      </c>
      <c r="B54" s="12">
        <f t="shared" si="0"/>
        <v>3</v>
      </c>
      <c r="C54" s="17">
        <f t="shared" si="2"/>
        <v>43516</v>
      </c>
      <c r="D54" s="108" t="str">
        <f>IF(Evenements!D54="","",Evenements!D54)</f>
        <v/>
      </c>
      <c r="E54" s="65" t="str">
        <f>IF(Evenements!E54="","",Evenements!E54)</f>
        <v>ZA</v>
      </c>
      <c r="F54" s="65" t="str">
        <f>IF(Evenements!F54="","",Evenements!F54)</f>
        <v/>
      </c>
      <c r="G54" s="65" t="str">
        <f>IF(Evenements!G54="","",Evenements!G54)</f>
        <v>ZC</v>
      </c>
      <c r="H54" s="106" t="str">
        <f>IF(Evenements!H54="","",Evenements!H54)</f>
        <v/>
      </c>
      <c r="I54" s="106" t="str">
        <f>IF(Evenements!I54="","",Evenements!I54)</f>
        <v/>
      </c>
      <c r="J54" s="108" t="s">
        <v>32</v>
      </c>
      <c r="K54" s="5"/>
      <c r="L54" s="5"/>
      <c r="M54" s="5"/>
      <c r="N54" s="5"/>
      <c r="O54" s="120">
        <f t="shared" si="1"/>
        <v>0</v>
      </c>
      <c r="P54" s="121" t="str">
        <f t="shared" si="4"/>
        <v/>
      </c>
    </row>
    <row r="55" spans="1:16" hidden="1" x14ac:dyDescent="0.2">
      <c r="A55" s="9" t="str">
        <f>IF(Evenements!A55="","",Evenements!A55)</f>
        <v/>
      </c>
      <c r="B55" s="12">
        <f t="shared" si="0"/>
        <v>4</v>
      </c>
      <c r="C55" s="17">
        <f t="shared" si="2"/>
        <v>43517</v>
      </c>
      <c r="D55" s="108" t="str">
        <f>IF(Evenements!D55="","",Evenements!D55)</f>
        <v/>
      </c>
      <c r="E55" s="65" t="str">
        <f>IF(Evenements!E55="","",Evenements!E55)</f>
        <v>ZA</v>
      </c>
      <c r="F55" s="65" t="str">
        <f>IF(Evenements!F55="","",Evenements!F55)</f>
        <v/>
      </c>
      <c r="G55" s="65" t="str">
        <f>IF(Evenements!G55="","",Evenements!G55)</f>
        <v>ZC</v>
      </c>
      <c r="H55" s="106" t="str">
        <f>IF(Evenements!H55="","",Evenements!H55)</f>
        <v/>
      </c>
      <c r="I55" s="106" t="str">
        <f>IF(Evenements!I55="","",Evenements!I55)</f>
        <v/>
      </c>
      <c r="J55" s="108" t="s">
        <v>32</v>
      </c>
      <c r="K55" s="5"/>
      <c r="L55" s="5"/>
      <c r="M55" s="5"/>
      <c r="N55" s="5"/>
      <c r="O55" s="120">
        <f t="shared" si="1"/>
        <v>0</v>
      </c>
      <c r="P55" s="121" t="str">
        <f t="shared" si="4"/>
        <v/>
      </c>
    </row>
    <row r="56" spans="1:16" hidden="1" x14ac:dyDescent="0.2">
      <c r="A56" s="9" t="str">
        <f>IF(Evenements!A56="","",Evenements!A56)</f>
        <v/>
      </c>
      <c r="B56" s="12">
        <f t="shared" si="0"/>
        <v>5</v>
      </c>
      <c r="C56" s="17">
        <f t="shared" si="2"/>
        <v>43518</v>
      </c>
      <c r="D56" s="108" t="str">
        <f>IF(Evenements!D56="","",Evenements!D56)</f>
        <v/>
      </c>
      <c r="E56" s="65" t="str">
        <f>IF(Evenements!E56="","",Evenements!E56)</f>
        <v>ZA</v>
      </c>
      <c r="F56" s="65" t="str">
        <f>IF(Evenements!F56="","",Evenements!F56)</f>
        <v/>
      </c>
      <c r="G56" s="65" t="str">
        <f>IF(Evenements!G56="","",Evenements!G56)</f>
        <v>ZC</v>
      </c>
      <c r="H56" s="106" t="str">
        <f>IF(Evenements!H56="","",Evenements!H56)</f>
        <v/>
      </c>
      <c r="I56" s="106" t="str">
        <f>IF(Evenements!I56="","",Evenements!I56)</f>
        <v/>
      </c>
      <c r="J56" s="108" t="s">
        <v>32</v>
      </c>
      <c r="K56" s="5"/>
      <c r="L56" s="5"/>
      <c r="M56" s="5"/>
      <c r="N56" s="5"/>
      <c r="O56" s="120">
        <f t="shared" si="1"/>
        <v>0</v>
      </c>
      <c r="P56" s="121" t="str">
        <f t="shared" si="4"/>
        <v/>
      </c>
    </row>
    <row r="57" spans="1:16" hidden="1" x14ac:dyDescent="0.2">
      <c r="A57" s="9" t="str">
        <f>IF(Evenements!A57="","",Evenements!A57)</f>
        <v/>
      </c>
      <c r="B57" s="12">
        <f t="shared" si="0"/>
        <v>6</v>
      </c>
      <c r="C57" s="17">
        <f t="shared" si="2"/>
        <v>43519</v>
      </c>
      <c r="D57" s="108" t="str">
        <f>IF(Evenements!D57="","",Evenements!D57)</f>
        <v/>
      </c>
      <c r="E57" s="65" t="str">
        <f>IF(Evenements!E57="","",Evenements!E57)</f>
        <v>ZA</v>
      </c>
      <c r="F57" s="65" t="str">
        <f>IF(Evenements!F57="","",Evenements!F57)</f>
        <v/>
      </c>
      <c r="G57" s="65" t="str">
        <f>IF(Evenements!G57="","",Evenements!G57)</f>
        <v>ZC</v>
      </c>
      <c r="H57" s="106" t="str">
        <f>IF(Evenements!H57="","",Evenements!H57)</f>
        <v/>
      </c>
      <c r="I57" s="106" t="str">
        <f>IF(Evenements!I57="","",Evenements!I57)</f>
        <v/>
      </c>
      <c r="J57" s="108" t="s">
        <v>38</v>
      </c>
      <c r="K57" s="66"/>
      <c r="L57" s="66"/>
      <c r="M57" s="66"/>
      <c r="N57" s="66"/>
      <c r="O57" s="120">
        <f t="shared" si="1"/>
        <v>0</v>
      </c>
      <c r="P57" s="121" t="str">
        <f t="shared" si="4"/>
        <v/>
      </c>
    </row>
    <row r="58" spans="1:16" hidden="1" x14ac:dyDescent="0.2">
      <c r="A58" s="9" t="str">
        <f>IF(Evenements!A58="","",Evenements!A58)</f>
        <v/>
      </c>
      <c r="B58" s="12">
        <f t="shared" si="0"/>
        <v>7</v>
      </c>
      <c r="C58" s="17">
        <f t="shared" si="2"/>
        <v>43520</v>
      </c>
      <c r="D58" s="108" t="str">
        <f>IF(Evenements!D58="","",Evenements!D58)</f>
        <v/>
      </c>
      <c r="E58" s="65" t="str">
        <f>IF(Evenements!E58="","",Evenements!E58)</f>
        <v>ZA</v>
      </c>
      <c r="F58" s="65" t="str">
        <f>IF(Evenements!F58="","",Evenements!F58)</f>
        <v/>
      </c>
      <c r="G58" s="65" t="str">
        <f>IF(Evenements!G58="","",Evenements!G58)</f>
        <v>ZC</v>
      </c>
      <c r="H58" s="106" t="str">
        <f>IF(Evenements!H58="","",Evenements!H58)</f>
        <v/>
      </c>
      <c r="I58" s="106" t="str">
        <f>IF(Evenements!I58="","",Evenements!I58)</f>
        <v/>
      </c>
      <c r="J58" s="108" t="s">
        <v>38</v>
      </c>
      <c r="K58" s="66"/>
      <c r="L58" s="66"/>
      <c r="M58" s="66"/>
      <c r="N58" s="66"/>
      <c r="O58" s="120">
        <f t="shared" si="1"/>
        <v>0</v>
      </c>
      <c r="P58" s="121">
        <f t="shared" si="4"/>
        <v>0</v>
      </c>
    </row>
    <row r="59" spans="1:16" hidden="1" x14ac:dyDescent="0.2">
      <c r="A59" s="9">
        <f>IF(Evenements!A59="","",Evenements!A59)</f>
        <v>9</v>
      </c>
      <c r="B59" s="12">
        <f t="shared" si="0"/>
        <v>1</v>
      </c>
      <c r="C59" s="17">
        <f t="shared" si="2"/>
        <v>43521</v>
      </c>
      <c r="D59" s="108" t="str">
        <f>IF(Evenements!D59="","",Evenements!D59)</f>
        <v/>
      </c>
      <c r="E59" s="65" t="str">
        <f>IF(Evenements!E59="","",Evenements!E59)</f>
        <v>ZA</v>
      </c>
      <c r="F59" s="65" t="str">
        <f>IF(Evenements!F59="","",Evenements!F59)</f>
        <v>ZB</v>
      </c>
      <c r="G59" s="65" t="str">
        <f>IF(Evenements!G59="","",Evenements!G59)</f>
        <v>ZC</v>
      </c>
      <c r="H59" s="106" t="str">
        <f>IF(Evenements!H59="","",Evenements!H59)</f>
        <v/>
      </c>
      <c r="I59" s="106" t="str">
        <f>IF(Evenements!I59="","",Evenements!I59)</f>
        <v/>
      </c>
      <c r="J59" s="108" t="s">
        <v>38</v>
      </c>
      <c r="K59" s="66"/>
      <c r="L59" s="66"/>
      <c r="M59" s="66"/>
      <c r="N59" s="66"/>
      <c r="O59" s="120">
        <f t="shared" si="1"/>
        <v>0</v>
      </c>
      <c r="P59" s="121" t="str">
        <f t="shared" si="4"/>
        <v/>
      </c>
    </row>
    <row r="60" spans="1:16" hidden="1" x14ac:dyDescent="0.2">
      <c r="A60" s="9" t="str">
        <f>IF(Evenements!A60="","",Evenements!A60)</f>
        <v/>
      </c>
      <c r="B60" s="12">
        <f t="shared" si="0"/>
        <v>2</v>
      </c>
      <c r="C60" s="17">
        <f t="shared" si="2"/>
        <v>43522</v>
      </c>
      <c r="D60" s="108" t="str">
        <f>IF(Evenements!D60="","",Evenements!D60)</f>
        <v/>
      </c>
      <c r="E60" s="65" t="str">
        <f>IF(Evenements!E60="","",Evenements!E60)</f>
        <v>ZA</v>
      </c>
      <c r="F60" s="65" t="str">
        <f>IF(Evenements!F60="","",Evenements!F60)</f>
        <v>ZB</v>
      </c>
      <c r="G60" s="65" t="str">
        <f>IF(Evenements!G60="","",Evenements!G60)</f>
        <v>ZC</v>
      </c>
      <c r="H60" s="106" t="str">
        <f>IF(Evenements!H60="","",Evenements!H60)</f>
        <v/>
      </c>
      <c r="I60" s="106" t="str">
        <f>IF(Evenements!I60="","",Evenements!I60)</f>
        <v/>
      </c>
      <c r="J60" s="108" t="s">
        <v>38</v>
      </c>
      <c r="K60" s="66"/>
      <c r="L60" s="66"/>
      <c r="M60" s="66"/>
      <c r="N60" s="66"/>
      <c r="O60" s="120">
        <f t="shared" si="1"/>
        <v>0</v>
      </c>
      <c r="P60" s="121" t="str">
        <f t="shared" si="4"/>
        <v/>
      </c>
    </row>
    <row r="61" spans="1:16" hidden="1" x14ac:dyDescent="0.2">
      <c r="A61" s="9" t="str">
        <f>IF(Evenements!A61="","",Evenements!A61)</f>
        <v/>
      </c>
      <c r="B61" s="12">
        <f t="shared" si="0"/>
        <v>3</v>
      </c>
      <c r="C61" s="17">
        <f t="shared" si="2"/>
        <v>43523</v>
      </c>
      <c r="D61" s="108" t="str">
        <f>IF(Evenements!D61="","",Evenements!D61)</f>
        <v/>
      </c>
      <c r="E61" s="65" t="str">
        <f>IF(Evenements!E61="","",Evenements!E61)</f>
        <v/>
      </c>
      <c r="F61" s="65" t="str">
        <f>IF(Evenements!F61="","",Evenements!F61)</f>
        <v>ZB</v>
      </c>
      <c r="G61" s="65" t="str">
        <f>IF(Evenements!G61="","",Evenements!G61)</f>
        <v>ZC</v>
      </c>
      <c r="H61" s="106" t="str">
        <f>IF(Evenements!H61="","",Evenements!H61)</f>
        <v/>
      </c>
      <c r="I61" s="106" t="str">
        <f>IF(Evenements!I61="","",Evenements!I61)</f>
        <v/>
      </c>
      <c r="J61" s="108" t="s">
        <v>32</v>
      </c>
      <c r="K61" s="5"/>
      <c r="L61" s="5"/>
      <c r="M61" s="5"/>
      <c r="N61" s="5"/>
      <c r="O61" s="120">
        <f t="shared" si="1"/>
        <v>0</v>
      </c>
      <c r="P61" s="121" t="str">
        <f t="shared" si="4"/>
        <v/>
      </c>
    </row>
    <row r="62" spans="1:16" hidden="1" x14ac:dyDescent="0.2">
      <c r="A62" s="9" t="str">
        <f>IF(Evenements!A62="","",Evenements!A62)</f>
        <v/>
      </c>
      <c r="B62" s="12">
        <f t="shared" si="0"/>
        <v>4</v>
      </c>
      <c r="C62" s="17">
        <f t="shared" si="2"/>
        <v>43524</v>
      </c>
      <c r="D62" s="108" t="str">
        <f>IF(Evenements!D62="","",Evenements!D62)</f>
        <v/>
      </c>
      <c r="E62" s="65" t="str">
        <f>IF(Evenements!E62="","",Evenements!E62)</f>
        <v/>
      </c>
      <c r="F62" s="65" t="str">
        <f>IF(Evenements!F62="","",Evenements!F62)</f>
        <v>ZB</v>
      </c>
      <c r="G62" s="65" t="str">
        <f>IF(Evenements!G62="","",Evenements!G62)</f>
        <v>ZC</v>
      </c>
      <c r="H62" s="106" t="str">
        <f>IF(Evenements!H62="","",Evenements!H62)</f>
        <v/>
      </c>
      <c r="I62" s="106" t="str">
        <f>IF(Evenements!I62="","",Evenements!I62)</f>
        <v/>
      </c>
      <c r="J62" s="108" t="s">
        <v>32</v>
      </c>
      <c r="K62" s="5"/>
      <c r="L62" s="5"/>
      <c r="M62" s="5"/>
      <c r="N62" s="5"/>
      <c r="O62" s="120">
        <f t="shared" si="1"/>
        <v>0</v>
      </c>
      <c r="P62" s="121" t="str">
        <f t="shared" si="4"/>
        <v/>
      </c>
    </row>
    <row r="63" spans="1:16" hidden="1" x14ac:dyDescent="0.2">
      <c r="A63" s="9" t="str">
        <f>IF(Evenements!A63="","",Evenements!A63)</f>
        <v/>
      </c>
      <c r="B63" s="12">
        <f t="shared" si="0"/>
        <v>5</v>
      </c>
      <c r="C63" s="17">
        <f t="shared" si="2"/>
        <v>43525</v>
      </c>
      <c r="D63" s="108" t="str">
        <f>IF(Evenements!D63="","",Evenements!D63)</f>
        <v/>
      </c>
      <c r="E63" s="65" t="str">
        <f>IF(Evenements!E63="","",Evenements!E63)</f>
        <v/>
      </c>
      <c r="F63" s="65" t="str">
        <f>IF(Evenements!F63="","",Evenements!F63)</f>
        <v>ZB</v>
      </c>
      <c r="G63" s="65" t="str">
        <f>IF(Evenements!G63="","",Evenements!G63)</f>
        <v>ZC</v>
      </c>
      <c r="H63" s="106" t="str">
        <f>IF(Evenements!H63="","",Evenements!H63)</f>
        <v/>
      </c>
      <c r="I63" s="106" t="str">
        <f>IF(Evenements!I63="","",Evenements!I63)</f>
        <v/>
      </c>
      <c r="J63" s="108" t="s">
        <v>32</v>
      </c>
      <c r="K63" s="5"/>
      <c r="L63" s="5"/>
      <c r="M63" s="5"/>
      <c r="N63" s="5"/>
      <c r="O63" s="120">
        <f t="shared" si="1"/>
        <v>0</v>
      </c>
      <c r="P63" s="121" t="str">
        <f t="shared" si="4"/>
        <v/>
      </c>
    </row>
    <row r="64" spans="1:16" hidden="1" x14ac:dyDescent="0.2">
      <c r="A64" s="9" t="str">
        <f>IF(Evenements!A64="","",Evenements!A64)</f>
        <v/>
      </c>
      <c r="B64" s="12">
        <f t="shared" si="0"/>
        <v>6</v>
      </c>
      <c r="C64" s="17">
        <f t="shared" si="2"/>
        <v>43526</v>
      </c>
      <c r="D64" s="108" t="str">
        <f>IF(Evenements!D64="","",Evenements!D64)</f>
        <v/>
      </c>
      <c r="E64" s="65" t="str">
        <f>IF(Evenements!E64="","",Evenements!E64)</f>
        <v/>
      </c>
      <c r="F64" s="65" t="str">
        <f>IF(Evenements!F64="","",Evenements!F64)</f>
        <v>ZB</v>
      </c>
      <c r="G64" s="65" t="str">
        <f>IF(Evenements!G64="","",Evenements!G64)</f>
        <v>ZC</v>
      </c>
      <c r="H64" s="106" t="str">
        <f>IF(Evenements!H64="","",Evenements!H64)</f>
        <v/>
      </c>
      <c r="I64" s="106" t="str">
        <f>IF(Evenements!I64="","",Evenements!I64)</f>
        <v/>
      </c>
      <c r="J64" s="108" t="s">
        <v>38</v>
      </c>
      <c r="K64" s="66"/>
      <c r="L64" s="66"/>
      <c r="M64" s="66"/>
      <c r="N64" s="66"/>
      <c r="O64" s="120">
        <f t="shared" si="1"/>
        <v>0</v>
      </c>
      <c r="P64" s="121" t="str">
        <f t="shared" si="4"/>
        <v/>
      </c>
    </row>
    <row r="65" spans="1:16" hidden="1" x14ac:dyDescent="0.2">
      <c r="A65" s="9" t="str">
        <f>IF(Evenements!A65="","",Evenements!A65)</f>
        <v/>
      </c>
      <c r="B65" s="12">
        <f t="shared" si="0"/>
        <v>7</v>
      </c>
      <c r="C65" s="17">
        <f t="shared" si="2"/>
        <v>43527</v>
      </c>
      <c r="D65" s="108" t="str">
        <f>IF(Evenements!D65="","",Evenements!D65)</f>
        <v/>
      </c>
      <c r="E65" s="65" t="str">
        <f>IF(Evenements!E65="","",Evenements!E65)</f>
        <v/>
      </c>
      <c r="F65" s="65" t="str">
        <f>IF(Evenements!F65="","",Evenements!F65)</f>
        <v>ZB</v>
      </c>
      <c r="G65" s="65" t="str">
        <f>IF(Evenements!G65="","",Evenements!G65)</f>
        <v>ZC</v>
      </c>
      <c r="H65" s="106" t="str">
        <f>IF(Evenements!H65="","",Evenements!H65)</f>
        <v/>
      </c>
      <c r="I65" s="106" t="str">
        <f>IF(Evenements!I65="","",Evenements!I65)</f>
        <v/>
      </c>
      <c r="J65" s="108" t="s">
        <v>38</v>
      </c>
      <c r="K65" s="66"/>
      <c r="L65" s="66"/>
      <c r="M65" s="66"/>
      <c r="N65" s="66"/>
      <c r="O65" s="120">
        <f t="shared" si="1"/>
        <v>0</v>
      </c>
      <c r="P65" s="121">
        <f t="shared" si="4"/>
        <v>0</v>
      </c>
    </row>
    <row r="66" spans="1:16" hidden="1" x14ac:dyDescent="0.2">
      <c r="A66" s="9">
        <f>IF(Evenements!A66="","",Evenements!A66)</f>
        <v>10</v>
      </c>
      <c r="B66" s="12">
        <f t="shared" si="0"/>
        <v>1</v>
      </c>
      <c r="C66" s="17">
        <f t="shared" si="2"/>
        <v>43528</v>
      </c>
      <c r="D66" s="108" t="str">
        <f>IF(Evenements!D66="","",Evenements!D66)</f>
        <v/>
      </c>
      <c r="E66" s="65" t="str">
        <f>IF(Evenements!E66="","",Evenements!E66)</f>
        <v/>
      </c>
      <c r="F66" s="65" t="str">
        <f>IF(Evenements!F66="","",Evenements!F66)</f>
        <v>ZB</v>
      </c>
      <c r="G66" s="65" t="str">
        <f>IF(Evenements!G66="","",Evenements!G66)</f>
        <v>ZC</v>
      </c>
      <c r="H66" s="106" t="str">
        <f>IF(Evenements!H66="","",Evenements!H66)</f>
        <v/>
      </c>
      <c r="I66" s="106" t="str">
        <f>IF(Evenements!I66="","",Evenements!I66)</f>
        <v/>
      </c>
      <c r="J66" s="108" t="s">
        <v>38</v>
      </c>
      <c r="K66" s="66"/>
      <c r="L66" s="66"/>
      <c r="M66" s="66"/>
      <c r="N66" s="66"/>
      <c r="O66" s="120">
        <f t="shared" si="1"/>
        <v>0</v>
      </c>
      <c r="P66" s="121" t="str">
        <f t="shared" si="4"/>
        <v/>
      </c>
    </row>
    <row r="67" spans="1:16" hidden="1" x14ac:dyDescent="0.2">
      <c r="A67" s="9" t="str">
        <f>IF(Evenements!A67="","",Evenements!A67)</f>
        <v/>
      </c>
      <c r="B67" s="12">
        <f t="shared" si="0"/>
        <v>2</v>
      </c>
      <c r="C67" s="17">
        <f t="shared" si="2"/>
        <v>43529</v>
      </c>
      <c r="D67" s="108" t="str">
        <f>IF(Evenements!D67="","",Evenements!D67)</f>
        <v/>
      </c>
      <c r="E67" s="65" t="str">
        <f>IF(Evenements!E67="","",Evenements!E67)</f>
        <v/>
      </c>
      <c r="F67" s="65" t="str">
        <f>IF(Evenements!F67="","",Evenements!F67)</f>
        <v>ZB</v>
      </c>
      <c r="G67" s="65" t="str">
        <f>IF(Evenements!G67="","",Evenements!G67)</f>
        <v>ZC</v>
      </c>
      <c r="H67" s="106" t="str">
        <f>IF(Evenements!H67="","",Evenements!H67)</f>
        <v/>
      </c>
      <c r="I67" s="106" t="str">
        <f>IF(Evenements!I67="","",Evenements!I67)</f>
        <v/>
      </c>
      <c r="J67" s="108" t="s">
        <v>38</v>
      </c>
      <c r="K67" s="66"/>
      <c r="L67" s="66"/>
      <c r="M67" s="66"/>
      <c r="N67" s="66"/>
      <c r="O67" s="120">
        <f t="shared" si="1"/>
        <v>0</v>
      </c>
      <c r="P67" s="121" t="str">
        <f t="shared" si="4"/>
        <v/>
      </c>
    </row>
    <row r="68" spans="1:16" hidden="1" x14ac:dyDescent="0.2">
      <c r="A68" s="9" t="str">
        <f>IF(Evenements!A68="","",Evenements!A68)</f>
        <v/>
      </c>
      <c r="B68" s="12">
        <f t="shared" ref="B68:B131" si="5">WEEKDAY(C68,2)</f>
        <v>3</v>
      </c>
      <c r="C68" s="17">
        <f t="shared" si="2"/>
        <v>43530</v>
      </c>
      <c r="D68" s="108" t="str">
        <f>IF(Evenements!D68="","",Evenements!D68)</f>
        <v/>
      </c>
      <c r="E68" s="65" t="str">
        <f>IF(Evenements!E68="","",Evenements!E68)</f>
        <v/>
      </c>
      <c r="F68" s="65" t="str">
        <f>IF(Evenements!F68="","",Evenements!F68)</f>
        <v>ZB</v>
      </c>
      <c r="G68" s="65" t="str">
        <f>IF(Evenements!G68="","",Evenements!G68)</f>
        <v/>
      </c>
      <c r="H68" s="106" t="str">
        <f>IF(Evenements!H68="","",Evenements!H68)</f>
        <v/>
      </c>
      <c r="I68" s="106" t="str">
        <f>IF(Evenements!I68="","",Evenements!I68)</f>
        <v/>
      </c>
      <c r="J68" s="108" t="s">
        <v>32</v>
      </c>
      <c r="K68" s="5"/>
      <c r="L68" s="5"/>
      <c r="M68" s="5"/>
      <c r="N68" s="5"/>
      <c r="O68" s="120">
        <f t="shared" si="1"/>
        <v>0</v>
      </c>
      <c r="P68" s="121" t="str">
        <f t="shared" si="4"/>
        <v/>
      </c>
    </row>
    <row r="69" spans="1:16" hidden="1" x14ac:dyDescent="0.2">
      <c r="A69" s="9" t="str">
        <f>IF(Evenements!A69="","",Evenements!A69)</f>
        <v/>
      </c>
      <c r="B69" s="12">
        <f t="shared" si="5"/>
        <v>4</v>
      </c>
      <c r="C69" s="17">
        <f t="shared" si="2"/>
        <v>43531</v>
      </c>
      <c r="D69" s="108" t="str">
        <f>IF(Evenements!D69="","",Evenements!D69)</f>
        <v/>
      </c>
      <c r="E69" s="65" t="str">
        <f>IF(Evenements!E69="","",Evenements!E69)</f>
        <v/>
      </c>
      <c r="F69" s="65" t="str">
        <f>IF(Evenements!F69="","",Evenements!F69)</f>
        <v>ZB</v>
      </c>
      <c r="G69" s="65" t="str">
        <f>IF(Evenements!G69="","",Evenements!G69)</f>
        <v/>
      </c>
      <c r="H69" s="106" t="str">
        <f>IF(Evenements!H69="","",Evenements!H69)</f>
        <v/>
      </c>
      <c r="I69" s="106" t="str">
        <f>IF(Evenements!I69="","",Evenements!I69)</f>
        <v/>
      </c>
      <c r="J69" s="108" t="s">
        <v>32</v>
      </c>
      <c r="K69" s="5"/>
      <c r="L69" s="5"/>
      <c r="M69" s="5"/>
      <c r="N69" s="5"/>
      <c r="O69" s="120">
        <f t="shared" ref="O69:O132" si="6">IF($L69="",$N69-$K69,($L69-$K69)+($N69-$M69))</f>
        <v>0</v>
      </c>
      <c r="P69" s="121" t="str">
        <f t="shared" si="4"/>
        <v/>
      </c>
    </row>
    <row r="70" spans="1:16" hidden="1" x14ac:dyDescent="0.2">
      <c r="A70" s="9" t="str">
        <f>IF(Evenements!A70="","",Evenements!A70)</f>
        <v/>
      </c>
      <c r="B70" s="12">
        <f t="shared" si="5"/>
        <v>5</v>
      </c>
      <c r="C70" s="17">
        <f t="shared" ref="C70:C133" si="7">SUM(C69,1)</f>
        <v>43532</v>
      </c>
      <c r="D70" s="108" t="str">
        <f>IF(Evenements!D70="","",Evenements!D70)</f>
        <v/>
      </c>
      <c r="E70" s="65" t="str">
        <f>IF(Evenements!E70="","",Evenements!E70)</f>
        <v/>
      </c>
      <c r="F70" s="65" t="str">
        <f>IF(Evenements!F70="","",Evenements!F70)</f>
        <v>ZB</v>
      </c>
      <c r="G70" s="65" t="str">
        <f>IF(Evenements!G70="","",Evenements!G70)</f>
        <v/>
      </c>
      <c r="H70" s="106" t="str">
        <f>IF(Evenements!H70="","",Evenements!H70)</f>
        <v/>
      </c>
      <c r="I70" s="106" t="str">
        <f>IF(Evenements!I70="","",Evenements!I70)</f>
        <v/>
      </c>
      <c r="J70" s="108" t="s">
        <v>32</v>
      </c>
      <c r="K70" s="5"/>
      <c r="L70" s="5"/>
      <c r="M70" s="5"/>
      <c r="N70" s="5"/>
      <c r="O70" s="120">
        <f t="shared" si="6"/>
        <v>0</v>
      </c>
      <c r="P70" s="121" t="str">
        <f t="shared" si="4"/>
        <v/>
      </c>
    </row>
    <row r="71" spans="1:16" hidden="1" x14ac:dyDescent="0.2">
      <c r="A71" s="9" t="str">
        <f>IF(Evenements!A71="","",Evenements!A71)</f>
        <v/>
      </c>
      <c r="B71" s="12">
        <f t="shared" si="5"/>
        <v>6</v>
      </c>
      <c r="C71" s="17">
        <f t="shared" si="7"/>
        <v>43533</v>
      </c>
      <c r="D71" s="108" t="str">
        <f>IF(Evenements!D71="","",Evenements!D71)</f>
        <v/>
      </c>
      <c r="E71" s="65" t="str">
        <f>IF(Evenements!E71="","",Evenements!E71)</f>
        <v/>
      </c>
      <c r="F71" s="65" t="str">
        <f>IF(Evenements!F71="","",Evenements!F71)</f>
        <v>ZB</v>
      </c>
      <c r="G71" s="65" t="str">
        <f>IF(Evenements!G71="","",Evenements!G71)</f>
        <v/>
      </c>
      <c r="H71" s="106" t="str">
        <f>IF(Evenements!H71="","",Evenements!H71)</f>
        <v/>
      </c>
      <c r="I71" s="106" t="str">
        <f>IF(Evenements!I71="","",Evenements!I71)</f>
        <v/>
      </c>
      <c r="J71" s="108" t="s">
        <v>38</v>
      </c>
      <c r="K71" s="66"/>
      <c r="L71" s="66"/>
      <c r="M71" s="66"/>
      <c r="N71" s="66"/>
      <c r="O71" s="120">
        <f t="shared" si="6"/>
        <v>0</v>
      </c>
      <c r="P71" s="121" t="str">
        <f t="shared" si="4"/>
        <v/>
      </c>
    </row>
    <row r="72" spans="1:16" hidden="1" x14ac:dyDescent="0.2">
      <c r="A72" s="9" t="str">
        <f>IF(Evenements!A72="","",Evenements!A72)</f>
        <v/>
      </c>
      <c r="B72" s="12">
        <f t="shared" si="5"/>
        <v>7</v>
      </c>
      <c r="C72" s="17">
        <f t="shared" si="7"/>
        <v>43534</v>
      </c>
      <c r="D72" s="108" t="str">
        <f>IF(Evenements!D72="","",Evenements!D72)</f>
        <v/>
      </c>
      <c r="E72" s="65" t="str">
        <f>IF(Evenements!E72="","",Evenements!E72)</f>
        <v/>
      </c>
      <c r="F72" s="65" t="str">
        <f>IF(Evenements!F72="","",Evenements!F72)</f>
        <v>ZB</v>
      </c>
      <c r="G72" s="65" t="str">
        <f>IF(Evenements!G72="","",Evenements!G72)</f>
        <v/>
      </c>
      <c r="H72" s="106" t="str">
        <f>IF(Evenements!H72="","",Evenements!H72)</f>
        <v/>
      </c>
      <c r="I72" s="106" t="str">
        <f>IF(Evenements!I72="","",Evenements!I72)</f>
        <v/>
      </c>
      <c r="J72" s="108" t="s">
        <v>38</v>
      </c>
      <c r="K72" s="66"/>
      <c r="L72" s="66"/>
      <c r="M72" s="66"/>
      <c r="N72" s="66"/>
      <c r="O72" s="120">
        <f t="shared" si="6"/>
        <v>0</v>
      </c>
      <c r="P72" s="121">
        <f t="shared" si="4"/>
        <v>0</v>
      </c>
    </row>
    <row r="73" spans="1:16" hidden="1" x14ac:dyDescent="0.2">
      <c r="A73" s="9">
        <f>IF(Evenements!A73="","",Evenements!A73)</f>
        <v>11</v>
      </c>
      <c r="B73" s="12">
        <f t="shared" si="5"/>
        <v>1</v>
      </c>
      <c r="C73" s="17">
        <f t="shared" si="7"/>
        <v>43535</v>
      </c>
      <c r="D73" s="108" t="str">
        <f>IF(Evenements!D73="","",Evenements!D73)</f>
        <v/>
      </c>
      <c r="E73" s="65" t="str">
        <f>IF(Evenements!E73="","",Evenements!E73)</f>
        <v/>
      </c>
      <c r="F73" s="65" t="str">
        <f>IF(Evenements!F73="","",Evenements!F73)</f>
        <v>ZB</v>
      </c>
      <c r="G73" s="65" t="str">
        <f>IF(Evenements!G73="","",Evenements!G73)</f>
        <v/>
      </c>
      <c r="H73" s="106" t="str">
        <f>IF(Evenements!H73="","",Evenements!H73)</f>
        <v/>
      </c>
      <c r="I73" s="106" t="str">
        <f>IF(Evenements!I73="","",Evenements!I73)</f>
        <v/>
      </c>
      <c r="J73" s="108" t="s">
        <v>38</v>
      </c>
      <c r="K73" s="66"/>
      <c r="L73" s="66"/>
      <c r="M73" s="66"/>
      <c r="N73" s="66"/>
      <c r="O73" s="120">
        <f t="shared" si="6"/>
        <v>0</v>
      </c>
      <c r="P73" s="121" t="str">
        <f t="shared" si="4"/>
        <v/>
      </c>
    </row>
    <row r="74" spans="1:16" hidden="1" x14ac:dyDescent="0.2">
      <c r="A74" s="9" t="str">
        <f>IF(Evenements!A74="","",Evenements!A74)</f>
        <v/>
      </c>
      <c r="B74" s="12">
        <f t="shared" si="5"/>
        <v>2</v>
      </c>
      <c r="C74" s="17">
        <f t="shared" si="7"/>
        <v>43536</v>
      </c>
      <c r="D74" s="108" t="str">
        <f>IF(Evenements!D74="","",Evenements!D74)</f>
        <v/>
      </c>
      <c r="E74" s="65" t="str">
        <f>IF(Evenements!E74="","",Evenements!E74)</f>
        <v/>
      </c>
      <c r="F74" s="65" t="str">
        <f>IF(Evenements!F74="","",Evenements!F74)</f>
        <v>ZB</v>
      </c>
      <c r="G74" s="65" t="str">
        <f>IF(Evenements!G74="","",Evenements!G74)</f>
        <v/>
      </c>
      <c r="H74" s="106" t="str">
        <f>IF(Evenements!H74="","",Evenements!H74)</f>
        <v/>
      </c>
      <c r="I74" s="106" t="str">
        <f>IF(Evenements!I74="","",Evenements!I74)</f>
        <v/>
      </c>
      <c r="J74" s="108" t="s">
        <v>38</v>
      </c>
      <c r="K74" s="66"/>
      <c r="L74" s="66"/>
      <c r="M74" s="66"/>
      <c r="N74" s="66"/>
      <c r="O74" s="120">
        <f t="shared" si="6"/>
        <v>0</v>
      </c>
      <c r="P74" s="121" t="str">
        <f t="shared" si="4"/>
        <v/>
      </c>
    </row>
    <row r="75" spans="1:16" hidden="1" x14ac:dyDescent="0.2">
      <c r="A75" s="9" t="str">
        <f>IF(Evenements!A75="","",Evenements!A75)</f>
        <v/>
      </c>
      <c r="B75" s="12">
        <f t="shared" si="5"/>
        <v>3</v>
      </c>
      <c r="C75" s="17">
        <f t="shared" si="7"/>
        <v>43537</v>
      </c>
      <c r="D75" s="108" t="str">
        <f>IF(Evenements!D75="","",Evenements!D75)</f>
        <v/>
      </c>
      <c r="E75" s="65" t="str">
        <f>IF(Evenements!E75="","",Evenements!E75)</f>
        <v/>
      </c>
      <c r="F75" s="65" t="str">
        <f>IF(Evenements!F75="","",Evenements!F75)</f>
        <v/>
      </c>
      <c r="G75" s="65" t="str">
        <f>IF(Evenements!G75="","",Evenements!G75)</f>
        <v/>
      </c>
      <c r="H75" s="106" t="str">
        <f>IF(Evenements!H75="","",Evenements!H75)</f>
        <v/>
      </c>
      <c r="I75" s="106" t="str">
        <f>IF(Evenements!I75="","",Evenements!I75)</f>
        <v/>
      </c>
      <c r="J75" s="108" t="s">
        <v>32</v>
      </c>
      <c r="K75" s="5"/>
      <c r="L75" s="5"/>
      <c r="M75" s="5"/>
      <c r="N75" s="5"/>
      <c r="O75" s="120">
        <f t="shared" si="6"/>
        <v>0</v>
      </c>
      <c r="P75" s="121" t="str">
        <f t="shared" si="4"/>
        <v/>
      </c>
    </row>
    <row r="76" spans="1:16" hidden="1" x14ac:dyDescent="0.2">
      <c r="A76" s="9" t="str">
        <f>IF(Evenements!A76="","",Evenements!A76)</f>
        <v/>
      </c>
      <c r="B76" s="12">
        <f t="shared" si="5"/>
        <v>4</v>
      </c>
      <c r="C76" s="17">
        <f t="shared" si="7"/>
        <v>43538</v>
      </c>
      <c r="D76" s="108" t="str">
        <f>IF(Evenements!D76="","",Evenements!D76)</f>
        <v/>
      </c>
      <c r="E76" s="65" t="str">
        <f>IF(Evenements!E76="","",Evenements!E76)</f>
        <v/>
      </c>
      <c r="F76" s="65" t="str">
        <f>IF(Evenements!F76="","",Evenements!F76)</f>
        <v/>
      </c>
      <c r="G76" s="65" t="str">
        <f>IF(Evenements!G76="","",Evenements!G76)</f>
        <v/>
      </c>
      <c r="H76" s="106" t="str">
        <f>IF(Evenements!H76="","",Evenements!H76)</f>
        <v/>
      </c>
      <c r="I76" s="106" t="str">
        <f>IF(Evenements!I76="","",Evenements!I76)</f>
        <v/>
      </c>
      <c r="J76" s="108" t="s">
        <v>38</v>
      </c>
      <c r="K76" s="66"/>
      <c r="L76" s="66"/>
      <c r="M76" s="66"/>
      <c r="N76" s="66"/>
      <c r="O76" s="120">
        <f t="shared" si="6"/>
        <v>0</v>
      </c>
      <c r="P76" s="121" t="str">
        <f t="shared" ref="P76:P139" si="8">IF(B76=7,SUM(O70:O76),"")</f>
        <v/>
      </c>
    </row>
    <row r="77" spans="1:16" hidden="1" x14ac:dyDescent="0.2">
      <c r="A77" s="9" t="str">
        <f>IF(Evenements!A77="","",Evenements!A77)</f>
        <v/>
      </c>
      <c r="B77" s="12">
        <f t="shared" si="5"/>
        <v>5</v>
      </c>
      <c r="C77" s="17">
        <f t="shared" si="7"/>
        <v>43539</v>
      </c>
      <c r="D77" s="108" t="str">
        <f>IF(Evenements!D77="","",Evenements!D77)</f>
        <v/>
      </c>
      <c r="E77" s="65" t="str">
        <f>IF(Evenements!E77="","",Evenements!E77)</f>
        <v/>
      </c>
      <c r="F77" s="65" t="str">
        <f>IF(Evenements!F77="","",Evenements!F77)</f>
        <v/>
      </c>
      <c r="G77" s="65" t="str">
        <f>IF(Evenements!G77="","",Evenements!G77)</f>
        <v/>
      </c>
      <c r="H77" s="106" t="str">
        <f>IF(Evenements!H77="","",Evenements!H77)</f>
        <v/>
      </c>
      <c r="I77" s="106" t="str">
        <f>IF(Evenements!I77="","",Evenements!I77)</f>
        <v/>
      </c>
      <c r="J77" s="108" t="s">
        <v>32</v>
      </c>
      <c r="K77" s="5"/>
      <c r="L77" s="5"/>
      <c r="M77" s="5"/>
      <c r="N77" s="5"/>
      <c r="O77" s="120">
        <f t="shared" si="6"/>
        <v>0</v>
      </c>
      <c r="P77" s="121" t="str">
        <f t="shared" si="8"/>
        <v/>
      </c>
    </row>
    <row r="78" spans="1:16" hidden="1" x14ac:dyDescent="0.2">
      <c r="A78" s="9" t="str">
        <f>IF(Evenements!A78="","",Evenements!A78)</f>
        <v/>
      </c>
      <c r="B78" s="12">
        <f t="shared" si="5"/>
        <v>6</v>
      </c>
      <c r="C78" s="17">
        <f t="shared" si="7"/>
        <v>43540</v>
      </c>
      <c r="D78" s="108" t="str">
        <f>IF(Evenements!D78="","",Evenements!D78)</f>
        <v/>
      </c>
      <c r="E78" s="65" t="str">
        <f>IF(Evenements!E78="","",Evenements!E78)</f>
        <v/>
      </c>
      <c r="F78" s="65" t="str">
        <f>IF(Evenements!F78="","",Evenements!F78)</f>
        <v/>
      </c>
      <c r="G78" s="65" t="str">
        <f>IF(Evenements!G78="","",Evenements!G78)</f>
        <v/>
      </c>
      <c r="H78" s="106" t="str">
        <f>IF(Evenements!H78="","",Evenements!H78)</f>
        <v/>
      </c>
      <c r="I78" s="106" t="str">
        <f>IF(Evenements!I78="","",Evenements!I78)</f>
        <v/>
      </c>
      <c r="J78" s="108" t="s">
        <v>32</v>
      </c>
      <c r="K78" s="5"/>
      <c r="L78" s="5"/>
      <c r="M78" s="5"/>
      <c r="N78" s="5"/>
      <c r="O78" s="120">
        <f t="shared" si="6"/>
        <v>0</v>
      </c>
      <c r="P78" s="121" t="str">
        <f t="shared" si="8"/>
        <v/>
      </c>
    </row>
    <row r="79" spans="1:16" hidden="1" x14ac:dyDescent="0.2">
      <c r="A79" s="9" t="str">
        <f>IF(Evenements!A79="","",Evenements!A79)</f>
        <v/>
      </c>
      <c r="B79" s="12">
        <f t="shared" si="5"/>
        <v>7</v>
      </c>
      <c r="C79" s="17">
        <f t="shared" si="7"/>
        <v>43541</v>
      </c>
      <c r="D79" s="108" t="str">
        <f>IF(Evenements!D79="","",Evenements!D79)</f>
        <v/>
      </c>
      <c r="E79" s="65" t="str">
        <f>IF(Evenements!E79="","",Evenements!E79)</f>
        <v/>
      </c>
      <c r="F79" s="65" t="str">
        <f>IF(Evenements!F79="","",Evenements!F79)</f>
        <v/>
      </c>
      <c r="G79" s="65" t="str">
        <f>IF(Evenements!G79="","",Evenements!G79)</f>
        <v/>
      </c>
      <c r="H79" s="106" t="str">
        <f>IF(Evenements!H79="","",Evenements!H79)</f>
        <v/>
      </c>
      <c r="I79" s="106" t="str">
        <f>IF(Evenements!I79="","",Evenements!I79)</f>
        <v/>
      </c>
      <c r="J79" s="108" t="s">
        <v>38</v>
      </c>
      <c r="K79" s="66"/>
      <c r="L79" s="66"/>
      <c r="M79" s="66"/>
      <c r="N79" s="66"/>
      <c r="O79" s="120">
        <f t="shared" si="6"/>
        <v>0</v>
      </c>
      <c r="P79" s="121">
        <f t="shared" si="8"/>
        <v>0</v>
      </c>
    </row>
    <row r="80" spans="1:16" hidden="1" x14ac:dyDescent="0.2">
      <c r="A80" s="9">
        <f>IF(Evenements!A80="","",Evenements!A80)</f>
        <v>12</v>
      </c>
      <c r="B80" s="12">
        <f t="shared" si="5"/>
        <v>1</v>
      </c>
      <c r="C80" s="17">
        <f t="shared" si="7"/>
        <v>43542</v>
      </c>
      <c r="D80" s="108" t="str">
        <f>IF(Evenements!D80="","",Evenements!D80)</f>
        <v/>
      </c>
      <c r="E80" s="65" t="str">
        <f>IF(Evenements!E80="","",Evenements!E80)</f>
        <v/>
      </c>
      <c r="F80" s="65" t="str">
        <f>IF(Evenements!F80="","",Evenements!F80)</f>
        <v/>
      </c>
      <c r="G80" s="65" t="str">
        <f>IF(Evenements!G80="","",Evenements!G80)</f>
        <v/>
      </c>
      <c r="H80" s="106" t="str">
        <f>IF(Evenements!H80="","",Evenements!H80)</f>
        <v/>
      </c>
      <c r="I80" s="106" t="str">
        <f>IF(Evenements!I80="","",Evenements!I80)</f>
        <v/>
      </c>
      <c r="J80" s="108" t="s">
        <v>38</v>
      </c>
      <c r="K80" s="66"/>
      <c r="L80" s="66"/>
      <c r="M80" s="66"/>
      <c r="N80" s="66"/>
      <c r="O80" s="120">
        <f t="shared" si="6"/>
        <v>0</v>
      </c>
      <c r="P80" s="121" t="str">
        <f t="shared" si="8"/>
        <v/>
      </c>
    </row>
    <row r="81" spans="1:16" hidden="1" x14ac:dyDescent="0.2">
      <c r="A81" s="9" t="str">
        <f>IF(Evenements!A81="","",Evenements!A81)</f>
        <v/>
      </c>
      <c r="B81" s="12">
        <f t="shared" si="5"/>
        <v>2</v>
      </c>
      <c r="C81" s="17">
        <f t="shared" si="7"/>
        <v>43543</v>
      </c>
      <c r="D81" s="108" t="str">
        <f>IF(Evenements!D81="","",Evenements!D81)</f>
        <v/>
      </c>
      <c r="E81" s="65" t="str">
        <f>IF(Evenements!E81="","",Evenements!E81)</f>
        <v/>
      </c>
      <c r="F81" s="65" t="str">
        <f>IF(Evenements!F81="","",Evenements!F81)</f>
        <v/>
      </c>
      <c r="G81" s="65" t="str">
        <f>IF(Evenements!G81="","",Evenements!G81)</f>
        <v/>
      </c>
      <c r="H81" s="106" t="str">
        <f>IF(Evenements!H81="","",Evenements!H81)</f>
        <v/>
      </c>
      <c r="I81" s="106" t="str">
        <f>IF(Evenements!I81="","",Evenements!I81)</f>
        <v/>
      </c>
      <c r="J81" s="108" t="s">
        <v>38</v>
      </c>
      <c r="K81" s="66"/>
      <c r="L81" s="66"/>
      <c r="M81" s="66"/>
      <c r="N81" s="66"/>
      <c r="O81" s="120">
        <f t="shared" si="6"/>
        <v>0</v>
      </c>
      <c r="P81" s="121" t="str">
        <f t="shared" si="8"/>
        <v/>
      </c>
    </row>
    <row r="82" spans="1:16" hidden="1" x14ac:dyDescent="0.2">
      <c r="A82" s="9" t="str">
        <f>IF(Evenements!A82="","",Evenements!A82)</f>
        <v/>
      </c>
      <c r="B82" s="12">
        <f t="shared" si="5"/>
        <v>3</v>
      </c>
      <c r="C82" s="17">
        <f t="shared" si="7"/>
        <v>43544</v>
      </c>
      <c r="D82" s="108" t="str">
        <f>IF(Evenements!D82="","",Evenements!D82)</f>
        <v/>
      </c>
      <c r="E82" s="65" t="str">
        <f>IF(Evenements!E82="","",Evenements!E82)</f>
        <v/>
      </c>
      <c r="F82" s="65" t="str">
        <f>IF(Evenements!F82="","",Evenements!F82)</f>
        <v/>
      </c>
      <c r="G82" s="65" t="str">
        <f>IF(Evenements!G82="","",Evenements!G82)</f>
        <v/>
      </c>
      <c r="H82" s="106" t="str">
        <f>IF(Evenements!H82="","",Evenements!H82)</f>
        <v/>
      </c>
      <c r="I82" s="106" t="str">
        <f>IF(Evenements!I82="","",Evenements!I82)</f>
        <v/>
      </c>
      <c r="J82" s="108" t="s">
        <v>38</v>
      </c>
      <c r="K82" s="66"/>
      <c r="L82" s="66"/>
      <c r="M82" s="66"/>
      <c r="N82" s="66"/>
      <c r="O82" s="120">
        <f t="shared" si="6"/>
        <v>0</v>
      </c>
      <c r="P82" s="121" t="str">
        <f t="shared" si="8"/>
        <v/>
      </c>
    </row>
    <row r="83" spans="1:16" hidden="1" x14ac:dyDescent="0.2">
      <c r="A83" s="9" t="str">
        <f>IF(Evenements!A83="","",Evenements!A83)</f>
        <v/>
      </c>
      <c r="B83" s="12">
        <f t="shared" si="5"/>
        <v>4</v>
      </c>
      <c r="C83" s="17">
        <f t="shared" si="7"/>
        <v>43545</v>
      </c>
      <c r="D83" s="108" t="str">
        <f>IF(Evenements!D83="","",Evenements!D83)</f>
        <v/>
      </c>
      <c r="E83" s="65" t="str">
        <f>IF(Evenements!E83="","",Evenements!E83)</f>
        <v/>
      </c>
      <c r="F83" s="65" t="str">
        <f>IF(Evenements!F83="","",Evenements!F83)</f>
        <v/>
      </c>
      <c r="G83" s="65" t="str">
        <f>IF(Evenements!G83="","",Evenements!G83)</f>
        <v/>
      </c>
      <c r="H83" s="106" t="str">
        <f>IF(Evenements!H83="","",Evenements!H83)</f>
        <v/>
      </c>
      <c r="I83" s="106" t="str">
        <f>IF(Evenements!I83="","",Evenements!I83)</f>
        <v/>
      </c>
      <c r="J83" s="108" t="s">
        <v>32</v>
      </c>
      <c r="K83" s="5"/>
      <c r="L83" s="5"/>
      <c r="M83" s="5"/>
      <c r="N83" s="5"/>
      <c r="O83" s="120">
        <f t="shared" si="6"/>
        <v>0</v>
      </c>
      <c r="P83" s="121" t="str">
        <f t="shared" si="8"/>
        <v/>
      </c>
    </row>
    <row r="84" spans="1:16" hidden="1" x14ac:dyDescent="0.2">
      <c r="A84" s="9" t="str">
        <f>IF(Evenements!A84="","",Evenements!A84)</f>
        <v/>
      </c>
      <c r="B84" s="12">
        <f t="shared" si="5"/>
        <v>5</v>
      </c>
      <c r="C84" s="17">
        <f t="shared" si="7"/>
        <v>43546</v>
      </c>
      <c r="D84" s="108" t="str">
        <f>IF(Evenements!D84="","",Evenements!D84)</f>
        <v/>
      </c>
      <c r="E84" s="65" t="str">
        <f>IF(Evenements!E84="","",Evenements!E84)</f>
        <v/>
      </c>
      <c r="F84" s="65" t="str">
        <f>IF(Evenements!F84="","",Evenements!F84)</f>
        <v/>
      </c>
      <c r="G84" s="65" t="str">
        <f>IF(Evenements!G84="","",Evenements!G84)</f>
        <v/>
      </c>
      <c r="H84" s="106" t="str">
        <f>IF(Evenements!H84="","",Evenements!H84)</f>
        <v/>
      </c>
      <c r="I84" s="106" t="str">
        <f>IF(Evenements!I84="","",Evenements!I84)</f>
        <v/>
      </c>
      <c r="J84" s="108" t="s">
        <v>32</v>
      </c>
      <c r="K84" s="5"/>
      <c r="L84" s="5"/>
      <c r="M84" s="5"/>
      <c r="N84" s="5"/>
      <c r="O84" s="120">
        <f t="shared" si="6"/>
        <v>0</v>
      </c>
      <c r="P84" s="121" t="str">
        <f t="shared" si="8"/>
        <v/>
      </c>
    </row>
    <row r="85" spans="1:16" hidden="1" x14ac:dyDescent="0.2">
      <c r="A85" s="9" t="str">
        <f>IF(Evenements!A85="","",Evenements!A85)</f>
        <v/>
      </c>
      <c r="B85" s="12">
        <f t="shared" si="5"/>
        <v>6</v>
      </c>
      <c r="C85" s="17">
        <f t="shared" si="7"/>
        <v>43547</v>
      </c>
      <c r="D85" s="108" t="str">
        <f>IF(Evenements!D85="","",Evenements!D85)</f>
        <v/>
      </c>
      <c r="E85" s="65" t="str">
        <f>IF(Evenements!E85="","",Evenements!E85)</f>
        <v/>
      </c>
      <c r="F85" s="65" t="str">
        <f>IF(Evenements!F85="","",Evenements!F85)</f>
        <v/>
      </c>
      <c r="G85" s="65" t="str">
        <f>IF(Evenements!G85="","",Evenements!G85)</f>
        <v/>
      </c>
      <c r="H85" s="106" t="str">
        <f>IF(Evenements!H85="","",Evenements!H85)</f>
        <v/>
      </c>
      <c r="I85" s="106" t="str">
        <f>IF(Evenements!I85="","",Evenements!I85)</f>
        <v/>
      </c>
      <c r="J85" s="108" t="s">
        <v>32</v>
      </c>
      <c r="K85" s="5"/>
      <c r="L85" s="5"/>
      <c r="M85" s="5"/>
      <c r="N85" s="5"/>
      <c r="O85" s="120">
        <f t="shared" si="6"/>
        <v>0</v>
      </c>
      <c r="P85" s="121" t="str">
        <f t="shared" si="8"/>
        <v/>
      </c>
    </row>
    <row r="86" spans="1:16" hidden="1" x14ac:dyDescent="0.2">
      <c r="A86" s="9" t="str">
        <f>IF(Evenements!A86="","",Evenements!A86)</f>
        <v/>
      </c>
      <c r="B86" s="12">
        <f t="shared" si="5"/>
        <v>7</v>
      </c>
      <c r="C86" s="17">
        <f t="shared" si="7"/>
        <v>43548</v>
      </c>
      <c r="D86" s="108" t="str">
        <f>IF(Evenements!D86="","",Evenements!D86)</f>
        <v/>
      </c>
      <c r="E86" s="65" t="str">
        <f>IF(Evenements!E86="","",Evenements!E86)</f>
        <v/>
      </c>
      <c r="F86" s="65" t="str">
        <f>IF(Evenements!F86="","",Evenements!F86)</f>
        <v/>
      </c>
      <c r="G86" s="65" t="str">
        <f>IF(Evenements!G86="","",Evenements!G86)</f>
        <v/>
      </c>
      <c r="H86" s="106" t="str">
        <f>IF(Evenements!H86="","",Evenements!H86)</f>
        <v/>
      </c>
      <c r="I86" s="106" t="str">
        <f>IF(Evenements!I86="","",Evenements!I86)</f>
        <v/>
      </c>
      <c r="J86" s="108" t="s">
        <v>38</v>
      </c>
      <c r="K86" s="66"/>
      <c r="L86" s="66"/>
      <c r="M86" s="66"/>
      <c r="N86" s="66"/>
      <c r="O86" s="120">
        <f t="shared" si="6"/>
        <v>0</v>
      </c>
      <c r="P86" s="121">
        <f t="shared" si="8"/>
        <v>0</v>
      </c>
    </row>
    <row r="87" spans="1:16" hidden="1" x14ac:dyDescent="0.2">
      <c r="A87" s="9">
        <f>IF(Evenements!A87="","",Evenements!A87)</f>
        <v>13</v>
      </c>
      <c r="B87" s="12">
        <f t="shared" si="5"/>
        <v>1</v>
      </c>
      <c r="C87" s="17">
        <f t="shared" si="7"/>
        <v>43549</v>
      </c>
      <c r="D87" s="108" t="str">
        <f>IF(Evenements!D87="","",Evenements!D87)</f>
        <v/>
      </c>
      <c r="E87" s="65" t="str">
        <f>IF(Evenements!E87="","",Evenements!E87)</f>
        <v/>
      </c>
      <c r="F87" s="65" t="str">
        <f>IF(Evenements!F87="","",Evenements!F87)</f>
        <v/>
      </c>
      <c r="G87" s="65" t="str">
        <f>IF(Evenements!G87="","",Evenements!G87)</f>
        <v/>
      </c>
      <c r="H87" s="106" t="str">
        <f>IF(Evenements!H87="","",Evenements!H87)</f>
        <v/>
      </c>
      <c r="I87" s="106" t="str">
        <f>IF(Evenements!I87="","",Evenements!I87)</f>
        <v/>
      </c>
      <c r="J87" s="108" t="s">
        <v>38</v>
      </c>
      <c r="K87" s="66"/>
      <c r="L87" s="66"/>
      <c r="M87" s="66"/>
      <c r="N87" s="66"/>
      <c r="O87" s="120">
        <f t="shared" si="6"/>
        <v>0</v>
      </c>
      <c r="P87" s="121" t="str">
        <f t="shared" si="8"/>
        <v/>
      </c>
    </row>
    <row r="88" spans="1:16" hidden="1" x14ac:dyDescent="0.2">
      <c r="A88" s="9" t="str">
        <f>IF(Evenements!A88="","",Evenements!A88)</f>
        <v/>
      </c>
      <c r="B88" s="12">
        <f t="shared" si="5"/>
        <v>2</v>
      </c>
      <c r="C88" s="17">
        <f t="shared" si="7"/>
        <v>43550</v>
      </c>
      <c r="D88" s="108" t="str">
        <f>IF(Evenements!D88="","",Evenements!D88)</f>
        <v/>
      </c>
      <c r="E88" s="65" t="str">
        <f>IF(Evenements!E88="","",Evenements!E88)</f>
        <v/>
      </c>
      <c r="F88" s="65" t="str">
        <f>IF(Evenements!F88="","",Evenements!F88)</f>
        <v/>
      </c>
      <c r="G88" s="65" t="str">
        <f>IF(Evenements!G88="","",Evenements!G88)</f>
        <v/>
      </c>
      <c r="H88" s="106" t="str">
        <f>IF(Evenements!H88="","",Evenements!H88)</f>
        <v/>
      </c>
      <c r="I88" s="106" t="str">
        <f>IF(Evenements!I88="","",Evenements!I88)</f>
        <v/>
      </c>
      <c r="J88" s="108" t="s">
        <v>38</v>
      </c>
      <c r="K88" s="66"/>
      <c r="L88" s="66"/>
      <c r="M88" s="66"/>
      <c r="N88" s="66"/>
      <c r="O88" s="120">
        <f t="shared" si="6"/>
        <v>0</v>
      </c>
      <c r="P88" s="121" t="str">
        <f t="shared" si="8"/>
        <v/>
      </c>
    </row>
    <row r="89" spans="1:16" hidden="1" x14ac:dyDescent="0.2">
      <c r="A89" s="9" t="str">
        <f>IF(Evenements!A89="","",Evenements!A89)</f>
        <v/>
      </c>
      <c r="B89" s="12">
        <f t="shared" si="5"/>
        <v>3</v>
      </c>
      <c r="C89" s="17">
        <f t="shared" si="7"/>
        <v>43551</v>
      </c>
      <c r="D89" s="108" t="str">
        <f>IF(Evenements!D89="","",Evenements!D89)</f>
        <v/>
      </c>
      <c r="E89" s="65" t="str">
        <f>IF(Evenements!E89="","",Evenements!E89)</f>
        <v/>
      </c>
      <c r="F89" s="65" t="str">
        <f>IF(Evenements!F89="","",Evenements!F89)</f>
        <v/>
      </c>
      <c r="G89" s="65" t="str">
        <f>IF(Evenements!G89="","",Evenements!G89)</f>
        <v/>
      </c>
      <c r="H89" s="106" t="str">
        <f>IF(Evenements!H89="","",Evenements!H89)</f>
        <v/>
      </c>
      <c r="I89" s="106" t="str">
        <f>IF(Evenements!I89="","",Evenements!I89)</f>
        <v/>
      </c>
      <c r="J89" s="108" t="s">
        <v>32</v>
      </c>
      <c r="K89" s="5"/>
      <c r="L89" s="5"/>
      <c r="M89" s="5"/>
      <c r="N89" s="5"/>
      <c r="O89" s="120">
        <f t="shared" si="6"/>
        <v>0</v>
      </c>
      <c r="P89" s="121" t="str">
        <f t="shared" si="8"/>
        <v/>
      </c>
    </row>
    <row r="90" spans="1:16" hidden="1" x14ac:dyDescent="0.2">
      <c r="A90" s="9" t="str">
        <f>IF(Evenements!A90="","",Evenements!A90)</f>
        <v/>
      </c>
      <c r="B90" s="12">
        <f t="shared" si="5"/>
        <v>4</v>
      </c>
      <c r="C90" s="17">
        <f t="shared" si="7"/>
        <v>43552</v>
      </c>
      <c r="D90" s="108" t="str">
        <f>IF(Evenements!D90="","",Evenements!D90)</f>
        <v/>
      </c>
      <c r="E90" s="65" t="str">
        <f>IF(Evenements!E90="","",Evenements!E90)</f>
        <v/>
      </c>
      <c r="F90" s="65" t="str">
        <f>IF(Evenements!F90="","",Evenements!F90)</f>
        <v/>
      </c>
      <c r="G90" s="65" t="str">
        <f>IF(Evenements!G90="","",Evenements!G90)</f>
        <v/>
      </c>
      <c r="H90" s="106" t="str">
        <f>IF(Evenements!H90="","",Evenements!H90)</f>
        <v/>
      </c>
      <c r="I90" s="106" t="str">
        <f>IF(Evenements!I90="","",Evenements!I90)</f>
        <v/>
      </c>
      <c r="J90" s="108" t="s">
        <v>26</v>
      </c>
      <c r="K90" s="66"/>
      <c r="L90" s="66"/>
      <c r="M90" s="66"/>
      <c r="N90" s="66"/>
      <c r="O90" s="120">
        <f t="shared" si="6"/>
        <v>0</v>
      </c>
      <c r="P90" s="121" t="str">
        <f t="shared" si="8"/>
        <v/>
      </c>
    </row>
    <row r="91" spans="1:16" hidden="1" x14ac:dyDescent="0.2">
      <c r="A91" s="9" t="str">
        <f>IF(Evenements!A91="","",Evenements!A91)</f>
        <v/>
      </c>
      <c r="B91" s="12">
        <f t="shared" si="5"/>
        <v>5</v>
      </c>
      <c r="C91" s="17">
        <f t="shared" si="7"/>
        <v>43553</v>
      </c>
      <c r="D91" s="108" t="str">
        <f>IF(Evenements!D91="","",Evenements!D91)</f>
        <v/>
      </c>
      <c r="E91" s="65" t="str">
        <f>IF(Evenements!E91="","",Evenements!E91)</f>
        <v/>
      </c>
      <c r="F91" s="65" t="str">
        <f>IF(Evenements!F91="","",Evenements!F91)</f>
        <v/>
      </c>
      <c r="G91" s="65" t="str">
        <f>IF(Evenements!G91="","",Evenements!G91)</f>
        <v/>
      </c>
      <c r="H91" s="106" t="str">
        <f>IF(Evenements!H91="","",Evenements!H91)</f>
        <v/>
      </c>
      <c r="I91" s="106" t="str">
        <f>IF(Evenements!I91="","",Evenements!I91)</f>
        <v/>
      </c>
      <c r="J91" s="108" t="s">
        <v>32</v>
      </c>
      <c r="K91" s="5"/>
      <c r="L91" s="5"/>
      <c r="M91" s="5"/>
      <c r="N91" s="5"/>
      <c r="O91" s="120">
        <f t="shared" si="6"/>
        <v>0</v>
      </c>
      <c r="P91" s="121" t="str">
        <f t="shared" si="8"/>
        <v/>
      </c>
    </row>
    <row r="92" spans="1:16" hidden="1" x14ac:dyDescent="0.2">
      <c r="A92" s="9" t="str">
        <f>IF(Evenements!A92="","",Evenements!A92)</f>
        <v/>
      </c>
      <c r="B92" s="12">
        <f t="shared" si="5"/>
        <v>6</v>
      </c>
      <c r="C92" s="17">
        <f t="shared" si="7"/>
        <v>43554</v>
      </c>
      <c r="D92" s="108" t="str">
        <f>IF(Evenements!D92="","",Evenements!D92)</f>
        <v/>
      </c>
      <c r="E92" s="65" t="str">
        <f>IF(Evenements!E92="","",Evenements!E92)</f>
        <v/>
      </c>
      <c r="F92" s="65" t="str">
        <f>IF(Evenements!F92="","",Evenements!F92)</f>
        <v/>
      </c>
      <c r="G92" s="65" t="str">
        <f>IF(Evenements!G92="","",Evenements!G92)</f>
        <v/>
      </c>
      <c r="H92" s="106" t="str">
        <f>IF(Evenements!H92="","",Evenements!H92)</f>
        <v/>
      </c>
      <c r="I92" s="106" t="str">
        <f>IF(Evenements!I92="","",Evenements!I92)</f>
        <v/>
      </c>
      <c r="J92" s="108" t="s">
        <v>32</v>
      </c>
      <c r="K92" s="5"/>
      <c r="L92" s="5"/>
      <c r="M92" s="5"/>
      <c r="N92" s="5"/>
      <c r="O92" s="120">
        <f t="shared" si="6"/>
        <v>0</v>
      </c>
      <c r="P92" s="121" t="str">
        <f t="shared" si="8"/>
        <v/>
      </c>
    </row>
    <row r="93" spans="1:16" hidden="1" x14ac:dyDescent="0.2">
      <c r="A93" s="9" t="str">
        <f>IF(Evenements!A93="","",Evenements!A93)</f>
        <v/>
      </c>
      <c r="B93" s="12">
        <f t="shared" si="5"/>
        <v>7</v>
      </c>
      <c r="C93" s="17">
        <f t="shared" si="7"/>
        <v>43555</v>
      </c>
      <c r="D93" s="108" t="str">
        <f>IF(Evenements!D93="","",Evenements!D93)</f>
        <v/>
      </c>
      <c r="E93" s="65" t="str">
        <f>IF(Evenements!E93="","",Evenements!E93)</f>
        <v/>
      </c>
      <c r="F93" s="65" t="str">
        <f>IF(Evenements!F93="","",Evenements!F93)</f>
        <v/>
      </c>
      <c r="G93" s="65" t="str">
        <f>IF(Evenements!G93="","",Evenements!G93)</f>
        <v/>
      </c>
      <c r="H93" s="106" t="str">
        <f>IF(Evenements!H93="","",Evenements!H93)</f>
        <v/>
      </c>
      <c r="I93" s="106" t="str">
        <f>IF(Evenements!I93="","",Evenements!I93)</f>
        <v/>
      </c>
      <c r="J93" s="108" t="s">
        <v>38</v>
      </c>
      <c r="K93" s="66"/>
      <c r="L93" s="66"/>
      <c r="M93" s="66"/>
      <c r="N93" s="66"/>
      <c r="O93" s="120">
        <f t="shared" si="6"/>
        <v>0</v>
      </c>
      <c r="P93" s="121">
        <f t="shared" si="8"/>
        <v>0</v>
      </c>
    </row>
    <row r="94" spans="1:16" hidden="1" x14ac:dyDescent="0.2">
      <c r="A94" s="9">
        <f>IF(Evenements!A94="","",Evenements!A94)</f>
        <v>14</v>
      </c>
      <c r="B94" s="12">
        <f t="shared" si="5"/>
        <v>1</v>
      </c>
      <c r="C94" s="17">
        <f t="shared" si="7"/>
        <v>43556</v>
      </c>
      <c r="D94" s="108" t="str">
        <f>IF(Evenements!D94="","",Evenements!D94)</f>
        <v/>
      </c>
      <c r="E94" s="65" t="str">
        <f>IF(Evenements!E94="","",Evenements!E94)</f>
        <v/>
      </c>
      <c r="F94" s="65" t="str">
        <f>IF(Evenements!F94="","",Evenements!F94)</f>
        <v/>
      </c>
      <c r="G94" s="65" t="str">
        <f>IF(Evenements!G94="","",Evenements!G94)</f>
        <v/>
      </c>
      <c r="H94" s="106" t="str">
        <f>IF(Evenements!H94="","",Evenements!H94)</f>
        <v/>
      </c>
      <c r="I94" s="106" t="str">
        <f>IF(Evenements!I94="","",Evenements!I94)</f>
        <v/>
      </c>
      <c r="J94" s="108" t="s">
        <v>38</v>
      </c>
      <c r="K94" s="66"/>
      <c r="L94" s="66"/>
      <c r="M94" s="66"/>
      <c r="N94" s="66"/>
      <c r="O94" s="120">
        <f t="shared" si="6"/>
        <v>0</v>
      </c>
      <c r="P94" s="121" t="str">
        <f t="shared" si="8"/>
        <v/>
      </c>
    </row>
    <row r="95" spans="1:16" hidden="1" x14ac:dyDescent="0.2">
      <c r="A95" s="9" t="str">
        <f>IF(Evenements!A95="","",Evenements!A95)</f>
        <v/>
      </c>
      <c r="B95" s="12">
        <f t="shared" si="5"/>
        <v>2</v>
      </c>
      <c r="C95" s="17">
        <f t="shared" si="7"/>
        <v>43557</v>
      </c>
      <c r="D95" s="108" t="str">
        <f>IF(Evenements!D95="","",Evenements!D95)</f>
        <v/>
      </c>
      <c r="E95" s="65" t="str">
        <f>IF(Evenements!E95="","",Evenements!E95)</f>
        <v/>
      </c>
      <c r="F95" s="65" t="str">
        <f>IF(Evenements!F95="","",Evenements!F95)</f>
        <v/>
      </c>
      <c r="G95" s="65" t="str">
        <f>IF(Evenements!G95="","",Evenements!G95)</f>
        <v/>
      </c>
      <c r="H95" s="106" t="str">
        <f>IF(Evenements!H95="","",Evenements!H95)</f>
        <v/>
      </c>
      <c r="I95" s="106" t="str">
        <f>IF(Evenements!I95="","",Evenements!I95)</f>
        <v/>
      </c>
      <c r="J95" s="108" t="s">
        <v>38</v>
      </c>
      <c r="K95" s="66"/>
      <c r="L95" s="66"/>
      <c r="M95" s="66"/>
      <c r="N95" s="66"/>
      <c r="O95" s="120">
        <f t="shared" si="6"/>
        <v>0</v>
      </c>
      <c r="P95" s="121" t="str">
        <f t="shared" si="8"/>
        <v/>
      </c>
    </row>
    <row r="96" spans="1:16" hidden="1" x14ac:dyDescent="0.2">
      <c r="A96" s="9" t="str">
        <f>IF(Evenements!A96="","",Evenements!A96)</f>
        <v/>
      </c>
      <c r="B96" s="12">
        <f t="shared" si="5"/>
        <v>3</v>
      </c>
      <c r="C96" s="17">
        <f t="shared" si="7"/>
        <v>43558</v>
      </c>
      <c r="D96" s="108" t="str">
        <f>IF(Evenements!D96="","",Evenements!D96)</f>
        <v/>
      </c>
      <c r="E96" s="65" t="str">
        <f>IF(Evenements!E96="","",Evenements!E96)</f>
        <v/>
      </c>
      <c r="F96" s="65" t="str">
        <f>IF(Evenements!F96="","",Evenements!F96)</f>
        <v/>
      </c>
      <c r="G96" s="65" t="str">
        <f>IF(Evenements!G96="","",Evenements!G96)</f>
        <v/>
      </c>
      <c r="H96" s="106" t="str">
        <f>IF(Evenements!H96="","",Evenements!H96)</f>
        <v/>
      </c>
      <c r="I96" s="106" t="str">
        <f>IF(Evenements!I96="","",Evenements!I96)</f>
        <v/>
      </c>
      <c r="J96" s="108" t="s">
        <v>32</v>
      </c>
      <c r="K96" s="5"/>
      <c r="L96" s="5"/>
      <c r="M96" s="5"/>
      <c r="N96" s="5"/>
      <c r="O96" s="120">
        <f t="shared" si="6"/>
        <v>0</v>
      </c>
      <c r="P96" s="121" t="str">
        <f t="shared" si="8"/>
        <v/>
      </c>
    </row>
    <row r="97" spans="1:16" hidden="1" x14ac:dyDescent="0.2">
      <c r="A97" s="9" t="str">
        <f>IF(Evenements!A97="","",Evenements!A97)</f>
        <v/>
      </c>
      <c r="B97" s="12">
        <f t="shared" si="5"/>
        <v>4</v>
      </c>
      <c r="C97" s="17">
        <f t="shared" si="7"/>
        <v>43559</v>
      </c>
      <c r="D97" s="108" t="str">
        <f>IF(Evenements!D97="","",Evenements!D97)</f>
        <v/>
      </c>
      <c r="E97" s="65" t="str">
        <f>IF(Evenements!E97="","",Evenements!E97)</f>
        <v/>
      </c>
      <c r="F97" s="65" t="str">
        <f>IF(Evenements!F97="","",Evenements!F97)</f>
        <v/>
      </c>
      <c r="G97" s="65" t="str">
        <f>IF(Evenements!G97="","",Evenements!G97)</f>
        <v/>
      </c>
      <c r="H97" s="106" t="str">
        <f>IF(Evenements!H97="","",Evenements!H97)</f>
        <v/>
      </c>
      <c r="I97" s="106" t="str">
        <f>IF(Evenements!I97="","",Evenements!I97)</f>
        <v/>
      </c>
      <c r="J97" s="108" t="s">
        <v>32</v>
      </c>
      <c r="K97" s="5"/>
      <c r="L97" s="5"/>
      <c r="M97" s="5"/>
      <c r="N97" s="5"/>
      <c r="O97" s="120">
        <f t="shared" si="6"/>
        <v>0</v>
      </c>
      <c r="P97" s="121" t="str">
        <f t="shared" si="8"/>
        <v/>
      </c>
    </row>
    <row r="98" spans="1:16" hidden="1" x14ac:dyDescent="0.2">
      <c r="A98" s="9" t="str">
        <f>IF(Evenements!A98="","",Evenements!A98)</f>
        <v/>
      </c>
      <c r="B98" s="12">
        <f t="shared" si="5"/>
        <v>5</v>
      </c>
      <c r="C98" s="17">
        <f t="shared" si="7"/>
        <v>43560</v>
      </c>
      <c r="D98" s="108" t="str">
        <f>IF(Evenements!D98="","",Evenements!D98)</f>
        <v/>
      </c>
      <c r="E98" s="65" t="str">
        <f>IF(Evenements!E98="","",Evenements!E98)</f>
        <v/>
      </c>
      <c r="F98" s="65" t="str">
        <f>IF(Evenements!F98="","",Evenements!F98)</f>
        <v/>
      </c>
      <c r="G98" s="65" t="str">
        <f>IF(Evenements!G98="","",Evenements!G98)</f>
        <v/>
      </c>
      <c r="H98" s="106" t="str">
        <f>IF(Evenements!H98="","",Evenements!H98)</f>
        <v/>
      </c>
      <c r="I98" s="106" t="str">
        <f>IF(Evenements!I98="","",Evenements!I98)</f>
        <v/>
      </c>
      <c r="J98" s="108" t="s">
        <v>32</v>
      </c>
      <c r="K98" s="5"/>
      <c r="L98" s="5"/>
      <c r="M98" s="5"/>
      <c r="N98" s="5"/>
      <c r="O98" s="120">
        <f t="shared" si="6"/>
        <v>0</v>
      </c>
      <c r="P98" s="121" t="str">
        <f t="shared" si="8"/>
        <v/>
      </c>
    </row>
    <row r="99" spans="1:16" hidden="1" x14ac:dyDescent="0.2">
      <c r="A99" s="9" t="str">
        <f>IF(Evenements!A99="","",Evenements!A99)</f>
        <v/>
      </c>
      <c r="B99" s="12">
        <f t="shared" si="5"/>
        <v>6</v>
      </c>
      <c r="C99" s="17">
        <f t="shared" si="7"/>
        <v>43561</v>
      </c>
      <c r="D99" s="108" t="str">
        <f>IF(Evenements!D99="","",Evenements!D99)</f>
        <v/>
      </c>
      <c r="E99" s="65" t="str">
        <f>IF(Evenements!E99="","",Evenements!E99)</f>
        <v/>
      </c>
      <c r="F99" s="65" t="str">
        <f>IF(Evenements!F99="","",Evenements!F99)</f>
        <v/>
      </c>
      <c r="G99" s="65" t="str">
        <f>IF(Evenements!G99="","",Evenements!G99)</f>
        <v/>
      </c>
      <c r="H99" s="106" t="str">
        <f>IF(Evenements!H99="","",Evenements!H99)</f>
        <v/>
      </c>
      <c r="I99" s="106" t="str">
        <f>IF(Evenements!I99="","",Evenements!I99)</f>
        <v/>
      </c>
      <c r="J99" s="108" t="s">
        <v>26</v>
      </c>
      <c r="K99" s="66"/>
      <c r="L99" s="66"/>
      <c r="M99" s="66"/>
      <c r="N99" s="66"/>
      <c r="O99" s="120">
        <f t="shared" si="6"/>
        <v>0</v>
      </c>
      <c r="P99" s="121" t="str">
        <f t="shared" si="8"/>
        <v/>
      </c>
    </row>
    <row r="100" spans="1:16" hidden="1" x14ac:dyDescent="0.2">
      <c r="A100" s="9" t="str">
        <f>IF(Evenements!A100="","",Evenements!A100)</f>
        <v/>
      </c>
      <c r="B100" s="12">
        <f t="shared" si="5"/>
        <v>7</v>
      </c>
      <c r="C100" s="17">
        <f t="shared" si="7"/>
        <v>43562</v>
      </c>
      <c r="D100" s="108" t="str">
        <f>IF(Evenements!D100="","",Evenements!D100)</f>
        <v/>
      </c>
      <c r="E100" s="65" t="str">
        <f>IF(Evenements!E100="","",Evenements!E100)</f>
        <v/>
      </c>
      <c r="F100" s="65" t="str">
        <f>IF(Evenements!F100="","",Evenements!F100)</f>
        <v/>
      </c>
      <c r="G100" s="65" t="str">
        <f>IF(Evenements!G100="","",Evenements!G100)</f>
        <v/>
      </c>
      <c r="H100" s="106" t="str">
        <f>IF(Evenements!H100="","",Evenements!H100)</f>
        <v/>
      </c>
      <c r="I100" s="106" t="str">
        <f>IF(Evenements!I100="","",Evenements!I100)</f>
        <v/>
      </c>
      <c r="J100" s="108" t="s">
        <v>38</v>
      </c>
      <c r="K100" s="66"/>
      <c r="L100" s="66"/>
      <c r="M100" s="66"/>
      <c r="N100" s="66"/>
      <c r="O100" s="120">
        <f t="shared" si="6"/>
        <v>0</v>
      </c>
      <c r="P100" s="121">
        <f t="shared" si="8"/>
        <v>0</v>
      </c>
    </row>
    <row r="101" spans="1:16" hidden="1" x14ac:dyDescent="0.2">
      <c r="A101" s="9">
        <f>IF(Evenements!A101="","",Evenements!A101)</f>
        <v>15</v>
      </c>
      <c r="B101" s="12">
        <f t="shared" si="5"/>
        <v>1</v>
      </c>
      <c r="C101" s="17">
        <f t="shared" si="7"/>
        <v>43563</v>
      </c>
      <c r="D101" s="108" t="str">
        <f>IF(Evenements!D101="","",Evenements!D101)</f>
        <v/>
      </c>
      <c r="E101" s="65" t="str">
        <f>IF(Evenements!E101="","",Evenements!E101)</f>
        <v>ZA</v>
      </c>
      <c r="F101" s="65" t="str">
        <f>IF(Evenements!F101="","",Evenements!F101)</f>
        <v/>
      </c>
      <c r="G101" s="65" t="str">
        <f>IF(Evenements!G101="","",Evenements!G101)</f>
        <v/>
      </c>
      <c r="H101" s="106" t="str">
        <f>IF(Evenements!H101="","",Evenements!H101)</f>
        <v/>
      </c>
      <c r="I101" s="106" t="str">
        <f>IF(Evenements!I101="","",Evenements!I101)</f>
        <v/>
      </c>
      <c r="J101" s="108" t="s">
        <v>38</v>
      </c>
      <c r="K101" s="66"/>
      <c r="L101" s="66"/>
      <c r="M101" s="66"/>
      <c r="N101" s="66"/>
      <c r="O101" s="120">
        <f t="shared" si="6"/>
        <v>0</v>
      </c>
      <c r="P101" s="121" t="str">
        <f t="shared" si="8"/>
        <v/>
      </c>
    </row>
    <row r="102" spans="1:16" hidden="1" x14ac:dyDescent="0.2">
      <c r="A102" s="9" t="str">
        <f>IF(Evenements!A102="","",Evenements!A102)</f>
        <v/>
      </c>
      <c r="B102" s="12">
        <f t="shared" si="5"/>
        <v>2</v>
      </c>
      <c r="C102" s="17">
        <f t="shared" si="7"/>
        <v>43564</v>
      </c>
      <c r="D102" s="108" t="str">
        <f>IF(Evenements!D102="","",Evenements!D102)</f>
        <v/>
      </c>
      <c r="E102" s="65" t="str">
        <f>IF(Evenements!E102="","",Evenements!E102)</f>
        <v>ZA</v>
      </c>
      <c r="F102" s="65" t="str">
        <f>IF(Evenements!F102="","",Evenements!F102)</f>
        <v/>
      </c>
      <c r="G102" s="65" t="str">
        <f>IF(Evenements!G102="","",Evenements!G102)</f>
        <v/>
      </c>
      <c r="H102" s="106" t="str">
        <f>IF(Evenements!H102="","",Evenements!H102)</f>
        <v/>
      </c>
      <c r="I102" s="106" t="str">
        <f>IF(Evenements!I102="","",Evenements!I102)</f>
        <v/>
      </c>
      <c r="J102" s="108" t="s">
        <v>38</v>
      </c>
      <c r="K102" s="66"/>
      <c r="L102" s="66"/>
      <c r="M102" s="66"/>
      <c r="N102" s="66"/>
      <c r="O102" s="120">
        <f t="shared" si="6"/>
        <v>0</v>
      </c>
      <c r="P102" s="121" t="str">
        <f t="shared" si="8"/>
        <v/>
      </c>
    </row>
    <row r="103" spans="1:16" hidden="1" x14ac:dyDescent="0.2">
      <c r="A103" s="9" t="str">
        <f>IF(Evenements!A103="","",Evenements!A103)</f>
        <v/>
      </c>
      <c r="B103" s="12">
        <f t="shared" si="5"/>
        <v>3</v>
      </c>
      <c r="C103" s="17">
        <f t="shared" si="7"/>
        <v>43565</v>
      </c>
      <c r="D103" s="108" t="str">
        <f>IF(Evenements!D103="","",Evenements!D103)</f>
        <v>JF</v>
      </c>
      <c r="E103" s="65" t="str">
        <f>IF(Evenements!E103="","",Evenements!E103)</f>
        <v>ZA</v>
      </c>
      <c r="F103" s="65" t="str">
        <f>IF(Evenements!F103="","",Evenements!F103)</f>
        <v/>
      </c>
      <c r="G103" s="65" t="str">
        <f>IF(Evenements!G103="","",Evenements!G103)</f>
        <v/>
      </c>
      <c r="H103" s="106" t="str">
        <f>IF(Evenements!H103="","",Evenements!H103)</f>
        <v/>
      </c>
      <c r="I103" s="106" t="str">
        <f>IF(Evenements!I103="","",Evenements!I103)</f>
        <v/>
      </c>
      <c r="J103" s="108" t="s">
        <v>32</v>
      </c>
      <c r="K103" s="5"/>
      <c r="L103" s="5"/>
      <c r="M103" s="5"/>
      <c r="N103" s="5"/>
      <c r="O103" s="120">
        <f t="shared" si="6"/>
        <v>0</v>
      </c>
      <c r="P103" s="121" t="str">
        <f t="shared" si="8"/>
        <v/>
      </c>
    </row>
    <row r="104" spans="1:16" hidden="1" x14ac:dyDescent="0.2">
      <c r="A104" s="9" t="str">
        <f>IF(Evenements!A104="","",Evenements!A104)</f>
        <v/>
      </c>
      <c r="B104" s="12">
        <f t="shared" si="5"/>
        <v>4</v>
      </c>
      <c r="C104" s="17">
        <f t="shared" si="7"/>
        <v>43566</v>
      </c>
      <c r="D104" s="108" t="str">
        <f>IF(Evenements!D104="","",Evenements!D104)</f>
        <v/>
      </c>
      <c r="E104" s="65" t="str">
        <f>IF(Evenements!E104="","",Evenements!E104)</f>
        <v>ZA</v>
      </c>
      <c r="F104" s="65" t="str">
        <f>IF(Evenements!F104="","",Evenements!F104)</f>
        <v/>
      </c>
      <c r="G104" s="65" t="str">
        <f>IF(Evenements!G104="","",Evenements!G104)</f>
        <v/>
      </c>
      <c r="H104" s="106" t="str">
        <f>IF(Evenements!H104="","",Evenements!H104)</f>
        <v/>
      </c>
      <c r="I104" s="106" t="str">
        <f>IF(Evenements!I104="","",Evenements!I104)</f>
        <v/>
      </c>
      <c r="J104" s="108" t="s">
        <v>26</v>
      </c>
      <c r="K104" s="66"/>
      <c r="L104" s="66"/>
      <c r="M104" s="66"/>
      <c r="N104" s="66"/>
      <c r="O104" s="120">
        <f t="shared" si="6"/>
        <v>0</v>
      </c>
      <c r="P104" s="121" t="str">
        <f t="shared" si="8"/>
        <v/>
      </c>
    </row>
    <row r="105" spans="1:16" hidden="1" x14ac:dyDescent="0.2">
      <c r="A105" s="9" t="str">
        <f>IF(Evenements!A105="","",Evenements!A105)</f>
        <v/>
      </c>
      <c r="B105" s="12">
        <f t="shared" si="5"/>
        <v>5</v>
      </c>
      <c r="C105" s="17">
        <f t="shared" si="7"/>
        <v>43567</v>
      </c>
      <c r="D105" s="108" t="str">
        <f>IF(Evenements!D105="","",Evenements!D105)</f>
        <v/>
      </c>
      <c r="E105" s="65" t="str">
        <f>IF(Evenements!E105="","",Evenements!E105)</f>
        <v>ZA</v>
      </c>
      <c r="F105" s="65" t="str">
        <f>IF(Evenements!F105="","",Evenements!F105)</f>
        <v/>
      </c>
      <c r="G105" s="65" t="str">
        <f>IF(Evenements!G105="","",Evenements!G105)</f>
        <v/>
      </c>
      <c r="H105" s="106" t="str">
        <f>IF(Evenements!H105="","",Evenements!H105)</f>
        <v/>
      </c>
      <c r="I105" s="106" t="str">
        <f>IF(Evenements!I105="","",Evenements!I105)</f>
        <v/>
      </c>
      <c r="J105" s="108" t="s">
        <v>32</v>
      </c>
      <c r="K105" s="5"/>
      <c r="L105" s="5"/>
      <c r="M105" s="5"/>
      <c r="N105" s="5"/>
      <c r="O105" s="120">
        <f t="shared" si="6"/>
        <v>0</v>
      </c>
      <c r="P105" s="121" t="str">
        <f t="shared" si="8"/>
        <v/>
      </c>
    </row>
    <row r="106" spans="1:16" hidden="1" x14ac:dyDescent="0.2">
      <c r="A106" s="9" t="str">
        <f>IF(Evenements!A106="","",Evenements!A106)</f>
        <v/>
      </c>
      <c r="B106" s="12">
        <f t="shared" si="5"/>
        <v>6</v>
      </c>
      <c r="C106" s="17">
        <f t="shared" si="7"/>
        <v>43568</v>
      </c>
      <c r="D106" s="108" t="str">
        <f>IF(Evenements!D106="","",Evenements!D106)</f>
        <v/>
      </c>
      <c r="E106" s="65" t="str">
        <f>IF(Evenements!E106="","",Evenements!E106)</f>
        <v>ZA</v>
      </c>
      <c r="F106" s="65" t="str">
        <f>IF(Evenements!F106="","",Evenements!F106)</f>
        <v/>
      </c>
      <c r="G106" s="65" t="str">
        <f>IF(Evenements!G106="","",Evenements!G106)</f>
        <v/>
      </c>
      <c r="H106" s="106" t="str">
        <f>IF(Evenements!H106="","",Evenements!H106)</f>
        <v/>
      </c>
      <c r="I106" s="106" t="str">
        <f>IF(Evenements!I106="","",Evenements!I106)</f>
        <v/>
      </c>
      <c r="J106" s="108" t="s">
        <v>32</v>
      </c>
      <c r="K106" s="5"/>
      <c r="L106" s="5"/>
      <c r="M106" s="5"/>
      <c r="N106" s="5"/>
      <c r="O106" s="120">
        <f t="shared" si="6"/>
        <v>0</v>
      </c>
      <c r="P106" s="121" t="str">
        <f t="shared" si="8"/>
        <v/>
      </c>
    </row>
    <row r="107" spans="1:16" hidden="1" x14ac:dyDescent="0.2">
      <c r="A107" s="9" t="str">
        <f>IF(Evenements!A107="","",Evenements!A107)</f>
        <v/>
      </c>
      <c r="B107" s="12">
        <f t="shared" si="5"/>
        <v>7</v>
      </c>
      <c r="C107" s="17">
        <f t="shared" si="7"/>
        <v>43569</v>
      </c>
      <c r="D107" s="108" t="str">
        <f>IF(Evenements!D107="","",Evenements!D107)</f>
        <v/>
      </c>
      <c r="E107" s="65" t="str">
        <f>IF(Evenements!E107="","",Evenements!E107)</f>
        <v>ZA</v>
      </c>
      <c r="F107" s="65" t="str">
        <f>IF(Evenements!F107="","",Evenements!F107)</f>
        <v/>
      </c>
      <c r="G107" s="65" t="str">
        <f>IF(Evenements!G107="","",Evenements!G107)</f>
        <v/>
      </c>
      <c r="H107" s="106" t="str">
        <f>IF(Evenements!H107="","",Evenements!H107)</f>
        <v/>
      </c>
      <c r="I107" s="106" t="str">
        <f>IF(Evenements!I107="","",Evenements!I107)</f>
        <v/>
      </c>
      <c r="J107" s="108" t="s">
        <v>26</v>
      </c>
      <c r="K107" s="66"/>
      <c r="L107" s="66"/>
      <c r="M107" s="66"/>
      <c r="N107" s="66"/>
      <c r="O107" s="120">
        <f t="shared" si="6"/>
        <v>0</v>
      </c>
      <c r="P107" s="121">
        <f t="shared" si="8"/>
        <v>0</v>
      </c>
    </row>
    <row r="108" spans="1:16" hidden="1" x14ac:dyDescent="0.2">
      <c r="A108" s="9">
        <f>IF(Evenements!A108="","",Evenements!A108)</f>
        <v>16</v>
      </c>
      <c r="B108" s="12">
        <f t="shared" si="5"/>
        <v>1</v>
      </c>
      <c r="C108" s="17">
        <f t="shared" si="7"/>
        <v>43570</v>
      </c>
      <c r="D108" s="108" t="str">
        <f>IF(Evenements!D108="","",Evenements!D108)</f>
        <v/>
      </c>
      <c r="E108" s="65" t="str">
        <f>IF(Evenements!E108="","",Evenements!E108)</f>
        <v>ZA</v>
      </c>
      <c r="F108" s="65" t="str">
        <f>IF(Evenements!F108="","",Evenements!F108)</f>
        <v/>
      </c>
      <c r="G108" s="65" t="str">
        <f>IF(Evenements!G108="","",Evenements!G108)</f>
        <v>ZC</v>
      </c>
      <c r="H108" s="106" t="str">
        <f>IF(Evenements!H108="","",Evenements!H108)</f>
        <v/>
      </c>
      <c r="I108" s="106" t="str">
        <f>IF(Evenements!I108="","",Evenements!I108)</f>
        <v/>
      </c>
      <c r="J108" s="108" t="s">
        <v>38</v>
      </c>
      <c r="K108" s="66"/>
      <c r="L108" s="66"/>
      <c r="M108" s="66"/>
      <c r="N108" s="66"/>
      <c r="O108" s="120">
        <f t="shared" si="6"/>
        <v>0</v>
      </c>
      <c r="P108" s="121" t="str">
        <f t="shared" si="8"/>
        <v/>
      </c>
    </row>
    <row r="109" spans="1:16" hidden="1" x14ac:dyDescent="0.2">
      <c r="A109" s="9" t="str">
        <f>IF(Evenements!A109="","",Evenements!A109)</f>
        <v/>
      </c>
      <c r="B109" s="12">
        <f t="shared" si="5"/>
        <v>2</v>
      </c>
      <c r="C109" s="17">
        <f t="shared" si="7"/>
        <v>43571</v>
      </c>
      <c r="D109" s="108" t="str">
        <f>IF(Evenements!D109="","",Evenements!D109)</f>
        <v/>
      </c>
      <c r="E109" s="65" t="str">
        <f>IF(Evenements!E109="","",Evenements!E109)</f>
        <v>ZA</v>
      </c>
      <c r="F109" s="65" t="str">
        <f>IF(Evenements!F109="","",Evenements!F109)</f>
        <v/>
      </c>
      <c r="G109" s="65" t="str">
        <f>IF(Evenements!G109="","",Evenements!G109)</f>
        <v>ZC</v>
      </c>
      <c r="H109" s="106" t="str">
        <f>IF(Evenements!H109="","",Evenements!H109)</f>
        <v/>
      </c>
      <c r="I109" s="106" t="str">
        <f>IF(Evenements!I109="","",Evenements!I109)</f>
        <v/>
      </c>
      <c r="J109" s="108" t="s">
        <v>38</v>
      </c>
      <c r="K109" s="66"/>
      <c r="L109" s="66"/>
      <c r="M109" s="66"/>
      <c r="N109" s="66"/>
      <c r="O109" s="120">
        <f t="shared" si="6"/>
        <v>0</v>
      </c>
      <c r="P109" s="121" t="str">
        <f t="shared" si="8"/>
        <v/>
      </c>
    </row>
    <row r="110" spans="1:16" hidden="1" x14ac:dyDescent="0.2">
      <c r="A110" s="9" t="str">
        <f>IF(Evenements!A110="","",Evenements!A110)</f>
        <v/>
      </c>
      <c r="B110" s="12">
        <f t="shared" si="5"/>
        <v>3</v>
      </c>
      <c r="C110" s="17">
        <f t="shared" si="7"/>
        <v>43572</v>
      </c>
      <c r="D110" s="108" t="str">
        <f>IF(Evenements!D110="","",Evenements!D110)</f>
        <v/>
      </c>
      <c r="E110" s="65" t="str">
        <f>IF(Evenements!E110="","",Evenements!E110)</f>
        <v>ZA</v>
      </c>
      <c r="F110" s="65" t="str">
        <f>IF(Evenements!F110="","",Evenements!F110)</f>
        <v/>
      </c>
      <c r="G110" s="65" t="str">
        <f>IF(Evenements!G110="","",Evenements!G110)</f>
        <v>ZC</v>
      </c>
      <c r="H110" s="106" t="str">
        <f>IF(Evenements!H110="","",Evenements!H110)</f>
        <v/>
      </c>
      <c r="I110" s="106" t="str">
        <f>IF(Evenements!I110="","",Evenements!I110)</f>
        <v/>
      </c>
      <c r="J110" s="108" t="s">
        <v>32</v>
      </c>
      <c r="K110" s="5"/>
      <c r="L110" s="5"/>
      <c r="M110" s="5"/>
      <c r="N110" s="5"/>
      <c r="O110" s="120">
        <f t="shared" si="6"/>
        <v>0</v>
      </c>
      <c r="P110" s="121" t="str">
        <f t="shared" si="8"/>
        <v/>
      </c>
    </row>
    <row r="111" spans="1:16" hidden="1" x14ac:dyDescent="0.2">
      <c r="A111" s="9" t="str">
        <f>IF(Evenements!A111="","",Evenements!A111)</f>
        <v/>
      </c>
      <c r="B111" s="12">
        <f t="shared" si="5"/>
        <v>4</v>
      </c>
      <c r="C111" s="17">
        <f t="shared" si="7"/>
        <v>43573</v>
      </c>
      <c r="D111" s="108" t="str">
        <f>IF(Evenements!D111="","",Evenements!D111)</f>
        <v/>
      </c>
      <c r="E111" s="65" t="str">
        <f>IF(Evenements!E111="","",Evenements!E111)</f>
        <v>ZA</v>
      </c>
      <c r="F111" s="65" t="str">
        <f>IF(Evenements!F111="","",Evenements!F111)</f>
        <v/>
      </c>
      <c r="G111" s="65" t="str">
        <f>IF(Evenements!G111="","",Evenements!G111)</f>
        <v>ZC</v>
      </c>
      <c r="H111" s="106" t="str">
        <f>IF(Evenements!H111="","",Evenements!H111)</f>
        <v/>
      </c>
      <c r="I111" s="106" t="str">
        <f>IF(Evenements!I111="","",Evenements!I111)</f>
        <v/>
      </c>
      <c r="J111" s="108" t="s">
        <v>26</v>
      </c>
      <c r="K111" s="66"/>
      <c r="L111" s="66"/>
      <c r="M111" s="66"/>
      <c r="N111" s="66"/>
      <c r="O111" s="120">
        <f t="shared" si="6"/>
        <v>0</v>
      </c>
      <c r="P111" s="121" t="str">
        <f t="shared" si="8"/>
        <v/>
      </c>
    </row>
    <row r="112" spans="1:16" hidden="1" x14ac:dyDescent="0.2">
      <c r="A112" s="9" t="str">
        <f>IF(Evenements!A112="","",Evenements!A112)</f>
        <v/>
      </c>
      <c r="B112" s="12">
        <f t="shared" si="5"/>
        <v>5</v>
      </c>
      <c r="C112" s="17">
        <f t="shared" si="7"/>
        <v>43574</v>
      </c>
      <c r="D112" s="108" t="str">
        <f>IF(Evenements!D112="","",Evenements!D112)</f>
        <v/>
      </c>
      <c r="E112" s="65" t="str">
        <f>IF(Evenements!E112="","",Evenements!E112)</f>
        <v>ZA</v>
      </c>
      <c r="F112" s="65" t="str">
        <f>IF(Evenements!F112="","",Evenements!F112)</f>
        <v/>
      </c>
      <c r="G112" s="65" t="str">
        <f>IF(Evenements!G112="","",Evenements!G112)</f>
        <v>ZC</v>
      </c>
      <c r="H112" s="106" t="str">
        <f>IF(Evenements!H112="","",Evenements!H112)</f>
        <v/>
      </c>
      <c r="I112" s="106" t="str">
        <f>IF(Evenements!I112="","",Evenements!I112)</f>
        <v/>
      </c>
      <c r="J112" s="108" t="s">
        <v>32</v>
      </c>
      <c r="K112" s="5"/>
      <c r="L112" s="5"/>
      <c r="M112" s="5"/>
      <c r="N112" s="5"/>
      <c r="O112" s="120">
        <f t="shared" si="6"/>
        <v>0</v>
      </c>
      <c r="P112" s="121" t="str">
        <f t="shared" si="8"/>
        <v/>
      </c>
    </row>
    <row r="113" spans="1:16" hidden="1" x14ac:dyDescent="0.2">
      <c r="A113" s="9" t="str">
        <f>IF(Evenements!A113="","",Evenements!A113)</f>
        <v/>
      </c>
      <c r="B113" s="12">
        <f t="shared" si="5"/>
        <v>6</v>
      </c>
      <c r="C113" s="17">
        <f t="shared" si="7"/>
        <v>43575</v>
      </c>
      <c r="D113" s="108" t="str">
        <f>IF(Evenements!D113="","",Evenements!D113)</f>
        <v/>
      </c>
      <c r="E113" s="65" t="str">
        <f>IF(Evenements!E113="","",Evenements!E113)</f>
        <v>ZA</v>
      </c>
      <c r="F113" s="65" t="str">
        <f>IF(Evenements!F113="","",Evenements!F113)</f>
        <v/>
      </c>
      <c r="G113" s="65" t="str">
        <f>IF(Evenements!G113="","",Evenements!G113)</f>
        <v>ZC</v>
      </c>
      <c r="H113" s="106" t="str">
        <f>IF(Evenements!H113="","",Evenements!H113)</f>
        <v/>
      </c>
      <c r="I113" s="106" t="str">
        <f>IF(Evenements!I113="","",Evenements!I113)</f>
        <v/>
      </c>
      <c r="J113" s="108" t="s">
        <v>32</v>
      </c>
      <c r="K113" s="5"/>
      <c r="L113" s="5"/>
      <c r="M113" s="5"/>
      <c r="N113" s="5"/>
      <c r="O113" s="120">
        <f t="shared" si="6"/>
        <v>0</v>
      </c>
      <c r="P113" s="121" t="str">
        <f t="shared" si="8"/>
        <v/>
      </c>
    </row>
    <row r="114" spans="1:16" hidden="1" x14ac:dyDescent="0.2">
      <c r="A114" s="9" t="str">
        <f>IF(Evenements!A114="","",Evenements!A114)</f>
        <v/>
      </c>
      <c r="B114" s="12">
        <f t="shared" si="5"/>
        <v>7</v>
      </c>
      <c r="C114" s="17">
        <f t="shared" si="7"/>
        <v>43576</v>
      </c>
      <c r="D114" s="108" t="str">
        <f>IF(Evenements!D114="","",Evenements!D114)</f>
        <v/>
      </c>
      <c r="E114" s="65" t="str">
        <f>IF(Evenements!E114="","",Evenements!E114)</f>
        <v>ZA</v>
      </c>
      <c r="F114" s="65" t="str">
        <f>IF(Evenements!F114="","",Evenements!F114)</f>
        <v/>
      </c>
      <c r="G114" s="65" t="str">
        <f>IF(Evenements!G114="","",Evenements!G114)</f>
        <v>ZC</v>
      </c>
      <c r="H114" s="106" t="str">
        <f>IF(Evenements!H114="","",Evenements!H114)</f>
        <v/>
      </c>
      <c r="I114" s="106" t="str">
        <f>IF(Evenements!I114="","",Evenements!I114)</f>
        <v/>
      </c>
      <c r="J114" s="108" t="s">
        <v>26</v>
      </c>
      <c r="K114" s="66"/>
      <c r="L114" s="66"/>
      <c r="M114" s="66"/>
      <c r="N114" s="66"/>
      <c r="O114" s="120">
        <f t="shared" si="6"/>
        <v>0</v>
      </c>
      <c r="P114" s="121">
        <f t="shared" si="8"/>
        <v>0</v>
      </c>
    </row>
    <row r="115" spans="1:16" hidden="1" x14ac:dyDescent="0.2">
      <c r="A115" s="9">
        <f>IF(Evenements!A115="","",Evenements!A115)</f>
        <v>17</v>
      </c>
      <c r="B115" s="12">
        <f t="shared" si="5"/>
        <v>1</v>
      </c>
      <c r="C115" s="17">
        <f t="shared" si="7"/>
        <v>43577</v>
      </c>
      <c r="D115" s="108" t="str">
        <f>IF(Evenements!D115="","",Evenements!D115)</f>
        <v/>
      </c>
      <c r="E115" s="65" t="str">
        <f>IF(Evenements!E115="","",Evenements!E115)</f>
        <v>ZA</v>
      </c>
      <c r="F115" s="65" t="str">
        <f>IF(Evenements!F115="","",Evenements!F115)</f>
        <v>ZB</v>
      </c>
      <c r="G115" s="65" t="str">
        <f>IF(Evenements!G115="","",Evenements!G115)</f>
        <v>ZC</v>
      </c>
      <c r="H115" s="106" t="str">
        <f>IF(Evenements!H115="","",Evenements!H115)</f>
        <v/>
      </c>
      <c r="I115" s="106" t="str">
        <f>IF(Evenements!I115="","",Evenements!I115)</f>
        <v/>
      </c>
      <c r="J115" s="108" t="s">
        <v>38</v>
      </c>
      <c r="K115" s="66"/>
      <c r="L115" s="66"/>
      <c r="M115" s="66"/>
      <c r="N115" s="66"/>
      <c r="O115" s="120">
        <f t="shared" si="6"/>
        <v>0</v>
      </c>
      <c r="P115" s="121" t="str">
        <f t="shared" si="8"/>
        <v/>
      </c>
    </row>
    <row r="116" spans="1:16" hidden="1" x14ac:dyDescent="0.2">
      <c r="A116" s="9" t="str">
        <f>IF(Evenements!A116="","",Evenements!A116)</f>
        <v/>
      </c>
      <c r="B116" s="12">
        <f t="shared" si="5"/>
        <v>2</v>
      </c>
      <c r="C116" s="17">
        <f t="shared" si="7"/>
        <v>43578</v>
      </c>
      <c r="D116" s="108" t="str">
        <f>IF(Evenements!D116="","",Evenements!D116)</f>
        <v/>
      </c>
      <c r="E116" s="65" t="str">
        <f>IF(Evenements!E116="","",Evenements!E116)</f>
        <v>ZA</v>
      </c>
      <c r="F116" s="65" t="str">
        <f>IF(Evenements!F116="","",Evenements!F116)</f>
        <v>ZB</v>
      </c>
      <c r="G116" s="65" t="str">
        <f>IF(Evenements!G116="","",Evenements!G116)</f>
        <v>ZC</v>
      </c>
      <c r="H116" s="106" t="str">
        <f>IF(Evenements!H116="","",Evenements!H116)</f>
        <v/>
      </c>
      <c r="I116" s="106" t="str">
        <f>IF(Evenements!I116="","",Evenements!I116)</f>
        <v/>
      </c>
      <c r="J116" s="108" t="s">
        <v>38</v>
      </c>
      <c r="K116" s="66"/>
      <c r="L116" s="66"/>
      <c r="M116" s="66"/>
      <c r="N116" s="66"/>
      <c r="O116" s="120">
        <f t="shared" si="6"/>
        <v>0</v>
      </c>
      <c r="P116" s="121" t="str">
        <f t="shared" si="8"/>
        <v/>
      </c>
    </row>
    <row r="117" spans="1:16" hidden="1" x14ac:dyDescent="0.2">
      <c r="A117" s="9" t="str">
        <f>IF(Evenements!A117="","",Evenements!A117)</f>
        <v/>
      </c>
      <c r="B117" s="12">
        <f t="shared" si="5"/>
        <v>3</v>
      </c>
      <c r="C117" s="17">
        <f t="shared" si="7"/>
        <v>43579</v>
      </c>
      <c r="D117" s="108" t="str">
        <f>IF(Evenements!D117="","",Evenements!D117)</f>
        <v/>
      </c>
      <c r="E117" s="65" t="str">
        <f>IF(Evenements!E117="","",Evenements!E117)</f>
        <v/>
      </c>
      <c r="F117" s="65" t="str">
        <f>IF(Evenements!F117="","",Evenements!F117)</f>
        <v>ZB</v>
      </c>
      <c r="G117" s="65" t="str">
        <f>IF(Evenements!G117="","",Evenements!G117)</f>
        <v>ZC</v>
      </c>
      <c r="H117" s="106" t="str">
        <f>IF(Evenements!H117="","",Evenements!H117)</f>
        <v/>
      </c>
      <c r="I117" s="106" t="str">
        <f>IF(Evenements!I117="","",Evenements!I117)</f>
        <v/>
      </c>
      <c r="J117" s="108" t="s">
        <v>32</v>
      </c>
      <c r="K117" s="5"/>
      <c r="L117" s="5"/>
      <c r="M117" s="5"/>
      <c r="N117" s="5"/>
      <c r="O117" s="120">
        <f t="shared" si="6"/>
        <v>0</v>
      </c>
      <c r="P117" s="121" t="str">
        <f t="shared" si="8"/>
        <v/>
      </c>
    </row>
    <row r="118" spans="1:16" hidden="1" x14ac:dyDescent="0.2">
      <c r="A118" s="9" t="str">
        <f>IF(Evenements!A118="","",Evenements!A118)</f>
        <v/>
      </c>
      <c r="B118" s="12">
        <f t="shared" si="5"/>
        <v>4</v>
      </c>
      <c r="C118" s="17">
        <f t="shared" si="7"/>
        <v>43580</v>
      </c>
      <c r="D118" s="108" t="str">
        <f>IF(Evenements!D118="","",Evenements!D118)</f>
        <v/>
      </c>
      <c r="E118" s="65" t="str">
        <f>IF(Evenements!E118="","",Evenements!E118)</f>
        <v/>
      </c>
      <c r="F118" s="65" t="str">
        <f>IF(Evenements!F118="","",Evenements!F118)</f>
        <v>ZB</v>
      </c>
      <c r="G118" s="65" t="str">
        <f>IF(Evenements!G118="","",Evenements!G118)</f>
        <v>ZC</v>
      </c>
      <c r="H118" s="106" t="str">
        <f>IF(Evenements!H118="","",Evenements!H118)</f>
        <v/>
      </c>
      <c r="I118" s="106" t="str">
        <f>IF(Evenements!I118="","",Evenements!I118)</f>
        <v/>
      </c>
      <c r="J118" s="108" t="s">
        <v>32</v>
      </c>
      <c r="K118" s="5"/>
      <c r="L118" s="5"/>
      <c r="M118" s="5"/>
      <c r="N118" s="5"/>
      <c r="O118" s="120">
        <f t="shared" si="6"/>
        <v>0</v>
      </c>
      <c r="P118" s="121" t="str">
        <f t="shared" si="8"/>
        <v/>
      </c>
    </row>
    <row r="119" spans="1:16" hidden="1" x14ac:dyDescent="0.2">
      <c r="A119" s="9" t="str">
        <f>IF(Evenements!A119="","",Evenements!A119)</f>
        <v/>
      </c>
      <c r="B119" s="12">
        <f t="shared" si="5"/>
        <v>5</v>
      </c>
      <c r="C119" s="17">
        <f t="shared" si="7"/>
        <v>43581</v>
      </c>
      <c r="D119" s="108" t="str">
        <f>IF(Evenements!D119="","",Evenements!D119)</f>
        <v/>
      </c>
      <c r="E119" s="65" t="str">
        <f>IF(Evenements!E119="","",Evenements!E119)</f>
        <v/>
      </c>
      <c r="F119" s="65" t="str">
        <f>IF(Evenements!F119="","",Evenements!F119)</f>
        <v>ZB</v>
      </c>
      <c r="G119" s="65" t="str">
        <f>IF(Evenements!G119="","",Evenements!G119)</f>
        <v>ZC</v>
      </c>
      <c r="H119" s="106" t="str">
        <f>IF(Evenements!H119="","",Evenements!H119)</f>
        <v/>
      </c>
      <c r="I119" s="106" t="str">
        <f>IF(Evenements!I119="","",Evenements!I119)</f>
        <v/>
      </c>
      <c r="J119" s="108" t="s">
        <v>26</v>
      </c>
      <c r="K119" s="66"/>
      <c r="L119" s="66"/>
      <c r="M119" s="66"/>
      <c r="N119" s="66"/>
      <c r="O119" s="120">
        <f t="shared" si="6"/>
        <v>0</v>
      </c>
      <c r="P119" s="121" t="str">
        <f t="shared" si="8"/>
        <v/>
      </c>
    </row>
    <row r="120" spans="1:16" hidden="1" x14ac:dyDescent="0.2">
      <c r="A120" s="9" t="str">
        <f>IF(Evenements!A120="","",Evenements!A120)</f>
        <v/>
      </c>
      <c r="B120" s="12">
        <f t="shared" si="5"/>
        <v>6</v>
      </c>
      <c r="C120" s="17">
        <f t="shared" si="7"/>
        <v>43582</v>
      </c>
      <c r="D120" s="108" t="str">
        <f>IF(Evenements!D120="","",Evenements!D120)</f>
        <v/>
      </c>
      <c r="E120" s="65" t="str">
        <f>IF(Evenements!E120="","",Evenements!E120)</f>
        <v/>
      </c>
      <c r="F120" s="65" t="str">
        <f>IF(Evenements!F120="","",Evenements!F120)</f>
        <v>ZB</v>
      </c>
      <c r="G120" s="65" t="str">
        <f>IF(Evenements!G120="","",Evenements!G120)</f>
        <v>ZC</v>
      </c>
      <c r="H120" s="106" t="str">
        <f>IF(Evenements!H120="","",Evenements!H120)</f>
        <v/>
      </c>
      <c r="I120" s="106" t="str">
        <f>IF(Evenements!I120="","",Evenements!I120)</f>
        <v/>
      </c>
      <c r="J120" s="108" t="s">
        <v>26</v>
      </c>
      <c r="K120" s="66"/>
      <c r="L120" s="66"/>
      <c r="M120" s="66"/>
      <c r="N120" s="66"/>
      <c r="O120" s="120">
        <f t="shared" si="6"/>
        <v>0</v>
      </c>
      <c r="P120" s="121" t="str">
        <f t="shared" si="8"/>
        <v/>
      </c>
    </row>
    <row r="121" spans="1:16" hidden="1" x14ac:dyDescent="0.2">
      <c r="A121" s="9" t="str">
        <f>IF(Evenements!A121="","",Evenements!A121)</f>
        <v/>
      </c>
      <c r="B121" s="12">
        <f t="shared" si="5"/>
        <v>7</v>
      </c>
      <c r="C121" s="17">
        <f t="shared" si="7"/>
        <v>43583</v>
      </c>
      <c r="D121" s="108" t="str">
        <f>IF(Evenements!D121="","",Evenements!D121)</f>
        <v/>
      </c>
      <c r="E121" s="65" t="str">
        <f>IF(Evenements!E121="","",Evenements!E121)</f>
        <v/>
      </c>
      <c r="F121" s="65" t="str">
        <f>IF(Evenements!F121="","",Evenements!F121)</f>
        <v>ZB</v>
      </c>
      <c r="G121" s="65" t="str">
        <f>IF(Evenements!G121="","",Evenements!G121)</f>
        <v>ZC</v>
      </c>
      <c r="H121" s="106" t="str">
        <f>IF(Evenements!H121="","",Evenements!H121)</f>
        <v/>
      </c>
      <c r="I121" s="106" t="str">
        <f>IF(Evenements!I121="","",Evenements!I121)</f>
        <v/>
      </c>
      <c r="J121" s="108" t="s">
        <v>26</v>
      </c>
      <c r="K121" s="66"/>
      <c r="L121" s="66"/>
      <c r="M121" s="66"/>
      <c r="N121" s="66"/>
      <c r="O121" s="120">
        <f t="shared" si="6"/>
        <v>0</v>
      </c>
      <c r="P121" s="121">
        <f t="shared" si="8"/>
        <v>0</v>
      </c>
    </row>
    <row r="122" spans="1:16" x14ac:dyDescent="0.2">
      <c r="A122" s="9">
        <f>IF(Evenements!A122="","",Evenements!A122)</f>
        <v>18</v>
      </c>
      <c r="B122" s="12">
        <f t="shared" si="5"/>
        <v>1</v>
      </c>
      <c r="C122" s="17">
        <f t="shared" si="7"/>
        <v>43584</v>
      </c>
      <c r="D122" s="108" t="str">
        <f>IF(Evenements!D122="","",Evenements!D122)</f>
        <v/>
      </c>
      <c r="E122" s="65" t="str">
        <f>IF(Evenements!E122="","",Evenements!E122)</f>
        <v/>
      </c>
      <c r="F122" s="65" t="str">
        <f>IF(Evenements!F122="","",Evenements!F122)</f>
        <v>ZB</v>
      </c>
      <c r="G122" s="65" t="str">
        <f>IF(Evenements!G122="","",Evenements!G122)</f>
        <v>ZC</v>
      </c>
      <c r="H122" s="106" t="str">
        <f>IF(Evenements!H122="","",Evenements!H122)</f>
        <v/>
      </c>
      <c r="I122" s="106" t="str">
        <f>IF(Evenements!I122="","",Evenements!I122)</f>
        <v/>
      </c>
      <c r="J122" s="65" t="s">
        <v>51</v>
      </c>
      <c r="K122" s="138">
        <v>0.45833333333333331</v>
      </c>
      <c r="L122" s="138">
        <v>0.58333333333333337</v>
      </c>
      <c r="M122" s="138">
        <v>0.625</v>
      </c>
      <c r="N122" s="138">
        <v>0.79166666666666663</v>
      </c>
      <c r="O122" s="120">
        <f t="shared" si="6"/>
        <v>0.29166666666666669</v>
      </c>
      <c r="P122" s="121" t="str">
        <f t="shared" si="8"/>
        <v/>
      </c>
    </row>
    <row r="123" spans="1:16" x14ac:dyDescent="0.2">
      <c r="A123" s="9" t="str">
        <f>IF(Evenements!A123="","",Evenements!A123)</f>
        <v/>
      </c>
      <c r="B123" s="12">
        <f t="shared" si="5"/>
        <v>2</v>
      </c>
      <c r="C123" s="17">
        <f t="shared" si="7"/>
        <v>43585</v>
      </c>
      <c r="D123" s="108" t="str">
        <f>IF(Evenements!D123="","",Evenements!D123)</f>
        <v/>
      </c>
      <c r="E123" s="65" t="str">
        <f>IF(Evenements!E123="","",Evenements!E123)</f>
        <v/>
      </c>
      <c r="F123" s="65" t="str">
        <f>IF(Evenements!F123="","",Evenements!F123)</f>
        <v>ZB</v>
      </c>
      <c r="G123" s="65" t="str">
        <f>IF(Evenements!G123="","",Evenements!G123)</f>
        <v>ZC</v>
      </c>
      <c r="H123" s="106" t="str">
        <f>IF(Evenements!H123="","",Evenements!H123)</f>
        <v/>
      </c>
      <c r="I123" s="106" t="str">
        <f>IF(Evenements!I123="","",Evenements!I123)</f>
        <v/>
      </c>
      <c r="J123" s="65" t="s">
        <v>51</v>
      </c>
      <c r="K123" s="138">
        <v>0.45833333333333331</v>
      </c>
      <c r="L123" s="138">
        <v>0.58333333333333337</v>
      </c>
      <c r="M123" s="138">
        <v>0.625</v>
      </c>
      <c r="N123" s="138">
        <v>0.79166666666666663</v>
      </c>
      <c r="O123" s="120">
        <f t="shared" si="6"/>
        <v>0.29166666666666669</v>
      </c>
      <c r="P123" s="121" t="str">
        <f t="shared" si="8"/>
        <v/>
      </c>
    </row>
    <row r="124" spans="1:16" x14ac:dyDescent="0.2">
      <c r="A124" s="9" t="str">
        <f>IF(Evenements!A124="","",Evenements!A124)</f>
        <v/>
      </c>
      <c r="B124" s="12">
        <f t="shared" si="5"/>
        <v>3</v>
      </c>
      <c r="C124" s="17">
        <f t="shared" si="7"/>
        <v>43586</v>
      </c>
      <c r="D124" s="108" t="str">
        <f>IF(Evenements!D124="","",Evenements!D124)</f>
        <v/>
      </c>
      <c r="E124" s="65" t="str">
        <f>IF(Evenements!E124="","",Evenements!E124)</f>
        <v/>
      </c>
      <c r="F124" s="65" t="str">
        <f>IF(Evenements!F124="","",Evenements!F124)</f>
        <v>ZB</v>
      </c>
      <c r="G124" s="65" t="str">
        <f>IF(Evenements!G124="","",Evenements!G124)</f>
        <v/>
      </c>
      <c r="H124" s="106" t="str">
        <f>IF(Evenements!H124="","",Evenements!H124)</f>
        <v/>
      </c>
      <c r="I124" s="106" t="str">
        <f>IF(Evenements!I124="","",Evenements!I124)</f>
        <v/>
      </c>
      <c r="J124" s="65" t="s">
        <v>32</v>
      </c>
      <c r="K124" s="66"/>
      <c r="L124" s="66"/>
      <c r="M124" s="66"/>
      <c r="N124" s="66"/>
      <c r="O124" s="120">
        <f t="shared" si="6"/>
        <v>0</v>
      </c>
      <c r="P124" s="121" t="str">
        <f t="shared" si="8"/>
        <v/>
      </c>
    </row>
    <row r="125" spans="1:16" x14ac:dyDescent="0.2">
      <c r="A125" s="9" t="str">
        <f>IF(Evenements!A125="","",Evenements!A125)</f>
        <v/>
      </c>
      <c r="B125" s="12">
        <f t="shared" si="5"/>
        <v>4</v>
      </c>
      <c r="C125" s="17">
        <f t="shared" si="7"/>
        <v>43587</v>
      </c>
      <c r="D125" s="108" t="str">
        <f>IF(Evenements!D125="","",Evenements!D125)</f>
        <v>JF</v>
      </c>
      <c r="E125" s="65" t="str">
        <f>IF(Evenements!E125="","",Evenements!E125)</f>
        <v/>
      </c>
      <c r="F125" s="65" t="str">
        <f>IF(Evenements!F125="","",Evenements!F125)</f>
        <v>ZB</v>
      </c>
      <c r="G125" s="65" t="str">
        <f>IF(Evenements!G125="","",Evenements!G125)</f>
        <v/>
      </c>
      <c r="H125" s="106" t="str">
        <f>IF(Evenements!H125="","",Evenements!H125)</f>
        <v/>
      </c>
      <c r="I125" s="106" t="str">
        <f>IF(Evenements!I125="","",Evenements!I125)</f>
        <v/>
      </c>
      <c r="J125" s="65" t="s">
        <v>51</v>
      </c>
      <c r="K125" s="138">
        <v>0.45833333333333331</v>
      </c>
      <c r="L125" s="138">
        <v>0.58333333333333337</v>
      </c>
      <c r="M125" s="138">
        <v>0.625</v>
      </c>
      <c r="N125" s="138">
        <v>0.79166666666666663</v>
      </c>
      <c r="O125" s="120">
        <f t="shared" si="6"/>
        <v>0.29166666666666669</v>
      </c>
      <c r="P125" s="121" t="str">
        <f t="shared" si="8"/>
        <v/>
      </c>
    </row>
    <row r="126" spans="1:16" x14ac:dyDescent="0.2">
      <c r="A126" s="9" t="str">
        <f>IF(Evenements!A126="","",Evenements!A126)</f>
        <v/>
      </c>
      <c r="B126" s="12">
        <f t="shared" si="5"/>
        <v>5</v>
      </c>
      <c r="C126" s="17">
        <f t="shared" si="7"/>
        <v>43588</v>
      </c>
      <c r="D126" s="108" t="str">
        <f>IF(Evenements!D126="","",Evenements!D126)</f>
        <v/>
      </c>
      <c r="E126" s="65" t="str">
        <f>IF(Evenements!E126="","",Evenements!E126)</f>
        <v/>
      </c>
      <c r="F126" s="65" t="str">
        <f>IF(Evenements!F126="","",Evenements!F126)</f>
        <v>ZB</v>
      </c>
      <c r="G126" s="65" t="str">
        <f>IF(Evenements!G126="","",Evenements!G126)</f>
        <v/>
      </c>
      <c r="H126" s="106" t="str">
        <f>IF(Evenements!H126="","",Evenements!H126)</f>
        <v/>
      </c>
      <c r="I126" s="106" t="str">
        <f>IF(Evenements!I126="","",Evenements!I126)</f>
        <v/>
      </c>
      <c r="J126" s="65" t="s">
        <v>51</v>
      </c>
      <c r="K126" s="138">
        <v>0.45833333333333331</v>
      </c>
      <c r="L126" s="138">
        <v>0.58333333333333337</v>
      </c>
      <c r="M126" s="138">
        <v>0.625</v>
      </c>
      <c r="N126" s="138">
        <v>0.79166666666666663</v>
      </c>
      <c r="O126" s="120">
        <f t="shared" si="6"/>
        <v>0.29166666666666669</v>
      </c>
      <c r="P126" s="121" t="str">
        <f t="shared" si="8"/>
        <v/>
      </c>
    </row>
    <row r="127" spans="1:16" x14ac:dyDescent="0.2">
      <c r="A127" s="9" t="str">
        <f>IF(Evenements!A127="","",Evenements!A127)</f>
        <v/>
      </c>
      <c r="B127" s="12">
        <f t="shared" si="5"/>
        <v>6</v>
      </c>
      <c r="C127" s="17">
        <f t="shared" si="7"/>
        <v>43589</v>
      </c>
      <c r="D127" s="108" t="str">
        <f>IF(Evenements!D127="","",Evenements!D127)</f>
        <v/>
      </c>
      <c r="E127" s="65" t="str">
        <f>IF(Evenements!E127="","",Evenements!E127)</f>
        <v/>
      </c>
      <c r="F127" s="65" t="str">
        <f>IF(Evenements!F127="","",Evenements!F127)</f>
        <v>ZB</v>
      </c>
      <c r="G127" s="65" t="str">
        <f>IF(Evenements!G127="","",Evenements!G127)</f>
        <v/>
      </c>
      <c r="H127" s="106" t="str">
        <f>IF(Evenements!H127="","",Evenements!H127)</f>
        <v/>
      </c>
      <c r="I127" s="106" t="str">
        <f>IF(Evenements!I127="","",Evenements!I127)</f>
        <v/>
      </c>
      <c r="J127" s="65" t="s">
        <v>51</v>
      </c>
      <c r="K127" s="138">
        <v>0.45833333333333331</v>
      </c>
      <c r="L127" s="138">
        <v>0.58333333333333337</v>
      </c>
      <c r="M127" s="138">
        <v>0.625</v>
      </c>
      <c r="N127" s="138">
        <v>0.79166666666666663</v>
      </c>
      <c r="O127" s="120">
        <f t="shared" si="6"/>
        <v>0.29166666666666669</v>
      </c>
      <c r="P127" s="121" t="str">
        <f t="shared" si="8"/>
        <v/>
      </c>
    </row>
    <row r="128" spans="1:16" x14ac:dyDescent="0.2">
      <c r="A128" s="9" t="str">
        <f>IF(Evenements!A128="","",Evenements!A128)</f>
        <v/>
      </c>
      <c r="B128" s="12">
        <f t="shared" si="5"/>
        <v>7</v>
      </c>
      <c r="C128" s="17">
        <f t="shared" si="7"/>
        <v>43590</v>
      </c>
      <c r="D128" s="108" t="str">
        <f>IF(Evenements!D128="","",Evenements!D128)</f>
        <v/>
      </c>
      <c r="E128" s="65" t="str">
        <f>IF(Evenements!E128="","",Evenements!E128)</f>
        <v/>
      </c>
      <c r="F128" s="65" t="str">
        <f>IF(Evenements!F128="","",Evenements!F128)</f>
        <v>ZB</v>
      </c>
      <c r="G128" s="65" t="str">
        <f>IF(Evenements!G128="","",Evenements!G128)</f>
        <v/>
      </c>
      <c r="H128" s="106" t="str">
        <f>IF(Evenements!H128="","",Evenements!H128)</f>
        <v/>
      </c>
      <c r="I128" s="106" t="str">
        <f>IF(Evenements!I128="","",Evenements!I128)</f>
        <v/>
      </c>
      <c r="J128" s="65" t="s">
        <v>32</v>
      </c>
      <c r="K128" s="5"/>
      <c r="L128" s="5"/>
      <c r="M128" s="5"/>
      <c r="N128" s="5"/>
      <c r="O128" s="120">
        <f t="shared" si="6"/>
        <v>0</v>
      </c>
      <c r="P128" s="121">
        <f t="shared" si="8"/>
        <v>1.4583333333333335</v>
      </c>
    </row>
    <row r="129" spans="1:16" x14ac:dyDescent="0.2">
      <c r="A129" s="9">
        <f>IF(Evenements!A129="","",Evenements!A129)</f>
        <v>19</v>
      </c>
      <c r="B129" s="12">
        <f t="shared" si="5"/>
        <v>1</v>
      </c>
      <c r="C129" s="17">
        <f t="shared" si="7"/>
        <v>43591</v>
      </c>
      <c r="D129" s="108" t="str">
        <f>IF(Evenements!D129="","",Evenements!D129)</f>
        <v/>
      </c>
      <c r="E129" s="65" t="str">
        <f>IF(Evenements!E129="","",Evenements!E129)</f>
        <v/>
      </c>
      <c r="F129" s="65" t="str">
        <f>IF(Evenements!F129="","",Evenements!F129)</f>
        <v>ZB</v>
      </c>
      <c r="G129" s="65" t="str">
        <f>IF(Evenements!G129="","",Evenements!G129)</f>
        <v/>
      </c>
      <c r="H129" s="106" t="str">
        <f>IF(Evenements!H129="","",Evenements!H129)</f>
        <v/>
      </c>
      <c r="I129" s="106" t="str">
        <f>IF(Evenements!I129="","",Evenements!I129)</f>
        <v/>
      </c>
      <c r="J129" s="65" t="s">
        <v>51</v>
      </c>
      <c r="K129" s="138">
        <v>0.41666666666666669</v>
      </c>
      <c r="L129" s="138">
        <v>0.54166666666666663</v>
      </c>
      <c r="M129" s="138">
        <v>0.58333333333333337</v>
      </c>
      <c r="N129" s="138">
        <v>0.75</v>
      </c>
      <c r="O129" s="120">
        <f t="shared" si="6"/>
        <v>0.29166666666666657</v>
      </c>
      <c r="P129" s="121" t="str">
        <f t="shared" si="8"/>
        <v/>
      </c>
    </row>
    <row r="130" spans="1:16" x14ac:dyDescent="0.2">
      <c r="A130" s="9" t="str">
        <f>IF(Evenements!A130="","",Evenements!A130)</f>
        <v/>
      </c>
      <c r="B130" s="12">
        <f t="shared" si="5"/>
        <v>2</v>
      </c>
      <c r="C130" s="17">
        <f t="shared" si="7"/>
        <v>43592</v>
      </c>
      <c r="D130" s="108" t="str">
        <f>IF(Evenements!D130="","",Evenements!D130)</f>
        <v/>
      </c>
      <c r="E130" s="65" t="str">
        <f>IF(Evenements!E130="","",Evenements!E130)</f>
        <v/>
      </c>
      <c r="F130" s="65" t="str">
        <f>IF(Evenements!F130="","",Evenements!F130)</f>
        <v>ZB</v>
      </c>
      <c r="G130" s="65" t="str">
        <f>IF(Evenements!G130="","",Evenements!G130)</f>
        <v/>
      </c>
      <c r="H130" s="106" t="str">
        <f>IF(Evenements!H130="","",Evenements!H130)</f>
        <v/>
      </c>
      <c r="I130" s="106" t="str">
        <f>IF(Evenements!I130="","",Evenements!I130)</f>
        <v/>
      </c>
      <c r="J130" s="65" t="s">
        <v>51</v>
      </c>
      <c r="K130" s="138">
        <v>0.41666666666666669</v>
      </c>
      <c r="L130" s="138">
        <v>0.54166666666666663</v>
      </c>
      <c r="M130" s="138">
        <v>0.58333333333333337</v>
      </c>
      <c r="N130" s="138">
        <v>0.75</v>
      </c>
      <c r="O130" s="120">
        <f t="shared" si="6"/>
        <v>0.29166666666666657</v>
      </c>
      <c r="P130" s="121" t="str">
        <f t="shared" si="8"/>
        <v/>
      </c>
    </row>
    <row r="131" spans="1:16" x14ac:dyDescent="0.2">
      <c r="A131" s="9" t="str">
        <f>IF(Evenements!A131="","",Evenements!A131)</f>
        <v/>
      </c>
      <c r="B131" s="12">
        <f t="shared" si="5"/>
        <v>3</v>
      </c>
      <c r="C131" s="17">
        <f t="shared" si="7"/>
        <v>43593</v>
      </c>
      <c r="D131" s="108" t="str">
        <f>IF(Evenements!D131="","",Evenements!D131)</f>
        <v/>
      </c>
      <c r="E131" s="65" t="str">
        <f>IF(Evenements!E131="","",Evenements!E131)</f>
        <v/>
      </c>
      <c r="F131" s="65" t="str">
        <f>IF(Evenements!F131="","",Evenements!F131)</f>
        <v/>
      </c>
      <c r="G131" s="65" t="str">
        <f>IF(Evenements!G131="","",Evenements!G131)</f>
        <v/>
      </c>
      <c r="H131" s="106" t="str">
        <f>IF(Evenements!H131="","",Evenements!H131)</f>
        <v/>
      </c>
      <c r="I131" s="106" t="str">
        <f>IF(Evenements!I131="","",Evenements!I131)</f>
        <v/>
      </c>
      <c r="J131" s="65" t="s">
        <v>32</v>
      </c>
      <c r="K131" s="5"/>
      <c r="L131" s="5"/>
      <c r="M131" s="5"/>
      <c r="N131" s="5"/>
      <c r="O131" s="120">
        <f t="shared" si="6"/>
        <v>0</v>
      </c>
      <c r="P131" s="121" t="str">
        <f t="shared" si="8"/>
        <v/>
      </c>
    </row>
    <row r="132" spans="1:16" x14ac:dyDescent="0.2">
      <c r="A132" s="9" t="str">
        <f>IF(Evenements!A132="","",Evenements!A132)</f>
        <v/>
      </c>
      <c r="B132" s="12">
        <f t="shared" ref="B132:B195" si="9">WEEKDAY(C132,2)</f>
        <v>4</v>
      </c>
      <c r="C132" s="17">
        <f t="shared" si="7"/>
        <v>43594</v>
      </c>
      <c r="D132" s="108" t="str">
        <f>IF(Evenements!D132="","",Evenements!D132)</f>
        <v>JF</v>
      </c>
      <c r="E132" s="65" t="str">
        <f>IF(Evenements!E132="","",Evenements!E132)</f>
        <v/>
      </c>
      <c r="F132" s="65" t="str">
        <f>IF(Evenements!F132="","",Evenements!F132)</f>
        <v/>
      </c>
      <c r="G132" s="65" t="str">
        <f>IF(Evenements!G132="","",Evenements!G132)</f>
        <v/>
      </c>
      <c r="H132" s="106" t="str">
        <f>IF(Evenements!H132="","",Evenements!H132)</f>
        <v/>
      </c>
      <c r="I132" s="106" t="str">
        <f>IF(Evenements!I132="","",Evenements!I132)</f>
        <v/>
      </c>
      <c r="J132" s="65" t="s">
        <v>51</v>
      </c>
      <c r="K132" s="138">
        <v>0.41666666666666669</v>
      </c>
      <c r="L132" s="138">
        <v>0.54166666666666663</v>
      </c>
      <c r="M132" s="138">
        <v>0.58333333333333337</v>
      </c>
      <c r="N132" s="138">
        <v>0.75</v>
      </c>
      <c r="O132" s="120">
        <f t="shared" si="6"/>
        <v>0.29166666666666657</v>
      </c>
      <c r="P132" s="121" t="str">
        <f t="shared" si="8"/>
        <v/>
      </c>
    </row>
    <row r="133" spans="1:16" x14ac:dyDescent="0.2">
      <c r="A133" s="9" t="str">
        <f>IF(Evenements!A133="","",Evenements!A133)</f>
        <v/>
      </c>
      <c r="B133" s="12">
        <f t="shared" si="9"/>
        <v>5</v>
      </c>
      <c r="C133" s="17">
        <f t="shared" si="7"/>
        <v>43595</v>
      </c>
      <c r="D133" s="108" t="str">
        <f>IF(Evenements!D133="","",Evenements!D133)</f>
        <v/>
      </c>
      <c r="E133" s="65" t="str">
        <f>IF(Evenements!E133="","",Evenements!E133)</f>
        <v/>
      </c>
      <c r="F133" s="65" t="str">
        <f>IF(Evenements!F133="","",Evenements!F133)</f>
        <v/>
      </c>
      <c r="G133" s="65" t="str">
        <f>IF(Evenements!G133="","",Evenements!G133)</f>
        <v/>
      </c>
      <c r="H133" s="106" t="str">
        <f>IF(Evenements!H133="","",Evenements!H133)</f>
        <v/>
      </c>
      <c r="I133" s="106" t="str">
        <f>IF(Evenements!I133="","",Evenements!I133)</f>
        <v/>
      </c>
      <c r="J133" s="65" t="s">
        <v>51</v>
      </c>
      <c r="K133" s="138">
        <v>0.41666666666666669</v>
      </c>
      <c r="L133" s="138">
        <v>0.54166666666666663</v>
      </c>
      <c r="M133" s="138">
        <v>0.58333333333333337</v>
      </c>
      <c r="N133" s="138">
        <v>0.75</v>
      </c>
      <c r="O133" s="120">
        <f t="shared" ref="O133:O196" si="10">IF($L133="",$N133-$K133,($L133-$K133)+($N133-$M133))</f>
        <v>0.29166666666666657</v>
      </c>
      <c r="P133" s="121" t="str">
        <f t="shared" si="8"/>
        <v/>
      </c>
    </row>
    <row r="134" spans="1:16" x14ac:dyDescent="0.2">
      <c r="A134" s="9" t="str">
        <f>IF(Evenements!A134="","",Evenements!A134)</f>
        <v/>
      </c>
      <c r="B134" s="12">
        <f t="shared" si="9"/>
        <v>6</v>
      </c>
      <c r="C134" s="17">
        <f t="shared" ref="C134:C197" si="11">SUM(C133,1)</f>
        <v>43596</v>
      </c>
      <c r="D134" s="108" t="str">
        <f>IF(Evenements!D134="","",Evenements!D134)</f>
        <v/>
      </c>
      <c r="E134" s="65" t="str">
        <f>IF(Evenements!E134="","",Evenements!E134)</f>
        <v/>
      </c>
      <c r="F134" s="65" t="str">
        <f>IF(Evenements!F134="","",Evenements!F134)</f>
        <v/>
      </c>
      <c r="G134" s="65" t="str">
        <f>IF(Evenements!G134="","",Evenements!G134)</f>
        <v/>
      </c>
      <c r="H134" s="106" t="str">
        <f>IF(Evenements!H134="","",Evenements!H134)</f>
        <v/>
      </c>
      <c r="I134" s="106" t="str">
        <f>IF(Evenements!I134="","",Evenements!I134)</f>
        <v/>
      </c>
      <c r="J134" s="65" t="s">
        <v>51</v>
      </c>
      <c r="K134" s="138">
        <v>0.41666666666666669</v>
      </c>
      <c r="L134" s="138">
        <v>0.54166666666666663</v>
      </c>
      <c r="M134" s="138">
        <v>0.58333333333333337</v>
      </c>
      <c r="N134" s="138">
        <v>0.75</v>
      </c>
      <c r="O134" s="120">
        <f t="shared" si="10"/>
        <v>0.29166666666666657</v>
      </c>
      <c r="P134" s="121" t="str">
        <f t="shared" si="8"/>
        <v/>
      </c>
    </row>
    <row r="135" spans="1:16" x14ac:dyDescent="0.2">
      <c r="A135" s="9" t="str">
        <f>IF(Evenements!A135="","",Evenements!A135)</f>
        <v/>
      </c>
      <c r="B135" s="12">
        <f t="shared" si="9"/>
        <v>7</v>
      </c>
      <c r="C135" s="17">
        <f t="shared" si="11"/>
        <v>43597</v>
      </c>
      <c r="D135" s="108" t="str">
        <f>IF(Evenements!D135="","",Evenements!D135)</f>
        <v/>
      </c>
      <c r="E135" s="65" t="str">
        <f>IF(Evenements!E135="","",Evenements!E135)</f>
        <v/>
      </c>
      <c r="F135" s="65" t="str">
        <f>IF(Evenements!F135="","",Evenements!F135)</f>
        <v/>
      </c>
      <c r="G135" s="65" t="str">
        <f>IF(Evenements!G135="","",Evenements!G135)</f>
        <v/>
      </c>
      <c r="H135" s="106" t="str">
        <f>IF(Evenements!H135="","",Evenements!H135)</f>
        <v/>
      </c>
      <c r="I135" s="106" t="str">
        <f>IF(Evenements!I135="","",Evenements!I135)</f>
        <v/>
      </c>
      <c r="J135" s="65" t="s">
        <v>32</v>
      </c>
      <c r="K135" s="66"/>
      <c r="L135" s="66"/>
      <c r="M135" s="66"/>
      <c r="N135" s="66"/>
      <c r="O135" s="120">
        <f t="shared" si="10"/>
        <v>0</v>
      </c>
      <c r="P135" s="121">
        <f t="shared" si="8"/>
        <v>1.4583333333333328</v>
      </c>
    </row>
    <row r="136" spans="1:16" x14ac:dyDescent="0.2">
      <c r="A136" s="9">
        <f>IF(Evenements!A136="","",Evenements!A136)</f>
        <v>20</v>
      </c>
      <c r="B136" s="12">
        <f t="shared" si="9"/>
        <v>1</v>
      </c>
      <c r="C136" s="17">
        <f t="shared" si="11"/>
        <v>43598</v>
      </c>
      <c r="D136" s="108" t="str">
        <f>IF(Evenements!D136="","",Evenements!D136)</f>
        <v/>
      </c>
      <c r="E136" s="65" t="str">
        <f>IF(Evenements!E136="","",Evenements!E136)</f>
        <v/>
      </c>
      <c r="F136" s="65" t="str">
        <f>IF(Evenements!F136="","",Evenements!F136)</f>
        <v/>
      </c>
      <c r="G136" s="65" t="str">
        <f>IF(Evenements!G136="","",Evenements!G136)</f>
        <v/>
      </c>
      <c r="H136" s="106" t="str">
        <f>IF(Evenements!H136="","",Evenements!H136)</f>
        <v/>
      </c>
      <c r="I136" s="106" t="str">
        <f>IF(Evenements!I136="","",Evenements!I136)</f>
        <v/>
      </c>
      <c r="J136" s="65" t="s">
        <v>51</v>
      </c>
      <c r="K136" s="66"/>
      <c r="L136" s="66"/>
      <c r="M136" s="66"/>
      <c r="N136" s="66"/>
      <c r="O136" s="120">
        <f t="shared" si="10"/>
        <v>0</v>
      </c>
      <c r="P136" s="121" t="str">
        <f t="shared" si="8"/>
        <v/>
      </c>
    </row>
    <row r="137" spans="1:16" x14ac:dyDescent="0.2">
      <c r="A137" s="9" t="str">
        <f>IF(Evenements!A137="","",Evenements!A137)</f>
        <v/>
      </c>
      <c r="B137" s="12">
        <f t="shared" si="9"/>
        <v>2</v>
      </c>
      <c r="C137" s="17">
        <f t="shared" si="11"/>
        <v>43599</v>
      </c>
      <c r="D137" s="108" t="str">
        <f>IF(Evenements!D137="","",Evenements!D137)</f>
        <v/>
      </c>
      <c r="E137" s="65" t="str">
        <f>IF(Evenements!E137="","",Evenements!E137)</f>
        <v/>
      </c>
      <c r="F137" s="65" t="str">
        <f>IF(Evenements!F137="","",Evenements!F137)</f>
        <v/>
      </c>
      <c r="G137" s="65" t="str">
        <f>IF(Evenements!G137="","",Evenements!G137)</f>
        <v/>
      </c>
      <c r="H137" s="106" t="str">
        <f>IF(Evenements!H137="","",Evenements!H137)</f>
        <v/>
      </c>
      <c r="I137" s="106" t="str">
        <f>IF(Evenements!I137="","",Evenements!I137)</f>
        <v/>
      </c>
      <c r="J137" s="65" t="s">
        <v>51</v>
      </c>
      <c r="K137" s="66"/>
      <c r="L137" s="66"/>
      <c r="M137" s="66"/>
      <c r="N137" s="66"/>
      <c r="O137" s="120">
        <f t="shared" si="10"/>
        <v>0</v>
      </c>
      <c r="P137" s="121" t="str">
        <f t="shared" si="8"/>
        <v/>
      </c>
    </row>
    <row r="138" spans="1:16" x14ac:dyDescent="0.2">
      <c r="A138" s="9" t="str">
        <f>IF(Evenements!A138="","",Evenements!A138)</f>
        <v/>
      </c>
      <c r="B138" s="12">
        <f t="shared" si="9"/>
        <v>3</v>
      </c>
      <c r="C138" s="17">
        <f t="shared" si="11"/>
        <v>43600</v>
      </c>
      <c r="D138" s="108" t="str">
        <f>IF(Evenements!D138="","",Evenements!D138)</f>
        <v/>
      </c>
      <c r="E138" s="65" t="str">
        <f>IF(Evenements!E138="","",Evenements!E138)</f>
        <v/>
      </c>
      <c r="F138" s="65" t="str">
        <f>IF(Evenements!F138="","",Evenements!F138)</f>
        <v/>
      </c>
      <c r="G138" s="65" t="str">
        <f>IF(Evenements!G138="","",Evenements!G138)</f>
        <v/>
      </c>
      <c r="H138" s="106" t="str">
        <f>IF(Evenements!H138="","",Evenements!H138)</f>
        <v/>
      </c>
      <c r="I138" s="106" t="str">
        <f>IF(Evenements!I138="","",Evenements!I138)</f>
        <v/>
      </c>
      <c r="J138" s="65" t="s">
        <v>51</v>
      </c>
      <c r="K138" s="66"/>
      <c r="L138" s="66"/>
      <c r="M138" s="66"/>
      <c r="N138" s="66"/>
      <c r="O138" s="120">
        <f t="shared" si="10"/>
        <v>0</v>
      </c>
      <c r="P138" s="121" t="str">
        <f t="shared" si="8"/>
        <v/>
      </c>
    </row>
    <row r="139" spans="1:16" x14ac:dyDescent="0.2">
      <c r="A139" s="9" t="str">
        <f>IF(Evenements!A139="","",Evenements!A139)</f>
        <v/>
      </c>
      <c r="B139" s="12">
        <f t="shared" si="9"/>
        <v>4</v>
      </c>
      <c r="C139" s="17">
        <f t="shared" si="11"/>
        <v>43601</v>
      </c>
      <c r="D139" s="108" t="str">
        <f>IF(Evenements!D139="","",Evenements!D139)</f>
        <v/>
      </c>
      <c r="E139" s="65" t="str">
        <f>IF(Evenements!E139="","",Evenements!E139)</f>
        <v/>
      </c>
      <c r="F139" s="65" t="str">
        <f>IF(Evenements!F139="","",Evenements!F139)</f>
        <v/>
      </c>
      <c r="G139" s="65" t="str">
        <f>IF(Evenements!G139="","",Evenements!G139)</f>
        <v/>
      </c>
      <c r="H139" s="106" t="str">
        <f>IF(Evenements!H139="","",Evenements!H139)</f>
        <v/>
      </c>
      <c r="I139" s="106" t="str">
        <f>IF(Evenements!I139="","",Evenements!I139)</f>
        <v/>
      </c>
      <c r="J139" s="65" t="s">
        <v>51</v>
      </c>
      <c r="K139" s="66"/>
      <c r="L139" s="66"/>
      <c r="M139" s="66"/>
      <c r="N139" s="66"/>
      <c r="O139" s="120">
        <f t="shared" si="10"/>
        <v>0</v>
      </c>
      <c r="P139" s="121" t="str">
        <f t="shared" si="8"/>
        <v/>
      </c>
    </row>
    <row r="140" spans="1:16" x14ac:dyDescent="0.2">
      <c r="A140" s="9" t="str">
        <f>IF(Evenements!A140="","",Evenements!A140)</f>
        <v/>
      </c>
      <c r="B140" s="12">
        <f t="shared" si="9"/>
        <v>5</v>
      </c>
      <c r="C140" s="17">
        <f t="shared" si="11"/>
        <v>43602</v>
      </c>
      <c r="D140" s="108" t="str">
        <f>IF(Evenements!D140="","",Evenements!D140)</f>
        <v/>
      </c>
      <c r="E140" s="65" t="str">
        <f>IF(Evenements!E140="","",Evenements!E140)</f>
        <v/>
      </c>
      <c r="F140" s="65" t="str">
        <f>IF(Evenements!F140="","",Evenements!F140)</f>
        <v/>
      </c>
      <c r="G140" s="65" t="str">
        <f>IF(Evenements!G140="","",Evenements!G140)</f>
        <v/>
      </c>
      <c r="H140" s="106" t="str">
        <f>IF(Evenements!H140="","",Evenements!H140)</f>
        <v/>
      </c>
      <c r="I140" s="106" t="str">
        <f>IF(Evenements!I140="","",Evenements!I140)</f>
        <v/>
      </c>
      <c r="J140" s="65" t="s">
        <v>51</v>
      </c>
      <c r="K140" s="66"/>
      <c r="L140" s="66"/>
      <c r="M140" s="66"/>
      <c r="N140" s="66"/>
      <c r="O140" s="120">
        <f t="shared" si="10"/>
        <v>0</v>
      </c>
      <c r="P140" s="121" t="str">
        <f t="shared" ref="P140:P203" si="12">IF(B140=7,SUM(O134:O140),"")</f>
        <v/>
      </c>
    </row>
    <row r="141" spans="1:16" x14ac:dyDescent="0.2">
      <c r="A141" s="9" t="str">
        <f>IF(Evenements!A141="","",Evenements!A141)</f>
        <v/>
      </c>
      <c r="B141" s="12">
        <f t="shared" si="9"/>
        <v>6</v>
      </c>
      <c r="C141" s="17">
        <f t="shared" si="11"/>
        <v>43603</v>
      </c>
      <c r="D141" s="108" t="str">
        <f>IF(Evenements!D141="","",Evenements!D141)</f>
        <v>JF</v>
      </c>
      <c r="E141" s="65" t="str">
        <f>IF(Evenements!E141="","",Evenements!E141)</f>
        <v/>
      </c>
      <c r="F141" s="65" t="str">
        <f>IF(Evenements!F141="","",Evenements!F141)</f>
        <v/>
      </c>
      <c r="G141" s="65" t="str">
        <f>IF(Evenements!G141="","",Evenements!G141)</f>
        <v/>
      </c>
      <c r="H141" s="106" t="str">
        <f>IF(Evenements!H141="","",Evenements!H141)</f>
        <v/>
      </c>
      <c r="I141" s="106" t="str">
        <f>IF(Evenements!I141="","",Evenements!I141)</f>
        <v/>
      </c>
      <c r="J141" s="65" t="s">
        <v>51</v>
      </c>
      <c r="K141" s="66"/>
      <c r="L141" s="66"/>
      <c r="M141" s="66"/>
      <c r="N141" s="66"/>
      <c r="O141" s="120">
        <f t="shared" si="10"/>
        <v>0</v>
      </c>
      <c r="P141" s="121" t="str">
        <f t="shared" si="12"/>
        <v/>
      </c>
    </row>
    <row r="142" spans="1:16" x14ac:dyDescent="0.2">
      <c r="A142" s="9" t="str">
        <f>IF(Evenements!A142="","",Evenements!A142)</f>
        <v/>
      </c>
      <c r="B142" s="12">
        <f t="shared" si="9"/>
        <v>7</v>
      </c>
      <c r="C142" s="17">
        <f t="shared" si="11"/>
        <v>43604</v>
      </c>
      <c r="D142" s="108" t="str">
        <f>IF(Evenements!D142="","",Evenements!D142)</f>
        <v/>
      </c>
      <c r="E142" s="65" t="str">
        <f>IF(Evenements!E142="","",Evenements!E142)</f>
        <v/>
      </c>
      <c r="F142" s="65" t="str">
        <f>IF(Evenements!F142="","",Evenements!F142)</f>
        <v/>
      </c>
      <c r="G142" s="65" t="str">
        <f>IF(Evenements!G142="","",Evenements!G142)</f>
        <v/>
      </c>
      <c r="H142" s="106" t="str">
        <f>IF(Evenements!H142="","",Evenements!H142)</f>
        <v/>
      </c>
      <c r="I142" s="106" t="str">
        <f>IF(Evenements!I142="","",Evenements!I142)</f>
        <v/>
      </c>
      <c r="J142" s="65" t="s">
        <v>51</v>
      </c>
      <c r="K142" s="5"/>
      <c r="L142" s="5"/>
      <c r="M142" s="5"/>
      <c r="N142" s="5"/>
      <c r="O142" s="120">
        <f t="shared" si="10"/>
        <v>0</v>
      </c>
      <c r="P142" s="121">
        <f t="shared" si="12"/>
        <v>0</v>
      </c>
    </row>
    <row r="143" spans="1:16" x14ac:dyDescent="0.2">
      <c r="A143" s="9">
        <f>IF(Evenements!A143="","",Evenements!A143)</f>
        <v>21</v>
      </c>
      <c r="B143" s="12">
        <f t="shared" si="9"/>
        <v>1</v>
      </c>
      <c r="C143" s="17">
        <f t="shared" si="11"/>
        <v>43605</v>
      </c>
      <c r="D143" s="108" t="str">
        <f>IF(Evenements!D143="","",Evenements!D143)</f>
        <v/>
      </c>
      <c r="E143" s="65" t="str">
        <f>IF(Evenements!E143="","",Evenements!E143)</f>
        <v/>
      </c>
      <c r="F143" s="65" t="str">
        <f>IF(Evenements!F143="","",Evenements!F143)</f>
        <v/>
      </c>
      <c r="G143" s="65" t="str">
        <f>IF(Evenements!G143="","",Evenements!G143)</f>
        <v/>
      </c>
      <c r="H143" s="106" t="str">
        <f>IF(Evenements!H143="","",Evenements!H143)</f>
        <v/>
      </c>
      <c r="I143" s="106" t="str">
        <f>IF(Evenements!I143="","",Evenements!I143)</f>
        <v/>
      </c>
      <c r="J143" s="65" t="s">
        <v>51</v>
      </c>
      <c r="K143" s="5"/>
      <c r="L143" s="5"/>
      <c r="M143" s="5"/>
      <c r="N143" s="5"/>
      <c r="O143" s="120">
        <f t="shared" si="10"/>
        <v>0</v>
      </c>
      <c r="P143" s="121" t="str">
        <f t="shared" si="12"/>
        <v/>
      </c>
    </row>
    <row r="144" spans="1:16" x14ac:dyDescent="0.2">
      <c r="A144" s="9" t="str">
        <f>IF(Evenements!A144="","",Evenements!A144)</f>
        <v/>
      </c>
      <c r="B144" s="12">
        <f t="shared" si="9"/>
        <v>2</v>
      </c>
      <c r="C144" s="17">
        <f t="shared" si="11"/>
        <v>43606</v>
      </c>
      <c r="D144" s="108" t="str">
        <f>IF(Evenements!D144="","",Evenements!D144)</f>
        <v/>
      </c>
      <c r="E144" s="65" t="str">
        <f>IF(Evenements!E144="","",Evenements!E144)</f>
        <v/>
      </c>
      <c r="F144" s="65" t="str">
        <f>IF(Evenements!F144="","",Evenements!F144)</f>
        <v/>
      </c>
      <c r="G144" s="65" t="str">
        <f>IF(Evenements!G144="","",Evenements!G144)</f>
        <v/>
      </c>
      <c r="H144" s="106" t="str">
        <f>IF(Evenements!H144="","",Evenements!H144)</f>
        <v/>
      </c>
      <c r="I144" s="106" t="str">
        <f>IF(Evenements!I144="","",Evenements!I144)</f>
        <v/>
      </c>
      <c r="J144" s="65" t="s">
        <v>51</v>
      </c>
      <c r="K144" s="5"/>
      <c r="L144" s="5"/>
      <c r="M144" s="5"/>
      <c r="N144" s="5"/>
      <c r="O144" s="120">
        <f t="shared" si="10"/>
        <v>0</v>
      </c>
      <c r="P144" s="121" t="str">
        <f t="shared" si="12"/>
        <v/>
      </c>
    </row>
    <row r="145" spans="1:16" x14ac:dyDescent="0.2">
      <c r="A145" s="9" t="str">
        <f>IF(Evenements!A145="","",Evenements!A145)</f>
        <v/>
      </c>
      <c r="B145" s="12">
        <f t="shared" si="9"/>
        <v>3</v>
      </c>
      <c r="C145" s="17">
        <f t="shared" si="11"/>
        <v>43607</v>
      </c>
      <c r="D145" s="108" t="str">
        <f>IF(Evenements!D145="","",Evenements!D145)</f>
        <v/>
      </c>
      <c r="E145" s="65" t="str">
        <f>IF(Evenements!E145="","",Evenements!E145)</f>
        <v/>
      </c>
      <c r="F145" s="65" t="str">
        <f>IF(Evenements!F145="","",Evenements!F145)</f>
        <v/>
      </c>
      <c r="G145" s="65" t="str">
        <f>IF(Evenements!G145="","",Evenements!G145)</f>
        <v/>
      </c>
      <c r="H145" s="106" t="str">
        <f>IF(Evenements!H145="","",Evenements!H145)</f>
        <v/>
      </c>
      <c r="I145" s="106" t="str">
        <f>IF(Evenements!I145="","",Evenements!I145)</f>
        <v/>
      </c>
      <c r="J145" s="65" t="s">
        <v>51</v>
      </c>
      <c r="K145" s="5"/>
      <c r="L145" s="5"/>
      <c r="M145" s="5"/>
      <c r="N145" s="5"/>
      <c r="O145" s="120">
        <f t="shared" si="10"/>
        <v>0</v>
      </c>
      <c r="P145" s="121" t="str">
        <f t="shared" si="12"/>
        <v/>
      </c>
    </row>
    <row r="146" spans="1:16" x14ac:dyDescent="0.2">
      <c r="A146" s="9" t="str">
        <f>IF(Evenements!A146="","",Evenements!A146)</f>
        <v/>
      </c>
      <c r="B146" s="12">
        <f t="shared" si="9"/>
        <v>4</v>
      </c>
      <c r="C146" s="17">
        <f t="shared" si="11"/>
        <v>43608</v>
      </c>
      <c r="D146" s="108" t="str">
        <f>IF(Evenements!D146="","",Evenements!D146)</f>
        <v/>
      </c>
      <c r="E146" s="65" t="str">
        <f>IF(Evenements!E146="","",Evenements!E146)</f>
        <v/>
      </c>
      <c r="F146" s="65" t="str">
        <f>IF(Evenements!F146="","",Evenements!F146)</f>
        <v/>
      </c>
      <c r="G146" s="65" t="str">
        <f>IF(Evenements!G146="","",Evenements!G146)</f>
        <v/>
      </c>
      <c r="H146" s="106" t="str">
        <f>IF(Evenements!H146="","",Evenements!H146)</f>
        <v/>
      </c>
      <c r="I146" s="106" t="str">
        <f>IF(Evenements!I146="","",Evenements!I146)</f>
        <v/>
      </c>
      <c r="J146" s="65" t="s">
        <v>51</v>
      </c>
      <c r="K146" s="5"/>
      <c r="L146" s="5"/>
      <c r="M146" s="5"/>
      <c r="N146" s="5"/>
      <c r="O146" s="120">
        <f t="shared" si="10"/>
        <v>0</v>
      </c>
      <c r="P146" s="121" t="str">
        <f t="shared" si="12"/>
        <v/>
      </c>
    </row>
    <row r="147" spans="1:16" x14ac:dyDescent="0.2">
      <c r="A147" s="9" t="str">
        <f>IF(Evenements!A147="","",Evenements!A147)</f>
        <v/>
      </c>
      <c r="B147" s="12">
        <f t="shared" si="9"/>
        <v>5</v>
      </c>
      <c r="C147" s="17">
        <f t="shared" si="11"/>
        <v>43609</v>
      </c>
      <c r="D147" s="108" t="str">
        <f>IF(Evenements!D147="","",Evenements!D147)</f>
        <v/>
      </c>
      <c r="E147" s="65" t="str">
        <f>IF(Evenements!E147="","",Evenements!E147)</f>
        <v/>
      </c>
      <c r="F147" s="65" t="str">
        <f>IF(Evenements!F147="","",Evenements!F147)</f>
        <v/>
      </c>
      <c r="G147" s="65" t="str">
        <f>IF(Evenements!G147="","",Evenements!G147)</f>
        <v/>
      </c>
      <c r="H147" s="106" t="str">
        <f>IF(Evenements!H147="","",Evenements!H147)</f>
        <v/>
      </c>
      <c r="I147" s="106" t="str">
        <f>IF(Evenements!I147="","",Evenements!I147)</f>
        <v/>
      </c>
      <c r="J147" s="65" t="s">
        <v>51</v>
      </c>
      <c r="K147" s="5"/>
      <c r="L147" s="5"/>
      <c r="M147" s="5"/>
      <c r="N147" s="5"/>
      <c r="O147" s="120">
        <f t="shared" si="10"/>
        <v>0</v>
      </c>
      <c r="P147" s="121" t="str">
        <f t="shared" si="12"/>
        <v/>
      </c>
    </row>
    <row r="148" spans="1:16" x14ac:dyDescent="0.2">
      <c r="A148" s="9" t="str">
        <f>IF(Evenements!A148="","",Evenements!A148)</f>
        <v/>
      </c>
      <c r="B148" s="12">
        <f t="shared" si="9"/>
        <v>6</v>
      </c>
      <c r="C148" s="17">
        <f t="shared" si="11"/>
        <v>43610</v>
      </c>
      <c r="D148" s="108" t="str">
        <f>IF(Evenements!D148="","",Evenements!D148)</f>
        <v/>
      </c>
      <c r="E148" s="65" t="str">
        <f>IF(Evenements!E148="","",Evenements!E148)</f>
        <v/>
      </c>
      <c r="F148" s="65" t="str">
        <f>IF(Evenements!F148="","",Evenements!F148)</f>
        <v/>
      </c>
      <c r="G148" s="65" t="str">
        <f>IF(Evenements!G148="","",Evenements!G148)</f>
        <v/>
      </c>
      <c r="H148" s="106" t="str">
        <f>IF(Evenements!H148="","",Evenements!H148)</f>
        <v/>
      </c>
      <c r="I148" s="106" t="str">
        <f>IF(Evenements!I148="","",Evenements!I148)</f>
        <v/>
      </c>
      <c r="J148" s="65" t="s">
        <v>51</v>
      </c>
      <c r="K148" s="66"/>
      <c r="L148" s="66"/>
      <c r="M148" s="66"/>
      <c r="N148" s="66"/>
      <c r="O148" s="120">
        <f t="shared" si="10"/>
        <v>0</v>
      </c>
      <c r="P148" s="121" t="str">
        <f t="shared" si="12"/>
        <v/>
      </c>
    </row>
    <row r="149" spans="1:16" x14ac:dyDescent="0.2">
      <c r="A149" s="9" t="str">
        <f>IF(Evenements!A149="","",Evenements!A149)</f>
        <v/>
      </c>
      <c r="B149" s="12">
        <f t="shared" si="9"/>
        <v>7</v>
      </c>
      <c r="C149" s="17">
        <f t="shared" si="11"/>
        <v>43611</v>
      </c>
      <c r="D149" s="108" t="str">
        <f>IF(Evenements!D149="","",Evenements!D149)</f>
        <v/>
      </c>
      <c r="E149" s="65" t="str">
        <f>IF(Evenements!E149="","",Evenements!E149)</f>
        <v/>
      </c>
      <c r="F149" s="65" t="str">
        <f>IF(Evenements!F149="","",Evenements!F149)</f>
        <v/>
      </c>
      <c r="G149" s="65" t="str">
        <f>IF(Evenements!G149="","",Evenements!G149)</f>
        <v/>
      </c>
      <c r="H149" s="106" t="str">
        <f>IF(Evenements!H149="","",Evenements!H149)</f>
        <v/>
      </c>
      <c r="I149" s="106" t="str">
        <f>IF(Evenements!I149="","",Evenements!I149)</f>
        <v/>
      </c>
      <c r="J149" s="65" t="s">
        <v>51</v>
      </c>
      <c r="K149" s="66"/>
      <c r="L149" s="66"/>
      <c r="M149" s="66"/>
      <c r="N149" s="66"/>
      <c r="O149" s="120">
        <f t="shared" si="10"/>
        <v>0</v>
      </c>
      <c r="P149" s="121">
        <f t="shared" si="12"/>
        <v>0</v>
      </c>
    </row>
    <row r="150" spans="1:16" x14ac:dyDescent="0.2">
      <c r="A150" s="9">
        <f>IF(Evenements!A150="","",Evenements!A150)</f>
        <v>22</v>
      </c>
      <c r="B150" s="12">
        <f t="shared" si="9"/>
        <v>1</v>
      </c>
      <c r="C150" s="17">
        <f t="shared" si="11"/>
        <v>43612</v>
      </c>
      <c r="D150" s="108" t="str">
        <f>IF(Evenements!D150="","",Evenements!D150)</f>
        <v/>
      </c>
      <c r="E150" s="65" t="str">
        <f>IF(Evenements!E150="","",Evenements!E150)</f>
        <v/>
      </c>
      <c r="F150" s="65" t="str">
        <f>IF(Evenements!F150="","",Evenements!F150)</f>
        <v/>
      </c>
      <c r="G150" s="65" t="str">
        <f>IF(Evenements!G150="","",Evenements!G150)</f>
        <v/>
      </c>
      <c r="H150" s="106" t="str">
        <f>IF(Evenements!H150="","",Evenements!H150)</f>
        <v/>
      </c>
      <c r="I150" s="106" t="str">
        <f>IF(Evenements!I150="","",Evenements!I150)</f>
        <v/>
      </c>
      <c r="J150" s="65" t="s">
        <v>51</v>
      </c>
      <c r="K150" s="66"/>
      <c r="L150" s="66"/>
      <c r="M150" s="66"/>
      <c r="N150" s="66"/>
      <c r="O150" s="120">
        <f t="shared" si="10"/>
        <v>0</v>
      </c>
      <c r="P150" s="121" t="str">
        <f t="shared" si="12"/>
        <v/>
      </c>
    </row>
    <row r="151" spans="1:16" x14ac:dyDescent="0.2">
      <c r="A151" s="9" t="str">
        <f>IF(Evenements!A151="","",Evenements!A151)</f>
        <v/>
      </c>
      <c r="B151" s="12">
        <f t="shared" si="9"/>
        <v>2</v>
      </c>
      <c r="C151" s="17">
        <f t="shared" si="11"/>
        <v>43613</v>
      </c>
      <c r="D151" s="108" t="str">
        <f>IF(Evenements!D151="","",Evenements!D151)</f>
        <v/>
      </c>
      <c r="E151" s="65" t="str">
        <f>IF(Evenements!E151="","",Evenements!E151)</f>
        <v/>
      </c>
      <c r="F151" s="65" t="str">
        <f>IF(Evenements!F151="","",Evenements!F151)</f>
        <v/>
      </c>
      <c r="G151" s="65" t="str">
        <f>IF(Evenements!G151="","",Evenements!G151)</f>
        <v/>
      </c>
      <c r="H151" s="106" t="str">
        <f>IF(Evenements!H151="","",Evenements!H151)</f>
        <v/>
      </c>
      <c r="I151" s="106" t="str">
        <f>IF(Evenements!I151="","",Evenements!I151)</f>
        <v/>
      </c>
      <c r="J151" s="65" t="s">
        <v>51</v>
      </c>
      <c r="K151" s="66"/>
      <c r="L151" s="66"/>
      <c r="M151" s="66"/>
      <c r="N151" s="66"/>
      <c r="O151" s="120">
        <f t="shared" si="10"/>
        <v>0</v>
      </c>
      <c r="P151" s="121" t="str">
        <f t="shared" si="12"/>
        <v/>
      </c>
    </row>
    <row r="152" spans="1:16" x14ac:dyDescent="0.2">
      <c r="A152" s="9" t="str">
        <f>IF(Evenements!A152="","",Evenements!A152)</f>
        <v/>
      </c>
      <c r="B152" s="12">
        <f t="shared" si="9"/>
        <v>3</v>
      </c>
      <c r="C152" s="17">
        <f t="shared" si="11"/>
        <v>43614</v>
      </c>
      <c r="D152" s="108" t="str">
        <f>IF(Evenements!D152="","",Evenements!D152)</f>
        <v>JF</v>
      </c>
      <c r="E152" s="65" t="str">
        <f>IF(Evenements!E152="","",Evenements!E152)</f>
        <v/>
      </c>
      <c r="F152" s="65" t="str">
        <f>IF(Evenements!F152="","",Evenements!F152)</f>
        <v/>
      </c>
      <c r="G152" s="65" t="str">
        <f>IF(Evenements!G152="","",Evenements!G152)</f>
        <v/>
      </c>
      <c r="H152" s="106" t="str">
        <f>IF(Evenements!H152="","",Evenements!H152)</f>
        <v/>
      </c>
      <c r="I152" s="106" t="str">
        <f>IF(Evenements!I152="","",Evenements!I152)</f>
        <v/>
      </c>
      <c r="J152" s="65" t="s">
        <v>51</v>
      </c>
      <c r="K152" s="5"/>
      <c r="L152" s="5"/>
      <c r="M152" s="5"/>
      <c r="N152" s="5"/>
      <c r="O152" s="120">
        <f t="shared" si="10"/>
        <v>0</v>
      </c>
      <c r="P152" s="121" t="str">
        <f t="shared" si="12"/>
        <v/>
      </c>
    </row>
    <row r="153" spans="1:16" x14ac:dyDescent="0.2">
      <c r="A153" s="9" t="str">
        <f>IF(Evenements!A153="","",Evenements!A153)</f>
        <v/>
      </c>
      <c r="B153" s="12">
        <f t="shared" si="9"/>
        <v>4</v>
      </c>
      <c r="C153" s="17">
        <f t="shared" si="11"/>
        <v>43615</v>
      </c>
      <c r="D153" s="108" t="str">
        <f>IF(Evenements!D153="","",Evenements!D153)</f>
        <v/>
      </c>
      <c r="E153" s="65" t="str">
        <f>IF(Evenements!E153="","",Evenements!E153)</f>
        <v/>
      </c>
      <c r="F153" s="65" t="str">
        <f>IF(Evenements!F153="","",Evenements!F153)</f>
        <v/>
      </c>
      <c r="G153" s="65" t="str">
        <f>IF(Evenements!G153="","",Evenements!G153)</f>
        <v/>
      </c>
      <c r="H153" s="106" t="str">
        <f>IF(Evenements!H153="","",Evenements!H153)</f>
        <v/>
      </c>
      <c r="I153" s="106" t="str">
        <f>IF(Evenements!I153="","",Evenements!I153)</f>
        <v/>
      </c>
      <c r="J153" s="65" t="s">
        <v>51</v>
      </c>
      <c r="K153" s="5"/>
      <c r="L153" s="5"/>
      <c r="M153" s="5"/>
      <c r="N153" s="5"/>
      <c r="O153" s="120">
        <f t="shared" si="10"/>
        <v>0</v>
      </c>
      <c r="P153" s="121" t="str">
        <f t="shared" si="12"/>
        <v/>
      </c>
    </row>
    <row r="154" spans="1:16" x14ac:dyDescent="0.2">
      <c r="A154" s="9" t="str">
        <f>IF(Evenements!A154="","",Evenements!A154)</f>
        <v/>
      </c>
      <c r="B154" s="12">
        <f t="shared" si="9"/>
        <v>5</v>
      </c>
      <c r="C154" s="17">
        <f t="shared" si="11"/>
        <v>43616</v>
      </c>
      <c r="D154" s="108" t="str">
        <f>IF(Evenements!D154="","",Evenements!D154)</f>
        <v/>
      </c>
      <c r="E154" s="65" t="str">
        <f>IF(Evenements!E154="","",Evenements!E154)</f>
        <v/>
      </c>
      <c r="F154" s="65" t="str">
        <f>IF(Evenements!F154="","",Evenements!F154)</f>
        <v/>
      </c>
      <c r="G154" s="65" t="str">
        <f>IF(Evenements!G154="","",Evenements!G154)</f>
        <v/>
      </c>
      <c r="H154" s="106" t="str">
        <f>IF(Evenements!H154="","",Evenements!H154)</f>
        <v/>
      </c>
      <c r="I154" s="106" t="str">
        <f>IF(Evenements!I154="","",Evenements!I154)</f>
        <v/>
      </c>
      <c r="J154" s="65" t="s">
        <v>51</v>
      </c>
      <c r="K154" s="5"/>
      <c r="L154" s="5"/>
      <c r="M154" s="5"/>
      <c r="N154" s="5"/>
      <c r="O154" s="120">
        <f t="shared" si="10"/>
        <v>0</v>
      </c>
      <c r="P154" s="121" t="str">
        <f t="shared" si="12"/>
        <v/>
      </c>
    </row>
    <row r="155" spans="1:16" x14ac:dyDescent="0.2">
      <c r="A155" s="9" t="str">
        <f>IF(Evenements!A155="","",Evenements!A155)</f>
        <v/>
      </c>
      <c r="B155" s="12">
        <f t="shared" si="9"/>
        <v>6</v>
      </c>
      <c r="C155" s="17">
        <f t="shared" si="11"/>
        <v>43617</v>
      </c>
      <c r="D155" s="108" t="str">
        <f>IF(Evenements!D155="","",Evenements!D155)</f>
        <v/>
      </c>
      <c r="E155" s="65" t="str">
        <f>IF(Evenements!E155="","",Evenements!E155)</f>
        <v/>
      </c>
      <c r="F155" s="65" t="str">
        <f>IF(Evenements!F155="","",Evenements!F155)</f>
        <v/>
      </c>
      <c r="G155" s="65" t="str">
        <f>IF(Evenements!G155="","",Evenements!G155)</f>
        <v/>
      </c>
      <c r="H155" s="106" t="str">
        <f>IF(Evenements!H155="","",Evenements!H155)</f>
        <v/>
      </c>
      <c r="I155" s="106" t="str">
        <f>IF(Evenements!I155="","",Evenements!I155)</f>
        <v/>
      </c>
      <c r="J155" s="65" t="s">
        <v>51</v>
      </c>
      <c r="K155" s="5"/>
      <c r="L155" s="5"/>
      <c r="M155" s="5"/>
      <c r="N155" s="5"/>
      <c r="O155" s="120">
        <f t="shared" si="10"/>
        <v>0</v>
      </c>
      <c r="P155" s="121" t="str">
        <f t="shared" si="12"/>
        <v/>
      </c>
    </row>
    <row r="156" spans="1:16" x14ac:dyDescent="0.2">
      <c r="A156" s="9" t="str">
        <f>IF(Evenements!A156="","",Evenements!A156)</f>
        <v/>
      </c>
      <c r="B156" s="12">
        <f t="shared" si="9"/>
        <v>7</v>
      </c>
      <c r="C156" s="17">
        <f t="shared" si="11"/>
        <v>43618</v>
      </c>
      <c r="D156" s="108" t="str">
        <f>IF(Evenements!D156="","",Evenements!D156)</f>
        <v/>
      </c>
      <c r="E156" s="65" t="str">
        <f>IF(Evenements!E156="","",Evenements!E156)</f>
        <v/>
      </c>
      <c r="F156" s="65" t="str">
        <f>IF(Evenements!F156="","",Evenements!F156)</f>
        <v/>
      </c>
      <c r="G156" s="65" t="str">
        <f>IF(Evenements!G156="","",Evenements!G156)</f>
        <v/>
      </c>
      <c r="H156" s="106" t="str">
        <f>IF(Evenements!H156="","",Evenements!H156)</f>
        <v/>
      </c>
      <c r="I156" s="106" t="str">
        <f>IF(Evenements!I156="","",Evenements!I156)</f>
        <v/>
      </c>
      <c r="J156" s="65" t="s">
        <v>51</v>
      </c>
      <c r="K156" s="66"/>
      <c r="L156" s="66"/>
      <c r="M156" s="66"/>
      <c r="N156" s="66"/>
      <c r="O156" s="120">
        <f t="shared" si="10"/>
        <v>0</v>
      </c>
      <c r="P156" s="121">
        <f t="shared" si="12"/>
        <v>0</v>
      </c>
    </row>
    <row r="157" spans="1:16" x14ac:dyDescent="0.2">
      <c r="A157" s="9">
        <f>IF(Evenements!A157="","",Evenements!A157)</f>
        <v>23</v>
      </c>
      <c r="B157" s="12">
        <f t="shared" si="9"/>
        <v>1</v>
      </c>
      <c r="C157" s="17">
        <f t="shared" si="11"/>
        <v>43619</v>
      </c>
      <c r="D157" s="108" t="str">
        <f>IF(Evenements!D157="","",Evenements!D157)</f>
        <v/>
      </c>
      <c r="E157" s="65" t="str">
        <f>IF(Evenements!E157="","",Evenements!E157)</f>
        <v/>
      </c>
      <c r="F157" s="65" t="str">
        <f>IF(Evenements!F157="","",Evenements!F157)</f>
        <v/>
      </c>
      <c r="G157" s="65" t="str">
        <f>IF(Evenements!G157="","",Evenements!G157)</f>
        <v/>
      </c>
      <c r="H157" s="106" t="str">
        <f>IF(Evenements!H157="","",Evenements!H157)</f>
        <v/>
      </c>
      <c r="I157" s="106" t="str">
        <f>IF(Evenements!I157="","",Evenements!I157)</f>
        <v/>
      </c>
      <c r="J157" s="65" t="s">
        <v>51</v>
      </c>
      <c r="K157" s="66"/>
      <c r="L157" s="66"/>
      <c r="M157" s="66"/>
      <c r="N157" s="66"/>
      <c r="O157" s="120">
        <f t="shared" si="10"/>
        <v>0</v>
      </c>
      <c r="P157" s="121" t="str">
        <f t="shared" si="12"/>
        <v/>
      </c>
    </row>
    <row r="158" spans="1:16" x14ac:dyDescent="0.2">
      <c r="A158" s="9" t="str">
        <f>IF(Evenements!A158="","",Evenements!A158)</f>
        <v/>
      </c>
      <c r="B158" s="12">
        <f t="shared" si="9"/>
        <v>2</v>
      </c>
      <c r="C158" s="17">
        <f t="shared" si="11"/>
        <v>43620</v>
      </c>
      <c r="D158" s="108" t="str">
        <f>IF(Evenements!D158="","",Evenements!D158)</f>
        <v/>
      </c>
      <c r="E158" s="65" t="str">
        <f>IF(Evenements!E158="","",Evenements!E158)</f>
        <v/>
      </c>
      <c r="F158" s="65" t="str">
        <f>IF(Evenements!F158="","",Evenements!F158)</f>
        <v/>
      </c>
      <c r="G158" s="65" t="str">
        <f>IF(Evenements!G158="","",Evenements!G158)</f>
        <v/>
      </c>
      <c r="H158" s="106" t="str">
        <f>IF(Evenements!H158="","",Evenements!H158)</f>
        <v/>
      </c>
      <c r="I158" s="106" t="str">
        <f>IF(Evenements!I158="","",Evenements!I158)</f>
        <v/>
      </c>
      <c r="J158" s="65" t="s">
        <v>51</v>
      </c>
      <c r="K158" s="66"/>
      <c r="L158" s="66"/>
      <c r="M158" s="66"/>
      <c r="N158" s="66"/>
      <c r="O158" s="120">
        <f t="shared" si="10"/>
        <v>0</v>
      </c>
      <c r="P158" s="121" t="str">
        <f t="shared" si="12"/>
        <v/>
      </c>
    </row>
    <row r="159" spans="1:16" x14ac:dyDescent="0.2">
      <c r="A159" s="9" t="str">
        <f>IF(Evenements!A159="","",Evenements!A159)</f>
        <v/>
      </c>
      <c r="B159" s="12">
        <f t="shared" si="9"/>
        <v>3</v>
      </c>
      <c r="C159" s="17">
        <f t="shared" si="11"/>
        <v>43621</v>
      </c>
      <c r="D159" s="108" t="str">
        <f>IF(Evenements!D159="","",Evenements!D159)</f>
        <v/>
      </c>
      <c r="E159" s="65" t="str">
        <f>IF(Evenements!E159="","",Evenements!E159)</f>
        <v/>
      </c>
      <c r="F159" s="65" t="str">
        <f>IF(Evenements!F159="","",Evenements!F159)</f>
        <v/>
      </c>
      <c r="G159" s="65" t="str">
        <f>IF(Evenements!G159="","",Evenements!G159)</f>
        <v/>
      </c>
      <c r="H159" s="106" t="str">
        <f>IF(Evenements!H159="","",Evenements!H159)</f>
        <v/>
      </c>
      <c r="I159" s="106" t="str">
        <f>IF(Evenements!I159="","",Evenements!I159)</f>
        <v/>
      </c>
      <c r="J159" s="65" t="s">
        <v>51</v>
      </c>
      <c r="K159" s="5"/>
      <c r="L159" s="5"/>
      <c r="M159" s="5"/>
      <c r="N159" s="5"/>
      <c r="O159" s="120">
        <f t="shared" si="10"/>
        <v>0</v>
      </c>
      <c r="P159" s="121" t="str">
        <f t="shared" si="12"/>
        <v/>
      </c>
    </row>
    <row r="160" spans="1:16" x14ac:dyDescent="0.2">
      <c r="A160" s="9" t="str">
        <f>IF(Evenements!A160="","",Evenements!A160)</f>
        <v/>
      </c>
      <c r="B160" s="12">
        <f t="shared" si="9"/>
        <v>4</v>
      </c>
      <c r="C160" s="17">
        <f t="shared" si="11"/>
        <v>43622</v>
      </c>
      <c r="D160" s="108" t="str">
        <f>IF(Evenements!D160="","",Evenements!D160)</f>
        <v/>
      </c>
      <c r="E160" s="65" t="str">
        <f>IF(Evenements!E160="","",Evenements!E160)</f>
        <v/>
      </c>
      <c r="F160" s="65" t="str">
        <f>IF(Evenements!F160="","",Evenements!F160)</f>
        <v/>
      </c>
      <c r="G160" s="65" t="str">
        <f>IF(Evenements!G160="","",Evenements!G160)</f>
        <v/>
      </c>
      <c r="H160" s="106" t="str">
        <f>IF(Evenements!H160="","",Evenements!H160)</f>
        <v/>
      </c>
      <c r="I160" s="106" t="str">
        <f>IF(Evenements!I160="","",Evenements!I160)</f>
        <v/>
      </c>
      <c r="J160" s="65" t="s">
        <v>51</v>
      </c>
      <c r="K160" s="66"/>
      <c r="L160" s="66"/>
      <c r="M160" s="66"/>
      <c r="N160" s="66"/>
      <c r="O160" s="120">
        <f t="shared" si="10"/>
        <v>0</v>
      </c>
      <c r="P160" s="121" t="str">
        <f t="shared" si="12"/>
        <v/>
      </c>
    </row>
    <row r="161" spans="1:16" x14ac:dyDescent="0.2">
      <c r="A161" s="9" t="str">
        <f>IF(Evenements!A161="","",Evenements!A161)</f>
        <v/>
      </c>
      <c r="B161" s="12">
        <f t="shared" si="9"/>
        <v>5</v>
      </c>
      <c r="C161" s="17">
        <f t="shared" si="11"/>
        <v>43623</v>
      </c>
      <c r="D161" s="108" t="str">
        <f>IF(Evenements!D161="","",Evenements!D161)</f>
        <v/>
      </c>
      <c r="E161" s="65" t="str">
        <f>IF(Evenements!E161="","",Evenements!E161)</f>
        <v/>
      </c>
      <c r="F161" s="65" t="str">
        <f>IF(Evenements!F161="","",Evenements!F161)</f>
        <v/>
      </c>
      <c r="G161" s="65" t="str">
        <f>IF(Evenements!G161="","",Evenements!G161)</f>
        <v/>
      </c>
      <c r="H161" s="106" t="str">
        <f>IF(Evenements!H161="","",Evenements!H161)</f>
        <v/>
      </c>
      <c r="I161" s="106" t="str">
        <f>IF(Evenements!I161="","",Evenements!I161)</f>
        <v/>
      </c>
      <c r="J161" s="65" t="s">
        <v>51</v>
      </c>
      <c r="K161" s="66"/>
      <c r="L161" s="66"/>
      <c r="M161" s="66"/>
      <c r="N161" s="66"/>
      <c r="O161" s="120">
        <f t="shared" si="10"/>
        <v>0</v>
      </c>
      <c r="P161" s="121" t="str">
        <f t="shared" si="12"/>
        <v/>
      </c>
    </row>
    <row r="162" spans="1:16" x14ac:dyDescent="0.2">
      <c r="A162" s="9" t="str">
        <f>IF(Evenements!A162="","",Evenements!A162)</f>
        <v/>
      </c>
      <c r="B162" s="12">
        <f t="shared" si="9"/>
        <v>6</v>
      </c>
      <c r="C162" s="17">
        <f t="shared" si="11"/>
        <v>43624</v>
      </c>
      <c r="D162" s="108" t="str">
        <f>IF(Evenements!D162="","",Evenements!D162)</f>
        <v/>
      </c>
      <c r="E162" s="65" t="str">
        <f>IF(Evenements!E162="","",Evenements!E162)</f>
        <v/>
      </c>
      <c r="F162" s="65" t="str">
        <f>IF(Evenements!F162="","",Evenements!F162)</f>
        <v/>
      </c>
      <c r="G162" s="65" t="str">
        <f>IF(Evenements!G162="","",Evenements!G162)</f>
        <v/>
      </c>
      <c r="H162" s="106" t="str">
        <f>IF(Evenements!H162="","",Evenements!H162)</f>
        <v/>
      </c>
      <c r="I162" s="106" t="str">
        <f>IF(Evenements!I162="","",Evenements!I162)</f>
        <v/>
      </c>
      <c r="J162" s="65" t="s">
        <v>51</v>
      </c>
      <c r="K162" s="66"/>
      <c r="L162" s="66"/>
      <c r="M162" s="66"/>
      <c r="N162" s="66"/>
      <c r="O162" s="120">
        <f t="shared" si="10"/>
        <v>0</v>
      </c>
      <c r="P162" s="121" t="str">
        <f t="shared" si="12"/>
        <v/>
      </c>
    </row>
    <row r="163" spans="1:16" x14ac:dyDescent="0.2">
      <c r="A163" s="9" t="str">
        <f>IF(Evenements!A163="","",Evenements!A163)</f>
        <v/>
      </c>
      <c r="B163" s="12">
        <f t="shared" si="9"/>
        <v>7</v>
      </c>
      <c r="C163" s="17">
        <f t="shared" si="11"/>
        <v>43625</v>
      </c>
      <c r="D163" s="108" t="str">
        <f>IF(Evenements!D163="","",Evenements!D163)</f>
        <v/>
      </c>
      <c r="E163" s="65" t="str">
        <f>IF(Evenements!E163="","",Evenements!E163)</f>
        <v/>
      </c>
      <c r="F163" s="65" t="str">
        <f>IF(Evenements!F163="","",Evenements!F163)</f>
        <v/>
      </c>
      <c r="G163" s="65" t="str">
        <f>IF(Evenements!G163="","",Evenements!G163)</f>
        <v/>
      </c>
      <c r="H163" s="106" t="str">
        <f>IF(Evenements!H163="","",Evenements!H163)</f>
        <v/>
      </c>
      <c r="I163" s="106" t="str">
        <f>IF(Evenements!I163="","",Evenements!I163)</f>
        <v/>
      </c>
      <c r="J163" s="65" t="s">
        <v>51</v>
      </c>
      <c r="K163" s="66"/>
      <c r="L163" s="66"/>
      <c r="M163" s="66"/>
      <c r="N163" s="66"/>
      <c r="O163" s="120">
        <f t="shared" si="10"/>
        <v>0</v>
      </c>
      <c r="P163" s="121">
        <f t="shared" si="12"/>
        <v>0</v>
      </c>
    </row>
    <row r="164" spans="1:16" x14ac:dyDescent="0.2">
      <c r="A164" s="9">
        <f>IF(Evenements!A164="","",Evenements!A164)</f>
        <v>24</v>
      </c>
      <c r="B164" s="12">
        <f t="shared" si="9"/>
        <v>1</v>
      </c>
      <c r="C164" s="17">
        <f t="shared" si="11"/>
        <v>43626</v>
      </c>
      <c r="D164" s="108" t="str">
        <f>IF(Evenements!D164="","",Evenements!D164)</f>
        <v/>
      </c>
      <c r="E164" s="65" t="str">
        <f>IF(Evenements!E164="","",Evenements!E164)</f>
        <v/>
      </c>
      <c r="F164" s="65" t="str">
        <f>IF(Evenements!F164="","",Evenements!F164)</f>
        <v/>
      </c>
      <c r="G164" s="65" t="str">
        <f>IF(Evenements!G164="","",Evenements!G164)</f>
        <v/>
      </c>
      <c r="H164" s="106" t="str">
        <f>IF(Evenements!H164="","",Evenements!H164)</f>
        <v/>
      </c>
      <c r="I164" s="106" t="str">
        <f>IF(Evenements!I164="","",Evenements!I164)</f>
        <v/>
      </c>
      <c r="J164" s="65" t="s">
        <v>51</v>
      </c>
      <c r="K164" s="66"/>
      <c r="L164" s="66"/>
      <c r="M164" s="66"/>
      <c r="N164" s="66"/>
      <c r="O164" s="120">
        <f t="shared" si="10"/>
        <v>0</v>
      </c>
      <c r="P164" s="121" t="str">
        <f t="shared" si="12"/>
        <v/>
      </c>
    </row>
    <row r="165" spans="1:16" x14ac:dyDescent="0.2">
      <c r="A165" s="9" t="str">
        <f>IF(Evenements!A165="","",Evenements!A165)</f>
        <v/>
      </c>
      <c r="B165" s="12">
        <f t="shared" si="9"/>
        <v>2</v>
      </c>
      <c r="C165" s="17">
        <f t="shared" si="11"/>
        <v>43627</v>
      </c>
      <c r="D165" s="108" t="str">
        <f>IF(Evenements!D165="","",Evenements!D165)</f>
        <v/>
      </c>
      <c r="E165" s="65" t="str">
        <f>IF(Evenements!E165="","",Evenements!E165)</f>
        <v/>
      </c>
      <c r="F165" s="65" t="str">
        <f>IF(Evenements!F165="","",Evenements!F165)</f>
        <v/>
      </c>
      <c r="G165" s="65" t="str">
        <f>IF(Evenements!G165="","",Evenements!G165)</f>
        <v/>
      </c>
      <c r="H165" s="106" t="str">
        <f>IF(Evenements!H165="","",Evenements!H165)</f>
        <v/>
      </c>
      <c r="I165" s="106" t="str">
        <f>IF(Evenements!I165="","",Evenements!I165)</f>
        <v/>
      </c>
      <c r="J165" s="65" t="s">
        <v>51</v>
      </c>
      <c r="K165" s="66"/>
      <c r="L165" s="66"/>
      <c r="M165" s="66"/>
      <c r="N165" s="66"/>
      <c r="O165" s="120">
        <f t="shared" si="10"/>
        <v>0</v>
      </c>
      <c r="P165" s="121" t="str">
        <f t="shared" si="12"/>
        <v/>
      </c>
    </row>
    <row r="166" spans="1:16" x14ac:dyDescent="0.2">
      <c r="A166" s="9" t="str">
        <f>IF(Evenements!A166="","",Evenements!A166)</f>
        <v/>
      </c>
      <c r="B166" s="12">
        <f t="shared" si="9"/>
        <v>3</v>
      </c>
      <c r="C166" s="17">
        <f t="shared" si="11"/>
        <v>43628</v>
      </c>
      <c r="D166" s="108" t="str">
        <f>IF(Evenements!D166="","",Evenements!D166)</f>
        <v/>
      </c>
      <c r="E166" s="65" t="str">
        <f>IF(Evenements!E166="","",Evenements!E166)</f>
        <v/>
      </c>
      <c r="F166" s="65" t="str">
        <f>IF(Evenements!F166="","",Evenements!F166)</f>
        <v/>
      </c>
      <c r="G166" s="65" t="str">
        <f>IF(Evenements!G166="","",Evenements!G166)</f>
        <v/>
      </c>
      <c r="H166" s="106" t="str">
        <f>IF(Evenements!H166="","",Evenements!H166)</f>
        <v/>
      </c>
      <c r="I166" s="106" t="str">
        <f>IF(Evenements!I166="","",Evenements!I166)</f>
        <v/>
      </c>
      <c r="J166" s="65" t="s">
        <v>51</v>
      </c>
      <c r="K166" s="5"/>
      <c r="L166" s="5"/>
      <c r="M166" s="5"/>
      <c r="N166" s="5"/>
      <c r="O166" s="120">
        <f t="shared" si="10"/>
        <v>0</v>
      </c>
      <c r="P166" s="121" t="str">
        <f t="shared" si="12"/>
        <v/>
      </c>
    </row>
    <row r="167" spans="1:16" x14ac:dyDescent="0.2">
      <c r="A167" s="9" t="str">
        <f>IF(Evenements!A167="","",Evenements!A167)</f>
        <v/>
      </c>
      <c r="B167" s="12">
        <f t="shared" si="9"/>
        <v>4</v>
      </c>
      <c r="C167" s="17">
        <f t="shared" si="11"/>
        <v>43629</v>
      </c>
      <c r="D167" s="108" t="str">
        <f>IF(Evenements!D167="","",Evenements!D167)</f>
        <v/>
      </c>
      <c r="E167" s="65" t="str">
        <f>IF(Evenements!E167="","",Evenements!E167)</f>
        <v/>
      </c>
      <c r="F167" s="65" t="str">
        <f>IF(Evenements!F167="","",Evenements!F167)</f>
        <v/>
      </c>
      <c r="G167" s="65" t="str">
        <f>IF(Evenements!G167="","",Evenements!G167)</f>
        <v/>
      </c>
      <c r="H167" s="106" t="str">
        <f>IF(Evenements!H167="","",Evenements!H167)</f>
        <v/>
      </c>
      <c r="I167" s="106" t="str">
        <f>IF(Evenements!I167="","",Evenements!I167)</f>
        <v/>
      </c>
      <c r="J167" s="65" t="s">
        <v>51</v>
      </c>
      <c r="K167" s="5"/>
      <c r="L167" s="5"/>
      <c r="M167" s="5"/>
      <c r="N167" s="5"/>
      <c r="O167" s="120">
        <f t="shared" si="10"/>
        <v>0</v>
      </c>
      <c r="P167" s="121" t="str">
        <f t="shared" si="12"/>
        <v/>
      </c>
    </row>
    <row r="168" spans="1:16" x14ac:dyDescent="0.2">
      <c r="A168" s="9" t="str">
        <f>IF(Evenements!A168="","",Evenements!A168)</f>
        <v/>
      </c>
      <c r="B168" s="12">
        <f t="shared" si="9"/>
        <v>5</v>
      </c>
      <c r="C168" s="17">
        <f t="shared" si="11"/>
        <v>43630</v>
      </c>
      <c r="D168" s="108" t="str">
        <f>IF(Evenements!D168="","",Evenements!D168)</f>
        <v/>
      </c>
      <c r="E168" s="65" t="str">
        <f>IF(Evenements!E168="","",Evenements!E168)</f>
        <v/>
      </c>
      <c r="F168" s="65" t="str">
        <f>IF(Evenements!F168="","",Evenements!F168)</f>
        <v/>
      </c>
      <c r="G168" s="65" t="str">
        <f>IF(Evenements!G168="","",Evenements!G168)</f>
        <v/>
      </c>
      <c r="H168" s="106" t="str">
        <f>IF(Evenements!H168="","",Evenements!H168)</f>
        <v/>
      </c>
      <c r="I168" s="106" t="str">
        <f>IF(Evenements!I168="","",Evenements!I168)</f>
        <v/>
      </c>
      <c r="J168" s="65" t="s">
        <v>51</v>
      </c>
      <c r="K168" s="66"/>
      <c r="L168" s="66"/>
      <c r="M168" s="66"/>
      <c r="N168" s="66"/>
      <c r="O168" s="120">
        <f t="shared" si="10"/>
        <v>0</v>
      </c>
      <c r="P168" s="121" t="str">
        <f t="shared" si="12"/>
        <v/>
      </c>
    </row>
    <row r="169" spans="1:16" x14ac:dyDescent="0.2">
      <c r="A169" s="9" t="str">
        <f>IF(Evenements!A169="","",Evenements!A169)</f>
        <v/>
      </c>
      <c r="B169" s="12">
        <f t="shared" si="9"/>
        <v>6</v>
      </c>
      <c r="C169" s="17">
        <f t="shared" si="11"/>
        <v>43631</v>
      </c>
      <c r="D169" s="108" t="str">
        <f>IF(Evenements!D169="","",Evenements!D169)</f>
        <v/>
      </c>
      <c r="E169" s="65" t="str">
        <f>IF(Evenements!E169="","",Evenements!E169)</f>
        <v/>
      </c>
      <c r="F169" s="65" t="str">
        <f>IF(Evenements!F169="","",Evenements!F169)</f>
        <v/>
      </c>
      <c r="G169" s="65" t="str">
        <f>IF(Evenements!G169="","",Evenements!G169)</f>
        <v/>
      </c>
      <c r="H169" s="106" t="str">
        <f>IF(Evenements!H169="","",Evenements!H169)</f>
        <v/>
      </c>
      <c r="I169" s="106" t="str">
        <f>IF(Evenements!I169="","",Evenements!I169)</f>
        <v/>
      </c>
      <c r="J169" s="65" t="s">
        <v>51</v>
      </c>
      <c r="K169" s="66"/>
      <c r="L169" s="66"/>
      <c r="M169" s="66"/>
      <c r="N169" s="66"/>
      <c r="O169" s="120">
        <f t="shared" si="10"/>
        <v>0</v>
      </c>
      <c r="P169" s="121" t="str">
        <f t="shared" si="12"/>
        <v/>
      </c>
    </row>
    <row r="170" spans="1:16" x14ac:dyDescent="0.2">
      <c r="A170" s="9" t="str">
        <f>IF(Evenements!A170="","",Evenements!A170)</f>
        <v/>
      </c>
      <c r="B170" s="12">
        <f t="shared" si="9"/>
        <v>7</v>
      </c>
      <c r="C170" s="17">
        <f t="shared" si="11"/>
        <v>43632</v>
      </c>
      <c r="D170" s="108" t="str">
        <f>IF(Evenements!D170="","",Evenements!D170)</f>
        <v/>
      </c>
      <c r="E170" s="65" t="str">
        <f>IF(Evenements!E170="","",Evenements!E170)</f>
        <v/>
      </c>
      <c r="F170" s="65" t="str">
        <f>IF(Evenements!F170="","",Evenements!F170)</f>
        <v/>
      </c>
      <c r="G170" s="65" t="str">
        <f>IF(Evenements!G170="","",Evenements!G170)</f>
        <v/>
      </c>
      <c r="H170" s="106" t="str">
        <f>IF(Evenements!H170="","",Evenements!H170)</f>
        <v/>
      </c>
      <c r="I170" s="106" t="str">
        <f>IF(Evenements!I170="","",Evenements!I170)</f>
        <v/>
      </c>
      <c r="J170" s="65" t="s">
        <v>51</v>
      </c>
      <c r="K170" s="66"/>
      <c r="L170" s="66"/>
      <c r="M170" s="66"/>
      <c r="N170" s="66"/>
      <c r="O170" s="120">
        <f t="shared" si="10"/>
        <v>0</v>
      </c>
      <c r="P170" s="121">
        <f t="shared" si="12"/>
        <v>0</v>
      </c>
    </row>
    <row r="171" spans="1:16" x14ac:dyDescent="0.2">
      <c r="A171" s="9">
        <f>IF(Evenements!A171="","",Evenements!A171)</f>
        <v>25</v>
      </c>
      <c r="B171" s="12">
        <f t="shared" si="9"/>
        <v>1</v>
      </c>
      <c r="C171" s="17">
        <f t="shared" si="11"/>
        <v>43633</v>
      </c>
      <c r="D171" s="108" t="str">
        <f>IF(Evenements!D171="","",Evenements!D171)</f>
        <v/>
      </c>
      <c r="E171" s="65" t="str">
        <f>IF(Evenements!E171="","",Evenements!E171)</f>
        <v/>
      </c>
      <c r="F171" s="65" t="str">
        <f>IF(Evenements!F171="","",Evenements!F171)</f>
        <v/>
      </c>
      <c r="G171" s="65" t="str">
        <f>IF(Evenements!G171="","",Evenements!G171)</f>
        <v/>
      </c>
      <c r="H171" s="106" t="str">
        <f>IF(Evenements!H171="","",Evenements!H171)</f>
        <v/>
      </c>
      <c r="I171" s="106" t="str">
        <f>IF(Evenements!I171="","",Evenements!I171)</f>
        <v/>
      </c>
      <c r="J171" s="65" t="s">
        <v>51</v>
      </c>
      <c r="K171" s="66"/>
      <c r="L171" s="66"/>
      <c r="M171" s="66"/>
      <c r="N171" s="66"/>
      <c r="O171" s="120">
        <f t="shared" si="10"/>
        <v>0</v>
      </c>
      <c r="P171" s="121" t="str">
        <f t="shared" si="12"/>
        <v/>
      </c>
    </row>
    <row r="172" spans="1:16" x14ac:dyDescent="0.2">
      <c r="A172" s="9" t="str">
        <f>IF(Evenements!A172="","",Evenements!A172)</f>
        <v/>
      </c>
      <c r="B172" s="12">
        <f t="shared" si="9"/>
        <v>2</v>
      </c>
      <c r="C172" s="17">
        <f t="shared" si="11"/>
        <v>43634</v>
      </c>
      <c r="D172" s="108" t="str">
        <f>IF(Evenements!D172="","",Evenements!D172)</f>
        <v/>
      </c>
      <c r="E172" s="65" t="str">
        <f>IF(Evenements!E172="","",Evenements!E172)</f>
        <v/>
      </c>
      <c r="F172" s="65" t="str">
        <f>IF(Evenements!F172="","",Evenements!F172)</f>
        <v/>
      </c>
      <c r="G172" s="65" t="str">
        <f>IF(Evenements!G172="","",Evenements!G172)</f>
        <v/>
      </c>
      <c r="H172" s="106" t="str">
        <f>IF(Evenements!H172="","",Evenements!H172)</f>
        <v/>
      </c>
      <c r="I172" s="106" t="str">
        <f>IF(Evenements!I172="","",Evenements!I172)</f>
        <v/>
      </c>
      <c r="J172" s="65" t="s">
        <v>51</v>
      </c>
      <c r="K172" s="66"/>
      <c r="L172" s="66"/>
      <c r="M172" s="66"/>
      <c r="N172" s="66"/>
      <c r="O172" s="120">
        <f t="shared" si="10"/>
        <v>0</v>
      </c>
      <c r="P172" s="121" t="str">
        <f t="shared" si="12"/>
        <v/>
      </c>
    </row>
    <row r="173" spans="1:16" x14ac:dyDescent="0.2">
      <c r="A173" s="9" t="str">
        <f>IF(Evenements!A173="","",Evenements!A173)</f>
        <v/>
      </c>
      <c r="B173" s="12">
        <f t="shared" si="9"/>
        <v>3</v>
      </c>
      <c r="C173" s="17">
        <f t="shared" si="11"/>
        <v>43635</v>
      </c>
      <c r="D173" s="108" t="str">
        <f>IF(Evenements!D173="","",Evenements!D173)</f>
        <v/>
      </c>
      <c r="E173" s="65" t="str">
        <f>IF(Evenements!E173="","",Evenements!E173)</f>
        <v/>
      </c>
      <c r="F173" s="65" t="str">
        <f>IF(Evenements!F173="","",Evenements!F173)</f>
        <v/>
      </c>
      <c r="G173" s="65" t="str">
        <f>IF(Evenements!G173="","",Evenements!G173)</f>
        <v/>
      </c>
      <c r="H173" s="106" t="str">
        <f>IF(Evenements!H173="","",Evenements!H173)</f>
        <v/>
      </c>
      <c r="I173" s="106" t="str">
        <f>IF(Evenements!I173="","",Evenements!I173)</f>
        <v/>
      </c>
      <c r="J173" s="65" t="s">
        <v>51</v>
      </c>
      <c r="K173" s="66"/>
      <c r="L173" s="66"/>
      <c r="M173" s="66"/>
      <c r="N173" s="66"/>
      <c r="O173" s="120">
        <f t="shared" si="10"/>
        <v>0</v>
      </c>
      <c r="P173" s="121" t="str">
        <f t="shared" si="12"/>
        <v/>
      </c>
    </row>
    <row r="174" spans="1:16" x14ac:dyDescent="0.2">
      <c r="A174" s="9" t="str">
        <f>IF(Evenements!A174="","",Evenements!A174)</f>
        <v/>
      </c>
      <c r="B174" s="12">
        <f t="shared" si="9"/>
        <v>4</v>
      </c>
      <c r="C174" s="17">
        <f t="shared" si="11"/>
        <v>43636</v>
      </c>
      <c r="D174" s="108" t="str">
        <f>IF(Evenements!D174="","",Evenements!D174)</f>
        <v/>
      </c>
      <c r="E174" s="65" t="str">
        <f>IF(Evenements!E174="","",Evenements!E174)</f>
        <v/>
      </c>
      <c r="F174" s="65" t="str">
        <f>IF(Evenements!F174="","",Evenements!F174)</f>
        <v/>
      </c>
      <c r="G174" s="65" t="str">
        <f>IF(Evenements!G174="","",Evenements!G174)</f>
        <v/>
      </c>
      <c r="H174" s="106" t="str">
        <f>IF(Evenements!H174="","",Evenements!H174)</f>
        <v/>
      </c>
      <c r="I174" s="106" t="str">
        <f>IF(Evenements!I174="","",Evenements!I174)</f>
        <v/>
      </c>
      <c r="J174" s="65" t="s">
        <v>51</v>
      </c>
      <c r="K174" s="66"/>
      <c r="L174" s="66"/>
      <c r="M174" s="66"/>
      <c r="N174" s="66"/>
      <c r="O174" s="120">
        <f t="shared" si="10"/>
        <v>0</v>
      </c>
      <c r="P174" s="121" t="str">
        <f t="shared" si="12"/>
        <v/>
      </c>
    </row>
    <row r="175" spans="1:16" x14ac:dyDescent="0.2">
      <c r="A175" s="9" t="str">
        <f>IF(Evenements!A175="","",Evenements!A175)</f>
        <v/>
      </c>
      <c r="B175" s="12">
        <f t="shared" si="9"/>
        <v>5</v>
      </c>
      <c r="C175" s="17">
        <f t="shared" si="11"/>
        <v>43637</v>
      </c>
      <c r="D175" s="108" t="str">
        <f>IF(Evenements!D175="","",Evenements!D175)</f>
        <v/>
      </c>
      <c r="E175" s="65" t="str">
        <f>IF(Evenements!E175="","",Evenements!E175)</f>
        <v/>
      </c>
      <c r="F175" s="65" t="str">
        <f>IF(Evenements!F175="","",Evenements!F175)</f>
        <v/>
      </c>
      <c r="G175" s="65" t="str">
        <f>IF(Evenements!G175="","",Evenements!G175)</f>
        <v/>
      </c>
      <c r="H175" s="106" t="str">
        <f>IF(Evenements!H175="","",Evenements!H175)</f>
        <v/>
      </c>
      <c r="I175" s="106" t="str">
        <f>IF(Evenements!I175="","",Evenements!I175)</f>
        <v/>
      </c>
      <c r="J175" s="108"/>
      <c r="K175" s="66"/>
      <c r="L175" s="66"/>
      <c r="M175" s="66"/>
      <c r="N175" s="66"/>
      <c r="O175" s="120">
        <f t="shared" si="10"/>
        <v>0</v>
      </c>
      <c r="P175" s="121" t="str">
        <f t="shared" si="12"/>
        <v/>
      </c>
    </row>
    <row r="176" spans="1:16" x14ac:dyDescent="0.2">
      <c r="A176" s="9" t="str">
        <f>IF(Evenements!A176="","",Evenements!A176)</f>
        <v/>
      </c>
      <c r="B176" s="12">
        <f t="shared" si="9"/>
        <v>6</v>
      </c>
      <c r="C176" s="17">
        <f t="shared" si="11"/>
        <v>43638</v>
      </c>
      <c r="D176" s="108" t="str">
        <f>IF(Evenements!D176="","",Evenements!D176)</f>
        <v/>
      </c>
      <c r="E176" s="65" t="str">
        <f>IF(Evenements!E176="","",Evenements!E176)</f>
        <v/>
      </c>
      <c r="F176" s="65" t="str">
        <f>IF(Evenements!F176="","",Evenements!F176)</f>
        <v/>
      </c>
      <c r="G176" s="65" t="str">
        <f>IF(Evenements!G176="","",Evenements!G176)</f>
        <v/>
      </c>
      <c r="H176" s="106" t="str">
        <f>IF(Evenements!H176="","",Evenements!H176)</f>
        <v/>
      </c>
      <c r="I176" s="106" t="str">
        <f>IF(Evenements!I176="","",Evenements!I176)</f>
        <v/>
      </c>
      <c r="J176" s="108"/>
      <c r="K176" s="66"/>
      <c r="L176" s="66"/>
      <c r="M176" s="66"/>
      <c r="N176" s="66"/>
      <c r="O176" s="120">
        <f t="shared" si="10"/>
        <v>0</v>
      </c>
      <c r="P176" s="121" t="str">
        <f t="shared" si="12"/>
        <v/>
      </c>
    </row>
    <row r="177" spans="1:16" x14ac:dyDescent="0.2">
      <c r="A177" s="9" t="str">
        <f>IF(Evenements!A177="","",Evenements!A177)</f>
        <v/>
      </c>
      <c r="B177" s="12">
        <f t="shared" si="9"/>
        <v>7</v>
      </c>
      <c r="C177" s="17">
        <f t="shared" si="11"/>
        <v>43639</v>
      </c>
      <c r="D177" s="108" t="str">
        <f>IF(Evenements!D177="","",Evenements!D177)</f>
        <v/>
      </c>
      <c r="E177" s="65" t="str">
        <f>IF(Evenements!E177="","",Evenements!E177)</f>
        <v/>
      </c>
      <c r="F177" s="65" t="str">
        <f>IF(Evenements!F177="","",Evenements!F177)</f>
        <v/>
      </c>
      <c r="G177" s="65" t="str">
        <f>IF(Evenements!G177="","",Evenements!G177)</f>
        <v/>
      </c>
      <c r="H177" s="106" t="str">
        <f>IF(Evenements!H177="","",Evenements!H177)</f>
        <v/>
      </c>
      <c r="I177" s="106" t="str">
        <f>IF(Evenements!I177="","",Evenements!I177)</f>
        <v/>
      </c>
      <c r="J177" s="108" t="s">
        <v>38</v>
      </c>
      <c r="K177" s="66"/>
      <c r="L177" s="66"/>
      <c r="M177" s="66"/>
      <c r="N177" s="66"/>
      <c r="O177" s="120">
        <f t="shared" si="10"/>
        <v>0</v>
      </c>
      <c r="P177" s="121">
        <f t="shared" si="12"/>
        <v>0</v>
      </c>
    </row>
    <row r="178" spans="1:16" x14ac:dyDescent="0.2">
      <c r="A178" s="9">
        <f>IF(Evenements!A178="","",Evenements!A178)</f>
        <v>26</v>
      </c>
      <c r="B178" s="12">
        <f t="shared" si="9"/>
        <v>1</v>
      </c>
      <c r="C178" s="17">
        <f t="shared" si="11"/>
        <v>43640</v>
      </c>
      <c r="D178" s="108" t="str">
        <f>IF(Evenements!D178="","",Evenements!D178)</f>
        <v/>
      </c>
      <c r="E178" s="65" t="str">
        <f>IF(Evenements!E178="","",Evenements!E178)</f>
        <v/>
      </c>
      <c r="F178" s="65" t="str">
        <f>IF(Evenements!F178="","",Evenements!F178)</f>
        <v/>
      </c>
      <c r="G178" s="65" t="str">
        <f>IF(Evenements!G178="","",Evenements!G178)</f>
        <v/>
      </c>
      <c r="H178" s="106" t="str">
        <f>IF(Evenements!H178="","",Evenements!H178)</f>
        <v/>
      </c>
      <c r="I178" s="106" t="str">
        <f>IF(Evenements!I178="","",Evenements!I178)</f>
        <v/>
      </c>
      <c r="J178" s="108" t="s">
        <v>38</v>
      </c>
      <c r="K178" s="66"/>
      <c r="L178" s="66"/>
      <c r="M178" s="66"/>
      <c r="N178" s="66"/>
      <c r="O178" s="120">
        <f t="shared" si="10"/>
        <v>0</v>
      </c>
      <c r="P178" s="121" t="str">
        <f t="shared" si="12"/>
        <v/>
      </c>
    </row>
    <row r="179" spans="1:16" x14ac:dyDescent="0.2">
      <c r="A179" s="9" t="str">
        <f>IF(Evenements!A179="","",Evenements!A179)</f>
        <v/>
      </c>
      <c r="B179" s="12">
        <f t="shared" si="9"/>
        <v>2</v>
      </c>
      <c r="C179" s="17">
        <f t="shared" si="11"/>
        <v>43641</v>
      </c>
      <c r="D179" s="108" t="str">
        <f>IF(Evenements!D179="","",Evenements!D179)</f>
        <v/>
      </c>
      <c r="E179" s="65" t="str">
        <f>IF(Evenements!E179="","",Evenements!E179)</f>
        <v/>
      </c>
      <c r="F179" s="65" t="str">
        <f>IF(Evenements!F179="","",Evenements!F179)</f>
        <v/>
      </c>
      <c r="G179" s="65" t="str">
        <f>IF(Evenements!G179="","",Evenements!G179)</f>
        <v/>
      </c>
      <c r="H179" s="106" t="str">
        <f>IF(Evenements!H179="","",Evenements!H179)</f>
        <v/>
      </c>
      <c r="I179" s="106" t="str">
        <f>IF(Evenements!I179="","",Evenements!I179)</f>
        <v/>
      </c>
      <c r="J179" s="108" t="s">
        <v>38</v>
      </c>
      <c r="K179" s="66"/>
      <c r="L179" s="66"/>
      <c r="M179" s="66"/>
      <c r="N179" s="66"/>
      <c r="O179" s="120">
        <f t="shared" si="10"/>
        <v>0</v>
      </c>
      <c r="P179" s="121" t="str">
        <f t="shared" si="12"/>
        <v/>
      </c>
    </row>
    <row r="180" spans="1:16" x14ac:dyDescent="0.2">
      <c r="A180" s="9" t="str">
        <f>IF(Evenements!A180="","",Evenements!A180)</f>
        <v/>
      </c>
      <c r="B180" s="12">
        <f t="shared" si="9"/>
        <v>3</v>
      </c>
      <c r="C180" s="17">
        <f t="shared" si="11"/>
        <v>43642</v>
      </c>
      <c r="D180" s="108" t="str">
        <f>IF(Evenements!D180="","",Evenements!D180)</f>
        <v/>
      </c>
      <c r="E180" s="65" t="str">
        <f>IF(Evenements!E180="","",Evenements!E180)</f>
        <v/>
      </c>
      <c r="F180" s="65" t="str">
        <f>IF(Evenements!F180="","",Evenements!F180)</f>
        <v/>
      </c>
      <c r="G180" s="65" t="str">
        <f>IF(Evenements!G180="","",Evenements!G180)</f>
        <v/>
      </c>
      <c r="H180" s="106" t="str">
        <f>IF(Evenements!H180="","",Evenements!H180)</f>
        <v/>
      </c>
      <c r="I180" s="106" t="str">
        <f>IF(Evenements!I180="","",Evenements!I180)</f>
        <v/>
      </c>
      <c r="J180" s="108" t="s">
        <v>32</v>
      </c>
      <c r="K180" s="66"/>
      <c r="L180" s="66"/>
      <c r="M180" s="66"/>
      <c r="N180" s="66"/>
      <c r="O180" s="120">
        <f t="shared" si="10"/>
        <v>0</v>
      </c>
      <c r="P180" s="121" t="str">
        <f t="shared" si="12"/>
        <v/>
      </c>
    </row>
    <row r="181" spans="1:16" x14ac:dyDescent="0.2">
      <c r="A181" s="9" t="str">
        <f>IF(Evenements!A181="","",Evenements!A181)</f>
        <v/>
      </c>
      <c r="B181" s="12">
        <f t="shared" si="9"/>
        <v>4</v>
      </c>
      <c r="C181" s="17">
        <f t="shared" si="11"/>
        <v>43643</v>
      </c>
      <c r="D181" s="108" t="str">
        <f>IF(Evenements!D181="","",Evenements!D181)</f>
        <v/>
      </c>
      <c r="E181" s="65" t="str">
        <f>IF(Evenements!E181="","",Evenements!E181)</f>
        <v/>
      </c>
      <c r="F181" s="65" t="str">
        <f>IF(Evenements!F181="","",Evenements!F181)</f>
        <v/>
      </c>
      <c r="G181" s="65" t="str">
        <f>IF(Evenements!G181="","",Evenements!G181)</f>
        <v/>
      </c>
      <c r="H181" s="106" t="str">
        <f>IF(Evenements!H181="","",Evenements!H181)</f>
        <v/>
      </c>
      <c r="I181" s="106" t="str">
        <f>IF(Evenements!I181="","",Evenements!I181)</f>
        <v/>
      </c>
      <c r="J181" s="108" t="s">
        <v>32</v>
      </c>
      <c r="K181" s="66"/>
      <c r="L181" s="66"/>
      <c r="M181" s="66"/>
      <c r="N181" s="66"/>
      <c r="O181" s="120">
        <f t="shared" si="10"/>
        <v>0</v>
      </c>
      <c r="P181" s="121" t="str">
        <f t="shared" si="12"/>
        <v/>
      </c>
    </row>
    <row r="182" spans="1:16" x14ac:dyDescent="0.2">
      <c r="A182" s="9" t="str">
        <f>IF(Evenements!A182="","",Evenements!A182)</f>
        <v/>
      </c>
      <c r="B182" s="12">
        <f t="shared" si="9"/>
        <v>5</v>
      </c>
      <c r="C182" s="17">
        <f t="shared" si="11"/>
        <v>43644</v>
      </c>
      <c r="D182" s="108" t="str">
        <f>IF(Evenements!D182="","",Evenements!D182)</f>
        <v/>
      </c>
      <c r="E182" s="65" t="str">
        <f>IF(Evenements!E182="","",Evenements!E182)</f>
        <v/>
      </c>
      <c r="F182" s="65" t="str">
        <f>IF(Evenements!F182="","",Evenements!F182)</f>
        <v/>
      </c>
      <c r="G182" s="65" t="str">
        <f>IF(Evenements!G182="","",Evenements!G182)</f>
        <v/>
      </c>
      <c r="H182" s="106" t="str">
        <f>IF(Evenements!H182="","",Evenements!H182)</f>
        <v/>
      </c>
      <c r="I182" s="106" t="str">
        <f>IF(Evenements!I182="","",Evenements!I182)</f>
        <v/>
      </c>
      <c r="J182" s="108"/>
      <c r="K182" s="66"/>
      <c r="L182" s="66"/>
      <c r="M182" s="66"/>
      <c r="N182" s="66"/>
      <c r="O182" s="120">
        <f t="shared" si="10"/>
        <v>0</v>
      </c>
      <c r="P182" s="121" t="str">
        <f t="shared" si="12"/>
        <v/>
      </c>
    </row>
    <row r="183" spans="1:16" x14ac:dyDescent="0.2">
      <c r="A183" s="9" t="str">
        <f>IF(Evenements!A183="","",Evenements!A183)</f>
        <v/>
      </c>
      <c r="B183" s="12">
        <f t="shared" si="9"/>
        <v>6</v>
      </c>
      <c r="C183" s="17">
        <f t="shared" si="11"/>
        <v>43645</v>
      </c>
      <c r="D183" s="108" t="str">
        <f>IF(Evenements!D183="","",Evenements!D183)</f>
        <v/>
      </c>
      <c r="E183" s="65" t="str">
        <f>IF(Evenements!E183="","",Evenements!E183)</f>
        <v/>
      </c>
      <c r="F183" s="65" t="str">
        <f>IF(Evenements!F183="","",Evenements!F183)</f>
        <v/>
      </c>
      <c r="G183" s="65" t="str">
        <f>IF(Evenements!G183="","",Evenements!G183)</f>
        <v/>
      </c>
      <c r="H183" s="106" t="str">
        <f>IF(Evenements!H183="","",Evenements!H183)</f>
        <v/>
      </c>
      <c r="I183" s="106" t="str">
        <f>IF(Evenements!I183="","",Evenements!I183)</f>
        <v/>
      </c>
      <c r="J183" s="108"/>
      <c r="K183" s="66"/>
      <c r="L183" s="66"/>
      <c r="M183" s="66"/>
      <c r="N183" s="66"/>
      <c r="O183" s="120">
        <f t="shared" si="10"/>
        <v>0</v>
      </c>
      <c r="P183" s="121" t="str">
        <f t="shared" si="12"/>
        <v/>
      </c>
    </row>
    <row r="184" spans="1:16" x14ac:dyDescent="0.2">
      <c r="A184" s="9" t="str">
        <f>IF(Evenements!A184="","",Evenements!A184)</f>
        <v/>
      </c>
      <c r="B184" s="12">
        <f t="shared" si="9"/>
        <v>7</v>
      </c>
      <c r="C184" s="17">
        <f t="shared" si="11"/>
        <v>43646</v>
      </c>
      <c r="D184" s="108" t="str">
        <f>IF(Evenements!D184="","",Evenements!D184)</f>
        <v/>
      </c>
      <c r="E184" s="65" t="str">
        <f>IF(Evenements!E184="","",Evenements!E184)</f>
        <v/>
      </c>
      <c r="F184" s="65" t="str">
        <f>IF(Evenements!F184="","",Evenements!F184)</f>
        <v/>
      </c>
      <c r="G184" s="65" t="str">
        <f>IF(Evenements!G184="","",Evenements!G184)</f>
        <v/>
      </c>
      <c r="H184" s="106" t="str">
        <f>IF(Evenements!H184="","",Evenements!H184)</f>
        <v/>
      </c>
      <c r="I184" s="106" t="str">
        <f>IF(Evenements!I184="","",Evenements!I184)</f>
        <v/>
      </c>
      <c r="J184" s="108" t="s">
        <v>38</v>
      </c>
      <c r="K184" s="66"/>
      <c r="L184" s="66"/>
      <c r="M184" s="66"/>
      <c r="N184" s="66"/>
      <c r="O184" s="120">
        <f t="shared" si="10"/>
        <v>0</v>
      </c>
      <c r="P184" s="121">
        <f t="shared" si="12"/>
        <v>0</v>
      </c>
    </row>
    <row r="185" spans="1:16" x14ac:dyDescent="0.2">
      <c r="A185" s="9">
        <f>IF(Evenements!A185="","",Evenements!A185)</f>
        <v>27</v>
      </c>
      <c r="B185" s="12">
        <f t="shared" si="9"/>
        <v>1</v>
      </c>
      <c r="C185" s="17">
        <f t="shared" si="11"/>
        <v>43647</v>
      </c>
      <c r="D185" s="108" t="str">
        <f>IF(Evenements!D185="","",Evenements!D185)</f>
        <v/>
      </c>
      <c r="E185" s="65" t="str">
        <f>IF(Evenements!E185="","",Evenements!E185)</f>
        <v/>
      </c>
      <c r="F185" s="65" t="str">
        <f>IF(Evenements!F185="","",Evenements!F185)</f>
        <v/>
      </c>
      <c r="G185" s="65" t="str">
        <f>IF(Evenements!G185="","",Evenements!G185)</f>
        <v/>
      </c>
      <c r="H185" s="106" t="str">
        <f>IF(Evenements!H185="","",Evenements!H185)</f>
        <v/>
      </c>
      <c r="I185" s="106" t="str">
        <f>IF(Evenements!I185="","",Evenements!I185)</f>
        <v/>
      </c>
      <c r="J185" s="108" t="s">
        <v>38</v>
      </c>
      <c r="K185" s="66"/>
      <c r="L185" s="66"/>
      <c r="M185" s="66"/>
      <c r="N185" s="66"/>
      <c r="O185" s="120">
        <f t="shared" si="10"/>
        <v>0</v>
      </c>
      <c r="P185" s="121" t="str">
        <f t="shared" si="12"/>
        <v/>
      </c>
    </row>
    <row r="186" spans="1:16" x14ac:dyDescent="0.2">
      <c r="A186" s="9" t="str">
        <f>IF(Evenements!A186="","",Evenements!A186)</f>
        <v/>
      </c>
      <c r="B186" s="12">
        <f t="shared" si="9"/>
        <v>2</v>
      </c>
      <c r="C186" s="17">
        <f t="shared" si="11"/>
        <v>43648</v>
      </c>
      <c r="D186" s="108" t="str">
        <f>IF(Evenements!D186="","",Evenements!D186)</f>
        <v/>
      </c>
      <c r="E186" s="65" t="str">
        <f>IF(Evenements!E186="","",Evenements!E186)</f>
        <v/>
      </c>
      <c r="F186" s="65" t="str">
        <f>IF(Evenements!F186="","",Evenements!F186)</f>
        <v/>
      </c>
      <c r="G186" s="65" t="str">
        <f>IF(Evenements!G186="","",Evenements!G186)</f>
        <v/>
      </c>
      <c r="H186" s="106" t="str">
        <f>IF(Evenements!H186="","",Evenements!H186)</f>
        <v/>
      </c>
      <c r="I186" s="106" t="str">
        <f>IF(Evenements!I186="","",Evenements!I186)</f>
        <v/>
      </c>
      <c r="J186" s="108" t="s">
        <v>38</v>
      </c>
      <c r="K186" s="66"/>
      <c r="L186" s="66"/>
      <c r="M186" s="66"/>
      <c r="N186" s="66"/>
      <c r="O186" s="120">
        <f t="shared" si="10"/>
        <v>0</v>
      </c>
      <c r="P186" s="121" t="str">
        <f t="shared" si="12"/>
        <v/>
      </c>
    </row>
    <row r="187" spans="1:16" x14ac:dyDescent="0.2">
      <c r="A187" s="9" t="str">
        <f>IF(Evenements!A187="","",Evenements!A187)</f>
        <v/>
      </c>
      <c r="B187" s="12">
        <f t="shared" si="9"/>
        <v>3</v>
      </c>
      <c r="C187" s="17">
        <f t="shared" si="11"/>
        <v>43649</v>
      </c>
      <c r="D187" s="108" t="str">
        <f>IF(Evenements!D187="","",Evenements!D187)</f>
        <v/>
      </c>
      <c r="E187" s="65" t="str">
        <f>IF(Evenements!E187="","",Evenements!E187)</f>
        <v/>
      </c>
      <c r="F187" s="65" t="str">
        <f>IF(Evenements!F187="","",Evenements!F187)</f>
        <v/>
      </c>
      <c r="G187" s="65" t="str">
        <f>IF(Evenements!G187="","",Evenements!G187)</f>
        <v/>
      </c>
      <c r="H187" s="106" t="str">
        <f>IF(Evenements!H187="","",Evenements!H187)</f>
        <v/>
      </c>
      <c r="I187" s="106" t="str">
        <f>IF(Evenements!I187="","",Evenements!I187)</f>
        <v/>
      </c>
      <c r="J187" s="108"/>
      <c r="K187" s="66"/>
      <c r="L187" s="66"/>
      <c r="M187" s="66"/>
      <c r="N187" s="66"/>
      <c r="O187" s="120">
        <f t="shared" si="10"/>
        <v>0</v>
      </c>
      <c r="P187" s="121" t="str">
        <f t="shared" si="12"/>
        <v/>
      </c>
    </row>
    <row r="188" spans="1:16" x14ac:dyDescent="0.2">
      <c r="A188" s="9" t="str">
        <f>IF(Evenements!A188="","",Evenements!A188)</f>
        <v/>
      </c>
      <c r="B188" s="12">
        <f t="shared" si="9"/>
        <v>4</v>
      </c>
      <c r="C188" s="17">
        <f t="shared" si="11"/>
        <v>43650</v>
      </c>
      <c r="D188" s="108" t="str">
        <f>IF(Evenements!D188="","",Evenements!D188)</f>
        <v/>
      </c>
      <c r="E188" s="65" t="str">
        <f>IF(Evenements!E188="","",Evenements!E188)</f>
        <v/>
      </c>
      <c r="F188" s="65" t="str">
        <f>IF(Evenements!F188="","",Evenements!F188)</f>
        <v/>
      </c>
      <c r="G188" s="65" t="str">
        <f>IF(Evenements!G188="","",Evenements!G188)</f>
        <v/>
      </c>
      <c r="H188" s="106" t="str">
        <f>IF(Evenements!H188="","",Evenements!H188)</f>
        <v/>
      </c>
      <c r="I188" s="106" t="str">
        <f>IF(Evenements!I188="","",Evenements!I188)</f>
        <v/>
      </c>
      <c r="J188" s="108"/>
      <c r="K188" s="66"/>
      <c r="L188" s="66"/>
      <c r="M188" s="66"/>
      <c r="N188" s="66"/>
      <c r="O188" s="120">
        <f t="shared" si="10"/>
        <v>0</v>
      </c>
      <c r="P188" s="121" t="str">
        <f t="shared" si="12"/>
        <v/>
      </c>
    </row>
    <row r="189" spans="1:16" x14ac:dyDescent="0.2">
      <c r="A189" s="9" t="str">
        <f>IF(Evenements!A189="","",Evenements!A189)</f>
        <v/>
      </c>
      <c r="B189" s="12">
        <f t="shared" si="9"/>
        <v>5</v>
      </c>
      <c r="C189" s="17">
        <f t="shared" si="11"/>
        <v>43651</v>
      </c>
      <c r="D189" s="108" t="str">
        <f>IF(Evenements!D189="","",Evenements!D189)</f>
        <v/>
      </c>
      <c r="E189" s="65" t="str">
        <f>IF(Evenements!E189="","",Evenements!E189)</f>
        <v/>
      </c>
      <c r="F189" s="65" t="str">
        <f>IF(Evenements!F189="","",Evenements!F189)</f>
        <v/>
      </c>
      <c r="G189" s="65" t="str">
        <f>IF(Evenements!G189="","",Evenements!G189)</f>
        <v/>
      </c>
      <c r="H189" s="106" t="str">
        <f>IF(Evenements!H189="","",Evenements!H189)</f>
        <v/>
      </c>
      <c r="I189" s="106" t="str">
        <f>IF(Evenements!I189="","",Evenements!I189)</f>
        <v/>
      </c>
      <c r="J189" s="108"/>
      <c r="K189" s="66"/>
      <c r="L189" s="66"/>
      <c r="M189" s="66"/>
      <c r="N189" s="66"/>
      <c r="O189" s="120">
        <f t="shared" si="10"/>
        <v>0</v>
      </c>
      <c r="P189" s="121" t="str">
        <f t="shared" si="12"/>
        <v/>
      </c>
    </row>
    <row r="190" spans="1:16" x14ac:dyDescent="0.2">
      <c r="A190" s="9" t="str">
        <f>IF(Evenements!A190="","",Evenements!A190)</f>
        <v/>
      </c>
      <c r="B190" s="12">
        <f t="shared" si="9"/>
        <v>6</v>
      </c>
      <c r="C190" s="17">
        <f t="shared" si="11"/>
        <v>43652</v>
      </c>
      <c r="D190" s="108" t="str">
        <f>IF(Evenements!D190="","",Evenements!D190)</f>
        <v/>
      </c>
      <c r="E190" s="65" t="str">
        <f>IF(Evenements!E190="","",Evenements!E190)</f>
        <v>ZA</v>
      </c>
      <c r="F190" s="65" t="str">
        <f>IF(Evenements!F190="","",Evenements!F190)</f>
        <v>ZB</v>
      </c>
      <c r="G190" s="65" t="str">
        <f>IF(Evenements!G190="","",Evenements!G190)</f>
        <v>ZC</v>
      </c>
      <c r="H190" s="106" t="str">
        <f>IF(Evenements!H190="","",Evenements!H190)</f>
        <v/>
      </c>
      <c r="I190" s="106" t="str">
        <f>IF(Evenements!I190="","",Evenements!I190)</f>
        <v/>
      </c>
      <c r="J190" s="108"/>
      <c r="K190" s="66"/>
      <c r="L190" s="66"/>
      <c r="M190" s="66"/>
      <c r="N190" s="66"/>
      <c r="O190" s="120">
        <f t="shared" si="10"/>
        <v>0</v>
      </c>
      <c r="P190" s="121" t="str">
        <f t="shared" si="12"/>
        <v/>
      </c>
    </row>
    <row r="191" spans="1:16" x14ac:dyDescent="0.2">
      <c r="A191" s="9" t="str">
        <f>IF(Evenements!A191="","",Evenements!A191)</f>
        <v/>
      </c>
      <c r="B191" s="12">
        <f t="shared" si="9"/>
        <v>7</v>
      </c>
      <c r="C191" s="17">
        <f t="shared" si="11"/>
        <v>43653</v>
      </c>
      <c r="D191" s="108" t="str">
        <f>IF(Evenements!D191="","",Evenements!D191)</f>
        <v/>
      </c>
      <c r="E191" s="65" t="str">
        <f>IF(Evenements!E191="","",Evenements!E191)</f>
        <v>ZA</v>
      </c>
      <c r="F191" s="65" t="str">
        <f>IF(Evenements!F191="","",Evenements!F191)</f>
        <v>ZB</v>
      </c>
      <c r="G191" s="65" t="str">
        <f>IF(Evenements!G191="","",Evenements!G191)</f>
        <v>ZC</v>
      </c>
      <c r="H191" s="106" t="str">
        <f>IF(Evenements!H191="","",Evenements!H191)</f>
        <v/>
      </c>
      <c r="I191" s="106" t="str">
        <f>IF(Evenements!I191="","",Evenements!I191)</f>
        <v/>
      </c>
      <c r="J191" s="108"/>
      <c r="K191" s="66"/>
      <c r="L191" s="66"/>
      <c r="M191" s="66"/>
      <c r="N191" s="66"/>
      <c r="O191" s="120">
        <f t="shared" si="10"/>
        <v>0</v>
      </c>
      <c r="P191" s="121">
        <f t="shared" si="12"/>
        <v>0</v>
      </c>
    </row>
    <row r="192" spans="1:16" x14ac:dyDescent="0.2">
      <c r="A192" s="9">
        <f>IF(Evenements!A192="","",Evenements!A192)</f>
        <v>28</v>
      </c>
      <c r="B192" s="12">
        <f t="shared" si="9"/>
        <v>1</v>
      </c>
      <c r="C192" s="17">
        <f t="shared" si="11"/>
        <v>43654</v>
      </c>
      <c r="D192" s="108" t="str">
        <f>IF(Evenements!D192="","",Evenements!D192)</f>
        <v/>
      </c>
      <c r="E192" s="65" t="str">
        <f>IF(Evenements!E192="","",Evenements!E192)</f>
        <v>ZA</v>
      </c>
      <c r="F192" s="65" t="str">
        <f>IF(Evenements!F192="","",Evenements!F192)</f>
        <v>ZB</v>
      </c>
      <c r="G192" s="65" t="str">
        <f>IF(Evenements!G192="","",Evenements!G192)</f>
        <v>ZC</v>
      </c>
      <c r="H192" s="106" t="str">
        <f>IF(Evenements!H192="","",Evenements!H192)</f>
        <v/>
      </c>
      <c r="I192" s="106" t="str">
        <f>IF(Evenements!I192="","",Evenements!I192)</f>
        <v/>
      </c>
      <c r="J192" s="108"/>
      <c r="K192" s="66"/>
      <c r="L192" s="66"/>
      <c r="M192" s="66"/>
      <c r="N192" s="66"/>
      <c r="O192" s="120">
        <f t="shared" si="10"/>
        <v>0</v>
      </c>
      <c r="P192" s="121" t="str">
        <f t="shared" si="12"/>
        <v/>
      </c>
    </row>
    <row r="193" spans="1:16" x14ac:dyDescent="0.2">
      <c r="A193" s="9" t="str">
        <f>IF(Evenements!A193="","",Evenements!A193)</f>
        <v/>
      </c>
      <c r="B193" s="12">
        <f t="shared" si="9"/>
        <v>2</v>
      </c>
      <c r="C193" s="17">
        <f t="shared" si="11"/>
        <v>43655</v>
      </c>
      <c r="D193" s="108" t="str">
        <f>IF(Evenements!D193="","",Evenements!D193)</f>
        <v/>
      </c>
      <c r="E193" s="65" t="str">
        <f>IF(Evenements!E193="","",Evenements!E193)</f>
        <v>ZA</v>
      </c>
      <c r="F193" s="65" t="str">
        <f>IF(Evenements!F193="","",Evenements!F193)</f>
        <v>ZB</v>
      </c>
      <c r="G193" s="65" t="str">
        <f>IF(Evenements!G193="","",Evenements!G193)</f>
        <v>ZC</v>
      </c>
      <c r="H193" s="106" t="str">
        <f>IF(Evenements!H193="","",Evenements!H193)</f>
        <v/>
      </c>
      <c r="I193" s="106" t="str">
        <f>IF(Evenements!I193="","",Evenements!I193)</f>
        <v/>
      </c>
      <c r="J193" s="108"/>
      <c r="K193" s="66"/>
      <c r="L193" s="66"/>
      <c r="M193" s="66"/>
      <c r="N193" s="66"/>
      <c r="O193" s="120">
        <f t="shared" si="10"/>
        <v>0</v>
      </c>
      <c r="P193" s="121" t="str">
        <f t="shared" si="12"/>
        <v/>
      </c>
    </row>
    <row r="194" spans="1:16" x14ac:dyDescent="0.2">
      <c r="A194" s="9" t="str">
        <f>IF(Evenements!A194="","",Evenements!A194)</f>
        <v/>
      </c>
      <c r="B194" s="12">
        <f t="shared" si="9"/>
        <v>3</v>
      </c>
      <c r="C194" s="17">
        <f t="shared" si="11"/>
        <v>43656</v>
      </c>
      <c r="D194" s="108" t="str">
        <f>IF(Evenements!D194="","",Evenements!D194)</f>
        <v/>
      </c>
      <c r="E194" s="65" t="str">
        <f>IF(Evenements!E194="","",Evenements!E194)</f>
        <v>ZA</v>
      </c>
      <c r="F194" s="65" t="str">
        <f>IF(Evenements!F194="","",Evenements!F194)</f>
        <v>ZB</v>
      </c>
      <c r="G194" s="65" t="str">
        <f>IF(Evenements!G194="","",Evenements!G194)</f>
        <v>ZC</v>
      </c>
      <c r="H194" s="106" t="str">
        <f>IF(Evenements!H194="","",Evenements!H194)</f>
        <v/>
      </c>
      <c r="I194" s="106" t="str">
        <f>IF(Evenements!I194="","",Evenements!I194)</f>
        <v/>
      </c>
      <c r="J194" s="108"/>
      <c r="K194" s="66"/>
      <c r="L194" s="66"/>
      <c r="M194" s="66"/>
      <c r="N194" s="66"/>
      <c r="O194" s="120">
        <f t="shared" si="10"/>
        <v>0</v>
      </c>
      <c r="P194" s="121" t="str">
        <f t="shared" si="12"/>
        <v/>
      </c>
    </row>
    <row r="195" spans="1:16" x14ac:dyDescent="0.2">
      <c r="A195" s="9" t="str">
        <f>IF(Evenements!A195="","",Evenements!A195)</f>
        <v/>
      </c>
      <c r="B195" s="12">
        <f t="shared" si="9"/>
        <v>4</v>
      </c>
      <c r="C195" s="17">
        <f t="shared" si="11"/>
        <v>43657</v>
      </c>
      <c r="D195" s="108" t="str">
        <f>IF(Evenements!D195="","",Evenements!D195)</f>
        <v/>
      </c>
      <c r="E195" s="65" t="str">
        <f>IF(Evenements!E195="","",Evenements!E195)</f>
        <v>ZA</v>
      </c>
      <c r="F195" s="65" t="str">
        <f>IF(Evenements!F195="","",Evenements!F195)</f>
        <v>ZB</v>
      </c>
      <c r="G195" s="65" t="str">
        <f>IF(Evenements!G195="","",Evenements!G195)</f>
        <v>ZC</v>
      </c>
      <c r="H195" s="106" t="str">
        <f>IF(Evenements!H195="","",Evenements!H195)</f>
        <v/>
      </c>
      <c r="I195" s="106" t="str">
        <f>IF(Evenements!I195="","",Evenements!I195)</f>
        <v/>
      </c>
      <c r="J195" s="108"/>
      <c r="K195" s="66"/>
      <c r="L195" s="66"/>
      <c r="M195" s="66"/>
      <c r="N195" s="66"/>
      <c r="O195" s="120">
        <f t="shared" si="10"/>
        <v>0</v>
      </c>
      <c r="P195" s="121" t="str">
        <f t="shared" si="12"/>
        <v/>
      </c>
    </row>
    <row r="196" spans="1:16" x14ac:dyDescent="0.2">
      <c r="A196" s="9" t="str">
        <f>IF(Evenements!A196="","",Evenements!A196)</f>
        <v/>
      </c>
      <c r="B196" s="12">
        <f t="shared" ref="B196:B259" si="13">WEEKDAY(C196,2)</f>
        <v>5</v>
      </c>
      <c r="C196" s="17">
        <f t="shared" si="11"/>
        <v>43658</v>
      </c>
      <c r="D196" s="108" t="str">
        <f>IF(Evenements!D196="","",Evenements!D196)</f>
        <v/>
      </c>
      <c r="E196" s="65" t="str">
        <f>IF(Evenements!E196="","",Evenements!E196)</f>
        <v>ZA</v>
      </c>
      <c r="F196" s="65" t="str">
        <f>IF(Evenements!F196="","",Evenements!F196)</f>
        <v>ZB</v>
      </c>
      <c r="G196" s="65" t="str">
        <f>IF(Evenements!G196="","",Evenements!G196)</f>
        <v>ZC</v>
      </c>
      <c r="H196" s="106" t="str">
        <f>IF(Evenements!H196="","",Evenements!H196)</f>
        <v/>
      </c>
      <c r="I196" s="106" t="str">
        <f>IF(Evenements!I196="","",Evenements!I196)</f>
        <v/>
      </c>
      <c r="J196" s="108"/>
      <c r="K196" s="66"/>
      <c r="L196" s="66"/>
      <c r="M196" s="66"/>
      <c r="N196" s="66"/>
      <c r="O196" s="120">
        <f t="shared" si="10"/>
        <v>0</v>
      </c>
      <c r="P196" s="121" t="str">
        <f t="shared" si="12"/>
        <v/>
      </c>
    </row>
    <row r="197" spans="1:16" x14ac:dyDescent="0.2">
      <c r="A197" s="9" t="str">
        <f>IF(Evenements!A197="","",Evenements!A197)</f>
        <v/>
      </c>
      <c r="B197" s="12">
        <f t="shared" si="13"/>
        <v>6</v>
      </c>
      <c r="C197" s="17">
        <f t="shared" si="11"/>
        <v>43659</v>
      </c>
      <c r="D197" s="108" t="str">
        <f>IF(Evenements!D197="","",Evenements!D197)</f>
        <v/>
      </c>
      <c r="E197" s="65" t="str">
        <f>IF(Evenements!E197="","",Evenements!E197)</f>
        <v>ZA</v>
      </c>
      <c r="F197" s="65" t="str">
        <f>IF(Evenements!F197="","",Evenements!F197)</f>
        <v>ZB</v>
      </c>
      <c r="G197" s="65" t="str">
        <f>IF(Evenements!G197="","",Evenements!G197)</f>
        <v>ZC</v>
      </c>
      <c r="H197" s="106" t="str">
        <f>IF(Evenements!H197="","",Evenements!H197)</f>
        <v/>
      </c>
      <c r="I197" s="106" t="str">
        <f>IF(Evenements!I197="","",Evenements!I197)</f>
        <v/>
      </c>
      <c r="J197" s="108"/>
      <c r="K197" s="66"/>
      <c r="L197" s="66"/>
      <c r="M197" s="66"/>
      <c r="N197" s="66"/>
      <c r="O197" s="120">
        <f t="shared" ref="O197:O260" si="14">IF($L197="",$N197-$K197,($L197-$K197)+($N197-$M197))</f>
        <v>0</v>
      </c>
      <c r="P197" s="121" t="str">
        <f t="shared" si="12"/>
        <v/>
      </c>
    </row>
    <row r="198" spans="1:16" x14ac:dyDescent="0.2">
      <c r="A198" s="9" t="str">
        <f>IF(Evenements!A198="","",Evenements!A198)</f>
        <v/>
      </c>
      <c r="B198" s="12">
        <f t="shared" si="13"/>
        <v>7</v>
      </c>
      <c r="C198" s="17">
        <f t="shared" ref="C198:C261" si="15">SUM(C197,1)</f>
        <v>43660</v>
      </c>
      <c r="D198" s="108" t="str">
        <f>IF(Evenements!D198="","",Evenements!D198)</f>
        <v/>
      </c>
      <c r="E198" s="65" t="str">
        <f>IF(Evenements!E198="","",Evenements!E198)</f>
        <v>ZA</v>
      </c>
      <c r="F198" s="65" t="str">
        <f>IF(Evenements!F198="","",Evenements!F198)</f>
        <v>ZB</v>
      </c>
      <c r="G198" s="65" t="str">
        <f>IF(Evenements!G198="","",Evenements!G198)</f>
        <v>ZC</v>
      </c>
      <c r="H198" s="106" t="str">
        <f>IF(Evenements!H198="","",Evenements!H198)</f>
        <v/>
      </c>
      <c r="I198" s="106" t="str">
        <f>IF(Evenements!I198="","",Evenements!I198)</f>
        <v/>
      </c>
      <c r="J198" s="108"/>
      <c r="K198" s="66"/>
      <c r="L198" s="66"/>
      <c r="M198" s="66"/>
      <c r="N198" s="66"/>
      <c r="O198" s="120">
        <f t="shared" si="14"/>
        <v>0</v>
      </c>
      <c r="P198" s="121">
        <f t="shared" si="12"/>
        <v>0</v>
      </c>
    </row>
    <row r="199" spans="1:16" x14ac:dyDescent="0.2">
      <c r="A199" s="9">
        <f>IF(Evenements!A199="","",Evenements!A199)</f>
        <v>29</v>
      </c>
      <c r="B199" s="12">
        <f t="shared" si="13"/>
        <v>1</v>
      </c>
      <c r="C199" s="17">
        <f t="shared" si="15"/>
        <v>43661</v>
      </c>
      <c r="D199" s="108" t="str">
        <f>IF(Evenements!D199="","",Evenements!D199)</f>
        <v>JF</v>
      </c>
      <c r="E199" s="65" t="str">
        <f>IF(Evenements!E199="","",Evenements!E199)</f>
        <v>ZA</v>
      </c>
      <c r="F199" s="65" t="str">
        <f>IF(Evenements!F199="","",Evenements!F199)</f>
        <v>ZB</v>
      </c>
      <c r="G199" s="65" t="str">
        <f>IF(Evenements!G199="","",Evenements!G199)</f>
        <v>ZC</v>
      </c>
      <c r="H199" s="106" t="str">
        <f>IF(Evenements!H199="","",Evenements!H199)</f>
        <v/>
      </c>
      <c r="I199" s="106" t="str">
        <f>IF(Evenements!I199="","",Evenements!I199)</f>
        <v/>
      </c>
      <c r="J199" s="108"/>
      <c r="K199" s="66"/>
      <c r="L199" s="66"/>
      <c r="M199" s="66"/>
      <c r="N199" s="66"/>
      <c r="O199" s="120">
        <f t="shared" si="14"/>
        <v>0</v>
      </c>
      <c r="P199" s="121" t="str">
        <f t="shared" si="12"/>
        <v/>
      </c>
    </row>
    <row r="200" spans="1:16" x14ac:dyDescent="0.2">
      <c r="A200" s="9" t="str">
        <f>IF(Evenements!A200="","",Evenements!A200)</f>
        <v/>
      </c>
      <c r="B200" s="12">
        <f t="shared" si="13"/>
        <v>2</v>
      </c>
      <c r="C200" s="17">
        <f t="shared" si="15"/>
        <v>43662</v>
      </c>
      <c r="D200" s="108" t="str">
        <f>IF(Evenements!D200="","",Evenements!D200)</f>
        <v/>
      </c>
      <c r="E200" s="65" t="str">
        <f>IF(Evenements!E200="","",Evenements!E200)</f>
        <v>ZA</v>
      </c>
      <c r="F200" s="65" t="str">
        <f>IF(Evenements!F200="","",Evenements!F200)</f>
        <v>ZB</v>
      </c>
      <c r="G200" s="65" t="str">
        <f>IF(Evenements!G200="","",Evenements!G200)</f>
        <v>ZC</v>
      </c>
      <c r="H200" s="106" t="str">
        <f>IF(Evenements!H200="","",Evenements!H200)</f>
        <v/>
      </c>
      <c r="I200" s="106" t="str">
        <f>IF(Evenements!I200="","",Evenements!I200)</f>
        <v/>
      </c>
      <c r="J200" s="108"/>
      <c r="K200" s="66"/>
      <c r="L200" s="66"/>
      <c r="M200" s="66"/>
      <c r="N200" s="66"/>
      <c r="O200" s="120">
        <f t="shared" si="14"/>
        <v>0</v>
      </c>
      <c r="P200" s="121" t="str">
        <f t="shared" si="12"/>
        <v/>
      </c>
    </row>
    <row r="201" spans="1:16" x14ac:dyDescent="0.2">
      <c r="A201" s="9" t="str">
        <f>IF(Evenements!A201="","",Evenements!A201)</f>
        <v/>
      </c>
      <c r="B201" s="12">
        <f t="shared" si="13"/>
        <v>3</v>
      </c>
      <c r="C201" s="17">
        <f t="shared" si="15"/>
        <v>43663</v>
      </c>
      <c r="D201" s="108" t="str">
        <f>IF(Evenements!D201="","",Evenements!D201)</f>
        <v/>
      </c>
      <c r="E201" s="65" t="str">
        <f>IF(Evenements!E201="","",Evenements!E201)</f>
        <v>ZA</v>
      </c>
      <c r="F201" s="65" t="str">
        <f>IF(Evenements!F201="","",Evenements!F201)</f>
        <v>ZB</v>
      </c>
      <c r="G201" s="65" t="str">
        <f>IF(Evenements!G201="","",Evenements!G201)</f>
        <v>ZC</v>
      </c>
      <c r="H201" s="106" t="str">
        <f>IF(Evenements!H201="","",Evenements!H201)</f>
        <v/>
      </c>
      <c r="I201" s="106" t="str">
        <f>IF(Evenements!I201="","",Evenements!I201)</f>
        <v/>
      </c>
      <c r="J201" s="108"/>
      <c r="K201" s="66"/>
      <c r="L201" s="66"/>
      <c r="M201" s="66"/>
      <c r="N201" s="66"/>
      <c r="O201" s="120">
        <f t="shared" si="14"/>
        <v>0</v>
      </c>
      <c r="P201" s="121" t="str">
        <f t="shared" si="12"/>
        <v/>
      </c>
    </row>
    <row r="202" spans="1:16" x14ac:dyDescent="0.2">
      <c r="A202" s="9" t="str">
        <f>IF(Evenements!A202="","",Evenements!A202)</f>
        <v/>
      </c>
      <c r="B202" s="12">
        <f t="shared" si="13"/>
        <v>4</v>
      </c>
      <c r="C202" s="17">
        <f t="shared" si="15"/>
        <v>43664</v>
      </c>
      <c r="D202" s="108" t="str">
        <f>IF(Evenements!D202="","",Evenements!D202)</f>
        <v/>
      </c>
      <c r="E202" s="65" t="str">
        <f>IF(Evenements!E202="","",Evenements!E202)</f>
        <v>ZA</v>
      </c>
      <c r="F202" s="65" t="str">
        <f>IF(Evenements!F202="","",Evenements!F202)</f>
        <v>ZB</v>
      </c>
      <c r="G202" s="65" t="str">
        <f>IF(Evenements!G202="","",Evenements!G202)</f>
        <v>ZC</v>
      </c>
      <c r="H202" s="106" t="str">
        <f>IF(Evenements!H202="","",Evenements!H202)</f>
        <v/>
      </c>
      <c r="I202" s="106" t="str">
        <f>IF(Evenements!I202="","",Evenements!I202)</f>
        <v/>
      </c>
      <c r="J202" s="108"/>
      <c r="K202" s="66"/>
      <c r="L202" s="66"/>
      <c r="M202" s="66"/>
      <c r="N202" s="66"/>
      <c r="O202" s="120">
        <f t="shared" si="14"/>
        <v>0</v>
      </c>
      <c r="P202" s="121" t="str">
        <f t="shared" si="12"/>
        <v/>
      </c>
    </row>
    <row r="203" spans="1:16" x14ac:dyDescent="0.2">
      <c r="A203" s="9" t="str">
        <f>IF(Evenements!A203="","",Evenements!A203)</f>
        <v/>
      </c>
      <c r="B203" s="12">
        <f t="shared" si="13"/>
        <v>5</v>
      </c>
      <c r="C203" s="17">
        <f t="shared" si="15"/>
        <v>43665</v>
      </c>
      <c r="D203" s="108" t="str">
        <f>IF(Evenements!D203="","",Evenements!D203)</f>
        <v/>
      </c>
      <c r="E203" s="65" t="str">
        <f>IF(Evenements!E203="","",Evenements!E203)</f>
        <v>ZA</v>
      </c>
      <c r="F203" s="65" t="str">
        <f>IF(Evenements!F203="","",Evenements!F203)</f>
        <v>ZB</v>
      </c>
      <c r="G203" s="65" t="str">
        <f>IF(Evenements!G203="","",Evenements!G203)</f>
        <v>ZC</v>
      </c>
      <c r="H203" s="106" t="str">
        <f>IF(Evenements!H203="","",Evenements!H203)</f>
        <v/>
      </c>
      <c r="I203" s="106" t="str">
        <f>IF(Evenements!I203="","",Evenements!I203)</f>
        <v/>
      </c>
      <c r="J203" s="108"/>
      <c r="K203" s="66"/>
      <c r="L203" s="66"/>
      <c r="M203" s="66"/>
      <c r="N203" s="66"/>
      <c r="O203" s="120">
        <f t="shared" si="14"/>
        <v>0</v>
      </c>
      <c r="P203" s="121" t="str">
        <f t="shared" si="12"/>
        <v/>
      </c>
    </row>
    <row r="204" spans="1:16" x14ac:dyDescent="0.2">
      <c r="A204" s="9" t="str">
        <f>IF(Evenements!A204="","",Evenements!A204)</f>
        <v/>
      </c>
      <c r="B204" s="12">
        <f t="shared" si="13"/>
        <v>6</v>
      </c>
      <c r="C204" s="17">
        <f t="shared" si="15"/>
        <v>43666</v>
      </c>
      <c r="D204" s="108" t="str">
        <f>IF(Evenements!D204="","",Evenements!D204)</f>
        <v/>
      </c>
      <c r="E204" s="65" t="str">
        <f>IF(Evenements!E204="","",Evenements!E204)</f>
        <v>ZA</v>
      </c>
      <c r="F204" s="65" t="str">
        <f>IF(Evenements!F204="","",Evenements!F204)</f>
        <v>ZB</v>
      </c>
      <c r="G204" s="65" t="str">
        <f>IF(Evenements!G204="","",Evenements!G204)</f>
        <v>ZC</v>
      </c>
      <c r="H204" s="106" t="str">
        <f>IF(Evenements!H204="","",Evenements!H204)</f>
        <v/>
      </c>
      <c r="I204" s="106" t="str">
        <f>IF(Evenements!I204="","",Evenements!I204)</f>
        <v/>
      </c>
      <c r="J204" s="108"/>
      <c r="K204" s="66"/>
      <c r="L204" s="66"/>
      <c r="M204" s="66"/>
      <c r="N204" s="66"/>
      <c r="O204" s="120">
        <f t="shared" si="14"/>
        <v>0</v>
      </c>
      <c r="P204" s="121" t="str">
        <f t="shared" ref="P204:P267" si="16">IF(B204=7,SUM(O198:O204),"")</f>
        <v/>
      </c>
    </row>
    <row r="205" spans="1:16" x14ac:dyDescent="0.2">
      <c r="A205" s="9" t="str">
        <f>IF(Evenements!A205="","",Evenements!A205)</f>
        <v/>
      </c>
      <c r="B205" s="12">
        <f t="shared" si="13"/>
        <v>7</v>
      </c>
      <c r="C205" s="17">
        <f t="shared" si="15"/>
        <v>43667</v>
      </c>
      <c r="D205" s="108" t="str">
        <f>IF(Evenements!D205="","",Evenements!D205)</f>
        <v/>
      </c>
      <c r="E205" s="65" t="str">
        <f>IF(Evenements!E205="","",Evenements!E205)</f>
        <v>ZA</v>
      </c>
      <c r="F205" s="65" t="str">
        <f>IF(Evenements!F205="","",Evenements!F205)</f>
        <v>ZB</v>
      </c>
      <c r="G205" s="65" t="str">
        <f>IF(Evenements!G205="","",Evenements!G205)</f>
        <v>ZC</v>
      </c>
      <c r="H205" s="106" t="str">
        <f>IF(Evenements!H205="","",Evenements!H205)</f>
        <v/>
      </c>
      <c r="I205" s="106" t="str">
        <f>IF(Evenements!I205="","",Evenements!I205)</f>
        <v/>
      </c>
      <c r="J205" s="108"/>
      <c r="K205" s="66"/>
      <c r="L205" s="66"/>
      <c r="M205" s="66"/>
      <c r="N205" s="66"/>
      <c r="O205" s="120">
        <f t="shared" si="14"/>
        <v>0</v>
      </c>
      <c r="P205" s="121">
        <f t="shared" si="16"/>
        <v>0</v>
      </c>
    </row>
    <row r="206" spans="1:16" x14ac:dyDescent="0.2">
      <c r="A206" s="9">
        <f>IF(Evenements!A206="","",Evenements!A206)</f>
        <v>30</v>
      </c>
      <c r="B206" s="12">
        <f t="shared" si="13"/>
        <v>1</v>
      </c>
      <c r="C206" s="17">
        <f t="shared" si="15"/>
        <v>43668</v>
      </c>
      <c r="D206" s="108" t="str">
        <f>IF(Evenements!D206="","",Evenements!D206)</f>
        <v/>
      </c>
      <c r="E206" s="65" t="str">
        <f>IF(Evenements!E206="","",Evenements!E206)</f>
        <v>ZA</v>
      </c>
      <c r="F206" s="65" t="str">
        <f>IF(Evenements!F206="","",Evenements!F206)</f>
        <v>ZB</v>
      </c>
      <c r="G206" s="65" t="str">
        <f>IF(Evenements!G206="","",Evenements!G206)</f>
        <v>ZC</v>
      </c>
      <c r="H206" s="106" t="str">
        <f>IF(Evenements!H206="","",Evenements!H206)</f>
        <v/>
      </c>
      <c r="I206" s="106" t="str">
        <f>IF(Evenements!I206="","",Evenements!I206)</f>
        <v/>
      </c>
      <c r="J206" s="108"/>
      <c r="K206" s="66"/>
      <c r="L206" s="66"/>
      <c r="M206" s="66"/>
      <c r="N206" s="66"/>
      <c r="O206" s="120">
        <f t="shared" si="14"/>
        <v>0</v>
      </c>
      <c r="P206" s="121" t="str">
        <f t="shared" si="16"/>
        <v/>
      </c>
    </row>
    <row r="207" spans="1:16" x14ac:dyDescent="0.2">
      <c r="A207" s="9" t="str">
        <f>IF(Evenements!A207="","",Evenements!A207)</f>
        <v/>
      </c>
      <c r="B207" s="12">
        <f t="shared" si="13"/>
        <v>2</v>
      </c>
      <c r="C207" s="17">
        <f t="shared" si="15"/>
        <v>43669</v>
      </c>
      <c r="D207" s="108" t="str">
        <f>IF(Evenements!D207="","",Evenements!D207)</f>
        <v/>
      </c>
      <c r="E207" s="65" t="str">
        <f>IF(Evenements!E207="","",Evenements!E207)</f>
        <v>ZA</v>
      </c>
      <c r="F207" s="65" t="str">
        <f>IF(Evenements!F207="","",Evenements!F207)</f>
        <v>ZB</v>
      </c>
      <c r="G207" s="65" t="str">
        <f>IF(Evenements!G207="","",Evenements!G207)</f>
        <v>ZC</v>
      </c>
      <c r="H207" s="106" t="str">
        <f>IF(Evenements!H207="","",Evenements!H207)</f>
        <v/>
      </c>
      <c r="I207" s="106" t="str">
        <f>IF(Evenements!I207="","",Evenements!I207)</f>
        <v/>
      </c>
      <c r="J207" s="108"/>
      <c r="K207" s="66"/>
      <c r="L207" s="66"/>
      <c r="M207" s="66"/>
      <c r="N207" s="66"/>
      <c r="O207" s="120">
        <f t="shared" si="14"/>
        <v>0</v>
      </c>
      <c r="P207" s="121" t="str">
        <f t="shared" si="16"/>
        <v/>
      </c>
    </row>
    <row r="208" spans="1:16" x14ac:dyDescent="0.2">
      <c r="A208" s="9" t="str">
        <f>IF(Evenements!A208="","",Evenements!A208)</f>
        <v/>
      </c>
      <c r="B208" s="12">
        <f t="shared" si="13"/>
        <v>3</v>
      </c>
      <c r="C208" s="17">
        <f t="shared" si="15"/>
        <v>43670</v>
      </c>
      <c r="D208" s="108" t="str">
        <f>IF(Evenements!D208="","",Evenements!D208)</f>
        <v/>
      </c>
      <c r="E208" s="65" t="str">
        <f>IF(Evenements!E208="","",Evenements!E208)</f>
        <v>ZA</v>
      </c>
      <c r="F208" s="65" t="str">
        <f>IF(Evenements!F208="","",Evenements!F208)</f>
        <v>ZB</v>
      </c>
      <c r="G208" s="65" t="str">
        <f>IF(Evenements!G208="","",Evenements!G208)</f>
        <v>ZC</v>
      </c>
      <c r="H208" s="106" t="str">
        <f>IF(Evenements!H208="","",Evenements!H208)</f>
        <v/>
      </c>
      <c r="I208" s="106" t="str">
        <f>IF(Evenements!I208="","",Evenements!I208)</f>
        <v/>
      </c>
      <c r="J208" s="108"/>
      <c r="K208" s="66"/>
      <c r="L208" s="66"/>
      <c r="M208" s="66"/>
      <c r="N208" s="66"/>
      <c r="O208" s="120">
        <f t="shared" si="14"/>
        <v>0</v>
      </c>
      <c r="P208" s="121" t="str">
        <f t="shared" si="16"/>
        <v/>
      </c>
    </row>
    <row r="209" spans="1:16" x14ac:dyDescent="0.2">
      <c r="A209" s="9" t="str">
        <f>IF(Evenements!A209="","",Evenements!A209)</f>
        <v/>
      </c>
      <c r="B209" s="12">
        <f t="shared" si="13"/>
        <v>4</v>
      </c>
      <c r="C209" s="17">
        <f t="shared" si="15"/>
        <v>43671</v>
      </c>
      <c r="D209" s="108" t="str">
        <f>IF(Evenements!D209="","",Evenements!D209)</f>
        <v/>
      </c>
      <c r="E209" s="65" t="str">
        <f>IF(Evenements!E209="","",Evenements!E209)</f>
        <v>ZA</v>
      </c>
      <c r="F209" s="65" t="str">
        <f>IF(Evenements!F209="","",Evenements!F209)</f>
        <v>ZB</v>
      </c>
      <c r="G209" s="65" t="str">
        <f>IF(Evenements!G209="","",Evenements!G209)</f>
        <v>ZC</v>
      </c>
      <c r="H209" s="106" t="str">
        <f>IF(Evenements!H209="","",Evenements!H209)</f>
        <v/>
      </c>
      <c r="I209" s="106" t="str">
        <f>IF(Evenements!I209="","",Evenements!I209)</f>
        <v/>
      </c>
      <c r="J209" s="108"/>
      <c r="K209" s="66"/>
      <c r="L209" s="66"/>
      <c r="M209" s="66"/>
      <c r="N209" s="66"/>
      <c r="O209" s="120">
        <f t="shared" si="14"/>
        <v>0</v>
      </c>
      <c r="P209" s="121" t="str">
        <f t="shared" si="16"/>
        <v/>
      </c>
    </row>
    <row r="210" spans="1:16" x14ac:dyDescent="0.2">
      <c r="A210" s="9" t="str">
        <f>IF(Evenements!A210="","",Evenements!A210)</f>
        <v/>
      </c>
      <c r="B210" s="12">
        <f t="shared" si="13"/>
        <v>5</v>
      </c>
      <c r="C210" s="17">
        <f t="shared" si="15"/>
        <v>43672</v>
      </c>
      <c r="D210" s="108" t="str">
        <f>IF(Evenements!D210="","",Evenements!D210)</f>
        <v/>
      </c>
      <c r="E210" s="65" t="str">
        <f>IF(Evenements!E210="","",Evenements!E210)</f>
        <v>ZA</v>
      </c>
      <c r="F210" s="65" t="str">
        <f>IF(Evenements!F210="","",Evenements!F210)</f>
        <v>ZB</v>
      </c>
      <c r="G210" s="65" t="str">
        <f>IF(Evenements!G210="","",Evenements!G210)</f>
        <v>ZC</v>
      </c>
      <c r="H210" s="106" t="str">
        <f>IF(Evenements!H210="","",Evenements!H210)</f>
        <v/>
      </c>
      <c r="I210" s="106" t="str">
        <f>IF(Evenements!I210="","",Evenements!I210)</f>
        <v/>
      </c>
      <c r="J210" s="108"/>
      <c r="K210" s="66"/>
      <c r="L210" s="66"/>
      <c r="M210" s="66"/>
      <c r="N210" s="66"/>
      <c r="O210" s="120">
        <f t="shared" si="14"/>
        <v>0</v>
      </c>
      <c r="P210" s="121" t="str">
        <f t="shared" si="16"/>
        <v/>
      </c>
    </row>
    <row r="211" spans="1:16" x14ac:dyDescent="0.2">
      <c r="A211" s="9" t="str">
        <f>IF(Evenements!A211="","",Evenements!A211)</f>
        <v/>
      </c>
      <c r="B211" s="12">
        <f t="shared" si="13"/>
        <v>6</v>
      </c>
      <c r="C211" s="17">
        <f t="shared" si="15"/>
        <v>43673</v>
      </c>
      <c r="D211" s="108" t="str">
        <f>IF(Evenements!D211="","",Evenements!D211)</f>
        <v/>
      </c>
      <c r="E211" s="65" t="str">
        <f>IF(Evenements!E211="","",Evenements!E211)</f>
        <v>ZA</v>
      </c>
      <c r="F211" s="65" t="str">
        <f>IF(Evenements!F211="","",Evenements!F211)</f>
        <v>ZB</v>
      </c>
      <c r="G211" s="65" t="str">
        <f>IF(Evenements!G211="","",Evenements!G211)</f>
        <v>ZC</v>
      </c>
      <c r="H211" s="106" t="str">
        <f>IF(Evenements!H211="","",Evenements!H211)</f>
        <v/>
      </c>
      <c r="I211" s="106" t="str">
        <f>IF(Evenements!I211="","",Evenements!I211)</f>
        <v/>
      </c>
      <c r="J211" s="108"/>
      <c r="K211" s="66"/>
      <c r="L211" s="66"/>
      <c r="M211" s="66"/>
      <c r="N211" s="66"/>
      <c r="O211" s="120">
        <f t="shared" si="14"/>
        <v>0</v>
      </c>
      <c r="P211" s="121" t="str">
        <f t="shared" si="16"/>
        <v/>
      </c>
    </row>
    <row r="212" spans="1:16" x14ac:dyDescent="0.2">
      <c r="A212" s="9" t="str">
        <f>IF(Evenements!A212="","",Evenements!A212)</f>
        <v/>
      </c>
      <c r="B212" s="12">
        <f t="shared" si="13"/>
        <v>7</v>
      </c>
      <c r="C212" s="17">
        <f t="shared" si="15"/>
        <v>43674</v>
      </c>
      <c r="D212" s="108" t="str">
        <f>IF(Evenements!D212="","",Evenements!D212)</f>
        <v/>
      </c>
      <c r="E212" s="65" t="str">
        <f>IF(Evenements!E212="","",Evenements!E212)</f>
        <v>ZA</v>
      </c>
      <c r="F212" s="65" t="str">
        <f>IF(Evenements!F212="","",Evenements!F212)</f>
        <v>ZB</v>
      </c>
      <c r="G212" s="65" t="str">
        <f>IF(Evenements!G212="","",Evenements!G212)</f>
        <v>ZC</v>
      </c>
      <c r="H212" s="106" t="str">
        <f>IF(Evenements!H212="","",Evenements!H212)</f>
        <v/>
      </c>
      <c r="I212" s="106" t="str">
        <f>IF(Evenements!I212="","",Evenements!I212)</f>
        <v/>
      </c>
      <c r="J212" s="108"/>
      <c r="K212" s="66"/>
      <c r="L212" s="66"/>
      <c r="M212" s="66"/>
      <c r="N212" s="66"/>
      <c r="O212" s="120">
        <f t="shared" si="14"/>
        <v>0</v>
      </c>
      <c r="P212" s="121">
        <f t="shared" si="16"/>
        <v>0</v>
      </c>
    </row>
    <row r="213" spans="1:16" x14ac:dyDescent="0.2">
      <c r="A213" s="9">
        <f>IF(Evenements!A213="","",Evenements!A213)</f>
        <v>31</v>
      </c>
      <c r="B213" s="12">
        <f t="shared" si="13"/>
        <v>1</v>
      </c>
      <c r="C213" s="17">
        <f t="shared" si="15"/>
        <v>43675</v>
      </c>
      <c r="D213" s="108" t="str">
        <f>IF(Evenements!D213="","",Evenements!D213)</f>
        <v/>
      </c>
      <c r="E213" s="65" t="str">
        <f>IF(Evenements!E213="","",Evenements!E213)</f>
        <v>ZA</v>
      </c>
      <c r="F213" s="65" t="str">
        <f>IF(Evenements!F213="","",Evenements!F213)</f>
        <v>ZB</v>
      </c>
      <c r="G213" s="65" t="str">
        <f>IF(Evenements!G213="","",Evenements!G213)</f>
        <v>ZC</v>
      </c>
      <c r="H213" s="106" t="str">
        <f>IF(Evenements!H213="","",Evenements!H213)</f>
        <v/>
      </c>
      <c r="I213" s="106" t="str">
        <f>IF(Evenements!I213="","",Evenements!I213)</f>
        <v/>
      </c>
      <c r="J213" s="108"/>
      <c r="K213" s="66"/>
      <c r="L213" s="66"/>
      <c r="M213" s="66"/>
      <c r="N213" s="66"/>
      <c r="O213" s="120">
        <f t="shared" si="14"/>
        <v>0</v>
      </c>
      <c r="P213" s="121" t="str">
        <f t="shared" si="16"/>
        <v/>
      </c>
    </row>
    <row r="214" spans="1:16" x14ac:dyDescent="0.2">
      <c r="A214" s="9" t="str">
        <f>IF(Evenements!A214="","",Evenements!A214)</f>
        <v/>
      </c>
      <c r="B214" s="12">
        <f t="shared" si="13"/>
        <v>2</v>
      </c>
      <c r="C214" s="17">
        <f t="shared" si="15"/>
        <v>43676</v>
      </c>
      <c r="D214" s="108" t="str">
        <f>IF(Evenements!D214="","",Evenements!D214)</f>
        <v/>
      </c>
      <c r="E214" s="65" t="str">
        <f>IF(Evenements!E214="","",Evenements!E214)</f>
        <v>ZA</v>
      </c>
      <c r="F214" s="65" t="str">
        <f>IF(Evenements!F214="","",Evenements!F214)</f>
        <v>ZB</v>
      </c>
      <c r="G214" s="65" t="str">
        <f>IF(Evenements!G214="","",Evenements!G214)</f>
        <v>ZC</v>
      </c>
      <c r="H214" s="106" t="str">
        <f>IF(Evenements!H214="","",Evenements!H214)</f>
        <v/>
      </c>
      <c r="I214" s="106" t="str">
        <f>IF(Evenements!I214="","",Evenements!I214)</f>
        <v/>
      </c>
      <c r="J214" s="108"/>
      <c r="K214" s="66"/>
      <c r="L214" s="66"/>
      <c r="M214" s="66"/>
      <c r="N214" s="66"/>
      <c r="O214" s="120">
        <f t="shared" si="14"/>
        <v>0</v>
      </c>
      <c r="P214" s="121" t="str">
        <f t="shared" si="16"/>
        <v/>
      </c>
    </row>
    <row r="215" spans="1:16" x14ac:dyDescent="0.2">
      <c r="A215" s="9" t="str">
        <f>IF(Evenements!A215="","",Evenements!A215)</f>
        <v/>
      </c>
      <c r="B215" s="12">
        <f t="shared" si="13"/>
        <v>3</v>
      </c>
      <c r="C215" s="17">
        <f t="shared" si="15"/>
        <v>43677</v>
      </c>
      <c r="D215" s="108" t="str">
        <f>IF(Evenements!D215="","",Evenements!D215)</f>
        <v/>
      </c>
      <c r="E215" s="65" t="str">
        <f>IF(Evenements!E215="","",Evenements!E215)</f>
        <v>ZA</v>
      </c>
      <c r="F215" s="65" t="str">
        <f>IF(Evenements!F215="","",Evenements!F215)</f>
        <v>ZB</v>
      </c>
      <c r="G215" s="65" t="str">
        <f>IF(Evenements!G215="","",Evenements!G215)</f>
        <v>ZC</v>
      </c>
      <c r="H215" s="106" t="str">
        <f>IF(Evenements!H215="","",Evenements!H215)</f>
        <v/>
      </c>
      <c r="I215" s="106" t="str">
        <f>IF(Evenements!I215="","",Evenements!I215)</f>
        <v/>
      </c>
      <c r="J215" s="108"/>
      <c r="K215" s="66"/>
      <c r="L215" s="66"/>
      <c r="M215" s="66"/>
      <c r="N215" s="66"/>
      <c r="O215" s="120">
        <f t="shared" si="14"/>
        <v>0</v>
      </c>
      <c r="P215" s="121" t="str">
        <f t="shared" si="16"/>
        <v/>
      </c>
    </row>
    <row r="216" spans="1:16" x14ac:dyDescent="0.2">
      <c r="A216" s="9" t="str">
        <f>IF(Evenements!A216="","",Evenements!A216)</f>
        <v/>
      </c>
      <c r="B216" s="12">
        <f t="shared" si="13"/>
        <v>4</v>
      </c>
      <c r="C216" s="17">
        <f t="shared" si="15"/>
        <v>43678</v>
      </c>
      <c r="D216" s="108" t="str">
        <f>IF(Evenements!D216="","",Evenements!D216)</f>
        <v/>
      </c>
      <c r="E216" s="65" t="str">
        <f>IF(Evenements!E216="","",Evenements!E216)</f>
        <v>ZA</v>
      </c>
      <c r="F216" s="65" t="str">
        <f>IF(Evenements!F216="","",Evenements!F216)</f>
        <v>ZB</v>
      </c>
      <c r="G216" s="65" t="str">
        <f>IF(Evenements!G216="","",Evenements!G216)</f>
        <v>ZC</v>
      </c>
      <c r="H216" s="106" t="str">
        <f>IF(Evenements!H216="","",Evenements!H216)</f>
        <v/>
      </c>
      <c r="I216" s="106" t="str">
        <f>IF(Evenements!I216="","",Evenements!I216)</f>
        <v/>
      </c>
      <c r="J216" s="108"/>
      <c r="K216" s="66"/>
      <c r="L216" s="66"/>
      <c r="M216" s="66"/>
      <c r="N216" s="66"/>
      <c r="O216" s="120">
        <f t="shared" si="14"/>
        <v>0</v>
      </c>
      <c r="P216" s="121" t="str">
        <f t="shared" si="16"/>
        <v/>
      </c>
    </row>
    <row r="217" spans="1:16" x14ac:dyDescent="0.2">
      <c r="A217" s="9" t="str">
        <f>IF(Evenements!A217="","",Evenements!A217)</f>
        <v/>
      </c>
      <c r="B217" s="12">
        <f t="shared" si="13"/>
        <v>5</v>
      </c>
      <c r="C217" s="17">
        <f t="shared" si="15"/>
        <v>43679</v>
      </c>
      <c r="D217" s="108" t="str">
        <f>IF(Evenements!D217="","",Evenements!D217)</f>
        <v/>
      </c>
      <c r="E217" s="65" t="str">
        <f>IF(Evenements!E217="","",Evenements!E217)</f>
        <v>ZA</v>
      </c>
      <c r="F217" s="65" t="str">
        <f>IF(Evenements!F217="","",Evenements!F217)</f>
        <v>ZB</v>
      </c>
      <c r="G217" s="65" t="str">
        <f>IF(Evenements!G217="","",Evenements!G217)</f>
        <v>ZC</v>
      </c>
      <c r="H217" s="106" t="str">
        <f>IF(Evenements!H217="","",Evenements!H217)</f>
        <v/>
      </c>
      <c r="I217" s="106" t="str">
        <f>IF(Evenements!I217="","",Evenements!I217)</f>
        <v/>
      </c>
      <c r="J217" s="108"/>
      <c r="K217" s="66"/>
      <c r="L217" s="66"/>
      <c r="M217" s="66"/>
      <c r="N217" s="66"/>
      <c r="O217" s="120">
        <f t="shared" si="14"/>
        <v>0</v>
      </c>
      <c r="P217" s="121" t="str">
        <f t="shared" si="16"/>
        <v/>
      </c>
    </row>
    <row r="218" spans="1:16" x14ac:dyDescent="0.2">
      <c r="A218" s="9" t="str">
        <f>IF(Evenements!A218="","",Evenements!A218)</f>
        <v/>
      </c>
      <c r="B218" s="12">
        <f t="shared" si="13"/>
        <v>6</v>
      </c>
      <c r="C218" s="17">
        <f t="shared" si="15"/>
        <v>43680</v>
      </c>
      <c r="D218" s="108" t="str">
        <f>IF(Evenements!D218="","",Evenements!D218)</f>
        <v/>
      </c>
      <c r="E218" s="65" t="str">
        <f>IF(Evenements!E218="","",Evenements!E218)</f>
        <v>ZA</v>
      </c>
      <c r="F218" s="65" t="str">
        <f>IF(Evenements!F218="","",Evenements!F218)</f>
        <v>ZB</v>
      </c>
      <c r="G218" s="65" t="str">
        <f>IF(Evenements!G218="","",Evenements!G218)</f>
        <v>ZC</v>
      </c>
      <c r="H218" s="106" t="str">
        <f>IF(Evenements!H218="","",Evenements!H218)</f>
        <v/>
      </c>
      <c r="I218" s="106" t="str">
        <f>IF(Evenements!I218="","",Evenements!I218)</f>
        <v/>
      </c>
      <c r="J218" s="108"/>
      <c r="K218" s="66"/>
      <c r="L218" s="66"/>
      <c r="M218" s="66"/>
      <c r="N218" s="66"/>
      <c r="O218" s="120">
        <f t="shared" si="14"/>
        <v>0</v>
      </c>
      <c r="P218" s="121" t="str">
        <f t="shared" si="16"/>
        <v/>
      </c>
    </row>
    <row r="219" spans="1:16" x14ac:dyDescent="0.2">
      <c r="A219" s="9" t="str">
        <f>IF(Evenements!A219="","",Evenements!A219)</f>
        <v/>
      </c>
      <c r="B219" s="12">
        <f t="shared" si="13"/>
        <v>7</v>
      </c>
      <c r="C219" s="17">
        <f t="shared" si="15"/>
        <v>43681</v>
      </c>
      <c r="D219" s="108" t="str">
        <f>IF(Evenements!D219="","",Evenements!D219)</f>
        <v/>
      </c>
      <c r="E219" s="65" t="str">
        <f>IF(Evenements!E219="","",Evenements!E219)</f>
        <v>ZA</v>
      </c>
      <c r="F219" s="65" t="str">
        <f>IF(Evenements!F219="","",Evenements!F219)</f>
        <v>ZB</v>
      </c>
      <c r="G219" s="65" t="str">
        <f>IF(Evenements!G219="","",Evenements!G219)</f>
        <v>ZC</v>
      </c>
      <c r="H219" s="106" t="str">
        <f>IF(Evenements!H219="","",Evenements!H219)</f>
        <v/>
      </c>
      <c r="I219" s="106" t="str">
        <f>IF(Evenements!I219="","",Evenements!I219)</f>
        <v/>
      </c>
      <c r="J219" s="108"/>
      <c r="K219" s="66"/>
      <c r="L219" s="66"/>
      <c r="M219" s="66"/>
      <c r="N219" s="66"/>
      <c r="O219" s="120">
        <f t="shared" si="14"/>
        <v>0</v>
      </c>
      <c r="P219" s="121">
        <f t="shared" si="16"/>
        <v>0</v>
      </c>
    </row>
    <row r="220" spans="1:16" x14ac:dyDescent="0.2">
      <c r="A220" s="9">
        <f>IF(Evenements!A220="","",Evenements!A220)</f>
        <v>32</v>
      </c>
      <c r="B220" s="12">
        <f t="shared" si="13"/>
        <v>1</v>
      </c>
      <c r="C220" s="17">
        <f t="shared" si="15"/>
        <v>43682</v>
      </c>
      <c r="D220" s="108" t="str">
        <f>IF(Evenements!D220="","",Evenements!D220)</f>
        <v/>
      </c>
      <c r="E220" s="65" t="str">
        <f>IF(Evenements!E220="","",Evenements!E220)</f>
        <v>ZA</v>
      </c>
      <c r="F220" s="65" t="str">
        <f>IF(Evenements!F220="","",Evenements!F220)</f>
        <v>ZB</v>
      </c>
      <c r="G220" s="65" t="str">
        <f>IF(Evenements!G220="","",Evenements!G220)</f>
        <v>ZC</v>
      </c>
      <c r="H220" s="106" t="str">
        <f>IF(Evenements!H220="","",Evenements!H220)</f>
        <v/>
      </c>
      <c r="I220" s="106" t="str">
        <f>IF(Evenements!I220="","",Evenements!I220)</f>
        <v/>
      </c>
      <c r="J220" s="108"/>
      <c r="K220" s="66"/>
      <c r="L220" s="66"/>
      <c r="M220" s="66"/>
      <c r="N220" s="66"/>
      <c r="O220" s="120">
        <f t="shared" si="14"/>
        <v>0</v>
      </c>
      <c r="P220" s="121" t="str">
        <f t="shared" si="16"/>
        <v/>
      </c>
    </row>
    <row r="221" spans="1:16" x14ac:dyDescent="0.2">
      <c r="A221" s="9" t="str">
        <f>IF(Evenements!A221="","",Evenements!A221)</f>
        <v/>
      </c>
      <c r="B221" s="12">
        <f t="shared" si="13"/>
        <v>2</v>
      </c>
      <c r="C221" s="17">
        <f t="shared" si="15"/>
        <v>43683</v>
      </c>
      <c r="D221" s="108" t="str">
        <f>IF(Evenements!D221="","",Evenements!D221)</f>
        <v/>
      </c>
      <c r="E221" s="65" t="str">
        <f>IF(Evenements!E221="","",Evenements!E221)</f>
        <v>ZA</v>
      </c>
      <c r="F221" s="65" t="str">
        <f>IF(Evenements!F221="","",Evenements!F221)</f>
        <v>ZB</v>
      </c>
      <c r="G221" s="65" t="str">
        <f>IF(Evenements!G221="","",Evenements!G221)</f>
        <v>ZC</v>
      </c>
      <c r="H221" s="106" t="str">
        <f>IF(Evenements!H221="","",Evenements!H221)</f>
        <v/>
      </c>
      <c r="I221" s="106" t="str">
        <f>IF(Evenements!I221="","",Evenements!I221)</f>
        <v/>
      </c>
      <c r="J221" s="108"/>
      <c r="K221" s="66"/>
      <c r="L221" s="66"/>
      <c r="M221" s="66"/>
      <c r="N221" s="66"/>
      <c r="O221" s="120">
        <f t="shared" si="14"/>
        <v>0</v>
      </c>
      <c r="P221" s="121" t="str">
        <f t="shared" si="16"/>
        <v/>
      </c>
    </row>
    <row r="222" spans="1:16" x14ac:dyDescent="0.2">
      <c r="A222" s="9" t="str">
        <f>IF(Evenements!A222="","",Evenements!A222)</f>
        <v/>
      </c>
      <c r="B222" s="12">
        <f t="shared" si="13"/>
        <v>3</v>
      </c>
      <c r="C222" s="17">
        <f t="shared" si="15"/>
        <v>43684</v>
      </c>
      <c r="D222" s="108" t="str">
        <f>IF(Evenements!D222="","",Evenements!D222)</f>
        <v/>
      </c>
      <c r="E222" s="65" t="str">
        <f>IF(Evenements!E222="","",Evenements!E222)</f>
        <v>ZA</v>
      </c>
      <c r="F222" s="65" t="str">
        <f>IF(Evenements!F222="","",Evenements!F222)</f>
        <v>ZB</v>
      </c>
      <c r="G222" s="65" t="str">
        <f>IF(Evenements!G222="","",Evenements!G222)</f>
        <v>ZC</v>
      </c>
      <c r="H222" s="106" t="str">
        <f>IF(Evenements!H222="","",Evenements!H222)</f>
        <v/>
      </c>
      <c r="I222" s="106" t="str">
        <f>IF(Evenements!I222="","",Evenements!I222)</f>
        <v/>
      </c>
      <c r="J222" s="108"/>
      <c r="K222" s="66"/>
      <c r="L222" s="66"/>
      <c r="M222" s="66"/>
      <c r="N222" s="66"/>
      <c r="O222" s="120">
        <f t="shared" si="14"/>
        <v>0</v>
      </c>
      <c r="P222" s="121" t="str">
        <f t="shared" si="16"/>
        <v/>
      </c>
    </row>
    <row r="223" spans="1:16" x14ac:dyDescent="0.2">
      <c r="A223" s="9" t="str">
        <f>IF(Evenements!A223="","",Evenements!A223)</f>
        <v/>
      </c>
      <c r="B223" s="12">
        <f t="shared" si="13"/>
        <v>4</v>
      </c>
      <c r="C223" s="17">
        <f t="shared" si="15"/>
        <v>43685</v>
      </c>
      <c r="D223" s="108" t="str">
        <f>IF(Evenements!D223="","",Evenements!D223)</f>
        <v/>
      </c>
      <c r="E223" s="65" t="str">
        <f>IF(Evenements!E223="","",Evenements!E223)</f>
        <v>ZA</v>
      </c>
      <c r="F223" s="65" t="str">
        <f>IF(Evenements!F223="","",Evenements!F223)</f>
        <v>ZB</v>
      </c>
      <c r="G223" s="65" t="str">
        <f>IF(Evenements!G223="","",Evenements!G223)</f>
        <v>ZC</v>
      </c>
      <c r="H223" s="106" t="str">
        <f>IF(Evenements!H223="","",Evenements!H223)</f>
        <v/>
      </c>
      <c r="I223" s="106" t="str">
        <f>IF(Evenements!I223="","",Evenements!I223)</f>
        <v/>
      </c>
      <c r="J223" s="108"/>
      <c r="K223" s="66"/>
      <c r="L223" s="66"/>
      <c r="M223" s="66"/>
      <c r="N223" s="66"/>
      <c r="O223" s="120">
        <f t="shared" si="14"/>
        <v>0</v>
      </c>
      <c r="P223" s="121" t="str">
        <f t="shared" si="16"/>
        <v/>
      </c>
    </row>
    <row r="224" spans="1:16" x14ac:dyDescent="0.2">
      <c r="A224" s="9" t="str">
        <f>IF(Evenements!A224="","",Evenements!A224)</f>
        <v/>
      </c>
      <c r="B224" s="12">
        <f t="shared" si="13"/>
        <v>5</v>
      </c>
      <c r="C224" s="17">
        <f t="shared" si="15"/>
        <v>43686</v>
      </c>
      <c r="D224" s="108" t="str">
        <f>IF(Evenements!D224="","",Evenements!D224)</f>
        <v/>
      </c>
      <c r="E224" s="65" t="str">
        <f>IF(Evenements!E224="","",Evenements!E224)</f>
        <v>ZA</v>
      </c>
      <c r="F224" s="65" t="str">
        <f>IF(Evenements!F224="","",Evenements!F224)</f>
        <v>ZB</v>
      </c>
      <c r="G224" s="65" t="str">
        <f>IF(Evenements!G224="","",Evenements!G224)</f>
        <v>ZC</v>
      </c>
      <c r="H224" s="106" t="str">
        <f>IF(Evenements!H224="","",Evenements!H224)</f>
        <v/>
      </c>
      <c r="I224" s="106" t="str">
        <f>IF(Evenements!I224="","",Evenements!I224)</f>
        <v/>
      </c>
      <c r="J224" s="108"/>
      <c r="K224" s="66"/>
      <c r="L224" s="66"/>
      <c r="M224" s="66"/>
      <c r="N224" s="66"/>
      <c r="O224" s="120">
        <f t="shared" si="14"/>
        <v>0</v>
      </c>
      <c r="P224" s="121" t="str">
        <f t="shared" si="16"/>
        <v/>
      </c>
    </row>
    <row r="225" spans="1:16" x14ac:dyDescent="0.2">
      <c r="A225" s="9" t="str">
        <f>IF(Evenements!A225="","",Evenements!A225)</f>
        <v/>
      </c>
      <c r="B225" s="12">
        <f t="shared" si="13"/>
        <v>6</v>
      </c>
      <c r="C225" s="17">
        <f t="shared" si="15"/>
        <v>43687</v>
      </c>
      <c r="D225" s="108" t="str">
        <f>IF(Evenements!D225="","",Evenements!D225)</f>
        <v/>
      </c>
      <c r="E225" s="65" t="str">
        <f>IF(Evenements!E225="","",Evenements!E225)</f>
        <v>ZA</v>
      </c>
      <c r="F225" s="65" t="str">
        <f>IF(Evenements!F225="","",Evenements!F225)</f>
        <v>ZB</v>
      </c>
      <c r="G225" s="65" t="str">
        <f>IF(Evenements!G225="","",Evenements!G225)</f>
        <v>ZC</v>
      </c>
      <c r="H225" s="106" t="str">
        <f>IF(Evenements!H225="","",Evenements!H225)</f>
        <v/>
      </c>
      <c r="I225" s="106" t="str">
        <f>IF(Evenements!I225="","",Evenements!I225)</f>
        <v/>
      </c>
      <c r="J225" s="108"/>
      <c r="K225" s="66"/>
      <c r="L225" s="66"/>
      <c r="M225" s="66"/>
      <c r="N225" s="66"/>
      <c r="O225" s="120">
        <f t="shared" si="14"/>
        <v>0</v>
      </c>
      <c r="P225" s="121" t="str">
        <f t="shared" si="16"/>
        <v/>
      </c>
    </row>
    <row r="226" spans="1:16" x14ac:dyDescent="0.2">
      <c r="A226" s="9" t="str">
        <f>IF(Evenements!A226="","",Evenements!A226)</f>
        <v/>
      </c>
      <c r="B226" s="12">
        <f t="shared" si="13"/>
        <v>7</v>
      </c>
      <c r="C226" s="17">
        <f t="shared" si="15"/>
        <v>43688</v>
      </c>
      <c r="D226" s="108" t="str">
        <f>IF(Evenements!D226="","",Evenements!D226)</f>
        <v/>
      </c>
      <c r="E226" s="65" t="str">
        <f>IF(Evenements!E226="","",Evenements!E226)</f>
        <v>ZA</v>
      </c>
      <c r="F226" s="65" t="str">
        <f>IF(Evenements!F226="","",Evenements!F226)</f>
        <v>ZB</v>
      </c>
      <c r="G226" s="65" t="str">
        <f>IF(Evenements!G226="","",Evenements!G226)</f>
        <v>ZC</v>
      </c>
      <c r="H226" s="106" t="str">
        <f>IF(Evenements!H226="","",Evenements!H226)</f>
        <v/>
      </c>
      <c r="I226" s="106" t="str">
        <f>IF(Evenements!I226="","",Evenements!I226)</f>
        <v/>
      </c>
      <c r="J226" s="108"/>
      <c r="K226" s="66"/>
      <c r="L226" s="66"/>
      <c r="M226" s="66"/>
      <c r="N226" s="66"/>
      <c r="O226" s="120">
        <f t="shared" si="14"/>
        <v>0</v>
      </c>
      <c r="P226" s="121">
        <f t="shared" si="16"/>
        <v>0</v>
      </c>
    </row>
    <row r="227" spans="1:16" x14ac:dyDescent="0.2">
      <c r="A227" s="9">
        <f>IF(Evenements!A227="","",Evenements!A227)</f>
        <v>33</v>
      </c>
      <c r="B227" s="12">
        <f t="shared" si="13"/>
        <v>1</v>
      </c>
      <c r="C227" s="17">
        <f t="shared" si="15"/>
        <v>43689</v>
      </c>
      <c r="D227" s="108" t="str">
        <f>IF(Evenements!D227="","",Evenements!D227)</f>
        <v/>
      </c>
      <c r="E227" s="65" t="str">
        <f>IF(Evenements!E227="","",Evenements!E227)</f>
        <v>ZA</v>
      </c>
      <c r="F227" s="65" t="str">
        <f>IF(Evenements!F227="","",Evenements!F227)</f>
        <v>ZB</v>
      </c>
      <c r="G227" s="65" t="str">
        <f>IF(Evenements!G227="","",Evenements!G227)</f>
        <v>ZC</v>
      </c>
      <c r="H227" s="106" t="str">
        <f>IF(Evenements!H227="","",Evenements!H227)</f>
        <v/>
      </c>
      <c r="I227" s="106" t="str">
        <f>IF(Evenements!I227="","",Evenements!I227)</f>
        <v/>
      </c>
      <c r="J227" s="108"/>
      <c r="K227" s="66"/>
      <c r="L227" s="66"/>
      <c r="M227" s="66"/>
      <c r="N227" s="66"/>
      <c r="O227" s="120">
        <f t="shared" si="14"/>
        <v>0</v>
      </c>
      <c r="P227" s="121" t="str">
        <f t="shared" si="16"/>
        <v/>
      </c>
    </row>
    <row r="228" spans="1:16" x14ac:dyDescent="0.2">
      <c r="A228" s="9" t="str">
        <f>IF(Evenements!A228="","",Evenements!A228)</f>
        <v/>
      </c>
      <c r="B228" s="12">
        <f t="shared" si="13"/>
        <v>2</v>
      </c>
      <c r="C228" s="17">
        <f t="shared" si="15"/>
        <v>43690</v>
      </c>
      <c r="D228" s="108" t="str">
        <f>IF(Evenements!D228="","",Evenements!D228)</f>
        <v/>
      </c>
      <c r="E228" s="65" t="str">
        <f>IF(Evenements!E228="","",Evenements!E228)</f>
        <v>ZA</v>
      </c>
      <c r="F228" s="65" t="str">
        <f>IF(Evenements!F228="","",Evenements!F228)</f>
        <v>ZB</v>
      </c>
      <c r="G228" s="65" t="str">
        <f>IF(Evenements!G228="","",Evenements!G228)</f>
        <v>ZC</v>
      </c>
      <c r="H228" s="106" t="str">
        <f>IF(Evenements!H228="","",Evenements!H228)</f>
        <v/>
      </c>
      <c r="I228" s="106" t="str">
        <f>IF(Evenements!I228="","",Evenements!I228)</f>
        <v/>
      </c>
      <c r="J228" s="108"/>
      <c r="K228" s="66"/>
      <c r="L228" s="66"/>
      <c r="M228" s="66"/>
      <c r="N228" s="66"/>
      <c r="O228" s="120">
        <f t="shared" si="14"/>
        <v>0</v>
      </c>
      <c r="P228" s="121" t="str">
        <f t="shared" si="16"/>
        <v/>
      </c>
    </row>
    <row r="229" spans="1:16" x14ac:dyDescent="0.2">
      <c r="A229" s="9" t="str">
        <f>IF(Evenements!A229="","",Evenements!A229)</f>
        <v/>
      </c>
      <c r="B229" s="12">
        <f t="shared" si="13"/>
        <v>3</v>
      </c>
      <c r="C229" s="17">
        <f t="shared" si="15"/>
        <v>43691</v>
      </c>
      <c r="D229" s="108" t="str">
        <f>IF(Evenements!D229="","",Evenements!D229)</f>
        <v/>
      </c>
      <c r="E229" s="65" t="str">
        <f>IF(Evenements!E229="","",Evenements!E229)</f>
        <v>ZA</v>
      </c>
      <c r="F229" s="65" t="str">
        <f>IF(Evenements!F229="","",Evenements!F229)</f>
        <v>ZB</v>
      </c>
      <c r="G229" s="65" t="str">
        <f>IF(Evenements!G229="","",Evenements!G229)</f>
        <v>ZC</v>
      </c>
      <c r="H229" s="106" t="str">
        <f>IF(Evenements!H229="","",Evenements!H229)</f>
        <v/>
      </c>
      <c r="I229" s="106" t="str">
        <f>IF(Evenements!I229="","",Evenements!I229)</f>
        <v/>
      </c>
      <c r="J229" s="108"/>
      <c r="K229" s="66"/>
      <c r="L229" s="66"/>
      <c r="M229" s="66"/>
      <c r="N229" s="66"/>
      <c r="O229" s="120">
        <f t="shared" si="14"/>
        <v>0</v>
      </c>
      <c r="P229" s="121" t="str">
        <f t="shared" si="16"/>
        <v/>
      </c>
    </row>
    <row r="230" spans="1:16" x14ac:dyDescent="0.2">
      <c r="A230" s="9" t="str">
        <f>IF(Evenements!A230="","",Evenements!A230)</f>
        <v/>
      </c>
      <c r="B230" s="12">
        <f t="shared" si="13"/>
        <v>4</v>
      </c>
      <c r="C230" s="17">
        <f t="shared" si="15"/>
        <v>43692</v>
      </c>
      <c r="D230" s="108" t="str">
        <f>IF(Evenements!D230="","",Evenements!D230)</f>
        <v/>
      </c>
      <c r="E230" s="65" t="str">
        <f>IF(Evenements!E230="","",Evenements!E230)</f>
        <v>ZA</v>
      </c>
      <c r="F230" s="65" t="str">
        <f>IF(Evenements!F230="","",Evenements!F230)</f>
        <v>ZB</v>
      </c>
      <c r="G230" s="65" t="str">
        <f>IF(Evenements!G230="","",Evenements!G230)</f>
        <v>ZC</v>
      </c>
      <c r="H230" s="106" t="str">
        <f>IF(Evenements!H230="","",Evenements!H230)</f>
        <v/>
      </c>
      <c r="I230" s="106" t="str">
        <f>IF(Evenements!I230="","",Evenements!I230)</f>
        <v/>
      </c>
      <c r="J230" s="108"/>
      <c r="K230" s="66"/>
      <c r="L230" s="66"/>
      <c r="M230" s="66"/>
      <c r="N230" s="66"/>
      <c r="O230" s="120">
        <f t="shared" si="14"/>
        <v>0</v>
      </c>
      <c r="P230" s="121" t="str">
        <f t="shared" si="16"/>
        <v/>
      </c>
    </row>
    <row r="231" spans="1:16" x14ac:dyDescent="0.2">
      <c r="A231" s="9" t="str">
        <f>IF(Evenements!A231="","",Evenements!A231)</f>
        <v/>
      </c>
      <c r="B231" s="12">
        <f t="shared" si="13"/>
        <v>5</v>
      </c>
      <c r="C231" s="17">
        <f t="shared" si="15"/>
        <v>43693</v>
      </c>
      <c r="D231" s="108" t="str">
        <f>IF(Evenements!D231="","",Evenements!D231)</f>
        <v>JF</v>
      </c>
      <c r="E231" s="65" t="str">
        <f>IF(Evenements!E231="","",Evenements!E231)</f>
        <v>ZA</v>
      </c>
      <c r="F231" s="65" t="str">
        <f>IF(Evenements!F231="","",Evenements!F231)</f>
        <v>ZB</v>
      </c>
      <c r="G231" s="65" t="str">
        <f>IF(Evenements!G231="","",Evenements!G231)</f>
        <v>ZC</v>
      </c>
      <c r="H231" s="106" t="str">
        <f>IF(Evenements!H231="","",Evenements!H231)</f>
        <v/>
      </c>
      <c r="I231" s="106" t="str">
        <f>IF(Evenements!I231="","",Evenements!I231)</f>
        <v/>
      </c>
      <c r="J231" s="108"/>
      <c r="K231" s="66"/>
      <c r="L231" s="66"/>
      <c r="M231" s="66"/>
      <c r="N231" s="66"/>
      <c r="O231" s="120">
        <f t="shared" si="14"/>
        <v>0</v>
      </c>
      <c r="P231" s="121" t="str">
        <f t="shared" si="16"/>
        <v/>
      </c>
    </row>
    <row r="232" spans="1:16" x14ac:dyDescent="0.2">
      <c r="A232" s="9" t="str">
        <f>IF(Evenements!A232="","",Evenements!A232)</f>
        <v/>
      </c>
      <c r="B232" s="12">
        <f t="shared" si="13"/>
        <v>6</v>
      </c>
      <c r="C232" s="17">
        <f t="shared" si="15"/>
        <v>43694</v>
      </c>
      <c r="D232" s="108" t="str">
        <f>IF(Evenements!D232="","",Evenements!D232)</f>
        <v/>
      </c>
      <c r="E232" s="65" t="str">
        <f>IF(Evenements!E232="","",Evenements!E232)</f>
        <v>ZA</v>
      </c>
      <c r="F232" s="65" t="str">
        <f>IF(Evenements!F232="","",Evenements!F232)</f>
        <v>ZB</v>
      </c>
      <c r="G232" s="65" t="str">
        <f>IF(Evenements!G232="","",Evenements!G232)</f>
        <v>ZC</v>
      </c>
      <c r="H232" s="106" t="str">
        <f>IF(Evenements!H232="","",Evenements!H232)</f>
        <v/>
      </c>
      <c r="I232" s="106" t="str">
        <f>IF(Evenements!I232="","",Evenements!I232)</f>
        <v/>
      </c>
      <c r="J232" s="108"/>
      <c r="K232" s="66"/>
      <c r="L232" s="66"/>
      <c r="M232" s="66"/>
      <c r="N232" s="66"/>
      <c r="O232" s="120">
        <f t="shared" si="14"/>
        <v>0</v>
      </c>
      <c r="P232" s="121" t="str">
        <f t="shared" si="16"/>
        <v/>
      </c>
    </row>
    <row r="233" spans="1:16" x14ac:dyDescent="0.2">
      <c r="A233" s="9" t="str">
        <f>IF(Evenements!A233="","",Evenements!A233)</f>
        <v/>
      </c>
      <c r="B233" s="12">
        <f t="shared" si="13"/>
        <v>7</v>
      </c>
      <c r="C233" s="17">
        <f t="shared" si="15"/>
        <v>43695</v>
      </c>
      <c r="D233" s="108" t="str">
        <f>IF(Evenements!D233="","",Evenements!D233)</f>
        <v/>
      </c>
      <c r="E233" s="65" t="str">
        <f>IF(Evenements!E233="","",Evenements!E233)</f>
        <v>ZA</v>
      </c>
      <c r="F233" s="65" t="str">
        <f>IF(Evenements!F233="","",Evenements!F233)</f>
        <v>ZB</v>
      </c>
      <c r="G233" s="65" t="str">
        <f>IF(Evenements!G233="","",Evenements!G233)</f>
        <v>ZC</v>
      </c>
      <c r="H233" s="106" t="str">
        <f>IF(Evenements!H233="","",Evenements!H233)</f>
        <v/>
      </c>
      <c r="I233" s="106" t="str">
        <f>IF(Evenements!I233="","",Evenements!I233)</f>
        <v/>
      </c>
      <c r="J233" s="108"/>
      <c r="K233" s="66"/>
      <c r="L233" s="66"/>
      <c r="M233" s="66"/>
      <c r="N233" s="66"/>
      <c r="O233" s="120">
        <f t="shared" si="14"/>
        <v>0</v>
      </c>
      <c r="P233" s="121">
        <f t="shared" si="16"/>
        <v>0</v>
      </c>
    </row>
    <row r="234" spans="1:16" x14ac:dyDescent="0.2">
      <c r="A234" s="9">
        <f>IF(Evenements!A234="","",Evenements!A234)</f>
        <v>34</v>
      </c>
      <c r="B234" s="12">
        <f t="shared" si="13"/>
        <v>1</v>
      </c>
      <c r="C234" s="17">
        <f t="shared" si="15"/>
        <v>43696</v>
      </c>
      <c r="D234" s="108" t="str">
        <f>IF(Evenements!D234="","",Evenements!D234)</f>
        <v/>
      </c>
      <c r="E234" s="65" t="str">
        <f>IF(Evenements!E234="","",Evenements!E234)</f>
        <v>ZA</v>
      </c>
      <c r="F234" s="65" t="str">
        <f>IF(Evenements!F234="","",Evenements!F234)</f>
        <v>ZB</v>
      </c>
      <c r="G234" s="65" t="str">
        <f>IF(Evenements!G234="","",Evenements!G234)</f>
        <v>ZC</v>
      </c>
      <c r="H234" s="106" t="str">
        <f>IF(Evenements!H234="","",Evenements!H234)</f>
        <v/>
      </c>
      <c r="I234" s="106" t="str">
        <f>IF(Evenements!I234="","",Evenements!I234)</f>
        <v/>
      </c>
      <c r="J234" s="108"/>
      <c r="K234" s="66"/>
      <c r="L234" s="66"/>
      <c r="M234" s="66"/>
      <c r="N234" s="66"/>
      <c r="O234" s="120">
        <f t="shared" si="14"/>
        <v>0</v>
      </c>
      <c r="P234" s="121" t="str">
        <f t="shared" si="16"/>
        <v/>
      </c>
    </row>
    <row r="235" spans="1:16" x14ac:dyDescent="0.2">
      <c r="A235" s="9" t="str">
        <f>IF(Evenements!A235="","",Evenements!A235)</f>
        <v/>
      </c>
      <c r="B235" s="12">
        <f t="shared" si="13"/>
        <v>2</v>
      </c>
      <c r="C235" s="17">
        <f t="shared" si="15"/>
        <v>43697</v>
      </c>
      <c r="D235" s="108" t="str">
        <f>IF(Evenements!D235="","",Evenements!D235)</f>
        <v/>
      </c>
      <c r="E235" s="65" t="str">
        <f>IF(Evenements!E235="","",Evenements!E235)</f>
        <v>ZA</v>
      </c>
      <c r="F235" s="65" t="str">
        <f>IF(Evenements!F235="","",Evenements!F235)</f>
        <v>ZB</v>
      </c>
      <c r="G235" s="65" t="str">
        <f>IF(Evenements!G235="","",Evenements!G235)</f>
        <v>ZC</v>
      </c>
      <c r="H235" s="106" t="str">
        <f>IF(Evenements!H235="","",Evenements!H235)</f>
        <v/>
      </c>
      <c r="I235" s="106" t="str">
        <f>IF(Evenements!I235="","",Evenements!I235)</f>
        <v/>
      </c>
      <c r="J235" s="108"/>
      <c r="K235" s="66"/>
      <c r="L235" s="66"/>
      <c r="M235" s="66"/>
      <c r="N235" s="66"/>
      <c r="O235" s="120">
        <f t="shared" si="14"/>
        <v>0</v>
      </c>
      <c r="P235" s="121" t="str">
        <f t="shared" si="16"/>
        <v/>
      </c>
    </row>
    <row r="236" spans="1:16" x14ac:dyDescent="0.2">
      <c r="A236" s="9" t="str">
        <f>IF(Evenements!A236="","",Evenements!A236)</f>
        <v/>
      </c>
      <c r="B236" s="12">
        <f t="shared" si="13"/>
        <v>3</v>
      </c>
      <c r="C236" s="17">
        <f t="shared" si="15"/>
        <v>43698</v>
      </c>
      <c r="D236" s="108" t="str">
        <f>IF(Evenements!D236="","",Evenements!D236)</f>
        <v/>
      </c>
      <c r="E236" s="65" t="str">
        <f>IF(Evenements!E236="","",Evenements!E236)</f>
        <v>ZA</v>
      </c>
      <c r="F236" s="65" t="str">
        <f>IF(Evenements!F236="","",Evenements!F236)</f>
        <v>ZB</v>
      </c>
      <c r="G236" s="65" t="str">
        <f>IF(Evenements!G236="","",Evenements!G236)</f>
        <v>ZC</v>
      </c>
      <c r="H236" s="106" t="str">
        <f>IF(Evenements!H236="","",Evenements!H236)</f>
        <v/>
      </c>
      <c r="I236" s="106" t="str">
        <f>IF(Evenements!I236="","",Evenements!I236)</f>
        <v/>
      </c>
      <c r="J236" s="108"/>
      <c r="K236" s="66"/>
      <c r="L236" s="66"/>
      <c r="M236" s="66"/>
      <c r="N236" s="66"/>
      <c r="O236" s="120">
        <f t="shared" si="14"/>
        <v>0</v>
      </c>
      <c r="P236" s="121" t="str">
        <f t="shared" si="16"/>
        <v/>
      </c>
    </row>
    <row r="237" spans="1:16" x14ac:dyDescent="0.2">
      <c r="A237" s="9" t="str">
        <f>IF(Evenements!A237="","",Evenements!A237)</f>
        <v/>
      </c>
      <c r="B237" s="12">
        <f t="shared" si="13"/>
        <v>4</v>
      </c>
      <c r="C237" s="17">
        <f t="shared" si="15"/>
        <v>43699</v>
      </c>
      <c r="D237" s="108" t="str">
        <f>IF(Evenements!D237="","",Evenements!D237)</f>
        <v/>
      </c>
      <c r="E237" s="65" t="str">
        <f>IF(Evenements!E237="","",Evenements!E237)</f>
        <v>ZA</v>
      </c>
      <c r="F237" s="65" t="str">
        <f>IF(Evenements!F237="","",Evenements!F237)</f>
        <v>ZB</v>
      </c>
      <c r="G237" s="65" t="str">
        <f>IF(Evenements!G237="","",Evenements!G237)</f>
        <v>ZC</v>
      </c>
      <c r="H237" s="106" t="str">
        <f>IF(Evenements!H237="","",Evenements!H237)</f>
        <v/>
      </c>
      <c r="I237" s="106" t="str">
        <f>IF(Evenements!I237="","",Evenements!I237)</f>
        <v/>
      </c>
      <c r="J237" s="108"/>
      <c r="K237" s="66"/>
      <c r="L237" s="66"/>
      <c r="M237" s="66"/>
      <c r="N237" s="66"/>
      <c r="O237" s="120">
        <f t="shared" si="14"/>
        <v>0</v>
      </c>
      <c r="P237" s="121" t="str">
        <f t="shared" si="16"/>
        <v/>
      </c>
    </row>
    <row r="238" spans="1:16" x14ac:dyDescent="0.2">
      <c r="A238" s="9" t="str">
        <f>IF(Evenements!A238="","",Evenements!A238)</f>
        <v/>
      </c>
      <c r="B238" s="12">
        <f t="shared" si="13"/>
        <v>5</v>
      </c>
      <c r="C238" s="17">
        <f t="shared" si="15"/>
        <v>43700</v>
      </c>
      <c r="D238" s="108" t="str">
        <f>IF(Evenements!D238="","",Evenements!D238)</f>
        <v/>
      </c>
      <c r="E238" s="65" t="str">
        <f>IF(Evenements!E238="","",Evenements!E238)</f>
        <v>ZA</v>
      </c>
      <c r="F238" s="65" t="str">
        <f>IF(Evenements!F238="","",Evenements!F238)</f>
        <v>ZB</v>
      </c>
      <c r="G238" s="65" t="str">
        <f>IF(Evenements!G238="","",Evenements!G238)</f>
        <v>ZC</v>
      </c>
      <c r="H238" s="106" t="str">
        <f>IF(Evenements!H238="","",Evenements!H238)</f>
        <v/>
      </c>
      <c r="I238" s="106" t="str">
        <f>IF(Evenements!I238="","",Evenements!I238)</f>
        <v/>
      </c>
      <c r="J238" s="108"/>
      <c r="K238" s="66"/>
      <c r="L238" s="66"/>
      <c r="M238" s="66"/>
      <c r="N238" s="66"/>
      <c r="O238" s="120">
        <f t="shared" si="14"/>
        <v>0</v>
      </c>
      <c r="P238" s="121" t="str">
        <f t="shared" si="16"/>
        <v/>
      </c>
    </row>
    <row r="239" spans="1:16" x14ac:dyDescent="0.2">
      <c r="A239" s="9" t="str">
        <f>IF(Evenements!A239="","",Evenements!A239)</f>
        <v/>
      </c>
      <c r="B239" s="12">
        <f t="shared" si="13"/>
        <v>6</v>
      </c>
      <c r="C239" s="17">
        <f t="shared" si="15"/>
        <v>43701</v>
      </c>
      <c r="D239" s="108" t="str">
        <f>IF(Evenements!D239="","",Evenements!D239)</f>
        <v/>
      </c>
      <c r="E239" s="65" t="str">
        <f>IF(Evenements!E239="","",Evenements!E239)</f>
        <v>ZA</v>
      </c>
      <c r="F239" s="65" t="str">
        <f>IF(Evenements!F239="","",Evenements!F239)</f>
        <v>ZB</v>
      </c>
      <c r="G239" s="65" t="str">
        <f>IF(Evenements!G239="","",Evenements!G239)</f>
        <v>ZC</v>
      </c>
      <c r="H239" s="106" t="str">
        <f>IF(Evenements!H239="","",Evenements!H239)</f>
        <v/>
      </c>
      <c r="I239" s="106" t="str">
        <f>IF(Evenements!I239="","",Evenements!I239)</f>
        <v/>
      </c>
      <c r="J239" s="108"/>
      <c r="K239" s="66"/>
      <c r="L239" s="66"/>
      <c r="M239" s="66"/>
      <c r="N239" s="66"/>
      <c r="O239" s="120">
        <f t="shared" si="14"/>
        <v>0</v>
      </c>
      <c r="P239" s="121" t="str">
        <f t="shared" si="16"/>
        <v/>
      </c>
    </row>
    <row r="240" spans="1:16" x14ac:dyDescent="0.2">
      <c r="A240" s="9" t="str">
        <f>IF(Evenements!A240="","",Evenements!A240)</f>
        <v/>
      </c>
      <c r="B240" s="12">
        <f t="shared" si="13"/>
        <v>7</v>
      </c>
      <c r="C240" s="17">
        <f t="shared" si="15"/>
        <v>43702</v>
      </c>
      <c r="D240" s="108" t="str">
        <f>IF(Evenements!D240="","",Evenements!D240)</f>
        <v/>
      </c>
      <c r="E240" s="65" t="str">
        <f>IF(Evenements!E240="","",Evenements!E240)</f>
        <v>ZA</v>
      </c>
      <c r="F240" s="65" t="str">
        <f>IF(Evenements!F240="","",Evenements!F240)</f>
        <v>ZB</v>
      </c>
      <c r="G240" s="65" t="str">
        <f>IF(Evenements!G240="","",Evenements!G240)</f>
        <v>ZC</v>
      </c>
      <c r="H240" s="106" t="str">
        <f>IF(Evenements!H240="","",Evenements!H240)</f>
        <v/>
      </c>
      <c r="I240" s="106" t="str">
        <f>IF(Evenements!I240="","",Evenements!I240)</f>
        <v/>
      </c>
      <c r="J240" s="108"/>
      <c r="K240" s="66"/>
      <c r="L240" s="66"/>
      <c r="M240" s="66"/>
      <c r="N240" s="66"/>
      <c r="O240" s="120">
        <f t="shared" si="14"/>
        <v>0</v>
      </c>
      <c r="P240" s="121">
        <f t="shared" si="16"/>
        <v>0</v>
      </c>
    </row>
    <row r="241" spans="1:16" x14ac:dyDescent="0.2">
      <c r="A241" s="9">
        <f>IF(Evenements!A241="","",Evenements!A241)</f>
        <v>35</v>
      </c>
      <c r="B241" s="12">
        <f t="shared" si="13"/>
        <v>1</v>
      </c>
      <c r="C241" s="17">
        <f t="shared" si="15"/>
        <v>43703</v>
      </c>
      <c r="D241" s="108" t="str">
        <f>IF(Evenements!D241="","",Evenements!D241)</f>
        <v/>
      </c>
      <c r="E241" s="65" t="str">
        <f>IF(Evenements!E241="","",Evenements!E241)</f>
        <v>ZA</v>
      </c>
      <c r="F241" s="65" t="str">
        <f>IF(Evenements!F241="","",Evenements!F241)</f>
        <v>ZB</v>
      </c>
      <c r="G241" s="65" t="str">
        <f>IF(Evenements!G241="","",Evenements!G241)</f>
        <v>ZC</v>
      </c>
      <c r="H241" s="106" t="str">
        <f>IF(Evenements!H241="","",Evenements!H241)</f>
        <v/>
      </c>
      <c r="I241" s="106" t="str">
        <f>IF(Evenements!I241="","",Evenements!I241)</f>
        <v/>
      </c>
      <c r="J241" s="108"/>
      <c r="K241" s="66"/>
      <c r="L241" s="66"/>
      <c r="M241" s="66"/>
      <c r="N241" s="66"/>
      <c r="O241" s="120">
        <f t="shared" si="14"/>
        <v>0</v>
      </c>
      <c r="P241" s="121" t="str">
        <f t="shared" si="16"/>
        <v/>
      </c>
    </row>
    <row r="242" spans="1:16" x14ac:dyDescent="0.2">
      <c r="A242" s="9" t="str">
        <f>IF(Evenements!A242="","",Evenements!A242)</f>
        <v/>
      </c>
      <c r="B242" s="12">
        <f t="shared" si="13"/>
        <v>2</v>
      </c>
      <c r="C242" s="17">
        <f t="shared" si="15"/>
        <v>43704</v>
      </c>
      <c r="D242" s="108" t="str">
        <f>IF(Evenements!D242="","",Evenements!D242)</f>
        <v/>
      </c>
      <c r="E242" s="65" t="str">
        <f>IF(Evenements!E242="","",Evenements!E242)</f>
        <v>ZA</v>
      </c>
      <c r="F242" s="65" t="str">
        <f>IF(Evenements!F242="","",Evenements!F242)</f>
        <v>ZB</v>
      </c>
      <c r="G242" s="65" t="str">
        <f>IF(Evenements!G242="","",Evenements!G242)</f>
        <v>ZC</v>
      </c>
      <c r="H242" s="106" t="str">
        <f>IF(Evenements!H242="","",Evenements!H242)</f>
        <v/>
      </c>
      <c r="I242" s="106" t="str">
        <f>IF(Evenements!I242="","",Evenements!I242)</f>
        <v/>
      </c>
      <c r="J242" s="108"/>
      <c r="K242" s="66"/>
      <c r="L242" s="66"/>
      <c r="M242" s="66"/>
      <c r="N242" s="66"/>
      <c r="O242" s="120">
        <f t="shared" si="14"/>
        <v>0</v>
      </c>
      <c r="P242" s="121" t="str">
        <f t="shared" si="16"/>
        <v/>
      </c>
    </row>
    <row r="243" spans="1:16" x14ac:dyDescent="0.2">
      <c r="A243" s="9" t="str">
        <f>IF(Evenements!A243="","",Evenements!A243)</f>
        <v/>
      </c>
      <c r="B243" s="12">
        <f t="shared" si="13"/>
        <v>3</v>
      </c>
      <c r="C243" s="17">
        <f t="shared" si="15"/>
        <v>43705</v>
      </c>
      <c r="D243" s="108" t="str">
        <f>IF(Evenements!D243="","",Evenements!D243)</f>
        <v/>
      </c>
      <c r="E243" s="65" t="str">
        <f>IF(Evenements!E243="","",Evenements!E243)</f>
        <v>ZA</v>
      </c>
      <c r="F243" s="65" t="str">
        <f>IF(Evenements!F243="","",Evenements!F243)</f>
        <v>ZB</v>
      </c>
      <c r="G243" s="65" t="str">
        <f>IF(Evenements!G243="","",Evenements!G243)</f>
        <v>ZC</v>
      </c>
      <c r="H243" s="106" t="str">
        <f>IF(Evenements!H243="","",Evenements!H243)</f>
        <v/>
      </c>
      <c r="I243" s="106" t="str">
        <f>IF(Evenements!I243="","",Evenements!I243)</f>
        <v/>
      </c>
      <c r="J243" s="108"/>
      <c r="K243" s="66"/>
      <c r="L243" s="66"/>
      <c r="M243" s="66"/>
      <c r="N243" s="66"/>
      <c r="O243" s="120">
        <f t="shared" si="14"/>
        <v>0</v>
      </c>
      <c r="P243" s="121" t="str">
        <f t="shared" si="16"/>
        <v/>
      </c>
    </row>
    <row r="244" spans="1:16" x14ac:dyDescent="0.2">
      <c r="A244" s="9" t="str">
        <f>IF(Evenements!A244="","",Evenements!A244)</f>
        <v/>
      </c>
      <c r="B244" s="12">
        <f t="shared" si="13"/>
        <v>4</v>
      </c>
      <c r="C244" s="17">
        <f t="shared" si="15"/>
        <v>43706</v>
      </c>
      <c r="D244" s="108" t="str">
        <f>IF(Evenements!D244="","",Evenements!D244)</f>
        <v/>
      </c>
      <c r="E244" s="65" t="str">
        <f>IF(Evenements!E244="","",Evenements!E244)</f>
        <v>ZA</v>
      </c>
      <c r="F244" s="65" t="str">
        <f>IF(Evenements!F244="","",Evenements!F244)</f>
        <v>ZB</v>
      </c>
      <c r="G244" s="65" t="str">
        <f>IF(Evenements!G244="","",Evenements!G244)</f>
        <v>ZC</v>
      </c>
      <c r="H244" s="106" t="str">
        <f>IF(Evenements!H244="","",Evenements!H244)</f>
        <v/>
      </c>
      <c r="I244" s="106" t="str">
        <f>IF(Evenements!I244="","",Evenements!I244)</f>
        <v/>
      </c>
      <c r="J244" s="108"/>
      <c r="K244" s="66"/>
      <c r="L244" s="66"/>
      <c r="M244" s="66"/>
      <c r="N244" s="66"/>
      <c r="O244" s="120">
        <f t="shared" si="14"/>
        <v>0</v>
      </c>
      <c r="P244" s="121" t="str">
        <f t="shared" si="16"/>
        <v/>
      </c>
    </row>
    <row r="245" spans="1:16" x14ac:dyDescent="0.2">
      <c r="A245" s="9" t="str">
        <f>IF(Evenements!A245="","",Evenements!A245)</f>
        <v/>
      </c>
      <c r="B245" s="12">
        <f t="shared" si="13"/>
        <v>5</v>
      </c>
      <c r="C245" s="17">
        <f t="shared" si="15"/>
        <v>43707</v>
      </c>
      <c r="D245" s="108" t="str">
        <f>IF(Evenements!D245="","",Evenements!D245)</f>
        <v/>
      </c>
      <c r="E245" s="65" t="str">
        <f>IF(Evenements!E245="","",Evenements!E245)</f>
        <v>ZA</v>
      </c>
      <c r="F245" s="65" t="str">
        <f>IF(Evenements!F245="","",Evenements!F245)</f>
        <v>ZB</v>
      </c>
      <c r="G245" s="65" t="str">
        <f>IF(Evenements!G245="","",Evenements!G245)</f>
        <v>ZC</v>
      </c>
      <c r="H245" s="106" t="str">
        <f>IF(Evenements!H245="","",Evenements!H245)</f>
        <v/>
      </c>
      <c r="I245" s="106" t="str">
        <f>IF(Evenements!I245="","",Evenements!I245)</f>
        <v/>
      </c>
      <c r="J245" s="108"/>
      <c r="K245" s="66"/>
      <c r="L245" s="66"/>
      <c r="M245" s="66"/>
      <c r="N245" s="66"/>
      <c r="O245" s="120">
        <f t="shared" si="14"/>
        <v>0</v>
      </c>
      <c r="P245" s="121" t="str">
        <f t="shared" si="16"/>
        <v/>
      </c>
    </row>
    <row r="246" spans="1:16" x14ac:dyDescent="0.2">
      <c r="A246" s="9" t="str">
        <f>IF(Evenements!A246="","",Evenements!A246)</f>
        <v/>
      </c>
      <c r="B246" s="12">
        <f t="shared" si="13"/>
        <v>6</v>
      </c>
      <c r="C246" s="17">
        <f t="shared" si="15"/>
        <v>43708</v>
      </c>
      <c r="D246" s="108" t="str">
        <f>IF(Evenements!D246="","",Evenements!D246)</f>
        <v/>
      </c>
      <c r="E246" s="65" t="str">
        <f>IF(Evenements!E246="","",Evenements!E246)</f>
        <v>ZA</v>
      </c>
      <c r="F246" s="65" t="str">
        <f>IF(Evenements!F246="","",Evenements!F246)</f>
        <v>ZB</v>
      </c>
      <c r="G246" s="65" t="str">
        <f>IF(Evenements!G246="","",Evenements!G246)</f>
        <v>ZC</v>
      </c>
      <c r="H246" s="106" t="str">
        <f>IF(Evenements!H246="","",Evenements!H246)</f>
        <v/>
      </c>
      <c r="I246" s="106" t="str">
        <f>IF(Evenements!I246="","",Evenements!I246)</f>
        <v/>
      </c>
      <c r="J246" s="108"/>
      <c r="K246" s="66"/>
      <c r="L246" s="66"/>
      <c r="M246" s="66"/>
      <c r="N246" s="66"/>
      <c r="O246" s="120">
        <f t="shared" si="14"/>
        <v>0</v>
      </c>
      <c r="P246" s="121" t="str">
        <f t="shared" si="16"/>
        <v/>
      </c>
    </row>
    <row r="247" spans="1:16" x14ac:dyDescent="0.2">
      <c r="A247" s="9" t="str">
        <f>IF(Evenements!A247="","",Evenements!A247)</f>
        <v/>
      </c>
      <c r="B247" s="12">
        <f t="shared" si="13"/>
        <v>7</v>
      </c>
      <c r="C247" s="17">
        <f t="shared" si="15"/>
        <v>43709</v>
      </c>
      <c r="D247" s="108" t="str">
        <f>IF(Evenements!D247="","",Evenements!D247)</f>
        <v/>
      </c>
      <c r="E247" s="65" t="str">
        <f>IF(Evenements!E247="","",Evenements!E247)</f>
        <v>ZA</v>
      </c>
      <c r="F247" s="65" t="str">
        <f>IF(Evenements!F247="","",Evenements!F247)</f>
        <v>ZB</v>
      </c>
      <c r="G247" s="65" t="str">
        <f>IF(Evenements!G247="","",Evenements!G247)</f>
        <v>ZC</v>
      </c>
      <c r="H247" s="106" t="str">
        <f>IF(Evenements!H247="","",Evenements!H247)</f>
        <v/>
      </c>
      <c r="I247" s="106" t="str">
        <f>IF(Evenements!I247="","",Evenements!I247)</f>
        <v/>
      </c>
      <c r="J247" s="108"/>
      <c r="K247" s="66"/>
      <c r="L247" s="66"/>
      <c r="M247" s="66"/>
      <c r="N247" s="66"/>
      <c r="O247" s="120">
        <f t="shared" si="14"/>
        <v>0</v>
      </c>
      <c r="P247" s="121">
        <f t="shared" si="16"/>
        <v>0</v>
      </c>
    </row>
    <row r="248" spans="1:16" x14ac:dyDescent="0.2">
      <c r="A248" s="9">
        <f>IF(Evenements!A248="","",Evenements!A248)</f>
        <v>36</v>
      </c>
      <c r="B248" s="12">
        <f t="shared" si="13"/>
        <v>1</v>
      </c>
      <c r="C248" s="17">
        <f t="shared" si="15"/>
        <v>43710</v>
      </c>
      <c r="D248" s="108" t="str">
        <f>IF(Evenements!D248="","",Evenements!D248)</f>
        <v/>
      </c>
      <c r="E248" s="65" t="str">
        <f>IF(Evenements!E248="","",Evenements!E248)</f>
        <v>ZA</v>
      </c>
      <c r="F248" s="65" t="str">
        <f>IF(Evenements!F248="","",Evenements!F248)</f>
        <v>ZB</v>
      </c>
      <c r="G248" s="65" t="str">
        <f>IF(Evenements!G248="","",Evenements!G248)</f>
        <v>ZC</v>
      </c>
      <c r="H248" s="106" t="str">
        <f>IF(Evenements!H248="","",Evenements!H248)</f>
        <v/>
      </c>
      <c r="I248" s="106" t="str">
        <f>IF(Evenements!I248="","",Evenements!I248)</f>
        <v/>
      </c>
      <c r="J248" s="108"/>
      <c r="K248" s="66"/>
      <c r="L248" s="66"/>
      <c r="M248" s="66"/>
      <c r="N248" s="66"/>
      <c r="O248" s="120">
        <f t="shared" si="14"/>
        <v>0</v>
      </c>
      <c r="P248" s="121" t="str">
        <f t="shared" si="16"/>
        <v/>
      </c>
    </row>
    <row r="249" spans="1:16" x14ac:dyDescent="0.2">
      <c r="A249" s="9" t="str">
        <f>IF(Evenements!A249="","",Evenements!A249)</f>
        <v/>
      </c>
      <c r="B249" s="12">
        <f t="shared" si="13"/>
        <v>2</v>
      </c>
      <c r="C249" s="17">
        <f t="shared" si="15"/>
        <v>43711</v>
      </c>
      <c r="D249" s="108" t="str">
        <f>IF(Evenements!D249="","",Evenements!D249)</f>
        <v/>
      </c>
      <c r="E249" s="65" t="str">
        <f>IF(Evenements!E249="","",Evenements!E249)</f>
        <v>ZA</v>
      </c>
      <c r="F249" s="65" t="str">
        <f>IF(Evenements!F249="","",Evenements!F249)</f>
        <v>ZB</v>
      </c>
      <c r="G249" s="65" t="str">
        <f>IF(Evenements!G249="","",Evenements!G249)</f>
        <v>ZC</v>
      </c>
      <c r="H249" s="106" t="str">
        <f>IF(Evenements!H249="","",Evenements!H249)</f>
        <v/>
      </c>
      <c r="I249" s="106" t="str">
        <f>IF(Evenements!I249="","",Evenements!I249)</f>
        <v/>
      </c>
      <c r="J249" s="108"/>
      <c r="K249" s="66"/>
      <c r="L249" s="66"/>
      <c r="M249" s="66"/>
      <c r="N249" s="66"/>
      <c r="O249" s="120">
        <f t="shared" si="14"/>
        <v>0</v>
      </c>
      <c r="P249" s="121" t="str">
        <f t="shared" si="16"/>
        <v/>
      </c>
    </row>
    <row r="250" spans="1:16" x14ac:dyDescent="0.2">
      <c r="A250" s="9" t="str">
        <f>IF(Evenements!A250="","",Evenements!A250)</f>
        <v/>
      </c>
      <c r="B250" s="12">
        <f t="shared" si="13"/>
        <v>3</v>
      </c>
      <c r="C250" s="17">
        <f t="shared" si="15"/>
        <v>43712</v>
      </c>
      <c r="D250" s="108" t="str">
        <f>IF(Evenements!D250="","",Evenements!D250)</f>
        <v/>
      </c>
      <c r="E250" s="65" t="str">
        <f>IF(Evenements!E250="","",Evenements!E250)</f>
        <v>ZA</v>
      </c>
      <c r="F250" s="65" t="str">
        <f>IF(Evenements!F250="","",Evenements!F250)</f>
        <v>ZB</v>
      </c>
      <c r="G250" s="65" t="str">
        <f>IF(Evenements!G250="","",Evenements!G250)</f>
        <v>ZC</v>
      </c>
      <c r="H250" s="106" t="str">
        <f>IF(Evenements!H250="","",Evenements!H250)</f>
        <v/>
      </c>
      <c r="I250" s="106" t="str">
        <f>IF(Evenements!I250="","",Evenements!I250)</f>
        <v/>
      </c>
      <c r="J250" s="108"/>
      <c r="K250" s="66"/>
      <c r="L250" s="66"/>
      <c r="M250" s="66"/>
      <c r="N250" s="66"/>
      <c r="O250" s="120">
        <f t="shared" si="14"/>
        <v>0</v>
      </c>
      <c r="P250" s="121" t="str">
        <f t="shared" si="16"/>
        <v/>
      </c>
    </row>
    <row r="251" spans="1:16" x14ac:dyDescent="0.2">
      <c r="A251" s="9" t="str">
        <f>IF(Evenements!A251="","",Evenements!A251)</f>
        <v/>
      </c>
      <c r="B251" s="12">
        <f t="shared" si="13"/>
        <v>4</v>
      </c>
      <c r="C251" s="17">
        <f t="shared" si="15"/>
        <v>43713</v>
      </c>
      <c r="D251" s="108" t="str">
        <f>IF(Evenements!D251="","",Evenements!D251)</f>
        <v/>
      </c>
      <c r="E251" s="65" t="str">
        <f>IF(Evenements!E251="","",Evenements!E251)</f>
        <v/>
      </c>
      <c r="F251" s="65" t="str">
        <f>IF(Evenements!F251="","",Evenements!F251)</f>
        <v/>
      </c>
      <c r="G251" s="65" t="str">
        <f>IF(Evenements!G251="","",Evenements!G251)</f>
        <v/>
      </c>
      <c r="H251" s="106" t="str">
        <f>IF(Evenements!H251="","",Evenements!H251)</f>
        <v/>
      </c>
      <c r="I251" s="106" t="str">
        <f>IF(Evenements!I251="","",Evenements!I251)</f>
        <v/>
      </c>
      <c r="J251" s="108"/>
      <c r="K251" s="66"/>
      <c r="L251" s="66"/>
      <c r="M251" s="66"/>
      <c r="N251" s="66"/>
      <c r="O251" s="120">
        <f t="shared" si="14"/>
        <v>0</v>
      </c>
      <c r="P251" s="121" t="str">
        <f t="shared" si="16"/>
        <v/>
      </c>
    </row>
    <row r="252" spans="1:16" x14ac:dyDescent="0.2">
      <c r="A252" s="9" t="str">
        <f>IF(Evenements!A252="","",Evenements!A252)</f>
        <v/>
      </c>
      <c r="B252" s="12">
        <f t="shared" si="13"/>
        <v>5</v>
      </c>
      <c r="C252" s="17">
        <f t="shared" si="15"/>
        <v>43714</v>
      </c>
      <c r="D252" s="108" t="str">
        <f>IF(Evenements!D252="","",Evenements!D252)</f>
        <v/>
      </c>
      <c r="E252" s="65" t="str">
        <f>IF(Evenements!E252="","",Evenements!E252)</f>
        <v/>
      </c>
      <c r="F252" s="65" t="str">
        <f>IF(Evenements!F252="","",Evenements!F252)</f>
        <v/>
      </c>
      <c r="G252" s="65" t="str">
        <f>IF(Evenements!G252="","",Evenements!G252)</f>
        <v/>
      </c>
      <c r="H252" s="106" t="str">
        <f>IF(Evenements!H252="","",Evenements!H252)</f>
        <v/>
      </c>
      <c r="I252" s="106" t="str">
        <f>IF(Evenements!I252="","",Evenements!I252)</f>
        <v/>
      </c>
      <c r="J252" s="108"/>
      <c r="K252" s="66"/>
      <c r="L252" s="66"/>
      <c r="M252" s="66"/>
      <c r="N252" s="66"/>
      <c r="O252" s="120">
        <f t="shared" si="14"/>
        <v>0</v>
      </c>
      <c r="P252" s="121" t="str">
        <f t="shared" si="16"/>
        <v/>
      </c>
    </row>
    <row r="253" spans="1:16" x14ac:dyDescent="0.2">
      <c r="A253" s="9" t="str">
        <f>IF(Evenements!A253="","",Evenements!A253)</f>
        <v/>
      </c>
      <c r="B253" s="12">
        <f t="shared" si="13"/>
        <v>6</v>
      </c>
      <c r="C253" s="17">
        <f t="shared" si="15"/>
        <v>43715</v>
      </c>
      <c r="D253" s="108" t="str">
        <f>IF(Evenements!D253="","",Evenements!D253)</f>
        <v/>
      </c>
      <c r="E253" s="65" t="str">
        <f>IF(Evenements!E253="","",Evenements!E253)</f>
        <v/>
      </c>
      <c r="F253" s="65" t="str">
        <f>IF(Evenements!F253="","",Evenements!F253)</f>
        <v/>
      </c>
      <c r="G253" s="65" t="str">
        <f>IF(Evenements!G253="","",Evenements!G253)</f>
        <v/>
      </c>
      <c r="H253" s="106" t="str">
        <f>IF(Evenements!H253="","",Evenements!H253)</f>
        <v/>
      </c>
      <c r="I253" s="106" t="str">
        <f>IF(Evenements!I253="","",Evenements!I253)</f>
        <v/>
      </c>
      <c r="J253" s="108"/>
      <c r="K253" s="66"/>
      <c r="L253" s="66"/>
      <c r="M253" s="66"/>
      <c r="N253" s="66"/>
      <c r="O253" s="120">
        <f t="shared" si="14"/>
        <v>0</v>
      </c>
      <c r="P253" s="121" t="str">
        <f t="shared" si="16"/>
        <v/>
      </c>
    </row>
    <row r="254" spans="1:16" x14ac:dyDescent="0.2">
      <c r="A254" s="9" t="str">
        <f>IF(Evenements!A254="","",Evenements!A254)</f>
        <v/>
      </c>
      <c r="B254" s="12">
        <f t="shared" si="13"/>
        <v>7</v>
      </c>
      <c r="C254" s="17">
        <f t="shared" si="15"/>
        <v>43716</v>
      </c>
      <c r="D254" s="108" t="str">
        <f>IF(Evenements!D254="","",Evenements!D254)</f>
        <v/>
      </c>
      <c r="E254" s="65" t="str">
        <f>IF(Evenements!E254="","",Evenements!E254)</f>
        <v/>
      </c>
      <c r="F254" s="65" t="str">
        <f>IF(Evenements!F254="","",Evenements!F254)</f>
        <v/>
      </c>
      <c r="G254" s="65" t="str">
        <f>IF(Evenements!G254="","",Evenements!G254)</f>
        <v/>
      </c>
      <c r="H254" s="106" t="str">
        <f>IF(Evenements!H254="","",Evenements!H254)</f>
        <v/>
      </c>
      <c r="I254" s="106" t="str">
        <f>IF(Evenements!I254="","",Evenements!I254)</f>
        <v/>
      </c>
      <c r="J254" s="108"/>
      <c r="K254" s="66"/>
      <c r="L254" s="66"/>
      <c r="M254" s="66"/>
      <c r="N254" s="66"/>
      <c r="O254" s="120">
        <f t="shared" si="14"/>
        <v>0</v>
      </c>
      <c r="P254" s="121">
        <f t="shared" si="16"/>
        <v>0</v>
      </c>
    </row>
    <row r="255" spans="1:16" x14ac:dyDescent="0.2">
      <c r="A255" s="9">
        <f>IF(Evenements!A255="","",Evenements!A255)</f>
        <v>37</v>
      </c>
      <c r="B255" s="12">
        <f t="shared" si="13"/>
        <v>1</v>
      </c>
      <c r="C255" s="17">
        <f t="shared" si="15"/>
        <v>43717</v>
      </c>
      <c r="D255" s="108" t="str">
        <f>IF(Evenements!D255="","",Evenements!D255)</f>
        <v/>
      </c>
      <c r="E255" s="65" t="str">
        <f>IF(Evenements!E255="","",Evenements!E255)</f>
        <v/>
      </c>
      <c r="F255" s="65" t="str">
        <f>IF(Evenements!F255="","",Evenements!F255)</f>
        <v/>
      </c>
      <c r="G255" s="65" t="str">
        <f>IF(Evenements!G255="","",Evenements!G255)</f>
        <v/>
      </c>
      <c r="H255" s="106" t="str">
        <f>IF(Evenements!H255="","",Evenements!H255)</f>
        <v/>
      </c>
      <c r="I255" s="106" t="str">
        <f>IF(Evenements!I255="","",Evenements!I255)</f>
        <v/>
      </c>
      <c r="J255" s="108"/>
      <c r="K255" s="66"/>
      <c r="L255" s="66"/>
      <c r="M255" s="66"/>
      <c r="N255" s="66"/>
      <c r="O255" s="120">
        <f t="shared" si="14"/>
        <v>0</v>
      </c>
      <c r="P255" s="121" t="str">
        <f t="shared" si="16"/>
        <v/>
      </c>
    </row>
    <row r="256" spans="1:16" x14ac:dyDescent="0.2">
      <c r="A256" s="9" t="str">
        <f>IF(Evenements!A256="","",Evenements!A256)</f>
        <v/>
      </c>
      <c r="B256" s="12">
        <f t="shared" si="13"/>
        <v>2</v>
      </c>
      <c r="C256" s="17">
        <f t="shared" si="15"/>
        <v>43718</v>
      </c>
      <c r="D256" s="108" t="str">
        <f>IF(Evenements!D256="","",Evenements!D256)</f>
        <v/>
      </c>
      <c r="E256" s="65" t="str">
        <f>IF(Evenements!E256="","",Evenements!E256)</f>
        <v/>
      </c>
      <c r="F256" s="65" t="str">
        <f>IF(Evenements!F256="","",Evenements!F256)</f>
        <v/>
      </c>
      <c r="G256" s="65" t="str">
        <f>IF(Evenements!G256="","",Evenements!G256)</f>
        <v/>
      </c>
      <c r="H256" s="106" t="str">
        <f>IF(Evenements!H256="","",Evenements!H256)</f>
        <v/>
      </c>
      <c r="I256" s="106" t="str">
        <f>IF(Evenements!I256="","",Evenements!I256)</f>
        <v/>
      </c>
      <c r="J256" s="108"/>
      <c r="K256" s="66"/>
      <c r="L256" s="66"/>
      <c r="M256" s="66"/>
      <c r="N256" s="66"/>
      <c r="O256" s="120">
        <f t="shared" si="14"/>
        <v>0</v>
      </c>
      <c r="P256" s="121" t="str">
        <f t="shared" si="16"/>
        <v/>
      </c>
    </row>
    <row r="257" spans="1:16" x14ac:dyDescent="0.2">
      <c r="A257" s="9" t="str">
        <f>IF(Evenements!A257="","",Evenements!A257)</f>
        <v/>
      </c>
      <c r="B257" s="12">
        <f t="shared" si="13"/>
        <v>3</v>
      </c>
      <c r="C257" s="17">
        <f t="shared" si="15"/>
        <v>43719</v>
      </c>
      <c r="D257" s="108" t="str">
        <f>IF(Evenements!D257="","",Evenements!D257)</f>
        <v/>
      </c>
      <c r="E257" s="65" t="str">
        <f>IF(Evenements!E257="","",Evenements!E257)</f>
        <v/>
      </c>
      <c r="F257" s="65" t="str">
        <f>IF(Evenements!F257="","",Evenements!F257)</f>
        <v/>
      </c>
      <c r="G257" s="65" t="str">
        <f>IF(Evenements!G257="","",Evenements!G257)</f>
        <v/>
      </c>
      <c r="H257" s="106" t="str">
        <f>IF(Evenements!H257="","",Evenements!H257)</f>
        <v/>
      </c>
      <c r="I257" s="106" t="str">
        <f>IF(Evenements!I257="","",Evenements!I257)</f>
        <v/>
      </c>
      <c r="J257" s="108"/>
      <c r="K257" s="66"/>
      <c r="L257" s="66"/>
      <c r="M257" s="66"/>
      <c r="N257" s="66"/>
      <c r="O257" s="120">
        <f t="shared" si="14"/>
        <v>0</v>
      </c>
      <c r="P257" s="121" t="str">
        <f t="shared" si="16"/>
        <v/>
      </c>
    </row>
    <row r="258" spans="1:16" x14ac:dyDescent="0.2">
      <c r="A258" s="9" t="str">
        <f>IF(Evenements!A258="","",Evenements!A258)</f>
        <v/>
      </c>
      <c r="B258" s="12">
        <f t="shared" si="13"/>
        <v>4</v>
      </c>
      <c r="C258" s="17">
        <f t="shared" si="15"/>
        <v>43720</v>
      </c>
      <c r="D258" s="108" t="str">
        <f>IF(Evenements!D258="","",Evenements!D258)</f>
        <v/>
      </c>
      <c r="E258" s="65" t="str">
        <f>IF(Evenements!E258="","",Evenements!E258)</f>
        <v/>
      </c>
      <c r="F258" s="65" t="str">
        <f>IF(Evenements!F258="","",Evenements!F258)</f>
        <v/>
      </c>
      <c r="G258" s="65" t="str">
        <f>IF(Evenements!G258="","",Evenements!G258)</f>
        <v/>
      </c>
      <c r="H258" s="106" t="str">
        <f>IF(Evenements!H258="","",Evenements!H258)</f>
        <v/>
      </c>
      <c r="I258" s="106" t="str">
        <f>IF(Evenements!I258="","",Evenements!I258)</f>
        <v/>
      </c>
      <c r="J258" s="108"/>
      <c r="K258" s="66"/>
      <c r="L258" s="66"/>
      <c r="M258" s="66"/>
      <c r="N258" s="66"/>
      <c r="O258" s="120">
        <f t="shared" si="14"/>
        <v>0</v>
      </c>
      <c r="P258" s="121" t="str">
        <f t="shared" si="16"/>
        <v/>
      </c>
    </row>
    <row r="259" spans="1:16" x14ac:dyDescent="0.2">
      <c r="A259" s="9" t="str">
        <f>IF(Evenements!A259="","",Evenements!A259)</f>
        <v/>
      </c>
      <c r="B259" s="12">
        <f t="shared" si="13"/>
        <v>5</v>
      </c>
      <c r="C259" s="17">
        <f t="shared" si="15"/>
        <v>43721</v>
      </c>
      <c r="D259" s="108" t="str">
        <f>IF(Evenements!D259="","",Evenements!D259)</f>
        <v/>
      </c>
      <c r="E259" s="65" t="str">
        <f>IF(Evenements!E259="","",Evenements!E259)</f>
        <v/>
      </c>
      <c r="F259" s="65" t="str">
        <f>IF(Evenements!F259="","",Evenements!F259)</f>
        <v/>
      </c>
      <c r="G259" s="65" t="str">
        <f>IF(Evenements!G259="","",Evenements!G259)</f>
        <v/>
      </c>
      <c r="H259" s="106" t="str">
        <f>IF(Evenements!H259="","",Evenements!H259)</f>
        <v/>
      </c>
      <c r="I259" s="106" t="str">
        <f>IF(Evenements!I259="","",Evenements!I259)</f>
        <v/>
      </c>
      <c r="J259" s="108"/>
      <c r="K259" s="66"/>
      <c r="L259" s="66"/>
      <c r="M259" s="66"/>
      <c r="N259" s="66"/>
      <c r="O259" s="120">
        <f t="shared" si="14"/>
        <v>0</v>
      </c>
      <c r="P259" s="121" t="str">
        <f t="shared" si="16"/>
        <v/>
      </c>
    </row>
    <row r="260" spans="1:16" x14ac:dyDescent="0.2">
      <c r="A260" s="9" t="str">
        <f>IF(Evenements!A260="","",Evenements!A260)</f>
        <v/>
      </c>
      <c r="B260" s="12">
        <f t="shared" ref="B260:B323" si="17">WEEKDAY(C260,2)</f>
        <v>6</v>
      </c>
      <c r="C260" s="17">
        <f t="shared" si="15"/>
        <v>43722</v>
      </c>
      <c r="D260" s="108" t="str">
        <f>IF(Evenements!D260="","",Evenements!D260)</f>
        <v/>
      </c>
      <c r="E260" s="65" t="str">
        <f>IF(Evenements!E260="","",Evenements!E260)</f>
        <v/>
      </c>
      <c r="F260" s="65" t="str">
        <f>IF(Evenements!F260="","",Evenements!F260)</f>
        <v/>
      </c>
      <c r="G260" s="65" t="str">
        <f>IF(Evenements!G260="","",Evenements!G260)</f>
        <v/>
      </c>
      <c r="H260" s="106" t="str">
        <f>IF(Evenements!H260="","",Evenements!H260)</f>
        <v/>
      </c>
      <c r="I260" s="106" t="str">
        <f>IF(Evenements!I260="","",Evenements!I260)</f>
        <v/>
      </c>
      <c r="J260" s="108"/>
      <c r="K260" s="66"/>
      <c r="L260" s="66"/>
      <c r="M260" s="66"/>
      <c r="N260" s="66"/>
      <c r="O260" s="120">
        <f t="shared" si="14"/>
        <v>0</v>
      </c>
      <c r="P260" s="121" t="str">
        <f t="shared" si="16"/>
        <v/>
      </c>
    </row>
    <row r="261" spans="1:16" x14ac:dyDescent="0.2">
      <c r="A261" s="9" t="str">
        <f>IF(Evenements!A261="","",Evenements!A261)</f>
        <v/>
      </c>
      <c r="B261" s="12">
        <f t="shared" si="17"/>
        <v>7</v>
      </c>
      <c r="C261" s="17">
        <f t="shared" si="15"/>
        <v>43723</v>
      </c>
      <c r="D261" s="108" t="str">
        <f>IF(Evenements!D261="","",Evenements!D261)</f>
        <v/>
      </c>
      <c r="E261" s="65" t="str">
        <f>IF(Evenements!E261="","",Evenements!E261)</f>
        <v/>
      </c>
      <c r="F261" s="65" t="str">
        <f>IF(Evenements!F261="","",Evenements!F261)</f>
        <v/>
      </c>
      <c r="G261" s="65" t="str">
        <f>IF(Evenements!G261="","",Evenements!G261)</f>
        <v/>
      </c>
      <c r="H261" s="106" t="str">
        <f>IF(Evenements!H261="","",Evenements!H261)</f>
        <v/>
      </c>
      <c r="I261" s="106" t="str">
        <f>IF(Evenements!I261="","",Evenements!I261)</f>
        <v/>
      </c>
      <c r="J261" s="108"/>
      <c r="K261" s="66"/>
      <c r="L261" s="66"/>
      <c r="M261" s="66"/>
      <c r="N261" s="66"/>
      <c r="O261" s="120">
        <f t="shared" ref="O261:O324" si="18">IF($L261="",$N261-$K261,($L261-$K261)+($N261-$M261))</f>
        <v>0</v>
      </c>
      <c r="P261" s="121">
        <f t="shared" si="16"/>
        <v>0</v>
      </c>
    </row>
    <row r="262" spans="1:16" x14ac:dyDescent="0.2">
      <c r="A262" s="9">
        <f>IF(Evenements!A262="","",Evenements!A262)</f>
        <v>38</v>
      </c>
      <c r="B262" s="12">
        <f t="shared" si="17"/>
        <v>1</v>
      </c>
      <c r="C262" s="17">
        <f t="shared" ref="C262:C325" si="19">SUM(C261,1)</f>
        <v>43724</v>
      </c>
      <c r="D262" s="108" t="str">
        <f>IF(Evenements!D262="","",Evenements!D262)</f>
        <v/>
      </c>
      <c r="E262" s="65" t="str">
        <f>IF(Evenements!E262="","",Evenements!E262)</f>
        <v/>
      </c>
      <c r="F262" s="65" t="str">
        <f>IF(Evenements!F262="","",Evenements!F262)</f>
        <v/>
      </c>
      <c r="G262" s="65" t="str">
        <f>IF(Evenements!G262="","",Evenements!G262)</f>
        <v/>
      </c>
      <c r="H262" s="106" t="str">
        <f>IF(Evenements!H262="","",Evenements!H262)</f>
        <v/>
      </c>
      <c r="I262" s="106" t="str">
        <f>IF(Evenements!I262="","",Evenements!I262)</f>
        <v/>
      </c>
      <c r="J262" s="108"/>
      <c r="K262" s="66"/>
      <c r="L262" s="66"/>
      <c r="M262" s="66"/>
      <c r="N262" s="66"/>
      <c r="O262" s="120">
        <f t="shared" si="18"/>
        <v>0</v>
      </c>
      <c r="P262" s="121" t="str">
        <f t="shared" si="16"/>
        <v/>
      </c>
    </row>
    <row r="263" spans="1:16" x14ac:dyDescent="0.2">
      <c r="A263" s="9" t="str">
        <f>IF(Evenements!A263="","",Evenements!A263)</f>
        <v/>
      </c>
      <c r="B263" s="12">
        <f t="shared" si="17"/>
        <v>2</v>
      </c>
      <c r="C263" s="17">
        <f t="shared" si="19"/>
        <v>43725</v>
      </c>
      <c r="D263" s="108" t="str">
        <f>IF(Evenements!D263="","",Evenements!D263)</f>
        <v/>
      </c>
      <c r="E263" s="65" t="str">
        <f>IF(Evenements!E263="","",Evenements!E263)</f>
        <v/>
      </c>
      <c r="F263" s="65" t="str">
        <f>IF(Evenements!F263="","",Evenements!F263)</f>
        <v/>
      </c>
      <c r="G263" s="65" t="str">
        <f>IF(Evenements!G263="","",Evenements!G263)</f>
        <v/>
      </c>
      <c r="H263" s="106" t="str">
        <f>IF(Evenements!H263="","",Evenements!H263)</f>
        <v/>
      </c>
      <c r="I263" s="106" t="str">
        <f>IF(Evenements!I263="","",Evenements!I263)</f>
        <v/>
      </c>
      <c r="J263" s="108"/>
      <c r="K263" s="66"/>
      <c r="L263" s="66"/>
      <c r="M263" s="66"/>
      <c r="N263" s="66"/>
      <c r="O263" s="120">
        <f t="shared" si="18"/>
        <v>0</v>
      </c>
      <c r="P263" s="121" t="str">
        <f t="shared" si="16"/>
        <v/>
      </c>
    </row>
    <row r="264" spans="1:16" x14ac:dyDescent="0.2">
      <c r="A264" s="9" t="str">
        <f>IF(Evenements!A264="","",Evenements!A264)</f>
        <v/>
      </c>
      <c r="B264" s="12">
        <f t="shared" si="17"/>
        <v>3</v>
      </c>
      <c r="C264" s="17">
        <f t="shared" si="19"/>
        <v>43726</v>
      </c>
      <c r="D264" s="108" t="str">
        <f>IF(Evenements!D264="","",Evenements!D264)</f>
        <v/>
      </c>
      <c r="E264" s="65" t="str">
        <f>IF(Evenements!E264="","",Evenements!E264)</f>
        <v/>
      </c>
      <c r="F264" s="65" t="str">
        <f>IF(Evenements!F264="","",Evenements!F264)</f>
        <v/>
      </c>
      <c r="G264" s="65" t="str">
        <f>IF(Evenements!G264="","",Evenements!G264)</f>
        <v/>
      </c>
      <c r="H264" s="106" t="str">
        <f>IF(Evenements!H264="","",Evenements!H264)</f>
        <v/>
      </c>
      <c r="I264" s="106" t="str">
        <f>IF(Evenements!I264="","",Evenements!I264)</f>
        <v/>
      </c>
      <c r="J264" s="108"/>
      <c r="K264" s="66"/>
      <c r="L264" s="66"/>
      <c r="M264" s="66"/>
      <c r="N264" s="66"/>
      <c r="O264" s="120">
        <f t="shared" si="18"/>
        <v>0</v>
      </c>
      <c r="P264" s="121" t="str">
        <f t="shared" si="16"/>
        <v/>
      </c>
    </row>
    <row r="265" spans="1:16" x14ac:dyDescent="0.2">
      <c r="A265" s="9" t="str">
        <f>IF(Evenements!A265="","",Evenements!A265)</f>
        <v/>
      </c>
      <c r="B265" s="12">
        <f t="shared" si="17"/>
        <v>4</v>
      </c>
      <c r="C265" s="17">
        <f t="shared" si="19"/>
        <v>43727</v>
      </c>
      <c r="D265" s="108" t="str">
        <f>IF(Evenements!D265="","",Evenements!D265)</f>
        <v/>
      </c>
      <c r="E265" s="65" t="str">
        <f>IF(Evenements!E265="","",Evenements!E265)</f>
        <v/>
      </c>
      <c r="F265" s="65" t="str">
        <f>IF(Evenements!F265="","",Evenements!F265)</f>
        <v/>
      </c>
      <c r="G265" s="65" t="str">
        <f>IF(Evenements!G265="","",Evenements!G265)</f>
        <v/>
      </c>
      <c r="H265" s="106" t="str">
        <f>IF(Evenements!H265="","",Evenements!H265)</f>
        <v/>
      </c>
      <c r="I265" s="106" t="str">
        <f>IF(Evenements!I265="","",Evenements!I265)</f>
        <v/>
      </c>
      <c r="J265" s="108"/>
      <c r="K265" s="66"/>
      <c r="L265" s="66"/>
      <c r="M265" s="66"/>
      <c r="N265" s="66"/>
      <c r="O265" s="120">
        <f t="shared" si="18"/>
        <v>0</v>
      </c>
      <c r="P265" s="121" t="str">
        <f t="shared" si="16"/>
        <v/>
      </c>
    </row>
    <row r="266" spans="1:16" x14ac:dyDescent="0.2">
      <c r="A266" s="9" t="str">
        <f>IF(Evenements!A266="","",Evenements!A266)</f>
        <v/>
      </c>
      <c r="B266" s="12">
        <f t="shared" si="17"/>
        <v>5</v>
      </c>
      <c r="C266" s="17">
        <f t="shared" si="19"/>
        <v>43728</v>
      </c>
      <c r="D266" s="108" t="str">
        <f>IF(Evenements!D266="","",Evenements!D266)</f>
        <v/>
      </c>
      <c r="E266" s="65" t="str">
        <f>IF(Evenements!E266="","",Evenements!E266)</f>
        <v/>
      </c>
      <c r="F266" s="65" t="str">
        <f>IF(Evenements!F266="","",Evenements!F266)</f>
        <v/>
      </c>
      <c r="G266" s="65" t="str">
        <f>IF(Evenements!G266="","",Evenements!G266)</f>
        <v/>
      </c>
      <c r="H266" s="106" t="str">
        <f>IF(Evenements!H266="","",Evenements!H266)</f>
        <v/>
      </c>
      <c r="I266" s="106" t="str">
        <f>IF(Evenements!I266="","",Evenements!I266)</f>
        <v/>
      </c>
      <c r="J266" s="108"/>
      <c r="K266" s="66"/>
      <c r="L266" s="66"/>
      <c r="M266" s="66"/>
      <c r="N266" s="66"/>
      <c r="O266" s="120">
        <f t="shared" si="18"/>
        <v>0</v>
      </c>
      <c r="P266" s="121" t="str">
        <f t="shared" si="16"/>
        <v/>
      </c>
    </row>
    <row r="267" spans="1:16" x14ac:dyDescent="0.2">
      <c r="A267" s="9" t="str">
        <f>IF(Evenements!A267="","",Evenements!A267)</f>
        <v/>
      </c>
      <c r="B267" s="12">
        <f t="shared" si="17"/>
        <v>6</v>
      </c>
      <c r="C267" s="17">
        <f t="shared" si="19"/>
        <v>43729</v>
      </c>
      <c r="D267" s="108" t="str">
        <f>IF(Evenements!D267="","",Evenements!D267)</f>
        <v/>
      </c>
      <c r="E267" s="65" t="str">
        <f>IF(Evenements!E267="","",Evenements!E267)</f>
        <v/>
      </c>
      <c r="F267" s="65" t="str">
        <f>IF(Evenements!F267="","",Evenements!F267)</f>
        <v/>
      </c>
      <c r="G267" s="65" t="str">
        <f>IF(Evenements!G267="","",Evenements!G267)</f>
        <v/>
      </c>
      <c r="H267" s="106" t="str">
        <f>IF(Evenements!H267="","",Evenements!H267)</f>
        <v/>
      </c>
      <c r="I267" s="106" t="str">
        <f>IF(Evenements!I267="","",Evenements!I267)</f>
        <v/>
      </c>
      <c r="J267" s="108"/>
      <c r="K267" s="66"/>
      <c r="L267" s="66"/>
      <c r="M267" s="66"/>
      <c r="N267" s="66"/>
      <c r="O267" s="120">
        <f t="shared" si="18"/>
        <v>0</v>
      </c>
      <c r="P267" s="121" t="str">
        <f t="shared" si="16"/>
        <v/>
      </c>
    </row>
    <row r="268" spans="1:16" x14ac:dyDescent="0.2">
      <c r="A268" s="9" t="str">
        <f>IF(Evenements!A268="","",Evenements!A268)</f>
        <v/>
      </c>
      <c r="B268" s="12">
        <f t="shared" si="17"/>
        <v>7</v>
      </c>
      <c r="C268" s="17">
        <f t="shared" si="19"/>
        <v>43730</v>
      </c>
      <c r="D268" s="108" t="str">
        <f>IF(Evenements!D268="","",Evenements!D268)</f>
        <v/>
      </c>
      <c r="E268" s="65" t="str">
        <f>IF(Evenements!E268="","",Evenements!E268)</f>
        <v/>
      </c>
      <c r="F268" s="65" t="str">
        <f>IF(Evenements!F268="","",Evenements!F268)</f>
        <v/>
      </c>
      <c r="G268" s="65" t="str">
        <f>IF(Evenements!G268="","",Evenements!G268)</f>
        <v/>
      </c>
      <c r="H268" s="106" t="str">
        <f>IF(Evenements!H268="","",Evenements!H268)</f>
        <v/>
      </c>
      <c r="I268" s="106" t="str">
        <f>IF(Evenements!I268="","",Evenements!I268)</f>
        <v/>
      </c>
      <c r="J268" s="108"/>
      <c r="K268" s="66"/>
      <c r="L268" s="66"/>
      <c r="M268" s="66"/>
      <c r="N268" s="66"/>
      <c r="O268" s="120">
        <f t="shared" si="18"/>
        <v>0</v>
      </c>
      <c r="P268" s="121">
        <f t="shared" ref="P268:P331" si="20">IF(B268=7,SUM(O262:O268),"")</f>
        <v>0</v>
      </c>
    </row>
    <row r="269" spans="1:16" x14ac:dyDescent="0.2">
      <c r="A269" s="9">
        <f>IF(Evenements!A269="","",Evenements!A269)</f>
        <v>39</v>
      </c>
      <c r="B269" s="12">
        <f t="shared" si="17"/>
        <v>1</v>
      </c>
      <c r="C269" s="17">
        <f t="shared" si="19"/>
        <v>43731</v>
      </c>
      <c r="D269" s="108" t="str">
        <f>IF(Evenements!D269="","",Evenements!D269)</f>
        <v/>
      </c>
      <c r="E269" s="65" t="str">
        <f>IF(Evenements!E269="","",Evenements!E269)</f>
        <v/>
      </c>
      <c r="F269" s="65" t="str">
        <f>IF(Evenements!F269="","",Evenements!F269)</f>
        <v/>
      </c>
      <c r="G269" s="65" t="str">
        <f>IF(Evenements!G269="","",Evenements!G269)</f>
        <v/>
      </c>
      <c r="H269" s="106" t="str">
        <f>IF(Evenements!H269="","",Evenements!H269)</f>
        <v/>
      </c>
      <c r="I269" s="106" t="str">
        <f>IF(Evenements!I269="","",Evenements!I269)</f>
        <v/>
      </c>
      <c r="J269" s="108"/>
      <c r="K269" s="66"/>
      <c r="L269" s="66"/>
      <c r="M269" s="66"/>
      <c r="N269" s="66"/>
      <c r="O269" s="120">
        <f t="shared" si="18"/>
        <v>0</v>
      </c>
      <c r="P269" s="121" t="str">
        <f t="shared" si="20"/>
        <v/>
      </c>
    </row>
    <row r="270" spans="1:16" x14ac:dyDescent="0.2">
      <c r="A270" s="9" t="str">
        <f>IF(Evenements!A270="","",Evenements!A270)</f>
        <v/>
      </c>
      <c r="B270" s="12">
        <f t="shared" si="17"/>
        <v>2</v>
      </c>
      <c r="C270" s="17">
        <f t="shared" si="19"/>
        <v>43732</v>
      </c>
      <c r="D270" s="108" t="str">
        <f>IF(Evenements!D270="","",Evenements!D270)</f>
        <v/>
      </c>
      <c r="E270" s="65" t="str">
        <f>IF(Evenements!E270="","",Evenements!E270)</f>
        <v/>
      </c>
      <c r="F270" s="65" t="str">
        <f>IF(Evenements!F270="","",Evenements!F270)</f>
        <v/>
      </c>
      <c r="G270" s="65" t="str">
        <f>IF(Evenements!G270="","",Evenements!G270)</f>
        <v/>
      </c>
      <c r="H270" s="106" t="str">
        <f>IF(Evenements!H270="","",Evenements!H270)</f>
        <v/>
      </c>
      <c r="I270" s="106" t="str">
        <f>IF(Evenements!I270="","",Evenements!I270)</f>
        <v/>
      </c>
      <c r="J270" s="108"/>
      <c r="K270" s="66"/>
      <c r="L270" s="66"/>
      <c r="M270" s="66"/>
      <c r="N270" s="66"/>
      <c r="O270" s="120">
        <f t="shared" si="18"/>
        <v>0</v>
      </c>
      <c r="P270" s="121" t="str">
        <f t="shared" si="20"/>
        <v/>
      </c>
    </row>
    <row r="271" spans="1:16" x14ac:dyDescent="0.2">
      <c r="A271" s="9" t="str">
        <f>IF(Evenements!A271="","",Evenements!A271)</f>
        <v/>
      </c>
      <c r="B271" s="12">
        <f t="shared" si="17"/>
        <v>3</v>
      </c>
      <c r="C271" s="17">
        <f t="shared" si="19"/>
        <v>43733</v>
      </c>
      <c r="D271" s="108" t="str">
        <f>IF(Evenements!D271="","",Evenements!D271)</f>
        <v/>
      </c>
      <c r="E271" s="65" t="str">
        <f>IF(Evenements!E271="","",Evenements!E271)</f>
        <v/>
      </c>
      <c r="F271" s="65" t="str">
        <f>IF(Evenements!F271="","",Evenements!F271)</f>
        <v/>
      </c>
      <c r="G271" s="65" t="str">
        <f>IF(Evenements!G271="","",Evenements!G271)</f>
        <v/>
      </c>
      <c r="H271" s="106" t="str">
        <f>IF(Evenements!H271="","",Evenements!H271)</f>
        <v/>
      </c>
      <c r="I271" s="106" t="str">
        <f>IF(Evenements!I271="","",Evenements!I271)</f>
        <v/>
      </c>
      <c r="J271" s="108"/>
      <c r="K271" s="66"/>
      <c r="L271" s="66"/>
      <c r="M271" s="66"/>
      <c r="N271" s="66"/>
      <c r="O271" s="120">
        <f t="shared" si="18"/>
        <v>0</v>
      </c>
      <c r="P271" s="121" t="str">
        <f t="shared" si="20"/>
        <v/>
      </c>
    </row>
    <row r="272" spans="1:16" x14ac:dyDescent="0.2">
      <c r="A272" s="9" t="str">
        <f>IF(Evenements!A272="","",Evenements!A272)</f>
        <v/>
      </c>
      <c r="B272" s="12">
        <f t="shared" si="17"/>
        <v>4</v>
      </c>
      <c r="C272" s="17">
        <f t="shared" si="19"/>
        <v>43734</v>
      </c>
      <c r="D272" s="108" t="str">
        <f>IF(Evenements!D272="","",Evenements!D272)</f>
        <v/>
      </c>
      <c r="E272" s="65" t="str">
        <f>IF(Evenements!E272="","",Evenements!E272)</f>
        <v/>
      </c>
      <c r="F272" s="65" t="str">
        <f>IF(Evenements!F272="","",Evenements!F272)</f>
        <v/>
      </c>
      <c r="G272" s="65" t="str">
        <f>IF(Evenements!G272="","",Evenements!G272)</f>
        <v/>
      </c>
      <c r="H272" s="106" t="str">
        <f>IF(Evenements!H272="","",Evenements!H272)</f>
        <v/>
      </c>
      <c r="I272" s="106" t="str">
        <f>IF(Evenements!I272="","",Evenements!I272)</f>
        <v/>
      </c>
      <c r="J272" s="108"/>
      <c r="K272" s="66"/>
      <c r="L272" s="66"/>
      <c r="M272" s="66"/>
      <c r="N272" s="66"/>
      <c r="O272" s="120">
        <f t="shared" si="18"/>
        <v>0</v>
      </c>
      <c r="P272" s="121" t="str">
        <f t="shared" si="20"/>
        <v/>
      </c>
    </row>
    <row r="273" spans="1:16" x14ac:dyDescent="0.2">
      <c r="A273" s="9" t="str">
        <f>IF(Evenements!A273="","",Evenements!A273)</f>
        <v/>
      </c>
      <c r="B273" s="12">
        <f t="shared" si="17"/>
        <v>5</v>
      </c>
      <c r="C273" s="17">
        <f t="shared" si="19"/>
        <v>43735</v>
      </c>
      <c r="D273" s="108" t="str">
        <f>IF(Evenements!D273="","",Evenements!D273)</f>
        <v/>
      </c>
      <c r="E273" s="65" t="str">
        <f>IF(Evenements!E273="","",Evenements!E273)</f>
        <v/>
      </c>
      <c r="F273" s="65" t="str">
        <f>IF(Evenements!F273="","",Evenements!F273)</f>
        <v/>
      </c>
      <c r="G273" s="65" t="str">
        <f>IF(Evenements!G273="","",Evenements!G273)</f>
        <v/>
      </c>
      <c r="H273" s="106" t="str">
        <f>IF(Evenements!H273="","",Evenements!H273)</f>
        <v/>
      </c>
      <c r="I273" s="106" t="str">
        <f>IF(Evenements!I273="","",Evenements!I273)</f>
        <v/>
      </c>
      <c r="J273" s="108"/>
      <c r="K273" s="66"/>
      <c r="L273" s="66"/>
      <c r="M273" s="66"/>
      <c r="N273" s="66"/>
      <c r="O273" s="120">
        <f t="shared" si="18"/>
        <v>0</v>
      </c>
      <c r="P273" s="121" t="str">
        <f t="shared" si="20"/>
        <v/>
      </c>
    </row>
    <row r="274" spans="1:16" x14ac:dyDescent="0.2">
      <c r="A274" s="9" t="str">
        <f>IF(Evenements!A274="","",Evenements!A274)</f>
        <v/>
      </c>
      <c r="B274" s="12">
        <f t="shared" si="17"/>
        <v>6</v>
      </c>
      <c r="C274" s="17">
        <f t="shared" si="19"/>
        <v>43736</v>
      </c>
      <c r="D274" s="108" t="str">
        <f>IF(Evenements!D274="","",Evenements!D274)</f>
        <v/>
      </c>
      <c r="E274" s="65" t="str">
        <f>IF(Evenements!E274="","",Evenements!E274)</f>
        <v/>
      </c>
      <c r="F274" s="65" t="str">
        <f>IF(Evenements!F274="","",Evenements!F274)</f>
        <v/>
      </c>
      <c r="G274" s="65" t="str">
        <f>IF(Evenements!G274="","",Evenements!G274)</f>
        <v/>
      </c>
      <c r="H274" s="106" t="str">
        <f>IF(Evenements!H274="","",Evenements!H274)</f>
        <v/>
      </c>
      <c r="I274" s="106" t="str">
        <f>IF(Evenements!I274="","",Evenements!I274)</f>
        <v/>
      </c>
      <c r="J274" s="108"/>
      <c r="K274" s="66"/>
      <c r="L274" s="66"/>
      <c r="M274" s="66"/>
      <c r="N274" s="66"/>
      <c r="O274" s="120">
        <f t="shared" si="18"/>
        <v>0</v>
      </c>
      <c r="P274" s="121" t="str">
        <f t="shared" si="20"/>
        <v/>
      </c>
    </row>
    <row r="275" spans="1:16" x14ac:dyDescent="0.2">
      <c r="A275" s="9" t="str">
        <f>IF(Evenements!A275="","",Evenements!A275)</f>
        <v/>
      </c>
      <c r="B275" s="12">
        <f t="shared" si="17"/>
        <v>7</v>
      </c>
      <c r="C275" s="17">
        <f t="shared" si="19"/>
        <v>43737</v>
      </c>
      <c r="D275" s="108" t="str">
        <f>IF(Evenements!D275="","",Evenements!D275)</f>
        <v/>
      </c>
      <c r="E275" s="65" t="str">
        <f>IF(Evenements!E275="","",Evenements!E275)</f>
        <v/>
      </c>
      <c r="F275" s="65" t="str">
        <f>IF(Evenements!F275="","",Evenements!F275)</f>
        <v/>
      </c>
      <c r="G275" s="65" t="str">
        <f>IF(Evenements!G275="","",Evenements!G275)</f>
        <v/>
      </c>
      <c r="H275" s="106" t="str">
        <f>IF(Evenements!H275="","",Evenements!H275)</f>
        <v/>
      </c>
      <c r="I275" s="106" t="str">
        <f>IF(Evenements!I275="","",Evenements!I275)</f>
        <v/>
      </c>
      <c r="J275" s="108"/>
      <c r="K275" s="66"/>
      <c r="L275" s="66"/>
      <c r="M275" s="66"/>
      <c r="N275" s="66"/>
      <c r="O275" s="120">
        <f t="shared" si="18"/>
        <v>0</v>
      </c>
      <c r="P275" s="121">
        <f t="shared" si="20"/>
        <v>0</v>
      </c>
    </row>
    <row r="276" spans="1:16" x14ac:dyDescent="0.2">
      <c r="A276" s="9">
        <f>IF(Evenements!A276="","",Evenements!A276)</f>
        <v>40</v>
      </c>
      <c r="B276" s="12">
        <f t="shared" si="17"/>
        <v>1</v>
      </c>
      <c r="C276" s="17">
        <f t="shared" si="19"/>
        <v>43738</v>
      </c>
      <c r="D276" s="108" t="str">
        <f>IF(Evenements!D276="","",Evenements!D276)</f>
        <v/>
      </c>
      <c r="E276" s="65" t="str">
        <f>IF(Evenements!E276="","",Evenements!E276)</f>
        <v/>
      </c>
      <c r="F276" s="65" t="str">
        <f>IF(Evenements!F276="","",Evenements!F276)</f>
        <v/>
      </c>
      <c r="G276" s="65" t="str">
        <f>IF(Evenements!G276="","",Evenements!G276)</f>
        <v/>
      </c>
      <c r="H276" s="106" t="str">
        <f>IF(Evenements!H276="","",Evenements!H276)</f>
        <v/>
      </c>
      <c r="I276" s="106" t="str">
        <f>IF(Evenements!I276="","",Evenements!I276)</f>
        <v/>
      </c>
      <c r="J276" s="108"/>
      <c r="K276" s="66"/>
      <c r="L276" s="66"/>
      <c r="M276" s="66"/>
      <c r="N276" s="66"/>
      <c r="O276" s="120">
        <f t="shared" si="18"/>
        <v>0</v>
      </c>
      <c r="P276" s="121" t="str">
        <f t="shared" si="20"/>
        <v/>
      </c>
    </row>
    <row r="277" spans="1:16" x14ac:dyDescent="0.2">
      <c r="A277" s="9" t="str">
        <f>IF(Evenements!A277="","",Evenements!A277)</f>
        <v/>
      </c>
      <c r="B277" s="12">
        <f t="shared" si="17"/>
        <v>2</v>
      </c>
      <c r="C277" s="17">
        <f t="shared" si="19"/>
        <v>43739</v>
      </c>
      <c r="D277" s="108" t="str">
        <f>IF(Evenements!D277="","",Evenements!D277)</f>
        <v/>
      </c>
      <c r="E277" s="65" t="str">
        <f>IF(Evenements!E277="","",Evenements!E277)</f>
        <v/>
      </c>
      <c r="F277" s="65" t="str">
        <f>IF(Evenements!F277="","",Evenements!F277)</f>
        <v/>
      </c>
      <c r="G277" s="65" t="str">
        <f>IF(Evenements!G277="","",Evenements!G277)</f>
        <v/>
      </c>
      <c r="H277" s="106" t="str">
        <f>IF(Evenements!H277="","",Evenements!H277)</f>
        <v/>
      </c>
      <c r="I277" s="106" t="str">
        <f>IF(Evenements!I277="","",Evenements!I277)</f>
        <v/>
      </c>
      <c r="J277" s="108"/>
      <c r="K277" s="66"/>
      <c r="L277" s="66"/>
      <c r="M277" s="66"/>
      <c r="N277" s="66"/>
      <c r="O277" s="120">
        <f t="shared" si="18"/>
        <v>0</v>
      </c>
      <c r="P277" s="121" t="str">
        <f t="shared" si="20"/>
        <v/>
      </c>
    </row>
    <row r="278" spans="1:16" x14ac:dyDescent="0.2">
      <c r="A278" s="9" t="str">
        <f>IF(Evenements!A278="","",Evenements!A278)</f>
        <v/>
      </c>
      <c r="B278" s="12">
        <f t="shared" si="17"/>
        <v>3</v>
      </c>
      <c r="C278" s="17">
        <f t="shared" si="19"/>
        <v>43740</v>
      </c>
      <c r="D278" s="108" t="str">
        <f>IF(Evenements!D278="","",Evenements!D278)</f>
        <v/>
      </c>
      <c r="E278" s="65" t="str">
        <f>IF(Evenements!E278="","",Evenements!E278)</f>
        <v/>
      </c>
      <c r="F278" s="65" t="str">
        <f>IF(Evenements!F278="","",Evenements!F278)</f>
        <v/>
      </c>
      <c r="G278" s="65" t="str">
        <f>IF(Evenements!G278="","",Evenements!G278)</f>
        <v/>
      </c>
      <c r="H278" s="106" t="str">
        <f>IF(Evenements!H278="","",Evenements!H278)</f>
        <v/>
      </c>
      <c r="I278" s="106" t="str">
        <f>IF(Evenements!I278="","",Evenements!I278)</f>
        <v/>
      </c>
      <c r="J278" s="108"/>
      <c r="K278" s="66"/>
      <c r="L278" s="66"/>
      <c r="M278" s="66"/>
      <c r="N278" s="66"/>
      <c r="O278" s="120">
        <f t="shared" si="18"/>
        <v>0</v>
      </c>
      <c r="P278" s="121" t="str">
        <f t="shared" si="20"/>
        <v/>
      </c>
    </row>
    <row r="279" spans="1:16" x14ac:dyDescent="0.2">
      <c r="A279" s="9" t="str">
        <f>IF(Evenements!A279="","",Evenements!A279)</f>
        <v/>
      </c>
      <c r="B279" s="12">
        <f t="shared" si="17"/>
        <v>4</v>
      </c>
      <c r="C279" s="17">
        <f t="shared" si="19"/>
        <v>43741</v>
      </c>
      <c r="D279" s="108" t="str">
        <f>IF(Evenements!D279="","",Evenements!D279)</f>
        <v/>
      </c>
      <c r="E279" s="65" t="str">
        <f>IF(Evenements!E279="","",Evenements!E279)</f>
        <v/>
      </c>
      <c r="F279" s="65" t="str">
        <f>IF(Evenements!F279="","",Evenements!F279)</f>
        <v/>
      </c>
      <c r="G279" s="65" t="str">
        <f>IF(Evenements!G279="","",Evenements!G279)</f>
        <v/>
      </c>
      <c r="H279" s="106" t="str">
        <f>IF(Evenements!H279="","",Evenements!H279)</f>
        <v/>
      </c>
      <c r="I279" s="106" t="str">
        <f>IF(Evenements!I279="","",Evenements!I279)</f>
        <v/>
      </c>
      <c r="J279" s="108"/>
      <c r="K279" s="66"/>
      <c r="L279" s="66"/>
      <c r="M279" s="66"/>
      <c r="N279" s="66"/>
      <c r="O279" s="120">
        <f t="shared" si="18"/>
        <v>0</v>
      </c>
      <c r="P279" s="121" t="str">
        <f t="shared" si="20"/>
        <v/>
      </c>
    </row>
    <row r="280" spans="1:16" x14ac:dyDescent="0.2">
      <c r="A280" s="9" t="str">
        <f>IF(Evenements!A280="","",Evenements!A280)</f>
        <v/>
      </c>
      <c r="B280" s="12">
        <f t="shared" si="17"/>
        <v>5</v>
      </c>
      <c r="C280" s="17">
        <f t="shared" si="19"/>
        <v>43742</v>
      </c>
      <c r="D280" s="108" t="str">
        <f>IF(Evenements!D280="","",Evenements!D280)</f>
        <v/>
      </c>
      <c r="E280" s="65" t="str">
        <f>IF(Evenements!E280="","",Evenements!E280)</f>
        <v/>
      </c>
      <c r="F280" s="65" t="str">
        <f>IF(Evenements!F280="","",Evenements!F280)</f>
        <v/>
      </c>
      <c r="G280" s="65" t="str">
        <f>IF(Evenements!G280="","",Evenements!G280)</f>
        <v/>
      </c>
      <c r="H280" s="106" t="str">
        <f>IF(Evenements!H280="","",Evenements!H280)</f>
        <v/>
      </c>
      <c r="I280" s="106" t="str">
        <f>IF(Evenements!I280="","",Evenements!I280)</f>
        <v/>
      </c>
      <c r="J280" s="108"/>
      <c r="K280" s="66"/>
      <c r="L280" s="66"/>
      <c r="M280" s="66"/>
      <c r="N280" s="66"/>
      <c r="O280" s="120">
        <f t="shared" si="18"/>
        <v>0</v>
      </c>
      <c r="P280" s="121" t="str">
        <f t="shared" si="20"/>
        <v/>
      </c>
    </row>
    <row r="281" spans="1:16" x14ac:dyDescent="0.2">
      <c r="A281" s="9" t="str">
        <f>IF(Evenements!A281="","",Evenements!A281)</f>
        <v/>
      </c>
      <c r="B281" s="12">
        <f t="shared" si="17"/>
        <v>6</v>
      </c>
      <c r="C281" s="17">
        <f t="shared" si="19"/>
        <v>43743</v>
      </c>
      <c r="D281" s="108" t="str">
        <f>IF(Evenements!D281="","",Evenements!D281)</f>
        <v/>
      </c>
      <c r="E281" s="65" t="str">
        <f>IF(Evenements!E281="","",Evenements!E281)</f>
        <v/>
      </c>
      <c r="F281" s="65" t="str">
        <f>IF(Evenements!F281="","",Evenements!F281)</f>
        <v/>
      </c>
      <c r="G281" s="65" t="str">
        <f>IF(Evenements!G281="","",Evenements!G281)</f>
        <v/>
      </c>
      <c r="H281" s="106" t="str">
        <f>IF(Evenements!H281="","",Evenements!H281)</f>
        <v/>
      </c>
      <c r="I281" s="106" t="str">
        <f>IF(Evenements!I281="","",Evenements!I281)</f>
        <v/>
      </c>
      <c r="J281" s="108"/>
      <c r="K281" s="66"/>
      <c r="L281" s="66"/>
      <c r="M281" s="66"/>
      <c r="N281" s="66"/>
      <c r="O281" s="120">
        <f t="shared" si="18"/>
        <v>0</v>
      </c>
      <c r="P281" s="121" t="str">
        <f t="shared" si="20"/>
        <v/>
      </c>
    </row>
    <row r="282" spans="1:16" x14ac:dyDescent="0.2">
      <c r="A282" s="9" t="str">
        <f>IF(Evenements!A282="","",Evenements!A282)</f>
        <v/>
      </c>
      <c r="B282" s="12">
        <f t="shared" si="17"/>
        <v>7</v>
      </c>
      <c r="C282" s="17">
        <f t="shared" si="19"/>
        <v>43744</v>
      </c>
      <c r="D282" s="108" t="str">
        <f>IF(Evenements!D282="","",Evenements!D282)</f>
        <v/>
      </c>
      <c r="E282" s="65" t="str">
        <f>IF(Evenements!E282="","",Evenements!E282)</f>
        <v/>
      </c>
      <c r="F282" s="65" t="str">
        <f>IF(Evenements!F282="","",Evenements!F282)</f>
        <v/>
      </c>
      <c r="G282" s="65" t="str">
        <f>IF(Evenements!G282="","",Evenements!G282)</f>
        <v/>
      </c>
      <c r="H282" s="106" t="str">
        <f>IF(Evenements!H282="","",Evenements!H282)</f>
        <v/>
      </c>
      <c r="I282" s="106" t="str">
        <f>IF(Evenements!I282="","",Evenements!I282)</f>
        <v/>
      </c>
      <c r="J282" s="108"/>
      <c r="K282" s="66"/>
      <c r="L282" s="66"/>
      <c r="M282" s="66"/>
      <c r="N282" s="66"/>
      <c r="O282" s="120">
        <f t="shared" si="18"/>
        <v>0</v>
      </c>
      <c r="P282" s="121">
        <f t="shared" si="20"/>
        <v>0</v>
      </c>
    </row>
    <row r="283" spans="1:16" x14ac:dyDescent="0.2">
      <c r="A283" s="9">
        <f>IF(Evenements!A283="","",Evenements!A283)</f>
        <v>41</v>
      </c>
      <c r="B283" s="12">
        <f t="shared" si="17"/>
        <v>1</v>
      </c>
      <c r="C283" s="17">
        <f t="shared" si="19"/>
        <v>43745</v>
      </c>
      <c r="D283" s="108" t="str">
        <f>IF(Evenements!D283="","",Evenements!D283)</f>
        <v/>
      </c>
      <c r="E283" s="65" t="str">
        <f>IF(Evenements!E283="","",Evenements!E283)</f>
        <v/>
      </c>
      <c r="F283" s="65" t="str">
        <f>IF(Evenements!F283="","",Evenements!F283)</f>
        <v/>
      </c>
      <c r="G283" s="65" t="str">
        <f>IF(Evenements!G283="","",Evenements!G283)</f>
        <v/>
      </c>
      <c r="H283" s="106" t="str">
        <f>IF(Evenements!H283="","",Evenements!H283)</f>
        <v/>
      </c>
      <c r="I283" s="106" t="str">
        <f>IF(Evenements!I283="","",Evenements!I283)</f>
        <v/>
      </c>
      <c r="J283" s="108"/>
      <c r="K283" s="66"/>
      <c r="L283" s="66"/>
      <c r="M283" s="66"/>
      <c r="N283" s="66"/>
      <c r="O283" s="120">
        <f t="shared" si="18"/>
        <v>0</v>
      </c>
      <c r="P283" s="121" t="str">
        <f t="shared" si="20"/>
        <v/>
      </c>
    </row>
    <row r="284" spans="1:16" x14ac:dyDescent="0.2">
      <c r="A284" s="9" t="str">
        <f>IF(Evenements!A284="","",Evenements!A284)</f>
        <v/>
      </c>
      <c r="B284" s="12">
        <f t="shared" si="17"/>
        <v>2</v>
      </c>
      <c r="C284" s="17">
        <f t="shared" si="19"/>
        <v>43746</v>
      </c>
      <c r="D284" s="108" t="str">
        <f>IF(Evenements!D284="","",Evenements!D284)</f>
        <v/>
      </c>
      <c r="E284" s="65" t="str">
        <f>IF(Evenements!E284="","",Evenements!E284)</f>
        <v/>
      </c>
      <c r="F284" s="65" t="str">
        <f>IF(Evenements!F284="","",Evenements!F284)</f>
        <v/>
      </c>
      <c r="G284" s="65" t="str">
        <f>IF(Evenements!G284="","",Evenements!G284)</f>
        <v/>
      </c>
      <c r="H284" s="106" t="str">
        <f>IF(Evenements!H284="","",Evenements!H284)</f>
        <v/>
      </c>
      <c r="I284" s="106" t="str">
        <f>IF(Evenements!I284="","",Evenements!I284)</f>
        <v/>
      </c>
      <c r="J284" s="108"/>
      <c r="K284" s="66"/>
      <c r="L284" s="66"/>
      <c r="M284" s="66"/>
      <c r="N284" s="66"/>
      <c r="O284" s="120">
        <f t="shared" si="18"/>
        <v>0</v>
      </c>
      <c r="P284" s="121" t="str">
        <f t="shared" si="20"/>
        <v/>
      </c>
    </row>
    <row r="285" spans="1:16" x14ac:dyDescent="0.2">
      <c r="A285" s="9" t="str">
        <f>IF(Evenements!A285="","",Evenements!A285)</f>
        <v/>
      </c>
      <c r="B285" s="12">
        <f t="shared" si="17"/>
        <v>3</v>
      </c>
      <c r="C285" s="17">
        <f t="shared" si="19"/>
        <v>43747</v>
      </c>
      <c r="D285" s="108" t="str">
        <f>IF(Evenements!D285="","",Evenements!D285)</f>
        <v/>
      </c>
      <c r="E285" s="65" t="str">
        <f>IF(Evenements!E285="","",Evenements!E285)</f>
        <v/>
      </c>
      <c r="F285" s="65" t="str">
        <f>IF(Evenements!F285="","",Evenements!F285)</f>
        <v/>
      </c>
      <c r="G285" s="65" t="str">
        <f>IF(Evenements!G285="","",Evenements!G285)</f>
        <v/>
      </c>
      <c r="H285" s="106" t="str">
        <f>IF(Evenements!H285="","",Evenements!H285)</f>
        <v/>
      </c>
      <c r="I285" s="106" t="str">
        <f>IF(Evenements!I285="","",Evenements!I285)</f>
        <v/>
      </c>
      <c r="J285" s="108"/>
      <c r="K285" s="66"/>
      <c r="L285" s="66"/>
      <c r="M285" s="66"/>
      <c r="N285" s="66"/>
      <c r="O285" s="120">
        <f t="shared" si="18"/>
        <v>0</v>
      </c>
      <c r="P285" s="121" t="str">
        <f t="shared" si="20"/>
        <v/>
      </c>
    </row>
    <row r="286" spans="1:16" x14ac:dyDescent="0.2">
      <c r="A286" s="9" t="str">
        <f>IF(Evenements!A286="","",Evenements!A286)</f>
        <v/>
      </c>
      <c r="B286" s="12">
        <f t="shared" si="17"/>
        <v>4</v>
      </c>
      <c r="C286" s="17">
        <f t="shared" si="19"/>
        <v>43748</v>
      </c>
      <c r="D286" s="108" t="str">
        <f>IF(Evenements!D286="","",Evenements!D286)</f>
        <v/>
      </c>
      <c r="E286" s="65" t="str">
        <f>IF(Evenements!E286="","",Evenements!E286)</f>
        <v/>
      </c>
      <c r="F286" s="65" t="str">
        <f>IF(Evenements!F286="","",Evenements!F286)</f>
        <v/>
      </c>
      <c r="G286" s="65" t="str">
        <f>IF(Evenements!G286="","",Evenements!G286)</f>
        <v/>
      </c>
      <c r="H286" s="106" t="str">
        <f>IF(Evenements!H286="","",Evenements!H286)</f>
        <v/>
      </c>
      <c r="I286" s="106" t="str">
        <f>IF(Evenements!I286="","",Evenements!I286)</f>
        <v/>
      </c>
      <c r="J286" s="108"/>
      <c r="K286" s="66"/>
      <c r="L286" s="66"/>
      <c r="M286" s="66"/>
      <c r="N286" s="66"/>
      <c r="O286" s="120">
        <f t="shared" si="18"/>
        <v>0</v>
      </c>
      <c r="P286" s="121" t="str">
        <f t="shared" si="20"/>
        <v/>
      </c>
    </row>
    <row r="287" spans="1:16" x14ac:dyDescent="0.2">
      <c r="A287" s="9" t="str">
        <f>IF(Evenements!A287="","",Evenements!A287)</f>
        <v/>
      </c>
      <c r="B287" s="12">
        <f t="shared" si="17"/>
        <v>5</v>
      </c>
      <c r="C287" s="17">
        <f t="shared" si="19"/>
        <v>43749</v>
      </c>
      <c r="D287" s="108" t="str">
        <f>IF(Evenements!D287="","",Evenements!D287)</f>
        <v/>
      </c>
      <c r="E287" s="65" t="str">
        <f>IF(Evenements!E287="","",Evenements!E287)</f>
        <v/>
      </c>
      <c r="F287" s="65" t="str">
        <f>IF(Evenements!F287="","",Evenements!F287)</f>
        <v/>
      </c>
      <c r="G287" s="65" t="str">
        <f>IF(Evenements!G287="","",Evenements!G287)</f>
        <v/>
      </c>
      <c r="H287" s="106" t="str">
        <f>IF(Evenements!H287="","",Evenements!H287)</f>
        <v/>
      </c>
      <c r="I287" s="106" t="str">
        <f>IF(Evenements!I287="","",Evenements!I287)</f>
        <v/>
      </c>
      <c r="J287" s="108"/>
      <c r="K287" s="66"/>
      <c r="L287" s="66"/>
      <c r="M287" s="66"/>
      <c r="N287" s="66"/>
      <c r="O287" s="120">
        <f t="shared" si="18"/>
        <v>0</v>
      </c>
      <c r="P287" s="121" t="str">
        <f t="shared" si="20"/>
        <v/>
      </c>
    </row>
    <row r="288" spans="1:16" x14ac:dyDescent="0.2">
      <c r="A288" s="9" t="str">
        <f>IF(Evenements!A288="","",Evenements!A288)</f>
        <v/>
      </c>
      <c r="B288" s="12">
        <f t="shared" si="17"/>
        <v>6</v>
      </c>
      <c r="C288" s="17">
        <f t="shared" si="19"/>
        <v>43750</v>
      </c>
      <c r="D288" s="108" t="str">
        <f>IF(Evenements!D288="","",Evenements!D288)</f>
        <v/>
      </c>
      <c r="E288" s="65" t="str">
        <f>IF(Evenements!E288="","",Evenements!E288)</f>
        <v/>
      </c>
      <c r="F288" s="65" t="str">
        <f>IF(Evenements!F288="","",Evenements!F288)</f>
        <v/>
      </c>
      <c r="G288" s="65" t="str">
        <f>IF(Evenements!G288="","",Evenements!G288)</f>
        <v/>
      </c>
      <c r="H288" s="106" t="str">
        <f>IF(Evenements!H288="","",Evenements!H288)</f>
        <v/>
      </c>
      <c r="I288" s="106" t="str">
        <f>IF(Evenements!I288="","",Evenements!I288)</f>
        <v/>
      </c>
      <c r="J288" s="108"/>
      <c r="K288" s="66"/>
      <c r="L288" s="66"/>
      <c r="M288" s="66"/>
      <c r="N288" s="66"/>
      <c r="O288" s="120">
        <f t="shared" si="18"/>
        <v>0</v>
      </c>
      <c r="P288" s="121" t="str">
        <f t="shared" si="20"/>
        <v/>
      </c>
    </row>
    <row r="289" spans="1:16" x14ac:dyDescent="0.2">
      <c r="A289" s="9" t="str">
        <f>IF(Evenements!A289="","",Evenements!A289)</f>
        <v/>
      </c>
      <c r="B289" s="12">
        <f t="shared" si="17"/>
        <v>7</v>
      </c>
      <c r="C289" s="17">
        <f t="shared" si="19"/>
        <v>43751</v>
      </c>
      <c r="D289" s="108" t="str">
        <f>IF(Evenements!D289="","",Evenements!D289)</f>
        <v/>
      </c>
      <c r="E289" s="65" t="str">
        <f>IF(Evenements!E289="","",Evenements!E289)</f>
        <v/>
      </c>
      <c r="F289" s="65" t="str">
        <f>IF(Evenements!F289="","",Evenements!F289)</f>
        <v/>
      </c>
      <c r="G289" s="65" t="str">
        <f>IF(Evenements!G289="","",Evenements!G289)</f>
        <v/>
      </c>
      <c r="H289" s="106" t="str">
        <f>IF(Evenements!H289="","",Evenements!H289)</f>
        <v/>
      </c>
      <c r="I289" s="106" t="str">
        <f>IF(Evenements!I289="","",Evenements!I289)</f>
        <v/>
      </c>
      <c r="J289" s="108"/>
      <c r="K289" s="66"/>
      <c r="L289" s="66"/>
      <c r="M289" s="66"/>
      <c r="N289" s="66"/>
      <c r="O289" s="120">
        <f t="shared" si="18"/>
        <v>0</v>
      </c>
      <c r="P289" s="121">
        <f t="shared" si="20"/>
        <v>0</v>
      </c>
    </row>
    <row r="290" spans="1:16" x14ac:dyDescent="0.2">
      <c r="A290" s="9">
        <f>IF(Evenements!A290="","",Evenements!A290)</f>
        <v>42</v>
      </c>
      <c r="B290" s="12">
        <f t="shared" si="17"/>
        <v>1</v>
      </c>
      <c r="C290" s="17">
        <f t="shared" si="19"/>
        <v>43752</v>
      </c>
      <c r="D290" s="108" t="str">
        <f>IF(Evenements!D290="","",Evenements!D290)</f>
        <v/>
      </c>
      <c r="E290" s="65" t="str">
        <f>IF(Evenements!E290="","",Evenements!E290)</f>
        <v/>
      </c>
      <c r="F290" s="65" t="str">
        <f>IF(Evenements!F290="","",Evenements!F290)</f>
        <v/>
      </c>
      <c r="G290" s="65" t="str">
        <f>IF(Evenements!G290="","",Evenements!G290)</f>
        <v/>
      </c>
      <c r="H290" s="106" t="str">
        <f>IF(Evenements!H290="","",Evenements!H290)</f>
        <v/>
      </c>
      <c r="I290" s="106" t="str">
        <f>IF(Evenements!I290="","",Evenements!I290)</f>
        <v/>
      </c>
      <c r="J290" s="108"/>
      <c r="K290" s="66"/>
      <c r="L290" s="66"/>
      <c r="M290" s="66"/>
      <c r="N290" s="66"/>
      <c r="O290" s="120">
        <f t="shared" si="18"/>
        <v>0</v>
      </c>
      <c r="P290" s="121" t="str">
        <f t="shared" si="20"/>
        <v/>
      </c>
    </row>
    <row r="291" spans="1:16" x14ac:dyDescent="0.2">
      <c r="A291" s="9" t="str">
        <f>IF(Evenements!A291="","",Evenements!A291)</f>
        <v/>
      </c>
      <c r="B291" s="12">
        <f t="shared" si="17"/>
        <v>2</v>
      </c>
      <c r="C291" s="17">
        <f t="shared" si="19"/>
        <v>43753</v>
      </c>
      <c r="D291" s="108" t="str">
        <f>IF(Evenements!D291="","",Evenements!D291)</f>
        <v/>
      </c>
      <c r="E291" s="65" t="str">
        <f>IF(Evenements!E291="","",Evenements!E291)</f>
        <v/>
      </c>
      <c r="F291" s="65" t="str">
        <f>IF(Evenements!F291="","",Evenements!F291)</f>
        <v/>
      </c>
      <c r="G291" s="65" t="str">
        <f>IF(Evenements!G291="","",Evenements!G291)</f>
        <v/>
      </c>
      <c r="H291" s="106" t="str">
        <f>IF(Evenements!H291="","",Evenements!H291)</f>
        <v/>
      </c>
      <c r="I291" s="106" t="str">
        <f>IF(Evenements!I291="","",Evenements!I291)</f>
        <v/>
      </c>
      <c r="J291" s="108"/>
      <c r="K291" s="66"/>
      <c r="L291" s="66"/>
      <c r="M291" s="66"/>
      <c r="N291" s="66"/>
      <c r="O291" s="120">
        <f t="shared" si="18"/>
        <v>0</v>
      </c>
      <c r="P291" s="121" t="str">
        <f t="shared" si="20"/>
        <v/>
      </c>
    </row>
    <row r="292" spans="1:16" x14ac:dyDescent="0.2">
      <c r="A292" s="9" t="str">
        <f>IF(Evenements!A292="","",Evenements!A292)</f>
        <v/>
      </c>
      <c r="B292" s="12">
        <f t="shared" si="17"/>
        <v>3</v>
      </c>
      <c r="C292" s="17">
        <f t="shared" si="19"/>
        <v>43754</v>
      </c>
      <c r="D292" s="108" t="str">
        <f>IF(Evenements!D292="","",Evenements!D292)</f>
        <v/>
      </c>
      <c r="E292" s="65" t="str">
        <f>IF(Evenements!E292="","",Evenements!E292)</f>
        <v/>
      </c>
      <c r="F292" s="65" t="str">
        <f>IF(Evenements!F292="","",Evenements!F292)</f>
        <v/>
      </c>
      <c r="G292" s="65" t="str">
        <f>IF(Evenements!G292="","",Evenements!G292)</f>
        <v/>
      </c>
      <c r="H292" s="106" t="str">
        <f>IF(Evenements!H292="","",Evenements!H292)</f>
        <v/>
      </c>
      <c r="I292" s="106" t="str">
        <f>IF(Evenements!I292="","",Evenements!I292)</f>
        <v/>
      </c>
      <c r="J292" s="108"/>
      <c r="K292" s="66"/>
      <c r="L292" s="66"/>
      <c r="M292" s="66"/>
      <c r="N292" s="66"/>
      <c r="O292" s="120">
        <f t="shared" si="18"/>
        <v>0</v>
      </c>
      <c r="P292" s="121" t="str">
        <f t="shared" si="20"/>
        <v/>
      </c>
    </row>
    <row r="293" spans="1:16" x14ac:dyDescent="0.2">
      <c r="A293" s="9" t="str">
        <f>IF(Evenements!A293="","",Evenements!A293)</f>
        <v/>
      </c>
      <c r="B293" s="12">
        <f t="shared" si="17"/>
        <v>4</v>
      </c>
      <c r="C293" s="17">
        <f t="shared" si="19"/>
        <v>43755</v>
      </c>
      <c r="D293" s="108" t="str">
        <f>IF(Evenements!D293="","",Evenements!D293)</f>
        <v/>
      </c>
      <c r="E293" s="65" t="str">
        <f>IF(Evenements!E293="","",Evenements!E293)</f>
        <v/>
      </c>
      <c r="F293" s="65" t="str">
        <f>IF(Evenements!F293="","",Evenements!F293)</f>
        <v/>
      </c>
      <c r="G293" s="65" t="str">
        <f>IF(Evenements!G293="","",Evenements!G293)</f>
        <v/>
      </c>
      <c r="H293" s="106" t="str">
        <f>IF(Evenements!H293="","",Evenements!H293)</f>
        <v/>
      </c>
      <c r="I293" s="106" t="str">
        <f>IF(Evenements!I293="","",Evenements!I293)</f>
        <v/>
      </c>
      <c r="J293" s="108"/>
      <c r="K293" s="66"/>
      <c r="L293" s="66"/>
      <c r="M293" s="66"/>
      <c r="N293" s="66"/>
      <c r="O293" s="120">
        <f t="shared" si="18"/>
        <v>0</v>
      </c>
      <c r="P293" s="121" t="str">
        <f t="shared" si="20"/>
        <v/>
      </c>
    </row>
    <row r="294" spans="1:16" x14ac:dyDescent="0.2">
      <c r="A294" s="9" t="str">
        <f>IF(Evenements!A294="","",Evenements!A294)</f>
        <v/>
      </c>
      <c r="B294" s="12">
        <f t="shared" si="17"/>
        <v>5</v>
      </c>
      <c r="C294" s="17">
        <f t="shared" si="19"/>
        <v>43756</v>
      </c>
      <c r="D294" s="108" t="str">
        <f>IF(Evenements!D294="","",Evenements!D294)</f>
        <v/>
      </c>
      <c r="E294" s="65" t="str">
        <f>IF(Evenements!E294="","",Evenements!E294)</f>
        <v/>
      </c>
      <c r="F294" s="65" t="str">
        <f>IF(Evenements!F294="","",Evenements!F294)</f>
        <v/>
      </c>
      <c r="G294" s="65" t="str">
        <f>IF(Evenements!G294="","",Evenements!G294)</f>
        <v/>
      </c>
      <c r="H294" s="106" t="str">
        <f>IF(Evenements!H294="","",Evenements!H294)</f>
        <v/>
      </c>
      <c r="I294" s="106" t="str">
        <f>IF(Evenements!I294="","",Evenements!I294)</f>
        <v/>
      </c>
      <c r="J294" s="108"/>
      <c r="K294" s="66"/>
      <c r="L294" s="66"/>
      <c r="M294" s="66"/>
      <c r="N294" s="66"/>
      <c r="O294" s="120">
        <f t="shared" si="18"/>
        <v>0</v>
      </c>
      <c r="P294" s="121" t="str">
        <f t="shared" si="20"/>
        <v/>
      </c>
    </row>
    <row r="295" spans="1:16" x14ac:dyDescent="0.2">
      <c r="A295" s="9" t="str">
        <f>IF(Evenements!A295="","",Evenements!A295)</f>
        <v/>
      </c>
      <c r="B295" s="12">
        <f t="shared" si="17"/>
        <v>6</v>
      </c>
      <c r="C295" s="17">
        <f t="shared" si="19"/>
        <v>43757</v>
      </c>
      <c r="D295" s="108" t="str">
        <f>IF(Evenements!D295="","",Evenements!D295)</f>
        <v/>
      </c>
      <c r="E295" s="65" t="str">
        <f>IF(Evenements!E295="","",Evenements!E295)</f>
        <v/>
      </c>
      <c r="F295" s="65" t="str">
        <f>IF(Evenements!F295="","",Evenements!F295)</f>
        <v/>
      </c>
      <c r="G295" s="65" t="str">
        <f>IF(Evenements!G295="","",Evenements!G295)</f>
        <v/>
      </c>
      <c r="H295" s="106" t="str">
        <f>IF(Evenements!H295="","",Evenements!H295)</f>
        <v/>
      </c>
      <c r="I295" s="106" t="str">
        <f>IF(Evenements!I295="","",Evenements!I295)</f>
        <v/>
      </c>
      <c r="J295" s="108"/>
      <c r="K295" s="66"/>
      <c r="L295" s="66"/>
      <c r="M295" s="66"/>
      <c r="N295" s="66"/>
      <c r="O295" s="120">
        <f t="shared" si="18"/>
        <v>0</v>
      </c>
      <c r="P295" s="121" t="str">
        <f t="shared" si="20"/>
        <v/>
      </c>
    </row>
    <row r="296" spans="1:16" x14ac:dyDescent="0.2">
      <c r="A296" s="9" t="str">
        <f>IF(Evenements!A296="","",Evenements!A296)</f>
        <v/>
      </c>
      <c r="B296" s="12">
        <f t="shared" si="17"/>
        <v>7</v>
      </c>
      <c r="C296" s="17">
        <f t="shared" si="19"/>
        <v>43758</v>
      </c>
      <c r="D296" s="108" t="str">
        <f>IF(Evenements!D296="","",Evenements!D296)</f>
        <v/>
      </c>
      <c r="E296" s="65" t="str">
        <f>IF(Evenements!E296="","",Evenements!E296)</f>
        <v/>
      </c>
      <c r="F296" s="65" t="str">
        <f>IF(Evenements!F296="","",Evenements!F296)</f>
        <v/>
      </c>
      <c r="G296" s="65" t="str">
        <f>IF(Evenements!G296="","",Evenements!G296)</f>
        <v/>
      </c>
      <c r="H296" s="106" t="str">
        <f>IF(Evenements!H296="","",Evenements!H296)</f>
        <v/>
      </c>
      <c r="I296" s="106" t="str">
        <f>IF(Evenements!I296="","",Evenements!I296)</f>
        <v/>
      </c>
      <c r="J296" s="108"/>
      <c r="K296" s="66"/>
      <c r="L296" s="66"/>
      <c r="M296" s="66"/>
      <c r="N296" s="66"/>
      <c r="O296" s="120">
        <f t="shared" si="18"/>
        <v>0</v>
      </c>
      <c r="P296" s="121">
        <f t="shared" si="20"/>
        <v>0</v>
      </c>
    </row>
    <row r="297" spans="1:16" x14ac:dyDescent="0.2">
      <c r="A297" s="9">
        <f>IF(Evenements!A297="","",Evenements!A297)</f>
        <v>43</v>
      </c>
      <c r="B297" s="12">
        <f t="shared" si="17"/>
        <v>1</v>
      </c>
      <c r="C297" s="17">
        <f t="shared" si="19"/>
        <v>43759</v>
      </c>
      <c r="D297" s="108" t="str">
        <f>IF(Evenements!D297="","",Evenements!D297)</f>
        <v/>
      </c>
      <c r="E297" s="65" t="str">
        <f>IF(Evenements!E297="","",Evenements!E297)</f>
        <v/>
      </c>
      <c r="F297" s="65" t="str">
        <f>IF(Evenements!F297="","",Evenements!F297)</f>
        <v/>
      </c>
      <c r="G297" s="65" t="str">
        <f>IF(Evenements!G297="","",Evenements!G297)</f>
        <v/>
      </c>
      <c r="H297" s="106" t="str">
        <f>IF(Evenements!H297="","",Evenements!H297)</f>
        <v/>
      </c>
      <c r="I297" s="106" t="str">
        <f>IF(Evenements!I297="","",Evenements!I297)</f>
        <v/>
      </c>
      <c r="J297" s="108"/>
      <c r="K297" s="66"/>
      <c r="L297" s="66"/>
      <c r="M297" s="66"/>
      <c r="N297" s="66"/>
      <c r="O297" s="120">
        <f t="shared" si="18"/>
        <v>0</v>
      </c>
      <c r="P297" s="121" t="str">
        <f t="shared" si="20"/>
        <v/>
      </c>
    </row>
    <row r="298" spans="1:16" x14ac:dyDescent="0.2">
      <c r="A298" s="9" t="str">
        <f>IF(Evenements!A298="","",Evenements!A298)</f>
        <v/>
      </c>
      <c r="B298" s="12">
        <f t="shared" si="17"/>
        <v>2</v>
      </c>
      <c r="C298" s="17">
        <f t="shared" si="19"/>
        <v>43760</v>
      </c>
      <c r="D298" s="108" t="str">
        <f>IF(Evenements!D298="","",Evenements!D298)</f>
        <v/>
      </c>
      <c r="E298" s="65" t="str">
        <f>IF(Evenements!E298="","",Evenements!E298)</f>
        <v/>
      </c>
      <c r="F298" s="65" t="str">
        <f>IF(Evenements!F298="","",Evenements!F298)</f>
        <v/>
      </c>
      <c r="G298" s="65" t="str">
        <f>IF(Evenements!G298="","",Evenements!G298)</f>
        <v/>
      </c>
      <c r="H298" s="106" t="str">
        <f>IF(Evenements!H298="","",Evenements!H298)</f>
        <v/>
      </c>
      <c r="I298" s="106" t="str">
        <f>IF(Evenements!I298="","",Evenements!I298)</f>
        <v/>
      </c>
      <c r="J298" s="108"/>
      <c r="K298" s="66"/>
      <c r="L298" s="66"/>
      <c r="M298" s="66"/>
      <c r="N298" s="66"/>
      <c r="O298" s="120">
        <f t="shared" si="18"/>
        <v>0</v>
      </c>
      <c r="P298" s="121" t="str">
        <f t="shared" si="20"/>
        <v/>
      </c>
    </row>
    <row r="299" spans="1:16" x14ac:dyDescent="0.2">
      <c r="A299" s="9" t="str">
        <f>IF(Evenements!A299="","",Evenements!A299)</f>
        <v/>
      </c>
      <c r="B299" s="12">
        <f t="shared" si="17"/>
        <v>3</v>
      </c>
      <c r="C299" s="17">
        <f t="shared" si="19"/>
        <v>43761</v>
      </c>
      <c r="D299" s="108" t="str">
        <f>IF(Evenements!D299="","",Evenements!D299)</f>
        <v/>
      </c>
      <c r="E299" s="65" t="str">
        <f>IF(Evenements!E299="","",Evenements!E299)</f>
        <v/>
      </c>
      <c r="F299" s="65" t="str">
        <f>IF(Evenements!F299="","",Evenements!F299)</f>
        <v/>
      </c>
      <c r="G299" s="65" t="str">
        <f>IF(Evenements!G299="","",Evenements!G299)</f>
        <v/>
      </c>
      <c r="H299" s="106" t="str">
        <f>IF(Evenements!H299="","",Evenements!H299)</f>
        <v/>
      </c>
      <c r="I299" s="106" t="str">
        <f>IF(Evenements!I299="","",Evenements!I299)</f>
        <v/>
      </c>
      <c r="J299" s="108"/>
      <c r="K299" s="66"/>
      <c r="L299" s="66"/>
      <c r="M299" s="66"/>
      <c r="N299" s="66"/>
      <c r="O299" s="120">
        <f t="shared" si="18"/>
        <v>0</v>
      </c>
      <c r="P299" s="121" t="str">
        <f t="shared" si="20"/>
        <v/>
      </c>
    </row>
    <row r="300" spans="1:16" x14ac:dyDescent="0.2">
      <c r="A300" s="9" t="str">
        <f>IF(Evenements!A300="","",Evenements!A300)</f>
        <v/>
      </c>
      <c r="B300" s="12">
        <f t="shared" si="17"/>
        <v>4</v>
      </c>
      <c r="C300" s="17">
        <f t="shared" si="19"/>
        <v>43762</v>
      </c>
      <c r="D300" s="108" t="str">
        <f>IF(Evenements!D300="","",Evenements!D300)</f>
        <v/>
      </c>
      <c r="E300" s="65" t="str">
        <f>IF(Evenements!E300="","",Evenements!E300)</f>
        <v/>
      </c>
      <c r="F300" s="65" t="str">
        <f>IF(Evenements!F300="","",Evenements!F300)</f>
        <v/>
      </c>
      <c r="G300" s="65" t="str">
        <f>IF(Evenements!G300="","",Evenements!G300)</f>
        <v/>
      </c>
      <c r="H300" s="106" t="str">
        <f>IF(Evenements!H300="","",Evenements!H300)</f>
        <v/>
      </c>
      <c r="I300" s="106" t="str">
        <f>IF(Evenements!I300="","",Evenements!I300)</f>
        <v/>
      </c>
      <c r="J300" s="108"/>
      <c r="K300" s="66"/>
      <c r="L300" s="66"/>
      <c r="M300" s="66"/>
      <c r="N300" s="66"/>
      <c r="O300" s="120">
        <f t="shared" si="18"/>
        <v>0</v>
      </c>
      <c r="P300" s="121" t="str">
        <f t="shared" si="20"/>
        <v/>
      </c>
    </row>
    <row r="301" spans="1:16" x14ac:dyDescent="0.2">
      <c r="A301" s="9" t="str">
        <f>IF(Evenements!A301="","",Evenements!A301)</f>
        <v/>
      </c>
      <c r="B301" s="12">
        <f t="shared" si="17"/>
        <v>5</v>
      </c>
      <c r="C301" s="17">
        <f t="shared" si="19"/>
        <v>43763</v>
      </c>
      <c r="D301" s="108" t="str">
        <f>IF(Evenements!D301="","",Evenements!D301)</f>
        <v/>
      </c>
      <c r="E301" s="65" t="str">
        <f>IF(Evenements!E301="","",Evenements!E301)</f>
        <v/>
      </c>
      <c r="F301" s="65" t="str">
        <f>IF(Evenements!F301="","",Evenements!F301)</f>
        <v/>
      </c>
      <c r="G301" s="65" t="str">
        <f>IF(Evenements!G301="","",Evenements!G301)</f>
        <v/>
      </c>
      <c r="H301" s="106" t="str">
        <f>IF(Evenements!H301="","",Evenements!H301)</f>
        <v/>
      </c>
      <c r="I301" s="106" t="str">
        <f>IF(Evenements!I301="","",Evenements!I301)</f>
        <v/>
      </c>
      <c r="J301" s="108"/>
      <c r="K301" s="66"/>
      <c r="L301" s="66"/>
      <c r="M301" s="66"/>
      <c r="N301" s="66"/>
      <c r="O301" s="120">
        <f t="shared" si="18"/>
        <v>0</v>
      </c>
      <c r="P301" s="121" t="str">
        <f t="shared" si="20"/>
        <v/>
      </c>
    </row>
    <row r="302" spans="1:16" x14ac:dyDescent="0.2">
      <c r="A302" s="9" t="str">
        <f>IF(Evenements!A302="","",Evenements!A302)</f>
        <v/>
      </c>
      <c r="B302" s="12">
        <f t="shared" si="17"/>
        <v>6</v>
      </c>
      <c r="C302" s="17">
        <f t="shared" si="19"/>
        <v>43764</v>
      </c>
      <c r="D302" s="108" t="str">
        <f>IF(Evenements!D302="","",Evenements!D302)</f>
        <v/>
      </c>
      <c r="E302" s="65" t="str">
        <f>IF(Evenements!E302="","",Evenements!E302)</f>
        <v/>
      </c>
      <c r="F302" s="65" t="str">
        <f>IF(Evenements!F302="","",Evenements!F302)</f>
        <v/>
      </c>
      <c r="G302" s="65" t="str">
        <f>IF(Evenements!G302="","",Evenements!G302)</f>
        <v/>
      </c>
      <c r="H302" s="106" t="str">
        <f>IF(Evenements!H302="","",Evenements!H302)</f>
        <v/>
      </c>
      <c r="I302" s="106" t="str">
        <f>IF(Evenements!I302="","",Evenements!I302)</f>
        <v/>
      </c>
      <c r="J302" s="108"/>
      <c r="K302" s="66"/>
      <c r="L302" s="66"/>
      <c r="M302" s="66"/>
      <c r="N302" s="66"/>
      <c r="O302" s="120">
        <f t="shared" si="18"/>
        <v>0</v>
      </c>
      <c r="P302" s="121" t="str">
        <f t="shared" si="20"/>
        <v/>
      </c>
    </row>
    <row r="303" spans="1:16" x14ac:dyDescent="0.2">
      <c r="A303" s="9" t="str">
        <f>IF(Evenements!A303="","",Evenements!A303)</f>
        <v/>
      </c>
      <c r="B303" s="12">
        <f t="shared" si="17"/>
        <v>7</v>
      </c>
      <c r="C303" s="17">
        <f t="shared" si="19"/>
        <v>43765</v>
      </c>
      <c r="D303" s="108" t="str">
        <f>IF(Evenements!D303="","",Evenements!D303)</f>
        <v/>
      </c>
      <c r="E303" s="65" t="str">
        <f>IF(Evenements!E303="","",Evenements!E303)</f>
        <v/>
      </c>
      <c r="F303" s="65" t="str">
        <f>IF(Evenements!F303="","",Evenements!F303)</f>
        <v/>
      </c>
      <c r="G303" s="65" t="str">
        <f>IF(Evenements!G303="","",Evenements!G303)</f>
        <v/>
      </c>
      <c r="H303" s="106" t="str">
        <f>IF(Evenements!H303="","",Evenements!H303)</f>
        <v/>
      </c>
      <c r="I303" s="106" t="str">
        <f>IF(Evenements!I303="","",Evenements!I303)</f>
        <v/>
      </c>
      <c r="J303" s="108"/>
      <c r="K303" s="66"/>
      <c r="L303" s="66"/>
      <c r="M303" s="66"/>
      <c r="N303" s="66"/>
      <c r="O303" s="120">
        <f t="shared" si="18"/>
        <v>0</v>
      </c>
      <c r="P303" s="121">
        <f t="shared" si="20"/>
        <v>0</v>
      </c>
    </row>
    <row r="304" spans="1:16" x14ac:dyDescent="0.2">
      <c r="A304" s="9">
        <f>IF(Evenements!A304="","",Evenements!A304)</f>
        <v>44</v>
      </c>
      <c r="B304" s="12">
        <f t="shared" si="17"/>
        <v>1</v>
      </c>
      <c r="C304" s="17">
        <f t="shared" si="19"/>
        <v>43766</v>
      </c>
      <c r="D304" s="108" t="str">
        <f>IF(Evenements!D304="","",Evenements!D304)</f>
        <v/>
      </c>
      <c r="E304" s="65" t="str">
        <f>IF(Evenements!E304="","",Evenements!E304)</f>
        <v>ZA</v>
      </c>
      <c r="F304" s="65" t="str">
        <f>IF(Evenements!F304="","",Evenements!F304)</f>
        <v>ZB</v>
      </c>
      <c r="G304" s="65" t="str">
        <f>IF(Evenements!G304="","",Evenements!G304)</f>
        <v>ZC</v>
      </c>
      <c r="H304" s="106" t="str">
        <f>IF(Evenements!H304="","",Evenements!H304)</f>
        <v/>
      </c>
      <c r="I304" s="106" t="str">
        <f>IF(Evenements!I304="","",Evenements!I304)</f>
        <v/>
      </c>
      <c r="J304" s="108"/>
      <c r="K304" s="66"/>
      <c r="L304" s="66"/>
      <c r="M304" s="66"/>
      <c r="N304" s="66"/>
      <c r="O304" s="120">
        <f t="shared" si="18"/>
        <v>0</v>
      </c>
      <c r="P304" s="121" t="str">
        <f t="shared" si="20"/>
        <v/>
      </c>
    </row>
    <row r="305" spans="1:16" x14ac:dyDescent="0.2">
      <c r="A305" s="9" t="str">
        <f>IF(Evenements!A305="","",Evenements!A305)</f>
        <v/>
      </c>
      <c r="B305" s="12">
        <f t="shared" si="17"/>
        <v>2</v>
      </c>
      <c r="C305" s="17">
        <f t="shared" si="19"/>
        <v>43767</v>
      </c>
      <c r="D305" s="108" t="str">
        <f>IF(Evenements!D305="","",Evenements!D305)</f>
        <v/>
      </c>
      <c r="E305" s="65" t="str">
        <f>IF(Evenements!E305="","",Evenements!E305)</f>
        <v>ZA</v>
      </c>
      <c r="F305" s="65" t="str">
        <f>IF(Evenements!F305="","",Evenements!F305)</f>
        <v>ZB</v>
      </c>
      <c r="G305" s="65" t="str">
        <f>IF(Evenements!G305="","",Evenements!G305)</f>
        <v>ZC</v>
      </c>
      <c r="H305" s="106" t="str">
        <f>IF(Evenements!H305="","",Evenements!H305)</f>
        <v/>
      </c>
      <c r="I305" s="106" t="str">
        <f>IF(Evenements!I305="","",Evenements!I305)</f>
        <v/>
      </c>
      <c r="J305" s="108"/>
      <c r="K305" s="66"/>
      <c r="L305" s="66"/>
      <c r="M305" s="66"/>
      <c r="N305" s="66"/>
      <c r="O305" s="120">
        <f t="shared" si="18"/>
        <v>0</v>
      </c>
      <c r="P305" s="121" t="str">
        <f t="shared" si="20"/>
        <v/>
      </c>
    </row>
    <row r="306" spans="1:16" x14ac:dyDescent="0.2">
      <c r="A306" s="9" t="str">
        <f>IF(Evenements!A306="","",Evenements!A306)</f>
        <v/>
      </c>
      <c r="B306" s="12">
        <f t="shared" si="17"/>
        <v>3</v>
      </c>
      <c r="C306" s="17">
        <f t="shared" si="19"/>
        <v>43768</v>
      </c>
      <c r="D306" s="108" t="str">
        <f>IF(Evenements!D306="","",Evenements!D306)</f>
        <v/>
      </c>
      <c r="E306" s="65" t="str">
        <f>IF(Evenements!E306="","",Evenements!E306)</f>
        <v>ZA</v>
      </c>
      <c r="F306" s="65" t="str">
        <f>IF(Evenements!F306="","",Evenements!F306)</f>
        <v>ZB</v>
      </c>
      <c r="G306" s="65" t="str">
        <f>IF(Evenements!G306="","",Evenements!G306)</f>
        <v>ZC</v>
      </c>
      <c r="H306" s="106" t="str">
        <f>IF(Evenements!H306="","",Evenements!H306)</f>
        <v/>
      </c>
      <c r="I306" s="106" t="str">
        <f>IF(Evenements!I306="","",Evenements!I306)</f>
        <v/>
      </c>
      <c r="J306" s="108"/>
      <c r="K306" s="66"/>
      <c r="L306" s="66"/>
      <c r="M306" s="66"/>
      <c r="N306" s="66"/>
      <c r="O306" s="120">
        <f t="shared" si="18"/>
        <v>0</v>
      </c>
      <c r="P306" s="121" t="str">
        <f t="shared" si="20"/>
        <v/>
      </c>
    </row>
    <row r="307" spans="1:16" x14ac:dyDescent="0.2">
      <c r="A307" s="9" t="str">
        <f>IF(Evenements!A307="","",Evenements!A307)</f>
        <v/>
      </c>
      <c r="B307" s="12">
        <f t="shared" si="17"/>
        <v>4</v>
      </c>
      <c r="C307" s="17">
        <f t="shared" si="19"/>
        <v>43769</v>
      </c>
      <c r="D307" s="108" t="str">
        <f>IF(Evenements!D307="","",Evenements!D307)</f>
        <v/>
      </c>
      <c r="E307" s="65" t="str">
        <f>IF(Evenements!E307="","",Evenements!E307)</f>
        <v>ZA</v>
      </c>
      <c r="F307" s="65" t="str">
        <f>IF(Evenements!F307="","",Evenements!F307)</f>
        <v>ZB</v>
      </c>
      <c r="G307" s="65" t="str">
        <f>IF(Evenements!G307="","",Evenements!G307)</f>
        <v>ZC</v>
      </c>
      <c r="H307" s="106" t="str">
        <f>IF(Evenements!H307="","",Evenements!H307)</f>
        <v/>
      </c>
      <c r="I307" s="106" t="str">
        <f>IF(Evenements!I307="","",Evenements!I307)</f>
        <v/>
      </c>
      <c r="J307" s="108"/>
      <c r="K307" s="66"/>
      <c r="L307" s="66"/>
      <c r="M307" s="66"/>
      <c r="N307" s="66"/>
      <c r="O307" s="120">
        <f t="shared" si="18"/>
        <v>0</v>
      </c>
      <c r="P307" s="121" t="str">
        <f t="shared" si="20"/>
        <v/>
      </c>
    </row>
    <row r="308" spans="1:16" x14ac:dyDescent="0.2">
      <c r="A308" s="9" t="str">
        <f>IF(Evenements!A308="","",Evenements!A308)</f>
        <v/>
      </c>
      <c r="B308" s="12">
        <f t="shared" si="17"/>
        <v>5</v>
      </c>
      <c r="C308" s="17">
        <f t="shared" si="19"/>
        <v>43770</v>
      </c>
      <c r="D308" s="108" t="str">
        <f>IF(Evenements!D308="","",Evenements!D308)</f>
        <v/>
      </c>
      <c r="E308" s="65" t="str">
        <f>IF(Evenements!E308="","",Evenements!E308)</f>
        <v>ZA</v>
      </c>
      <c r="F308" s="65" t="str">
        <f>IF(Evenements!F308="","",Evenements!F308)</f>
        <v>ZB</v>
      </c>
      <c r="G308" s="65" t="str">
        <f>IF(Evenements!G308="","",Evenements!G308)</f>
        <v>ZC</v>
      </c>
      <c r="H308" s="106" t="str">
        <f>IF(Evenements!H308="","",Evenements!H308)</f>
        <v/>
      </c>
      <c r="I308" s="106" t="str">
        <f>IF(Evenements!I308="","",Evenements!I308)</f>
        <v/>
      </c>
      <c r="J308" s="108"/>
      <c r="K308" s="66"/>
      <c r="L308" s="66"/>
      <c r="M308" s="66"/>
      <c r="N308" s="66"/>
      <c r="O308" s="120">
        <f t="shared" si="18"/>
        <v>0</v>
      </c>
      <c r="P308" s="121" t="str">
        <f t="shared" si="20"/>
        <v/>
      </c>
    </row>
    <row r="309" spans="1:16" x14ac:dyDescent="0.2">
      <c r="A309" s="9" t="str">
        <f>IF(Evenements!A309="","",Evenements!A309)</f>
        <v/>
      </c>
      <c r="B309" s="12">
        <f t="shared" si="17"/>
        <v>6</v>
      </c>
      <c r="C309" s="17">
        <f t="shared" si="19"/>
        <v>43771</v>
      </c>
      <c r="D309" s="108" t="str">
        <f>IF(Evenements!D309="","",Evenements!D309)</f>
        <v>JF</v>
      </c>
      <c r="E309" s="65" t="str">
        <f>IF(Evenements!E309="","",Evenements!E309)</f>
        <v>ZA</v>
      </c>
      <c r="F309" s="65" t="str">
        <f>IF(Evenements!F309="","",Evenements!F309)</f>
        <v>ZB</v>
      </c>
      <c r="G309" s="65" t="str">
        <f>IF(Evenements!G309="","",Evenements!G309)</f>
        <v>ZC</v>
      </c>
      <c r="H309" s="106" t="str">
        <f>IF(Evenements!H309="","",Evenements!H309)</f>
        <v/>
      </c>
      <c r="I309" s="106" t="str">
        <f>IF(Evenements!I309="","",Evenements!I309)</f>
        <v/>
      </c>
      <c r="J309" s="108"/>
      <c r="K309" s="66"/>
      <c r="L309" s="66"/>
      <c r="M309" s="66"/>
      <c r="N309" s="66"/>
      <c r="O309" s="120">
        <f t="shared" si="18"/>
        <v>0</v>
      </c>
      <c r="P309" s="121" t="str">
        <f t="shared" si="20"/>
        <v/>
      </c>
    </row>
    <row r="310" spans="1:16" x14ac:dyDescent="0.2">
      <c r="A310" s="9" t="str">
        <f>IF(Evenements!A310="","",Evenements!A310)</f>
        <v/>
      </c>
      <c r="B310" s="12">
        <f t="shared" si="17"/>
        <v>7</v>
      </c>
      <c r="C310" s="17">
        <f t="shared" si="19"/>
        <v>43772</v>
      </c>
      <c r="D310" s="108" t="str">
        <f>IF(Evenements!D310="","",Evenements!D310)</f>
        <v/>
      </c>
      <c r="E310" s="65" t="str">
        <f>IF(Evenements!E310="","",Evenements!E310)</f>
        <v>ZA</v>
      </c>
      <c r="F310" s="65" t="str">
        <f>IF(Evenements!F310="","",Evenements!F310)</f>
        <v>ZB</v>
      </c>
      <c r="G310" s="65" t="str">
        <f>IF(Evenements!G310="","",Evenements!G310)</f>
        <v>ZC</v>
      </c>
      <c r="H310" s="106" t="str">
        <f>IF(Evenements!H310="","",Evenements!H310)</f>
        <v/>
      </c>
      <c r="I310" s="106" t="str">
        <f>IF(Evenements!I310="","",Evenements!I310)</f>
        <v/>
      </c>
      <c r="J310" s="108"/>
      <c r="K310" s="66"/>
      <c r="L310" s="66"/>
      <c r="M310" s="66"/>
      <c r="N310" s="66"/>
      <c r="O310" s="120">
        <f t="shared" si="18"/>
        <v>0</v>
      </c>
      <c r="P310" s="121">
        <f t="shared" si="20"/>
        <v>0</v>
      </c>
    </row>
    <row r="311" spans="1:16" x14ac:dyDescent="0.2">
      <c r="A311" s="9">
        <f>IF(Evenements!A311="","",Evenements!A311)</f>
        <v>45</v>
      </c>
      <c r="B311" s="12">
        <f t="shared" si="17"/>
        <v>1</v>
      </c>
      <c r="C311" s="17">
        <f t="shared" si="19"/>
        <v>43773</v>
      </c>
      <c r="D311" s="108" t="str">
        <f>IF(Evenements!D311="","",Evenements!D311)</f>
        <v/>
      </c>
      <c r="E311" s="65" t="str">
        <f>IF(Evenements!E311="","",Evenements!E311)</f>
        <v>ZA</v>
      </c>
      <c r="F311" s="65" t="str">
        <f>IF(Evenements!F311="","",Evenements!F311)</f>
        <v>ZB</v>
      </c>
      <c r="G311" s="65" t="str">
        <f>IF(Evenements!G311="","",Evenements!G311)</f>
        <v>ZC</v>
      </c>
      <c r="H311" s="106" t="str">
        <f>IF(Evenements!H311="","",Evenements!H311)</f>
        <v/>
      </c>
      <c r="I311" s="106" t="str">
        <f>IF(Evenements!I311="","",Evenements!I311)</f>
        <v/>
      </c>
      <c r="J311" s="108"/>
      <c r="K311" s="66"/>
      <c r="L311" s="66"/>
      <c r="M311" s="66"/>
      <c r="N311" s="66"/>
      <c r="O311" s="120">
        <f t="shared" si="18"/>
        <v>0</v>
      </c>
      <c r="P311" s="121" t="str">
        <f t="shared" si="20"/>
        <v/>
      </c>
    </row>
    <row r="312" spans="1:16" x14ac:dyDescent="0.2">
      <c r="A312" s="9" t="str">
        <f>IF(Evenements!A312="","",Evenements!A312)</f>
        <v/>
      </c>
      <c r="B312" s="12">
        <f t="shared" si="17"/>
        <v>2</v>
      </c>
      <c r="C312" s="17">
        <f t="shared" si="19"/>
        <v>43774</v>
      </c>
      <c r="D312" s="108" t="str">
        <f>IF(Evenements!D312="","",Evenements!D312)</f>
        <v/>
      </c>
      <c r="E312" s="65" t="str">
        <f>IF(Evenements!E312="","",Evenements!E312)</f>
        <v>ZA</v>
      </c>
      <c r="F312" s="65" t="str">
        <f>IF(Evenements!F312="","",Evenements!F312)</f>
        <v>ZB</v>
      </c>
      <c r="G312" s="65" t="str">
        <f>IF(Evenements!G312="","",Evenements!G312)</f>
        <v>ZC</v>
      </c>
      <c r="H312" s="106" t="str">
        <f>IF(Evenements!H312="","",Evenements!H312)</f>
        <v/>
      </c>
      <c r="I312" s="106" t="str">
        <f>IF(Evenements!I312="","",Evenements!I312)</f>
        <v/>
      </c>
      <c r="J312" s="108"/>
      <c r="K312" s="66"/>
      <c r="L312" s="66"/>
      <c r="M312" s="66"/>
      <c r="N312" s="66"/>
      <c r="O312" s="120">
        <f t="shared" si="18"/>
        <v>0</v>
      </c>
      <c r="P312" s="121" t="str">
        <f t="shared" si="20"/>
        <v/>
      </c>
    </row>
    <row r="313" spans="1:16" x14ac:dyDescent="0.2">
      <c r="A313" s="9" t="str">
        <f>IF(Evenements!A313="","",Evenements!A313)</f>
        <v/>
      </c>
      <c r="B313" s="12">
        <f t="shared" si="17"/>
        <v>3</v>
      </c>
      <c r="C313" s="17">
        <f t="shared" si="19"/>
        <v>43775</v>
      </c>
      <c r="D313" s="108" t="str">
        <f>IF(Evenements!D313="","",Evenements!D313)</f>
        <v/>
      </c>
      <c r="E313" s="65" t="str">
        <f>IF(Evenements!E313="","",Evenements!E313)</f>
        <v>ZA</v>
      </c>
      <c r="F313" s="65" t="str">
        <f>IF(Evenements!F313="","",Evenements!F313)</f>
        <v>ZB</v>
      </c>
      <c r="G313" s="65" t="str">
        <f>IF(Evenements!G313="","",Evenements!G313)</f>
        <v>ZC</v>
      </c>
      <c r="H313" s="106" t="str">
        <f>IF(Evenements!H313="","",Evenements!H313)</f>
        <v/>
      </c>
      <c r="I313" s="106" t="str">
        <f>IF(Evenements!I313="","",Evenements!I313)</f>
        <v/>
      </c>
      <c r="J313" s="108"/>
      <c r="K313" s="66"/>
      <c r="L313" s="66"/>
      <c r="M313" s="66"/>
      <c r="N313" s="66"/>
      <c r="O313" s="120">
        <f t="shared" si="18"/>
        <v>0</v>
      </c>
      <c r="P313" s="121" t="str">
        <f t="shared" si="20"/>
        <v/>
      </c>
    </row>
    <row r="314" spans="1:16" x14ac:dyDescent="0.2">
      <c r="A314" s="9" t="str">
        <f>IF(Evenements!A314="","",Evenements!A314)</f>
        <v/>
      </c>
      <c r="B314" s="12">
        <f t="shared" si="17"/>
        <v>4</v>
      </c>
      <c r="C314" s="17">
        <f t="shared" si="19"/>
        <v>43776</v>
      </c>
      <c r="D314" s="108" t="str">
        <f>IF(Evenements!D314="","",Evenements!D314)</f>
        <v/>
      </c>
      <c r="E314" s="65" t="str">
        <f>IF(Evenements!E314="","",Evenements!E314)</f>
        <v>ZA</v>
      </c>
      <c r="F314" s="65" t="str">
        <f>IF(Evenements!F314="","",Evenements!F314)</f>
        <v>ZB</v>
      </c>
      <c r="G314" s="65" t="str">
        <f>IF(Evenements!G314="","",Evenements!G314)</f>
        <v>ZC</v>
      </c>
      <c r="H314" s="106" t="str">
        <f>IF(Evenements!H314="","",Evenements!H314)</f>
        <v/>
      </c>
      <c r="I314" s="106" t="str">
        <f>IF(Evenements!I314="","",Evenements!I314)</f>
        <v/>
      </c>
      <c r="J314" s="108"/>
      <c r="K314" s="66"/>
      <c r="L314" s="66"/>
      <c r="M314" s="66"/>
      <c r="N314" s="66"/>
      <c r="O314" s="120">
        <f t="shared" si="18"/>
        <v>0</v>
      </c>
      <c r="P314" s="121" t="str">
        <f t="shared" si="20"/>
        <v/>
      </c>
    </row>
    <row r="315" spans="1:16" x14ac:dyDescent="0.2">
      <c r="A315" s="9" t="str">
        <f>IF(Evenements!A315="","",Evenements!A315)</f>
        <v/>
      </c>
      <c r="B315" s="12">
        <f t="shared" si="17"/>
        <v>5</v>
      </c>
      <c r="C315" s="17">
        <f t="shared" si="19"/>
        <v>43777</v>
      </c>
      <c r="D315" s="108" t="str">
        <f>IF(Evenements!D315="","",Evenements!D315)</f>
        <v/>
      </c>
      <c r="E315" s="65" t="str">
        <f>IF(Evenements!E315="","",Evenements!E315)</f>
        <v>ZA</v>
      </c>
      <c r="F315" s="65" t="str">
        <f>IF(Evenements!F315="","",Evenements!F315)</f>
        <v>ZB</v>
      </c>
      <c r="G315" s="65" t="str">
        <f>IF(Evenements!G315="","",Evenements!G315)</f>
        <v>ZC</v>
      </c>
      <c r="H315" s="106" t="str">
        <f>IF(Evenements!H315="","",Evenements!H315)</f>
        <v/>
      </c>
      <c r="I315" s="106" t="str">
        <f>IF(Evenements!I315="","",Evenements!I315)</f>
        <v/>
      </c>
      <c r="J315" s="108"/>
      <c r="K315" s="66"/>
      <c r="L315" s="66"/>
      <c r="M315" s="66"/>
      <c r="N315" s="66"/>
      <c r="O315" s="120">
        <f t="shared" si="18"/>
        <v>0</v>
      </c>
      <c r="P315" s="121" t="str">
        <f t="shared" si="20"/>
        <v/>
      </c>
    </row>
    <row r="316" spans="1:16" x14ac:dyDescent="0.2">
      <c r="A316" s="9" t="str">
        <f>IF(Evenements!A316="","",Evenements!A316)</f>
        <v/>
      </c>
      <c r="B316" s="12">
        <f t="shared" si="17"/>
        <v>6</v>
      </c>
      <c r="C316" s="17">
        <f t="shared" si="19"/>
        <v>43778</v>
      </c>
      <c r="D316" s="108" t="str">
        <f>IF(Evenements!D316="","",Evenements!D316)</f>
        <v/>
      </c>
      <c r="E316" s="65" t="str">
        <f>IF(Evenements!E316="","",Evenements!E316)</f>
        <v/>
      </c>
      <c r="F316" s="65" t="str">
        <f>IF(Evenements!F316="","",Evenements!F316)</f>
        <v/>
      </c>
      <c r="G316" s="65" t="str">
        <f>IF(Evenements!G316="","",Evenements!G316)</f>
        <v/>
      </c>
      <c r="H316" s="106" t="str">
        <f>IF(Evenements!H316="","",Evenements!H316)</f>
        <v/>
      </c>
      <c r="I316" s="106" t="str">
        <f>IF(Evenements!I316="","",Evenements!I316)</f>
        <v/>
      </c>
      <c r="J316" s="108"/>
      <c r="K316" s="66"/>
      <c r="L316" s="66"/>
      <c r="M316" s="66"/>
      <c r="N316" s="66"/>
      <c r="O316" s="120">
        <f t="shared" si="18"/>
        <v>0</v>
      </c>
      <c r="P316" s="121" t="str">
        <f t="shared" si="20"/>
        <v/>
      </c>
    </row>
    <row r="317" spans="1:16" x14ac:dyDescent="0.2">
      <c r="A317" s="9" t="str">
        <f>IF(Evenements!A317="","",Evenements!A317)</f>
        <v/>
      </c>
      <c r="B317" s="12">
        <f t="shared" si="17"/>
        <v>7</v>
      </c>
      <c r="C317" s="17">
        <f t="shared" si="19"/>
        <v>43779</v>
      </c>
      <c r="D317" s="108" t="str">
        <f>IF(Evenements!D317="","",Evenements!D317)</f>
        <v/>
      </c>
      <c r="E317" s="65" t="str">
        <f>IF(Evenements!E317="","",Evenements!E317)</f>
        <v/>
      </c>
      <c r="F317" s="65" t="str">
        <f>IF(Evenements!F317="","",Evenements!F317)</f>
        <v/>
      </c>
      <c r="G317" s="65" t="str">
        <f>IF(Evenements!G317="","",Evenements!G317)</f>
        <v/>
      </c>
      <c r="H317" s="106" t="str">
        <f>IF(Evenements!H317="","",Evenements!H317)</f>
        <v/>
      </c>
      <c r="I317" s="106" t="str">
        <f>IF(Evenements!I317="","",Evenements!I317)</f>
        <v/>
      </c>
      <c r="J317" s="108"/>
      <c r="K317" s="66"/>
      <c r="L317" s="66"/>
      <c r="M317" s="66"/>
      <c r="N317" s="66"/>
      <c r="O317" s="120">
        <f t="shared" si="18"/>
        <v>0</v>
      </c>
      <c r="P317" s="121">
        <f t="shared" si="20"/>
        <v>0</v>
      </c>
    </row>
    <row r="318" spans="1:16" x14ac:dyDescent="0.2">
      <c r="A318" s="9">
        <f>IF(Evenements!A318="","",Evenements!A318)</f>
        <v>46</v>
      </c>
      <c r="B318" s="12">
        <f t="shared" si="17"/>
        <v>1</v>
      </c>
      <c r="C318" s="17">
        <f t="shared" si="19"/>
        <v>43780</v>
      </c>
      <c r="D318" s="108" t="str">
        <f>IF(Evenements!D318="","",Evenements!D318)</f>
        <v/>
      </c>
      <c r="E318" s="65" t="str">
        <f>IF(Evenements!E318="","",Evenements!E318)</f>
        <v/>
      </c>
      <c r="F318" s="65" t="str">
        <f>IF(Evenements!F318="","",Evenements!F318)</f>
        <v/>
      </c>
      <c r="G318" s="65" t="str">
        <f>IF(Evenements!G318="","",Evenements!G318)</f>
        <v/>
      </c>
      <c r="H318" s="106" t="str">
        <f>IF(Evenements!H318="","",Evenements!H318)</f>
        <v/>
      </c>
      <c r="I318" s="106" t="str">
        <f>IF(Evenements!I318="","",Evenements!I318)</f>
        <v/>
      </c>
      <c r="J318" s="108"/>
      <c r="K318" s="66"/>
      <c r="L318" s="66"/>
      <c r="M318" s="66"/>
      <c r="N318" s="66"/>
      <c r="O318" s="120">
        <f t="shared" si="18"/>
        <v>0</v>
      </c>
      <c r="P318" s="121" t="str">
        <f t="shared" si="20"/>
        <v/>
      </c>
    </row>
    <row r="319" spans="1:16" x14ac:dyDescent="0.2">
      <c r="A319" s="9" t="str">
        <f>IF(Evenements!A319="","",Evenements!A319)</f>
        <v/>
      </c>
      <c r="B319" s="12">
        <f t="shared" si="17"/>
        <v>2</v>
      </c>
      <c r="C319" s="17">
        <f t="shared" si="19"/>
        <v>43781</v>
      </c>
      <c r="D319" s="108" t="str">
        <f>IF(Evenements!D319="","",Evenements!D319)</f>
        <v>JF</v>
      </c>
      <c r="E319" s="65" t="str">
        <f>IF(Evenements!E319="","",Evenements!E319)</f>
        <v/>
      </c>
      <c r="F319" s="65" t="str">
        <f>IF(Evenements!F319="","",Evenements!F319)</f>
        <v/>
      </c>
      <c r="G319" s="65" t="str">
        <f>IF(Evenements!G319="","",Evenements!G319)</f>
        <v/>
      </c>
      <c r="H319" s="106" t="str">
        <f>IF(Evenements!H319="","",Evenements!H319)</f>
        <v/>
      </c>
      <c r="I319" s="106" t="str">
        <f>IF(Evenements!I319="","",Evenements!I319)</f>
        <v/>
      </c>
      <c r="J319" s="108"/>
      <c r="K319" s="66"/>
      <c r="L319" s="66"/>
      <c r="M319" s="66"/>
      <c r="N319" s="66"/>
      <c r="O319" s="120">
        <f t="shared" si="18"/>
        <v>0</v>
      </c>
      <c r="P319" s="121" t="str">
        <f t="shared" si="20"/>
        <v/>
      </c>
    </row>
    <row r="320" spans="1:16" x14ac:dyDescent="0.2">
      <c r="A320" s="9" t="str">
        <f>IF(Evenements!A320="","",Evenements!A320)</f>
        <v/>
      </c>
      <c r="B320" s="12">
        <f t="shared" si="17"/>
        <v>3</v>
      </c>
      <c r="C320" s="17">
        <f t="shared" si="19"/>
        <v>43782</v>
      </c>
      <c r="D320" s="108" t="str">
        <f>IF(Evenements!D320="","",Evenements!D320)</f>
        <v/>
      </c>
      <c r="E320" s="65" t="str">
        <f>IF(Evenements!E320="","",Evenements!E320)</f>
        <v/>
      </c>
      <c r="F320" s="65" t="str">
        <f>IF(Evenements!F320="","",Evenements!F320)</f>
        <v/>
      </c>
      <c r="G320" s="65" t="str">
        <f>IF(Evenements!G320="","",Evenements!G320)</f>
        <v/>
      </c>
      <c r="H320" s="106" t="str">
        <f>IF(Evenements!H320="","",Evenements!H320)</f>
        <v/>
      </c>
      <c r="I320" s="106" t="str">
        <f>IF(Evenements!I320="","",Evenements!I320)</f>
        <v/>
      </c>
      <c r="J320" s="108"/>
      <c r="K320" s="66"/>
      <c r="L320" s="66"/>
      <c r="M320" s="66"/>
      <c r="N320" s="66"/>
      <c r="O320" s="120">
        <f t="shared" si="18"/>
        <v>0</v>
      </c>
      <c r="P320" s="121" t="str">
        <f t="shared" si="20"/>
        <v/>
      </c>
    </row>
    <row r="321" spans="1:16" x14ac:dyDescent="0.2">
      <c r="A321" s="9" t="str">
        <f>IF(Evenements!A321="","",Evenements!A321)</f>
        <v/>
      </c>
      <c r="B321" s="12">
        <f t="shared" si="17"/>
        <v>4</v>
      </c>
      <c r="C321" s="17">
        <f t="shared" si="19"/>
        <v>43783</v>
      </c>
      <c r="D321" s="108" t="str">
        <f>IF(Evenements!D321="","",Evenements!D321)</f>
        <v/>
      </c>
      <c r="E321" s="65" t="str">
        <f>IF(Evenements!E321="","",Evenements!E321)</f>
        <v/>
      </c>
      <c r="F321" s="65" t="str">
        <f>IF(Evenements!F321="","",Evenements!F321)</f>
        <v/>
      </c>
      <c r="G321" s="65" t="str">
        <f>IF(Evenements!G321="","",Evenements!G321)</f>
        <v/>
      </c>
      <c r="H321" s="106" t="str">
        <f>IF(Evenements!H321="","",Evenements!H321)</f>
        <v/>
      </c>
      <c r="I321" s="106" t="str">
        <f>IF(Evenements!I321="","",Evenements!I321)</f>
        <v/>
      </c>
      <c r="J321" s="108"/>
      <c r="K321" s="66"/>
      <c r="L321" s="66"/>
      <c r="M321" s="66"/>
      <c r="N321" s="66"/>
      <c r="O321" s="120">
        <f t="shared" si="18"/>
        <v>0</v>
      </c>
      <c r="P321" s="121" t="str">
        <f t="shared" si="20"/>
        <v/>
      </c>
    </row>
    <row r="322" spans="1:16" x14ac:dyDescent="0.2">
      <c r="A322" s="9" t="str">
        <f>IF(Evenements!A322="","",Evenements!A322)</f>
        <v/>
      </c>
      <c r="B322" s="12">
        <f t="shared" si="17"/>
        <v>5</v>
      </c>
      <c r="C322" s="17">
        <f t="shared" si="19"/>
        <v>43784</v>
      </c>
      <c r="D322" s="108" t="str">
        <f>IF(Evenements!D322="","",Evenements!D322)</f>
        <v/>
      </c>
      <c r="E322" s="65" t="str">
        <f>IF(Evenements!E322="","",Evenements!E322)</f>
        <v/>
      </c>
      <c r="F322" s="65" t="str">
        <f>IF(Evenements!F322="","",Evenements!F322)</f>
        <v/>
      </c>
      <c r="G322" s="65" t="str">
        <f>IF(Evenements!G322="","",Evenements!G322)</f>
        <v/>
      </c>
      <c r="H322" s="106" t="str">
        <f>IF(Evenements!H322="","",Evenements!H322)</f>
        <v/>
      </c>
      <c r="I322" s="106" t="str">
        <f>IF(Evenements!I322="","",Evenements!I322)</f>
        <v/>
      </c>
      <c r="J322" s="108"/>
      <c r="K322" s="66"/>
      <c r="L322" s="66"/>
      <c r="M322" s="66"/>
      <c r="N322" s="66"/>
      <c r="O322" s="120">
        <f t="shared" si="18"/>
        <v>0</v>
      </c>
      <c r="P322" s="121" t="str">
        <f t="shared" si="20"/>
        <v/>
      </c>
    </row>
    <row r="323" spans="1:16" x14ac:dyDescent="0.2">
      <c r="A323" s="9" t="str">
        <f>IF(Evenements!A323="","",Evenements!A323)</f>
        <v/>
      </c>
      <c r="B323" s="12">
        <f t="shared" si="17"/>
        <v>6</v>
      </c>
      <c r="C323" s="17">
        <f t="shared" si="19"/>
        <v>43785</v>
      </c>
      <c r="D323" s="108" t="str">
        <f>IF(Evenements!D323="","",Evenements!D323)</f>
        <v/>
      </c>
      <c r="E323" s="65" t="str">
        <f>IF(Evenements!E323="","",Evenements!E323)</f>
        <v/>
      </c>
      <c r="F323" s="65" t="str">
        <f>IF(Evenements!F323="","",Evenements!F323)</f>
        <v/>
      </c>
      <c r="G323" s="65" t="str">
        <f>IF(Evenements!G323="","",Evenements!G323)</f>
        <v/>
      </c>
      <c r="H323" s="106" t="str">
        <f>IF(Evenements!H323="","",Evenements!H323)</f>
        <v/>
      </c>
      <c r="I323" s="106" t="str">
        <f>IF(Evenements!I323="","",Evenements!I323)</f>
        <v/>
      </c>
      <c r="J323" s="108"/>
      <c r="K323" s="66"/>
      <c r="L323" s="66"/>
      <c r="M323" s="66"/>
      <c r="N323" s="66"/>
      <c r="O323" s="120">
        <f t="shared" si="18"/>
        <v>0</v>
      </c>
      <c r="P323" s="121" t="str">
        <f t="shared" si="20"/>
        <v/>
      </c>
    </row>
    <row r="324" spans="1:16" x14ac:dyDescent="0.2">
      <c r="A324" s="9" t="str">
        <f>IF(Evenements!A324="","",Evenements!A324)</f>
        <v/>
      </c>
      <c r="B324" s="12">
        <f t="shared" ref="B324:B369" si="21">WEEKDAY(C324,2)</f>
        <v>7</v>
      </c>
      <c r="C324" s="17">
        <f t="shared" si="19"/>
        <v>43786</v>
      </c>
      <c r="D324" s="108" t="str">
        <f>IF(Evenements!D324="","",Evenements!D324)</f>
        <v/>
      </c>
      <c r="E324" s="65" t="str">
        <f>IF(Evenements!E324="","",Evenements!E324)</f>
        <v/>
      </c>
      <c r="F324" s="65" t="str">
        <f>IF(Evenements!F324="","",Evenements!F324)</f>
        <v/>
      </c>
      <c r="G324" s="65" t="str">
        <f>IF(Evenements!G324="","",Evenements!G324)</f>
        <v/>
      </c>
      <c r="H324" s="106" t="str">
        <f>IF(Evenements!H324="","",Evenements!H324)</f>
        <v/>
      </c>
      <c r="I324" s="106" t="str">
        <f>IF(Evenements!I324="","",Evenements!I324)</f>
        <v/>
      </c>
      <c r="J324" s="108"/>
      <c r="K324" s="66"/>
      <c r="L324" s="66"/>
      <c r="M324" s="66"/>
      <c r="N324" s="66"/>
      <c r="O324" s="120">
        <f t="shared" si="18"/>
        <v>0</v>
      </c>
      <c r="P324" s="121">
        <f t="shared" si="20"/>
        <v>0</v>
      </c>
    </row>
    <row r="325" spans="1:16" x14ac:dyDescent="0.2">
      <c r="A325" s="9">
        <f>IF(Evenements!A325="","",Evenements!A325)</f>
        <v>47</v>
      </c>
      <c r="B325" s="12">
        <f t="shared" si="21"/>
        <v>1</v>
      </c>
      <c r="C325" s="17">
        <f t="shared" si="19"/>
        <v>43787</v>
      </c>
      <c r="D325" s="108" t="str">
        <f>IF(Evenements!D325="","",Evenements!D325)</f>
        <v/>
      </c>
      <c r="E325" s="65" t="str">
        <f>IF(Evenements!E325="","",Evenements!E325)</f>
        <v/>
      </c>
      <c r="F325" s="65" t="str">
        <f>IF(Evenements!F325="","",Evenements!F325)</f>
        <v/>
      </c>
      <c r="G325" s="65" t="str">
        <f>IF(Evenements!G325="","",Evenements!G325)</f>
        <v/>
      </c>
      <c r="H325" s="106" t="str">
        <f>IF(Evenements!H325="","",Evenements!H325)</f>
        <v/>
      </c>
      <c r="I325" s="106" t="str">
        <f>IF(Evenements!I325="","",Evenements!I325)</f>
        <v/>
      </c>
      <c r="J325" s="108"/>
      <c r="K325" s="66"/>
      <c r="L325" s="66"/>
      <c r="M325" s="66"/>
      <c r="N325" s="66"/>
      <c r="O325" s="120">
        <f t="shared" ref="O325:O369" si="22">IF($L325="",$N325-$K325,($L325-$K325)+($N325-$M325))</f>
        <v>0</v>
      </c>
      <c r="P325" s="121" t="str">
        <f t="shared" si="20"/>
        <v/>
      </c>
    </row>
    <row r="326" spans="1:16" x14ac:dyDescent="0.2">
      <c r="A326" s="9" t="str">
        <f>IF(Evenements!A326="","",Evenements!A326)</f>
        <v/>
      </c>
      <c r="B326" s="12">
        <f t="shared" si="21"/>
        <v>2</v>
      </c>
      <c r="C326" s="17">
        <f t="shared" ref="C326:C369" si="23">SUM(C325,1)</f>
        <v>43788</v>
      </c>
      <c r="D326" s="108" t="str">
        <f>IF(Evenements!D326="","",Evenements!D326)</f>
        <v/>
      </c>
      <c r="E326" s="65" t="str">
        <f>IF(Evenements!E326="","",Evenements!E326)</f>
        <v/>
      </c>
      <c r="F326" s="65" t="str">
        <f>IF(Evenements!F326="","",Evenements!F326)</f>
        <v/>
      </c>
      <c r="G326" s="65" t="str">
        <f>IF(Evenements!G326="","",Evenements!G326)</f>
        <v/>
      </c>
      <c r="H326" s="106" t="str">
        <f>IF(Evenements!H326="","",Evenements!H326)</f>
        <v/>
      </c>
      <c r="I326" s="106" t="str">
        <f>IF(Evenements!I326="","",Evenements!I326)</f>
        <v/>
      </c>
      <c r="J326" s="108"/>
      <c r="K326" s="66"/>
      <c r="L326" s="66"/>
      <c r="M326" s="66"/>
      <c r="N326" s="66"/>
      <c r="O326" s="120">
        <f t="shared" si="22"/>
        <v>0</v>
      </c>
      <c r="P326" s="121" t="str">
        <f t="shared" si="20"/>
        <v/>
      </c>
    </row>
    <row r="327" spans="1:16" x14ac:dyDescent="0.2">
      <c r="A327" s="9" t="str">
        <f>IF(Evenements!A327="","",Evenements!A327)</f>
        <v/>
      </c>
      <c r="B327" s="12">
        <f t="shared" si="21"/>
        <v>3</v>
      </c>
      <c r="C327" s="17">
        <f t="shared" si="23"/>
        <v>43789</v>
      </c>
      <c r="D327" s="108" t="str">
        <f>IF(Evenements!D327="","",Evenements!D327)</f>
        <v/>
      </c>
      <c r="E327" s="65" t="str">
        <f>IF(Evenements!E327="","",Evenements!E327)</f>
        <v/>
      </c>
      <c r="F327" s="65" t="str">
        <f>IF(Evenements!F327="","",Evenements!F327)</f>
        <v/>
      </c>
      <c r="G327" s="65" t="str">
        <f>IF(Evenements!G327="","",Evenements!G327)</f>
        <v/>
      </c>
      <c r="H327" s="106" t="str">
        <f>IF(Evenements!H327="","",Evenements!H327)</f>
        <v/>
      </c>
      <c r="I327" s="106" t="str">
        <f>IF(Evenements!I327="","",Evenements!I327)</f>
        <v/>
      </c>
      <c r="J327" s="108"/>
      <c r="K327" s="66"/>
      <c r="L327" s="66"/>
      <c r="M327" s="66"/>
      <c r="N327" s="66"/>
      <c r="O327" s="120">
        <f t="shared" si="22"/>
        <v>0</v>
      </c>
      <c r="P327" s="121" t="str">
        <f t="shared" si="20"/>
        <v/>
      </c>
    </row>
    <row r="328" spans="1:16" x14ac:dyDescent="0.2">
      <c r="A328" s="9" t="str">
        <f>IF(Evenements!A328="","",Evenements!A328)</f>
        <v/>
      </c>
      <c r="B328" s="12">
        <f t="shared" si="21"/>
        <v>4</v>
      </c>
      <c r="C328" s="17">
        <f t="shared" si="23"/>
        <v>43790</v>
      </c>
      <c r="D328" s="108" t="str">
        <f>IF(Evenements!D328="","",Evenements!D328)</f>
        <v/>
      </c>
      <c r="E328" s="65" t="str">
        <f>IF(Evenements!E328="","",Evenements!E328)</f>
        <v/>
      </c>
      <c r="F328" s="65" t="str">
        <f>IF(Evenements!F328="","",Evenements!F328)</f>
        <v/>
      </c>
      <c r="G328" s="65" t="str">
        <f>IF(Evenements!G328="","",Evenements!G328)</f>
        <v/>
      </c>
      <c r="H328" s="106" t="str">
        <f>IF(Evenements!H328="","",Evenements!H328)</f>
        <v/>
      </c>
      <c r="I328" s="106" t="str">
        <f>IF(Evenements!I328="","",Evenements!I328)</f>
        <v/>
      </c>
      <c r="J328" s="108"/>
      <c r="K328" s="66"/>
      <c r="L328" s="66"/>
      <c r="M328" s="66"/>
      <c r="N328" s="66"/>
      <c r="O328" s="120">
        <f t="shared" si="22"/>
        <v>0</v>
      </c>
      <c r="P328" s="121" t="str">
        <f t="shared" si="20"/>
        <v/>
      </c>
    </row>
    <row r="329" spans="1:16" x14ac:dyDescent="0.2">
      <c r="A329" s="9" t="str">
        <f>IF(Evenements!A329="","",Evenements!A329)</f>
        <v/>
      </c>
      <c r="B329" s="12">
        <f t="shared" si="21"/>
        <v>5</v>
      </c>
      <c r="C329" s="17">
        <f t="shared" si="23"/>
        <v>43791</v>
      </c>
      <c r="D329" s="108" t="str">
        <f>IF(Evenements!D329="","",Evenements!D329)</f>
        <v/>
      </c>
      <c r="E329" s="65" t="str">
        <f>IF(Evenements!E329="","",Evenements!E329)</f>
        <v/>
      </c>
      <c r="F329" s="65" t="str">
        <f>IF(Evenements!F329="","",Evenements!F329)</f>
        <v/>
      </c>
      <c r="G329" s="65" t="str">
        <f>IF(Evenements!G329="","",Evenements!G329)</f>
        <v/>
      </c>
      <c r="H329" s="106" t="str">
        <f>IF(Evenements!H329="","",Evenements!H329)</f>
        <v/>
      </c>
      <c r="I329" s="106" t="str">
        <f>IF(Evenements!I329="","",Evenements!I329)</f>
        <v/>
      </c>
      <c r="J329" s="108"/>
      <c r="K329" s="66"/>
      <c r="L329" s="66"/>
      <c r="M329" s="66"/>
      <c r="N329" s="66"/>
      <c r="O329" s="120">
        <f t="shared" si="22"/>
        <v>0</v>
      </c>
      <c r="P329" s="121" t="str">
        <f t="shared" si="20"/>
        <v/>
      </c>
    </row>
    <row r="330" spans="1:16" x14ac:dyDescent="0.2">
      <c r="A330" s="9" t="str">
        <f>IF(Evenements!A330="","",Evenements!A330)</f>
        <v/>
      </c>
      <c r="B330" s="12">
        <f t="shared" si="21"/>
        <v>6</v>
      </c>
      <c r="C330" s="17">
        <f t="shared" si="23"/>
        <v>43792</v>
      </c>
      <c r="D330" s="108" t="str">
        <f>IF(Evenements!D330="","",Evenements!D330)</f>
        <v/>
      </c>
      <c r="E330" s="65" t="str">
        <f>IF(Evenements!E330="","",Evenements!E330)</f>
        <v/>
      </c>
      <c r="F330" s="65" t="str">
        <f>IF(Evenements!F330="","",Evenements!F330)</f>
        <v/>
      </c>
      <c r="G330" s="65" t="str">
        <f>IF(Evenements!G330="","",Evenements!G330)</f>
        <v/>
      </c>
      <c r="H330" s="106" t="str">
        <f>IF(Evenements!H330="","",Evenements!H330)</f>
        <v/>
      </c>
      <c r="I330" s="106" t="str">
        <f>IF(Evenements!I330="","",Evenements!I330)</f>
        <v/>
      </c>
      <c r="J330" s="108"/>
      <c r="K330" s="66"/>
      <c r="L330" s="66"/>
      <c r="M330" s="66"/>
      <c r="N330" s="66"/>
      <c r="O330" s="120">
        <f t="shared" si="22"/>
        <v>0</v>
      </c>
      <c r="P330" s="121" t="str">
        <f t="shared" si="20"/>
        <v/>
      </c>
    </row>
    <row r="331" spans="1:16" x14ac:dyDescent="0.2">
      <c r="A331" s="9" t="str">
        <f>IF(Evenements!A331="","",Evenements!A331)</f>
        <v/>
      </c>
      <c r="B331" s="12">
        <f t="shared" si="21"/>
        <v>7</v>
      </c>
      <c r="C331" s="17">
        <f t="shared" si="23"/>
        <v>43793</v>
      </c>
      <c r="D331" s="108" t="str">
        <f>IF(Evenements!D331="","",Evenements!D331)</f>
        <v/>
      </c>
      <c r="E331" s="65" t="str">
        <f>IF(Evenements!E331="","",Evenements!E331)</f>
        <v/>
      </c>
      <c r="F331" s="65" t="str">
        <f>IF(Evenements!F331="","",Evenements!F331)</f>
        <v/>
      </c>
      <c r="G331" s="65" t="str">
        <f>IF(Evenements!G331="","",Evenements!G331)</f>
        <v/>
      </c>
      <c r="H331" s="106" t="str">
        <f>IF(Evenements!H331="","",Evenements!H331)</f>
        <v/>
      </c>
      <c r="I331" s="106" t="str">
        <f>IF(Evenements!I331="","",Evenements!I331)</f>
        <v/>
      </c>
      <c r="J331" s="108"/>
      <c r="K331" s="66"/>
      <c r="L331" s="66"/>
      <c r="M331" s="66"/>
      <c r="N331" s="66"/>
      <c r="O331" s="120">
        <f t="shared" si="22"/>
        <v>0</v>
      </c>
      <c r="P331" s="121">
        <f t="shared" si="20"/>
        <v>0</v>
      </c>
    </row>
    <row r="332" spans="1:16" x14ac:dyDescent="0.2">
      <c r="A332" s="9">
        <f>IF(Evenements!A332="","",Evenements!A332)</f>
        <v>48</v>
      </c>
      <c r="B332" s="12">
        <f t="shared" si="21"/>
        <v>1</v>
      </c>
      <c r="C332" s="17">
        <f t="shared" si="23"/>
        <v>43794</v>
      </c>
      <c r="D332" s="108" t="str">
        <f>IF(Evenements!D332="","",Evenements!D332)</f>
        <v/>
      </c>
      <c r="E332" s="65" t="str">
        <f>IF(Evenements!E332="","",Evenements!E332)</f>
        <v/>
      </c>
      <c r="F332" s="65" t="str">
        <f>IF(Evenements!F332="","",Evenements!F332)</f>
        <v/>
      </c>
      <c r="G332" s="65" t="str">
        <f>IF(Evenements!G332="","",Evenements!G332)</f>
        <v/>
      </c>
      <c r="H332" s="106" t="str">
        <f>IF(Evenements!H332="","",Evenements!H332)</f>
        <v/>
      </c>
      <c r="I332" s="106" t="str">
        <f>IF(Evenements!I332="","",Evenements!I332)</f>
        <v/>
      </c>
      <c r="J332" s="108"/>
      <c r="K332" s="66"/>
      <c r="L332" s="66"/>
      <c r="M332" s="66"/>
      <c r="N332" s="66"/>
      <c r="O332" s="120">
        <f t="shared" si="22"/>
        <v>0</v>
      </c>
      <c r="P332" s="121" t="str">
        <f t="shared" ref="P332:P368" si="24">IF(B332=7,SUM(O326:O332),"")</f>
        <v/>
      </c>
    </row>
    <row r="333" spans="1:16" x14ac:dyDescent="0.2">
      <c r="A333" s="9" t="str">
        <f>IF(Evenements!A333="","",Evenements!A333)</f>
        <v/>
      </c>
      <c r="B333" s="12">
        <f t="shared" si="21"/>
        <v>2</v>
      </c>
      <c r="C333" s="17">
        <f t="shared" si="23"/>
        <v>43795</v>
      </c>
      <c r="D333" s="108" t="str">
        <f>IF(Evenements!D333="","",Evenements!D333)</f>
        <v/>
      </c>
      <c r="E333" s="65" t="str">
        <f>IF(Evenements!E333="","",Evenements!E333)</f>
        <v/>
      </c>
      <c r="F333" s="65" t="str">
        <f>IF(Evenements!F333="","",Evenements!F333)</f>
        <v/>
      </c>
      <c r="G333" s="65" t="str">
        <f>IF(Evenements!G333="","",Evenements!G333)</f>
        <v/>
      </c>
      <c r="H333" s="106" t="str">
        <f>IF(Evenements!H333="","",Evenements!H333)</f>
        <v/>
      </c>
      <c r="I333" s="106" t="str">
        <f>IF(Evenements!I333="","",Evenements!I333)</f>
        <v/>
      </c>
      <c r="J333" s="108"/>
      <c r="K333" s="66"/>
      <c r="L333" s="66"/>
      <c r="M333" s="66"/>
      <c r="N333" s="66"/>
      <c r="O333" s="120">
        <f t="shared" si="22"/>
        <v>0</v>
      </c>
      <c r="P333" s="121" t="str">
        <f t="shared" si="24"/>
        <v/>
      </c>
    </row>
    <row r="334" spans="1:16" x14ac:dyDescent="0.2">
      <c r="A334" s="9" t="str">
        <f>IF(Evenements!A334="","",Evenements!A334)</f>
        <v/>
      </c>
      <c r="B334" s="12">
        <f t="shared" si="21"/>
        <v>3</v>
      </c>
      <c r="C334" s="17">
        <f t="shared" si="23"/>
        <v>43796</v>
      </c>
      <c r="D334" s="108" t="str">
        <f>IF(Evenements!D334="","",Evenements!D334)</f>
        <v/>
      </c>
      <c r="E334" s="65" t="str">
        <f>IF(Evenements!E334="","",Evenements!E334)</f>
        <v/>
      </c>
      <c r="F334" s="65" t="str">
        <f>IF(Evenements!F334="","",Evenements!F334)</f>
        <v/>
      </c>
      <c r="G334" s="65" t="str">
        <f>IF(Evenements!G334="","",Evenements!G334)</f>
        <v/>
      </c>
      <c r="H334" s="106" t="str">
        <f>IF(Evenements!H334="","",Evenements!H334)</f>
        <v/>
      </c>
      <c r="I334" s="106" t="str">
        <f>IF(Evenements!I334="","",Evenements!I334)</f>
        <v/>
      </c>
      <c r="J334" s="108"/>
      <c r="K334" s="66"/>
      <c r="L334" s="66"/>
      <c r="M334" s="66"/>
      <c r="N334" s="66"/>
      <c r="O334" s="120">
        <f t="shared" si="22"/>
        <v>0</v>
      </c>
      <c r="P334" s="121" t="str">
        <f t="shared" si="24"/>
        <v/>
      </c>
    </row>
    <row r="335" spans="1:16" x14ac:dyDescent="0.2">
      <c r="A335" s="9" t="str">
        <f>IF(Evenements!A335="","",Evenements!A335)</f>
        <v/>
      </c>
      <c r="B335" s="12">
        <f t="shared" si="21"/>
        <v>4</v>
      </c>
      <c r="C335" s="17">
        <f t="shared" si="23"/>
        <v>43797</v>
      </c>
      <c r="D335" s="108" t="str">
        <f>IF(Evenements!D335="","",Evenements!D335)</f>
        <v/>
      </c>
      <c r="E335" s="65" t="str">
        <f>IF(Evenements!E335="","",Evenements!E335)</f>
        <v/>
      </c>
      <c r="F335" s="65" t="str">
        <f>IF(Evenements!F335="","",Evenements!F335)</f>
        <v/>
      </c>
      <c r="G335" s="65" t="str">
        <f>IF(Evenements!G335="","",Evenements!G335)</f>
        <v/>
      </c>
      <c r="H335" s="106" t="str">
        <f>IF(Evenements!H335="","",Evenements!H335)</f>
        <v/>
      </c>
      <c r="I335" s="106" t="str">
        <f>IF(Evenements!I335="","",Evenements!I335)</f>
        <v/>
      </c>
      <c r="J335" s="108"/>
      <c r="K335" s="66"/>
      <c r="L335" s="66"/>
      <c r="M335" s="66"/>
      <c r="N335" s="66"/>
      <c r="O335" s="120">
        <f t="shared" si="22"/>
        <v>0</v>
      </c>
      <c r="P335" s="121" t="str">
        <f t="shared" si="24"/>
        <v/>
      </c>
    </row>
    <row r="336" spans="1:16" x14ac:dyDescent="0.2">
      <c r="A336" s="9" t="str">
        <f>IF(Evenements!A336="","",Evenements!A336)</f>
        <v/>
      </c>
      <c r="B336" s="12">
        <f t="shared" si="21"/>
        <v>5</v>
      </c>
      <c r="C336" s="17">
        <f t="shared" si="23"/>
        <v>43798</v>
      </c>
      <c r="D336" s="108" t="str">
        <f>IF(Evenements!D336="","",Evenements!D336)</f>
        <v/>
      </c>
      <c r="E336" s="65" t="str">
        <f>IF(Evenements!E336="","",Evenements!E336)</f>
        <v/>
      </c>
      <c r="F336" s="65" t="str">
        <f>IF(Evenements!F336="","",Evenements!F336)</f>
        <v/>
      </c>
      <c r="G336" s="65" t="str">
        <f>IF(Evenements!G336="","",Evenements!G336)</f>
        <v/>
      </c>
      <c r="H336" s="106" t="str">
        <f>IF(Evenements!H336="","",Evenements!H336)</f>
        <v/>
      </c>
      <c r="I336" s="106" t="str">
        <f>IF(Evenements!I336="","",Evenements!I336)</f>
        <v/>
      </c>
      <c r="J336" s="108"/>
      <c r="K336" s="66"/>
      <c r="L336" s="66"/>
      <c r="M336" s="66"/>
      <c r="N336" s="66"/>
      <c r="O336" s="120">
        <f t="shared" si="22"/>
        <v>0</v>
      </c>
      <c r="P336" s="121" t="str">
        <f t="shared" si="24"/>
        <v/>
      </c>
    </row>
    <row r="337" spans="1:16" x14ac:dyDescent="0.2">
      <c r="A337" s="9" t="str">
        <f>IF(Evenements!A337="","",Evenements!A337)</f>
        <v/>
      </c>
      <c r="B337" s="12">
        <f t="shared" si="21"/>
        <v>6</v>
      </c>
      <c r="C337" s="17">
        <f t="shared" si="23"/>
        <v>43799</v>
      </c>
      <c r="D337" s="108" t="str">
        <f>IF(Evenements!D337="","",Evenements!D337)</f>
        <v/>
      </c>
      <c r="E337" s="65" t="str">
        <f>IF(Evenements!E337="","",Evenements!E337)</f>
        <v/>
      </c>
      <c r="F337" s="65" t="str">
        <f>IF(Evenements!F337="","",Evenements!F337)</f>
        <v/>
      </c>
      <c r="G337" s="65" t="str">
        <f>IF(Evenements!G337="","",Evenements!G337)</f>
        <v/>
      </c>
      <c r="H337" s="106" t="str">
        <f>IF(Evenements!H337="","",Evenements!H337)</f>
        <v/>
      </c>
      <c r="I337" s="106" t="str">
        <f>IF(Evenements!I337="","",Evenements!I337)</f>
        <v/>
      </c>
      <c r="J337" s="108"/>
      <c r="K337" s="66"/>
      <c r="L337" s="66"/>
      <c r="M337" s="66"/>
      <c r="N337" s="66"/>
      <c r="O337" s="120">
        <f t="shared" si="22"/>
        <v>0</v>
      </c>
      <c r="P337" s="121" t="str">
        <f t="shared" si="24"/>
        <v/>
      </c>
    </row>
    <row r="338" spans="1:16" x14ac:dyDescent="0.2">
      <c r="A338" s="9" t="str">
        <f>IF(Evenements!A338="","",Evenements!A338)</f>
        <v/>
      </c>
      <c r="B338" s="12">
        <f t="shared" si="21"/>
        <v>7</v>
      </c>
      <c r="C338" s="17">
        <f t="shared" si="23"/>
        <v>43800</v>
      </c>
      <c r="D338" s="108" t="str">
        <f>IF(Evenements!D338="","",Evenements!D338)</f>
        <v/>
      </c>
      <c r="E338" s="65" t="str">
        <f>IF(Evenements!E338="","",Evenements!E338)</f>
        <v/>
      </c>
      <c r="F338" s="65" t="str">
        <f>IF(Evenements!F338="","",Evenements!F338)</f>
        <v/>
      </c>
      <c r="G338" s="65" t="str">
        <f>IF(Evenements!G338="","",Evenements!G338)</f>
        <v/>
      </c>
      <c r="H338" s="106" t="str">
        <f>IF(Evenements!H338="","",Evenements!H338)</f>
        <v/>
      </c>
      <c r="I338" s="106" t="str">
        <f>IF(Evenements!I338="","",Evenements!I338)</f>
        <v/>
      </c>
      <c r="J338" s="108"/>
      <c r="K338" s="66"/>
      <c r="L338" s="66"/>
      <c r="M338" s="66"/>
      <c r="N338" s="66"/>
      <c r="O338" s="120">
        <f t="shared" si="22"/>
        <v>0</v>
      </c>
      <c r="P338" s="121">
        <f t="shared" si="24"/>
        <v>0</v>
      </c>
    </row>
    <row r="339" spans="1:16" x14ac:dyDescent="0.2">
      <c r="A339" s="9">
        <f>IF(Evenements!A339="","",Evenements!A339)</f>
        <v>49</v>
      </c>
      <c r="B339" s="12">
        <f t="shared" si="21"/>
        <v>1</v>
      </c>
      <c r="C339" s="17">
        <f t="shared" si="23"/>
        <v>43801</v>
      </c>
      <c r="D339" s="108" t="str">
        <f>IF(Evenements!D339="","",Evenements!D339)</f>
        <v/>
      </c>
      <c r="E339" s="65" t="str">
        <f>IF(Evenements!E339="","",Evenements!E339)</f>
        <v/>
      </c>
      <c r="F339" s="65" t="str">
        <f>IF(Evenements!F339="","",Evenements!F339)</f>
        <v/>
      </c>
      <c r="G339" s="65" t="str">
        <f>IF(Evenements!G339="","",Evenements!G339)</f>
        <v/>
      </c>
      <c r="H339" s="106" t="str">
        <f>IF(Evenements!H339="","",Evenements!H339)</f>
        <v/>
      </c>
      <c r="I339" s="106" t="str">
        <f>IF(Evenements!I339="","",Evenements!I339)</f>
        <v/>
      </c>
      <c r="J339" s="108"/>
      <c r="K339" s="66"/>
      <c r="L339" s="66"/>
      <c r="M339" s="66"/>
      <c r="N339" s="66"/>
      <c r="O339" s="120">
        <f t="shared" si="22"/>
        <v>0</v>
      </c>
      <c r="P339" s="121" t="str">
        <f t="shared" si="24"/>
        <v/>
      </c>
    </row>
    <row r="340" spans="1:16" x14ac:dyDescent="0.2">
      <c r="A340" s="9" t="str">
        <f>IF(Evenements!A340="","",Evenements!A340)</f>
        <v/>
      </c>
      <c r="B340" s="12">
        <f t="shared" si="21"/>
        <v>2</v>
      </c>
      <c r="C340" s="17">
        <f t="shared" si="23"/>
        <v>43802</v>
      </c>
      <c r="D340" s="108" t="str">
        <f>IF(Evenements!D340="","",Evenements!D340)</f>
        <v/>
      </c>
      <c r="E340" s="65" t="str">
        <f>IF(Evenements!E340="","",Evenements!E340)</f>
        <v/>
      </c>
      <c r="F340" s="65" t="str">
        <f>IF(Evenements!F340="","",Evenements!F340)</f>
        <v/>
      </c>
      <c r="G340" s="65" t="str">
        <f>IF(Evenements!G340="","",Evenements!G340)</f>
        <v/>
      </c>
      <c r="H340" s="106" t="str">
        <f>IF(Evenements!H340="","",Evenements!H340)</f>
        <v/>
      </c>
      <c r="I340" s="106" t="str">
        <f>IF(Evenements!I340="","",Evenements!I340)</f>
        <v/>
      </c>
      <c r="J340" s="108"/>
      <c r="K340" s="66"/>
      <c r="L340" s="66"/>
      <c r="M340" s="66"/>
      <c r="N340" s="66"/>
      <c r="O340" s="120">
        <f t="shared" si="22"/>
        <v>0</v>
      </c>
      <c r="P340" s="121" t="str">
        <f t="shared" si="24"/>
        <v/>
      </c>
    </row>
    <row r="341" spans="1:16" x14ac:dyDescent="0.2">
      <c r="A341" s="9" t="str">
        <f>IF(Evenements!A341="","",Evenements!A341)</f>
        <v/>
      </c>
      <c r="B341" s="12">
        <f t="shared" si="21"/>
        <v>3</v>
      </c>
      <c r="C341" s="17">
        <f t="shared" si="23"/>
        <v>43803</v>
      </c>
      <c r="D341" s="108" t="str">
        <f>IF(Evenements!D341="","",Evenements!D341)</f>
        <v/>
      </c>
      <c r="E341" s="65" t="str">
        <f>IF(Evenements!E341="","",Evenements!E341)</f>
        <v/>
      </c>
      <c r="F341" s="65" t="str">
        <f>IF(Evenements!F341="","",Evenements!F341)</f>
        <v/>
      </c>
      <c r="G341" s="65" t="str">
        <f>IF(Evenements!G341="","",Evenements!G341)</f>
        <v/>
      </c>
      <c r="H341" s="106" t="str">
        <f>IF(Evenements!H341="","",Evenements!H341)</f>
        <v/>
      </c>
      <c r="I341" s="106" t="str">
        <f>IF(Evenements!I341="","",Evenements!I341)</f>
        <v/>
      </c>
      <c r="J341" s="108"/>
      <c r="K341" s="66"/>
      <c r="L341" s="66"/>
      <c r="M341" s="66"/>
      <c r="N341" s="66"/>
      <c r="O341" s="120">
        <f t="shared" si="22"/>
        <v>0</v>
      </c>
      <c r="P341" s="121" t="str">
        <f t="shared" si="24"/>
        <v/>
      </c>
    </row>
    <row r="342" spans="1:16" x14ac:dyDescent="0.2">
      <c r="A342" s="9" t="str">
        <f>IF(Evenements!A342="","",Evenements!A342)</f>
        <v/>
      </c>
      <c r="B342" s="12">
        <f t="shared" si="21"/>
        <v>4</v>
      </c>
      <c r="C342" s="17">
        <f t="shared" si="23"/>
        <v>43804</v>
      </c>
      <c r="D342" s="108" t="str">
        <f>IF(Evenements!D342="","",Evenements!D342)</f>
        <v/>
      </c>
      <c r="E342" s="65" t="str">
        <f>IF(Evenements!E342="","",Evenements!E342)</f>
        <v/>
      </c>
      <c r="F342" s="65" t="str">
        <f>IF(Evenements!F342="","",Evenements!F342)</f>
        <v/>
      </c>
      <c r="G342" s="65" t="str">
        <f>IF(Evenements!G342="","",Evenements!G342)</f>
        <v/>
      </c>
      <c r="H342" s="106" t="str">
        <f>IF(Evenements!H342="","",Evenements!H342)</f>
        <v/>
      </c>
      <c r="I342" s="106" t="str">
        <f>IF(Evenements!I342="","",Evenements!I342)</f>
        <v/>
      </c>
      <c r="J342" s="108"/>
      <c r="K342" s="66"/>
      <c r="L342" s="66"/>
      <c r="M342" s="66"/>
      <c r="N342" s="66"/>
      <c r="O342" s="120">
        <f t="shared" si="22"/>
        <v>0</v>
      </c>
      <c r="P342" s="121" t="str">
        <f t="shared" si="24"/>
        <v/>
      </c>
    </row>
    <row r="343" spans="1:16" x14ac:dyDescent="0.2">
      <c r="A343" s="9" t="str">
        <f>IF(Evenements!A343="","",Evenements!A343)</f>
        <v/>
      </c>
      <c r="B343" s="12">
        <f t="shared" si="21"/>
        <v>5</v>
      </c>
      <c r="C343" s="17">
        <f t="shared" si="23"/>
        <v>43805</v>
      </c>
      <c r="D343" s="108" t="str">
        <f>IF(Evenements!D343="","",Evenements!D343)</f>
        <v/>
      </c>
      <c r="E343" s="65" t="str">
        <f>IF(Evenements!E343="","",Evenements!E343)</f>
        <v/>
      </c>
      <c r="F343" s="65" t="str">
        <f>IF(Evenements!F343="","",Evenements!F343)</f>
        <v/>
      </c>
      <c r="G343" s="65" t="str">
        <f>IF(Evenements!G343="","",Evenements!G343)</f>
        <v/>
      </c>
      <c r="H343" s="106" t="str">
        <f>IF(Evenements!H343="","",Evenements!H343)</f>
        <v/>
      </c>
      <c r="I343" s="106" t="str">
        <f>IF(Evenements!I343="","",Evenements!I343)</f>
        <v/>
      </c>
      <c r="J343" s="108"/>
      <c r="K343" s="66"/>
      <c r="L343" s="66"/>
      <c r="M343" s="66"/>
      <c r="N343" s="66"/>
      <c r="O343" s="120">
        <f t="shared" si="22"/>
        <v>0</v>
      </c>
      <c r="P343" s="121" t="str">
        <f t="shared" si="24"/>
        <v/>
      </c>
    </row>
    <row r="344" spans="1:16" x14ac:dyDescent="0.2">
      <c r="A344" s="9" t="str">
        <f>IF(Evenements!A344="","",Evenements!A344)</f>
        <v/>
      </c>
      <c r="B344" s="12">
        <f t="shared" si="21"/>
        <v>6</v>
      </c>
      <c r="C344" s="17">
        <f t="shared" si="23"/>
        <v>43806</v>
      </c>
      <c r="D344" s="108" t="str">
        <f>IF(Evenements!D344="","",Evenements!D344)</f>
        <v/>
      </c>
      <c r="E344" s="65" t="str">
        <f>IF(Evenements!E344="","",Evenements!E344)</f>
        <v/>
      </c>
      <c r="F344" s="65" t="str">
        <f>IF(Evenements!F344="","",Evenements!F344)</f>
        <v/>
      </c>
      <c r="G344" s="65" t="str">
        <f>IF(Evenements!G344="","",Evenements!G344)</f>
        <v/>
      </c>
      <c r="H344" s="106" t="str">
        <f>IF(Evenements!H344="","",Evenements!H344)</f>
        <v/>
      </c>
      <c r="I344" s="106" t="str">
        <f>IF(Evenements!I344="","",Evenements!I344)</f>
        <v/>
      </c>
      <c r="J344" s="108"/>
      <c r="K344" s="66"/>
      <c r="L344" s="66"/>
      <c r="M344" s="66"/>
      <c r="N344" s="66"/>
      <c r="O344" s="120">
        <f t="shared" si="22"/>
        <v>0</v>
      </c>
      <c r="P344" s="121" t="str">
        <f t="shared" si="24"/>
        <v/>
      </c>
    </row>
    <row r="345" spans="1:16" x14ac:dyDescent="0.2">
      <c r="A345" s="9" t="str">
        <f>IF(Evenements!A345="","",Evenements!A345)</f>
        <v/>
      </c>
      <c r="B345" s="12">
        <f t="shared" si="21"/>
        <v>7</v>
      </c>
      <c r="C345" s="17">
        <f t="shared" si="23"/>
        <v>43807</v>
      </c>
      <c r="D345" s="108" t="str">
        <f>IF(Evenements!D345="","",Evenements!D345)</f>
        <v/>
      </c>
      <c r="E345" s="65" t="str">
        <f>IF(Evenements!E345="","",Evenements!E345)</f>
        <v/>
      </c>
      <c r="F345" s="65" t="str">
        <f>IF(Evenements!F345="","",Evenements!F345)</f>
        <v/>
      </c>
      <c r="G345" s="65" t="str">
        <f>IF(Evenements!G345="","",Evenements!G345)</f>
        <v/>
      </c>
      <c r="H345" s="106" t="str">
        <f>IF(Evenements!H345="","",Evenements!H345)</f>
        <v/>
      </c>
      <c r="I345" s="106" t="str">
        <f>IF(Evenements!I345="","",Evenements!I345)</f>
        <v/>
      </c>
      <c r="J345" s="108"/>
      <c r="K345" s="66"/>
      <c r="L345" s="66"/>
      <c r="M345" s="66"/>
      <c r="N345" s="66"/>
      <c r="O345" s="120">
        <f t="shared" si="22"/>
        <v>0</v>
      </c>
      <c r="P345" s="121">
        <f t="shared" si="24"/>
        <v>0</v>
      </c>
    </row>
    <row r="346" spans="1:16" x14ac:dyDescent="0.2">
      <c r="A346" s="9">
        <f>IF(Evenements!A346="","",Evenements!A346)</f>
        <v>50</v>
      </c>
      <c r="B346" s="12">
        <f t="shared" si="21"/>
        <v>1</v>
      </c>
      <c r="C346" s="17">
        <f t="shared" si="23"/>
        <v>43808</v>
      </c>
      <c r="D346" s="108" t="str">
        <f>IF(Evenements!D346="","",Evenements!D346)</f>
        <v/>
      </c>
      <c r="E346" s="65" t="str">
        <f>IF(Evenements!E346="","",Evenements!E346)</f>
        <v/>
      </c>
      <c r="F346" s="65" t="str">
        <f>IF(Evenements!F346="","",Evenements!F346)</f>
        <v/>
      </c>
      <c r="G346" s="65" t="str">
        <f>IF(Evenements!G346="","",Evenements!G346)</f>
        <v/>
      </c>
      <c r="H346" s="106" t="str">
        <f>IF(Evenements!H346="","",Evenements!H346)</f>
        <v/>
      </c>
      <c r="I346" s="106" t="str">
        <f>IF(Evenements!I346="","",Evenements!I346)</f>
        <v/>
      </c>
      <c r="J346" s="108"/>
      <c r="K346" s="66"/>
      <c r="L346" s="66"/>
      <c r="M346" s="66"/>
      <c r="N346" s="66"/>
      <c r="O346" s="120">
        <f t="shared" si="22"/>
        <v>0</v>
      </c>
      <c r="P346" s="121" t="str">
        <f t="shared" si="24"/>
        <v/>
      </c>
    </row>
    <row r="347" spans="1:16" x14ac:dyDescent="0.2">
      <c r="A347" s="9" t="str">
        <f>IF(Evenements!A347="","",Evenements!A347)</f>
        <v/>
      </c>
      <c r="B347" s="12">
        <f t="shared" si="21"/>
        <v>2</v>
      </c>
      <c r="C347" s="17">
        <f t="shared" si="23"/>
        <v>43809</v>
      </c>
      <c r="D347" s="108" t="str">
        <f>IF(Evenements!D347="","",Evenements!D347)</f>
        <v/>
      </c>
      <c r="E347" s="65" t="str">
        <f>IF(Evenements!E347="","",Evenements!E347)</f>
        <v/>
      </c>
      <c r="F347" s="65" t="str">
        <f>IF(Evenements!F347="","",Evenements!F347)</f>
        <v/>
      </c>
      <c r="G347" s="65" t="str">
        <f>IF(Evenements!G347="","",Evenements!G347)</f>
        <v/>
      </c>
      <c r="H347" s="106" t="str">
        <f>IF(Evenements!H347="","",Evenements!H347)</f>
        <v/>
      </c>
      <c r="I347" s="106" t="str">
        <f>IF(Evenements!I347="","",Evenements!I347)</f>
        <v/>
      </c>
      <c r="J347" s="108"/>
      <c r="K347" s="66"/>
      <c r="L347" s="66"/>
      <c r="M347" s="66"/>
      <c r="N347" s="66"/>
      <c r="O347" s="120">
        <f t="shared" si="22"/>
        <v>0</v>
      </c>
      <c r="P347" s="121" t="str">
        <f t="shared" si="24"/>
        <v/>
      </c>
    </row>
    <row r="348" spans="1:16" x14ac:dyDescent="0.2">
      <c r="A348" s="9" t="str">
        <f>IF(Evenements!A348="","",Evenements!A348)</f>
        <v/>
      </c>
      <c r="B348" s="12">
        <f t="shared" si="21"/>
        <v>3</v>
      </c>
      <c r="C348" s="17">
        <f t="shared" si="23"/>
        <v>43810</v>
      </c>
      <c r="D348" s="108" t="str">
        <f>IF(Evenements!D348="","",Evenements!D348)</f>
        <v/>
      </c>
      <c r="E348" s="65" t="str">
        <f>IF(Evenements!E348="","",Evenements!E348)</f>
        <v/>
      </c>
      <c r="F348" s="65" t="str">
        <f>IF(Evenements!F348="","",Evenements!F348)</f>
        <v/>
      </c>
      <c r="G348" s="65" t="str">
        <f>IF(Evenements!G348="","",Evenements!G348)</f>
        <v/>
      </c>
      <c r="H348" s="106" t="str">
        <f>IF(Evenements!H348="","",Evenements!H348)</f>
        <v/>
      </c>
      <c r="I348" s="106" t="str">
        <f>IF(Evenements!I348="","",Evenements!I348)</f>
        <v/>
      </c>
      <c r="J348" s="108"/>
      <c r="K348" s="66"/>
      <c r="L348" s="66"/>
      <c r="M348" s="66"/>
      <c r="N348" s="66"/>
      <c r="O348" s="120">
        <f t="shared" si="22"/>
        <v>0</v>
      </c>
      <c r="P348" s="121" t="str">
        <f t="shared" si="24"/>
        <v/>
      </c>
    </row>
    <row r="349" spans="1:16" x14ac:dyDescent="0.2">
      <c r="A349" s="9" t="str">
        <f>IF(Evenements!A349="","",Evenements!A349)</f>
        <v/>
      </c>
      <c r="B349" s="12">
        <f t="shared" si="21"/>
        <v>4</v>
      </c>
      <c r="C349" s="17">
        <f t="shared" si="23"/>
        <v>43811</v>
      </c>
      <c r="D349" s="108" t="str">
        <f>IF(Evenements!D349="","",Evenements!D349)</f>
        <v/>
      </c>
      <c r="E349" s="65" t="str">
        <f>IF(Evenements!E349="","",Evenements!E349)</f>
        <v/>
      </c>
      <c r="F349" s="65" t="str">
        <f>IF(Evenements!F349="","",Evenements!F349)</f>
        <v/>
      </c>
      <c r="G349" s="65" t="str">
        <f>IF(Evenements!G349="","",Evenements!G349)</f>
        <v/>
      </c>
      <c r="H349" s="106" t="str">
        <f>IF(Evenements!H349="","",Evenements!H349)</f>
        <v/>
      </c>
      <c r="I349" s="106" t="str">
        <f>IF(Evenements!I349="","",Evenements!I349)</f>
        <v/>
      </c>
      <c r="J349" s="108"/>
      <c r="K349" s="66"/>
      <c r="L349" s="66"/>
      <c r="M349" s="66"/>
      <c r="N349" s="66"/>
      <c r="O349" s="120">
        <f t="shared" si="22"/>
        <v>0</v>
      </c>
      <c r="P349" s="121" t="str">
        <f t="shared" si="24"/>
        <v/>
      </c>
    </row>
    <row r="350" spans="1:16" x14ac:dyDescent="0.2">
      <c r="A350" s="9" t="str">
        <f>IF(Evenements!A350="","",Evenements!A350)</f>
        <v/>
      </c>
      <c r="B350" s="12">
        <f t="shared" si="21"/>
        <v>5</v>
      </c>
      <c r="C350" s="17">
        <f t="shared" si="23"/>
        <v>43812</v>
      </c>
      <c r="D350" s="108" t="str">
        <f>IF(Evenements!D350="","",Evenements!D350)</f>
        <v/>
      </c>
      <c r="E350" s="65" t="str">
        <f>IF(Evenements!E350="","",Evenements!E350)</f>
        <v/>
      </c>
      <c r="F350" s="65" t="str">
        <f>IF(Evenements!F350="","",Evenements!F350)</f>
        <v/>
      </c>
      <c r="G350" s="65" t="str">
        <f>IF(Evenements!G350="","",Evenements!G350)</f>
        <v/>
      </c>
      <c r="H350" s="106" t="str">
        <f>IF(Evenements!H350="","",Evenements!H350)</f>
        <v/>
      </c>
      <c r="I350" s="106" t="str">
        <f>IF(Evenements!I350="","",Evenements!I350)</f>
        <v/>
      </c>
      <c r="J350" s="108"/>
      <c r="K350" s="66"/>
      <c r="L350" s="66"/>
      <c r="M350" s="66"/>
      <c r="N350" s="66"/>
      <c r="O350" s="120">
        <f t="shared" si="22"/>
        <v>0</v>
      </c>
      <c r="P350" s="121" t="str">
        <f t="shared" si="24"/>
        <v/>
      </c>
    </row>
    <row r="351" spans="1:16" x14ac:dyDescent="0.2">
      <c r="A351" s="9" t="str">
        <f>IF(Evenements!A351="","",Evenements!A351)</f>
        <v/>
      </c>
      <c r="B351" s="12">
        <f t="shared" si="21"/>
        <v>6</v>
      </c>
      <c r="C351" s="17">
        <f t="shared" si="23"/>
        <v>43813</v>
      </c>
      <c r="D351" s="108" t="str">
        <f>IF(Evenements!D351="","",Evenements!D351)</f>
        <v/>
      </c>
      <c r="E351" s="65" t="str">
        <f>IF(Evenements!E351="","",Evenements!E351)</f>
        <v/>
      </c>
      <c r="F351" s="65" t="str">
        <f>IF(Evenements!F351="","",Evenements!F351)</f>
        <v/>
      </c>
      <c r="G351" s="65" t="str">
        <f>IF(Evenements!G351="","",Evenements!G351)</f>
        <v/>
      </c>
      <c r="H351" s="106" t="str">
        <f>IF(Evenements!H351="","",Evenements!H351)</f>
        <v/>
      </c>
      <c r="I351" s="106" t="str">
        <f>IF(Evenements!I351="","",Evenements!I351)</f>
        <v/>
      </c>
      <c r="J351" s="108"/>
      <c r="K351" s="66"/>
      <c r="L351" s="66"/>
      <c r="M351" s="66"/>
      <c r="N351" s="66"/>
      <c r="O351" s="120">
        <f t="shared" si="22"/>
        <v>0</v>
      </c>
      <c r="P351" s="121" t="str">
        <f t="shared" si="24"/>
        <v/>
      </c>
    </row>
    <row r="352" spans="1:16" x14ac:dyDescent="0.2">
      <c r="A352" s="9" t="str">
        <f>IF(Evenements!A352="","",Evenements!A352)</f>
        <v/>
      </c>
      <c r="B352" s="12">
        <f t="shared" si="21"/>
        <v>7</v>
      </c>
      <c r="C352" s="17">
        <f t="shared" si="23"/>
        <v>43814</v>
      </c>
      <c r="D352" s="108" t="str">
        <f>IF(Evenements!D352="","",Evenements!D352)</f>
        <v/>
      </c>
      <c r="E352" s="65" t="str">
        <f>IF(Evenements!E352="","",Evenements!E352)</f>
        <v/>
      </c>
      <c r="F352" s="65" t="str">
        <f>IF(Evenements!F352="","",Evenements!F352)</f>
        <v/>
      </c>
      <c r="G352" s="65" t="str">
        <f>IF(Evenements!G352="","",Evenements!G352)</f>
        <v/>
      </c>
      <c r="H352" s="106" t="str">
        <f>IF(Evenements!H352="","",Evenements!H352)</f>
        <v/>
      </c>
      <c r="I352" s="106" t="str">
        <f>IF(Evenements!I352="","",Evenements!I352)</f>
        <v/>
      </c>
      <c r="J352" s="108"/>
      <c r="K352" s="66"/>
      <c r="L352" s="66"/>
      <c r="M352" s="66"/>
      <c r="N352" s="66"/>
      <c r="O352" s="120">
        <f t="shared" si="22"/>
        <v>0</v>
      </c>
      <c r="P352" s="121">
        <f t="shared" si="24"/>
        <v>0</v>
      </c>
    </row>
    <row r="353" spans="1:16" x14ac:dyDescent="0.2">
      <c r="A353" s="9">
        <f>IF(Evenements!A353="","",Evenements!A353)</f>
        <v>51</v>
      </c>
      <c r="B353" s="12">
        <f t="shared" si="21"/>
        <v>1</v>
      </c>
      <c r="C353" s="17">
        <f t="shared" si="23"/>
        <v>43815</v>
      </c>
      <c r="D353" s="108" t="str">
        <f>IF(Evenements!D353="","",Evenements!D353)</f>
        <v/>
      </c>
      <c r="E353" s="65" t="str">
        <f>IF(Evenements!E353="","",Evenements!E353)</f>
        <v/>
      </c>
      <c r="F353" s="65" t="str">
        <f>IF(Evenements!F353="","",Evenements!F353)</f>
        <v/>
      </c>
      <c r="G353" s="65" t="str">
        <f>IF(Evenements!G353="","",Evenements!G353)</f>
        <v/>
      </c>
      <c r="H353" s="106" t="str">
        <f>IF(Evenements!H353="","",Evenements!H353)</f>
        <v/>
      </c>
      <c r="I353" s="106" t="str">
        <f>IF(Evenements!I353="","",Evenements!I353)</f>
        <v/>
      </c>
      <c r="J353" s="108"/>
      <c r="K353" s="66"/>
      <c r="L353" s="66"/>
      <c r="M353" s="66"/>
      <c r="N353" s="66"/>
      <c r="O353" s="120">
        <f t="shared" si="22"/>
        <v>0</v>
      </c>
      <c r="P353" s="121" t="str">
        <f t="shared" si="24"/>
        <v/>
      </c>
    </row>
    <row r="354" spans="1:16" x14ac:dyDescent="0.2">
      <c r="A354" s="9" t="str">
        <f>IF(Evenements!A354="","",Evenements!A354)</f>
        <v/>
      </c>
      <c r="B354" s="12">
        <f t="shared" si="21"/>
        <v>2</v>
      </c>
      <c r="C354" s="17">
        <f t="shared" si="23"/>
        <v>43816</v>
      </c>
      <c r="D354" s="108" t="str">
        <f>IF(Evenements!D354="","",Evenements!D354)</f>
        <v/>
      </c>
      <c r="E354" s="65" t="str">
        <f>IF(Evenements!E354="","",Evenements!E354)</f>
        <v/>
      </c>
      <c r="F354" s="65" t="str">
        <f>IF(Evenements!F354="","",Evenements!F354)</f>
        <v/>
      </c>
      <c r="G354" s="65" t="str">
        <f>IF(Evenements!G354="","",Evenements!G354)</f>
        <v/>
      </c>
      <c r="H354" s="106" t="str">
        <f>IF(Evenements!H354="","",Evenements!H354)</f>
        <v/>
      </c>
      <c r="I354" s="106" t="str">
        <f>IF(Evenements!I354="","",Evenements!I354)</f>
        <v/>
      </c>
      <c r="J354" s="108"/>
      <c r="K354" s="66"/>
      <c r="L354" s="66"/>
      <c r="M354" s="66"/>
      <c r="N354" s="66"/>
      <c r="O354" s="120">
        <f t="shared" si="22"/>
        <v>0</v>
      </c>
      <c r="P354" s="121" t="str">
        <f t="shared" si="24"/>
        <v/>
      </c>
    </row>
    <row r="355" spans="1:16" x14ac:dyDescent="0.2">
      <c r="A355" s="9" t="str">
        <f>IF(Evenements!A355="","",Evenements!A355)</f>
        <v/>
      </c>
      <c r="B355" s="12">
        <f t="shared" si="21"/>
        <v>3</v>
      </c>
      <c r="C355" s="17">
        <f t="shared" si="23"/>
        <v>43817</v>
      </c>
      <c r="D355" s="108" t="str">
        <f>IF(Evenements!D355="","",Evenements!D355)</f>
        <v/>
      </c>
      <c r="E355" s="65" t="str">
        <f>IF(Evenements!E355="","",Evenements!E355)</f>
        <v/>
      </c>
      <c r="F355" s="65" t="str">
        <f>IF(Evenements!F355="","",Evenements!F355)</f>
        <v/>
      </c>
      <c r="G355" s="65" t="str">
        <f>IF(Evenements!G355="","",Evenements!G355)</f>
        <v/>
      </c>
      <c r="H355" s="106" t="str">
        <f>IF(Evenements!H355="","",Evenements!H355)</f>
        <v/>
      </c>
      <c r="I355" s="106" t="str">
        <f>IF(Evenements!I355="","",Evenements!I355)</f>
        <v/>
      </c>
      <c r="J355" s="108"/>
      <c r="K355" s="66"/>
      <c r="L355" s="66"/>
      <c r="M355" s="66"/>
      <c r="N355" s="66"/>
      <c r="O355" s="120">
        <f t="shared" si="22"/>
        <v>0</v>
      </c>
      <c r="P355" s="121" t="str">
        <f t="shared" si="24"/>
        <v/>
      </c>
    </row>
    <row r="356" spans="1:16" x14ac:dyDescent="0.2">
      <c r="A356" s="9" t="str">
        <f>IF(Evenements!A356="","",Evenements!A356)</f>
        <v/>
      </c>
      <c r="B356" s="12">
        <f t="shared" si="21"/>
        <v>4</v>
      </c>
      <c r="C356" s="17">
        <f t="shared" si="23"/>
        <v>43818</v>
      </c>
      <c r="D356" s="108" t="str">
        <f>IF(Evenements!D356="","",Evenements!D356)</f>
        <v/>
      </c>
      <c r="E356" s="65" t="str">
        <f>IF(Evenements!E356="","",Evenements!E356)</f>
        <v/>
      </c>
      <c r="F356" s="65" t="str">
        <f>IF(Evenements!F356="","",Evenements!F356)</f>
        <v/>
      </c>
      <c r="G356" s="65" t="str">
        <f>IF(Evenements!G356="","",Evenements!G356)</f>
        <v/>
      </c>
      <c r="H356" s="106" t="str">
        <f>IF(Evenements!H356="","",Evenements!H356)</f>
        <v/>
      </c>
      <c r="I356" s="106" t="str">
        <f>IF(Evenements!I356="","",Evenements!I356)</f>
        <v/>
      </c>
      <c r="J356" s="108"/>
      <c r="K356" s="66"/>
      <c r="L356" s="66"/>
      <c r="M356" s="66"/>
      <c r="N356" s="66"/>
      <c r="O356" s="120">
        <f t="shared" si="22"/>
        <v>0</v>
      </c>
      <c r="P356" s="121" t="str">
        <f t="shared" si="24"/>
        <v/>
      </c>
    </row>
    <row r="357" spans="1:16" x14ac:dyDescent="0.2">
      <c r="A357" s="9" t="str">
        <f>IF(Evenements!A357="","",Evenements!A357)</f>
        <v/>
      </c>
      <c r="B357" s="12">
        <f t="shared" si="21"/>
        <v>5</v>
      </c>
      <c r="C357" s="17">
        <f t="shared" si="23"/>
        <v>43819</v>
      </c>
      <c r="D357" s="108" t="str">
        <f>IF(Evenements!D357="","",Evenements!D357)</f>
        <v/>
      </c>
      <c r="E357" s="65" t="str">
        <f>IF(Evenements!E357="","",Evenements!E357)</f>
        <v/>
      </c>
      <c r="F357" s="65" t="str">
        <f>IF(Evenements!F357="","",Evenements!F357)</f>
        <v/>
      </c>
      <c r="G357" s="65" t="str">
        <f>IF(Evenements!G357="","",Evenements!G357)</f>
        <v/>
      </c>
      <c r="H357" s="106" t="str">
        <f>IF(Evenements!H357="","",Evenements!H357)</f>
        <v/>
      </c>
      <c r="I357" s="106" t="str">
        <f>IF(Evenements!I357="","",Evenements!I357)</f>
        <v/>
      </c>
      <c r="J357" s="108"/>
      <c r="K357" s="66"/>
      <c r="L357" s="66"/>
      <c r="M357" s="66"/>
      <c r="N357" s="66"/>
      <c r="O357" s="120">
        <f t="shared" si="22"/>
        <v>0</v>
      </c>
      <c r="P357" s="121" t="str">
        <f t="shared" si="24"/>
        <v/>
      </c>
    </row>
    <row r="358" spans="1:16" x14ac:dyDescent="0.2">
      <c r="A358" s="9" t="str">
        <f>IF(Evenements!A358="","",Evenements!A358)</f>
        <v/>
      </c>
      <c r="B358" s="12">
        <f t="shared" si="21"/>
        <v>6</v>
      </c>
      <c r="C358" s="17">
        <f t="shared" si="23"/>
        <v>43820</v>
      </c>
      <c r="D358" s="108" t="str">
        <f>IF(Evenements!D358="","",Evenements!D358)</f>
        <v/>
      </c>
      <c r="E358" s="65" t="str">
        <f>IF(Evenements!E358="","",Evenements!E358)</f>
        <v/>
      </c>
      <c r="F358" s="65" t="str">
        <f>IF(Evenements!F358="","",Evenements!F358)</f>
        <v/>
      </c>
      <c r="G358" s="65" t="str">
        <f>IF(Evenements!G358="","",Evenements!G358)</f>
        <v/>
      </c>
      <c r="H358" s="106" t="str">
        <f>IF(Evenements!H358="","",Evenements!H358)</f>
        <v/>
      </c>
      <c r="I358" s="106" t="str">
        <f>IF(Evenements!I358="","",Evenements!I358)</f>
        <v/>
      </c>
      <c r="J358" s="108"/>
      <c r="K358" s="66"/>
      <c r="L358" s="66"/>
      <c r="M358" s="66"/>
      <c r="N358" s="66"/>
      <c r="O358" s="120">
        <f t="shared" si="22"/>
        <v>0</v>
      </c>
      <c r="P358" s="121" t="str">
        <f t="shared" si="24"/>
        <v/>
      </c>
    </row>
    <row r="359" spans="1:16" x14ac:dyDescent="0.2">
      <c r="A359" s="9" t="str">
        <f>IF(Evenements!A359="","",Evenements!A359)</f>
        <v/>
      </c>
      <c r="B359" s="12">
        <f t="shared" si="21"/>
        <v>7</v>
      </c>
      <c r="C359" s="17">
        <f t="shared" si="23"/>
        <v>43821</v>
      </c>
      <c r="D359" s="108" t="str">
        <f>IF(Evenements!D359="","",Evenements!D359)</f>
        <v/>
      </c>
      <c r="E359" s="65" t="str">
        <f>IF(Evenements!E359="","",Evenements!E359)</f>
        <v/>
      </c>
      <c r="F359" s="65" t="str">
        <f>IF(Evenements!F359="","",Evenements!F359)</f>
        <v/>
      </c>
      <c r="G359" s="65" t="str">
        <f>IF(Evenements!G359="","",Evenements!G359)</f>
        <v/>
      </c>
      <c r="H359" s="106" t="str">
        <f>IF(Evenements!H359="","",Evenements!H359)</f>
        <v/>
      </c>
      <c r="I359" s="106" t="str">
        <f>IF(Evenements!I359="","",Evenements!I359)</f>
        <v/>
      </c>
      <c r="J359" s="108"/>
      <c r="K359" s="66"/>
      <c r="L359" s="66"/>
      <c r="M359" s="66"/>
      <c r="N359" s="66"/>
      <c r="O359" s="120">
        <f t="shared" si="22"/>
        <v>0</v>
      </c>
      <c r="P359" s="121">
        <f t="shared" si="24"/>
        <v>0</v>
      </c>
    </row>
    <row r="360" spans="1:16" x14ac:dyDescent="0.2">
      <c r="A360" s="9">
        <f>IF(Evenements!A360="","",Evenements!A360)</f>
        <v>52</v>
      </c>
      <c r="B360" s="12">
        <f t="shared" si="21"/>
        <v>1</v>
      </c>
      <c r="C360" s="17">
        <f t="shared" si="23"/>
        <v>43822</v>
      </c>
      <c r="D360" s="108" t="str">
        <f>IF(Evenements!D360="","",Evenements!D360)</f>
        <v/>
      </c>
      <c r="E360" s="65" t="str">
        <f>IF(Evenements!E360="","",Evenements!E360)</f>
        <v>ZA</v>
      </c>
      <c r="F360" s="65" t="str">
        <f>IF(Evenements!F360="","",Evenements!F360)</f>
        <v>ZB</v>
      </c>
      <c r="G360" s="65" t="str">
        <f>IF(Evenements!G360="","",Evenements!G360)</f>
        <v>ZC</v>
      </c>
      <c r="H360" s="106" t="str">
        <f>IF(Evenements!H360="","",Evenements!H360)</f>
        <v/>
      </c>
      <c r="I360" s="106" t="str">
        <f>IF(Evenements!I360="","",Evenements!I360)</f>
        <v/>
      </c>
      <c r="J360" s="108"/>
      <c r="K360" s="66"/>
      <c r="L360" s="66"/>
      <c r="M360" s="66"/>
      <c r="N360" s="66"/>
      <c r="O360" s="120">
        <f t="shared" si="22"/>
        <v>0</v>
      </c>
      <c r="P360" s="121" t="str">
        <f t="shared" si="24"/>
        <v/>
      </c>
    </row>
    <row r="361" spans="1:16" x14ac:dyDescent="0.2">
      <c r="A361" s="9" t="str">
        <f>IF(Evenements!A361="","",Evenements!A361)</f>
        <v/>
      </c>
      <c r="B361" s="12">
        <f t="shared" si="21"/>
        <v>2</v>
      </c>
      <c r="C361" s="17">
        <f t="shared" si="23"/>
        <v>43823</v>
      </c>
      <c r="D361" s="108" t="str">
        <f>IF(Evenements!D361="","",Evenements!D361)</f>
        <v/>
      </c>
      <c r="E361" s="65" t="str">
        <f>IF(Evenements!E361="","",Evenements!E361)</f>
        <v>ZA</v>
      </c>
      <c r="F361" s="65" t="str">
        <f>IF(Evenements!F361="","",Evenements!F361)</f>
        <v>ZB</v>
      </c>
      <c r="G361" s="65" t="str">
        <f>IF(Evenements!G361="","",Evenements!G361)</f>
        <v>ZC</v>
      </c>
      <c r="H361" s="106" t="str">
        <f>IF(Evenements!H361="","",Evenements!H361)</f>
        <v/>
      </c>
      <c r="I361" s="106" t="str">
        <f>IF(Evenements!I361="","",Evenements!I361)</f>
        <v/>
      </c>
      <c r="J361" s="108"/>
      <c r="K361" s="66"/>
      <c r="L361" s="66"/>
      <c r="M361" s="66"/>
      <c r="N361" s="66"/>
      <c r="O361" s="120">
        <f t="shared" si="22"/>
        <v>0</v>
      </c>
      <c r="P361" s="121" t="str">
        <f t="shared" si="24"/>
        <v/>
      </c>
    </row>
    <row r="362" spans="1:16" x14ac:dyDescent="0.2">
      <c r="A362" s="9" t="str">
        <f>IF(Evenements!A362="","",Evenements!A362)</f>
        <v/>
      </c>
      <c r="B362" s="12">
        <f t="shared" si="21"/>
        <v>3</v>
      </c>
      <c r="C362" s="17">
        <f t="shared" si="23"/>
        <v>43824</v>
      </c>
      <c r="D362" s="108" t="str">
        <f>IF(Evenements!D362="","",Evenements!D362)</f>
        <v/>
      </c>
      <c r="E362" s="65" t="str">
        <f>IF(Evenements!E362="","",Evenements!E362)</f>
        <v>ZA</v>
      </c>
      <c r="F362" s="65" t="str">
        <f>IF(Evenements!F362="","",Evenements!F362)</f>
        <v>ZB</v>
      </c>
      <c r="G362" s="65" t="str">
        <f>IF(Evenements!G362="","",Evenements!G362)</f>
        <v>ZC</v>
      </c>
      <c r="H362" s="106" t="str">
        <f>IF(Evenements!H362="","",Evenements!H362)</f>
        <v/>
      </c>
      <c r="I362" s="106" t="str">
        <f>IF(Evenements!I362="","",Evenements!I362)</f>
        <v/>
      </c>
      <c r="J362" s="108"/>
      <c r="K362" s="66"/>
      <c r="L362" s="66"/>
      <c r="M362" s="66"/>
      <c r="N362" s="66"/>
      <c r="O362" s="120">
        <f t="shared" si="22"/>
        <v>0</v>
      </c>
      <c r="P362" s="121" t="str">
        <f t="shared" si="24"/>
        <v/>
      </c>
    </row>
    <row r="363" spans="1:16" x14ac:dyDescent="0.2">
      <c r="A363" s="9" t="str">
        <f>IF(Evenements!A363="","",Evenements!A363)</f>
        <v/>
      </c>
      <c r="B363" s="12">
        <f t="shared" si="21"/>
        <v>4</v>
      </c>
      <c r="C363" s="17">
        <f t="shared" si="23"/>
        <v>43825</v>
      </c>
      <c r="D363" s="108" t="str">
        <f>IF(Evenements!D363="","",Evenements!D363)</f>
        <v>JF</v>
      </c>
      <c r="E363" s="65" t="str">
        <f>IF(Evenements!E363="","",Evenements!E363)</f>
        <v>ZA</v>
      </c>
      <c r="F363" s="65" t="str">
        <f>IF(Evenements!F363="","",Evenements!F363)</f>
        <v>ZB</v>
      </c>
      <c r="G363" s="65" t="str">
        <f>IF(Evenements!G363="","",Evenements!G363)</f>
        <v>ZC</v>
      </c>
      <c r="H363" s="106" t="str">
        <f>IF(Evenements!H363="","",Evenements!H363)</f>
        <v/>
      </c>
      <c r="I363" s="106" t="str">
        <f>IF(Evenements!I363="","",Evenements!I363)</f>
        <v/>
      </c>
      <c r="J363" s="108"/>
      <c r="K363" s="66"/>
      <c r="L363" s="66"/>
      <c r="M363" s="66"/>
      <c r="N363" s="66"/>
      <c r="O363" s="120">
        <f t="shared" si="22"/>
        <v>0</v>
      </c>
      <c r="P363" s="121" t="str">
        <f t="shared" si="24"/>
        <v/>
      </c>
    </row>
    <row r="364" spans="1:16" x14ac:dyDescent="0.2">
      <c r="A364" s="9" t="str">
        <f>IF(Evenements!A364="","",Evenements!A364)</f>
        <v/>
      </c>
      <c r="B364" s="12">
        <f t="shared" si="21"/>
        <v>5</v>
      </c>
      <c r="C364" s="17">
        <f t="shared" si="23"/>
        <v>43826</v>
      </c>
      <c r="D364" s="108" t="str">
        <f>IF(Evenements!D364="","",Evenements!D364)</f>
        <v/>
      </c>
      <c r="E364" s="65" t="str">
        <f>IF(Evenements!E364="","",Evenements!E364)</f>
        <v>ZA</v>
      </c>
      <c r="F364" s="65" t="str">
        <f>IF(Evenements!F364="","",Evenements!F364)</f>
        <v>ZB</v>
      </c>
      <c r="G364" s="65" t="str">
        <f>IF(Evenements!G364="","",Evenements!G364)</f>
        <v>ZC</v>
      </c>
      <c r="H364" s="106" t="str">
        <f>IF(Evenements!H364="","",Evenements!H364)</f>
        <v/>
      </c>
      <c r="I364" s="106" t="str">
        <f>IF(Evenements!I364="","",Evenements!I364)</f>
        <v/>
      </c>
      <c r="J364" s="108"/>
      <c r="K364" s="66"/>
      <c r="L364" s="66"/>
      <c r="M364" s="66"/>
      <c r="N364" s="66"/>
      <c r="O364" s="120">
        <f t="shared" si="22"/>
        <v>0</v>
      </c>
      <c r="P364" s="121" t="str">
        <f t="shared" si="24"/>
        <v/>
      </c>
    </row>
    <row r="365" spans="1:16" x14ac:dyDescent="0.2">
      <c r="A365" s="9" t="str">
        <f>IF(Evenements!A365="","",Evenements!A365)</f>
        <v/>
      </c>
      <c r="B365" s="12">
        <f t="shared" si="21"/>
        <v>6</v>
      </c>
      <c r="C365" s="17">
        <f t="shared" si="23"/>
        <v>43827</v>
      </c>
      <c r="D365" s="108" t="str">
        <f>IF(Evenements!D365="","",Evenements!D365)</f>
        <v/>
      </c>
      <c r="E365" s="65" t="str">
        <f>IF(Evenements!E365="","",Evenements!E365)</f>
        <v>ZA</v>
      </c>
      <c r="F365" s="65" t="str">
        <f>IF(Evenements!F365="","",Evenements!F365)</f>
        <v>ZB</v>
      </c>
      <c r="G365" s="65" t="str">
        <f>IF(Evenements!G365="","",Evenements!G365)</f>
        <v>ZC</v>
      </c>
      <c r="H365" s="106" t="str">
        <f>IF(Evenements!H365="","",Evenements!H365)</f>
        <v/>
      </c>
      <c r="I365" s="106" t="str">
        <f>IF(Evenements!I365="","",Evenements!I365)</f>
        <v/>
      </c>
      <c r="J365" s="108"/>
      <c r="K365" s="66"/>
      <c r="L365" s="66"/>
      <c r="M365" s="66"/>
      <c r="N365" s="66"/>
      <c r="O365" s="120">
        <f t="shared" si="22"/>
        <v>0</v>
      </c>
      <c r="P365" s="121" t="str">
        <f t="shared" si="24"/>
        <v/>
      </c>
    </row>
    <row r="366" spans="1:16" x14ac:dyDescent="0.2">
      <c r="A366" s="9" t="str">
        <f>IF(Evenements!A366="","",Evenements!A366)</f>
        <v/>
      </c>
      <c r="B366" s="12">
        <f t="shared" si="21"/>
        <v>7</v>
      </c>
      <c r="C366" s="17">
        <f t="shared" si="23"/>
        <v>43828</v>
      </c>
      <c r="D366" s="108" t="str">
        <f>IF(Evenements!D366="","",Evenements!D366)</f>
        <v/>
      </c>
      <c r="E366" s="65" t="str">
        <f>IF(Evenements!E366="","",Evenements!E366)</f>
        <v>ZA</v>
      </c>
      <c r="F366" s="65" t="str">
        <f>IF(Evenements!F366="","",Evenements!F366)</f>
        <v>ZB</v>
      </c>
      <c r="G366" s="65" t="str">
        <f>IF(Evenements!G366="","",Evenements!G366)</f>
        <v>ZC</v>
      </c>
      <c r="H366" s="106" t="str">
        <f>IF(Evenements!H366="","",Evenements!H366)</f>
        <v/>
      </c>
      <c r="I366" s="106" t="str">
        <f>IF(Evenements!I366="","",Evenements!I366)</f>
        <v/>
      </c>
      <c r="J366" s="108"/>
      <c r="K366" s="66"/>
      <c r="L366" s="66"/>
      <c r="M366" s="66"/>
      <c r="N366" s="66"/>
      <c r="O366" s="120">
        <f t="shared" si="22"/>
        <v>0</v>
      </c>
      <c r="P366" s="121">
        <f t="shared" si="24"/>
        <v>0</v>
      </c>
    </row>
    <row r="367" spans="1:16" x14ac:dyDescent="0.2">
      <c r="A367" s="9">
        <f>IF(Evenements!A367="","",Evenements!A367)</f>
        <v>1</v>
      </c>
      <c r="B367" s="12">
        <f t="shared" si="21"/>
        <v>1</v>
      </c>
      <c r="C367" s="17">
        <f t="shared" si="23"/>
        <v>43829</v>
      </c>
      <c r="D367" s="108" t="str">
        <f>IF(Evenements!D367="","",Evenements!D367)</f>
        <v/>
      </c>
      <c r="E367" s="65" t="str">
        <f>IF(Evenements!E367="","",Evenements!E367)</f>
        <v>ZA</v>
      </c>
      <c r="F367" s="65" t="str">
        <f>IF(Evenements!F367="","",Evenements!F367)</f>
        <v>ZB</v>
      </c>
      <c r="G367" s="65" t="str">
        <f>IF(Evenements!G367="","",Evenements!G367)</f>
        <v>ZC</v>
      </c>
      <c r="H367" s="106" t="str">
        <f>IF(Evenements!H367="","",Evenements!H367)</f>
        <v/>
      </c>
      <c r="I367" s="106" t="str">
        <f>IF(Evenements!I367="","",Evenements!I367)</f>
        <v/>
      </c>
      <c r="J367" s="108"/>
      <c r="K367" s="66"/>
      <c r="L367" s="66"/>
      <c r="M367" s="66"/>
      <c r="N367" s="66"/>
      <c r="O367" s="120">
        <f t="shared" si="22"/>
        <v>0</v>
      </c>
      <c r="P367" s="121" t="str">
        <f t="shared" si="24"/>
        <v/>
      </c>
    </row>
    <row r="368" spans="1:16" x14ac:dyDescent="0.2">
      <c r="A368" s="9" t="str">
        <f>IF(Evenements!A368="","",Evenements!A368)</f>
        <v/>
      </c>
      <c r="B368" s="12">
        <f t="shared" si="21"/>
        <v>2</v>
      </c>
      <c r="C368" s="17">
        <f t="shared" si="23"/>
        <v>43830</v>
      </c>
      <c r="D368" s="108" t="str">
        <f>IF(Evenements!D368="","",Evenements!D368)</f>
        <v/>
      </c>
      <c r="E368" s="65" t="str">
        <f>IF(Evenements!E368="","",Evenements!E368)</f>
        <v>ZA</v>
      </c>
      <c r="F368" s="65" t="str">
        <f>IF(Evenements!F368="","",Evenements!F368)</f>
        <v>ZB</v>
      </c>
      <c r="G368" s="65" t="str">
        <f>IF(Evenements!G368="","",Evenements!G368)</f>
        <v>ZC</v>
      </c>
      <c r="H368" s="106" t="str">
        <f>IF(Evenements!H368="","",Evenements!H368)</f>
        <v/>
      </c>
      <c r="I368" s="106" t="str">
        <f>IF(Evenements!I368="","",Evenements!I368)</f>
        <v/>
      </c>
      <c r="J368" s="108"/>
      <c r="K368" s="66"/>
      <c r="L368" s="66"/>
      <c r="M368" s="66"/>
      <c r="N368" s="66"/>
      <c r="O368" s="120">
        <f t="shared" si="22"/>
        <v>0</v>
      </c>
      <c r="P368" s="121" t="str">
        <f t="shared" si="24"/>
        <v/>
      </c>
    </row>
    <row r="369" spans="1:16" x14ac:dyDescent="0.2">
      <c r="A369" s="9" t="str">
        <f>IF(Evenements!A369="","",Evenements!A369)</f>
        <v/>
      </c>
      <c r="B369" s="12">
        <f t="shared" si="21"/>
        <v>3</v>
      </c>
      <c r="C369" s="17">
        <f t="shared" si="23"/>
        <v>43831</v>
      </c>
      <c r="D369" s="108" t="str">
        <f>IF(Evenements!D369="","",Evenements!D369)</f>
        <v>JF</v>
      </c>
      <c r="E369" s="65" t="str">
        <f>IF(Evenements!E369="","",Evenements!E369)</f>
        <v>ZA</v>
      </c>
      <c r="F369" s="65" t="str">
        <f>IF(Evenements!F369="","",Evenements!F369)</f>
        <v>ZB</v>
      </c>
      <c r="G369" s="65" t="str">
        <f>IF(Evenements!G369="","",Evenements!G369)</f>
        <v>ZC</v>
      </c>
      <c r="H369" s="106" t="str">
        <f>IF(Evenements!H369="","",Evenements!H369)</f>
        <v/>
      </c>
      <c r="I369" s="106" t="str">
        <f>IF(Evenements!I369="","",Evenements!I369)</f>
        <v/>
      </c>
      <c r="J369" s="108"/>
      <c r="K369" s="66"/>
      <c r="L369" s="66"/>
      <c r="M369" s="66"/>
      <c r="N369" s="66"/>
      <c r="O369" s="120">
        <f t="shared" si="22"/>
        <v>0</v>
      </c>
      <c r="P369" s="121">
        <f>IF(B369=7,SUM(O363:O369),O369)</f>
        <v>0</v>
      </c>
    </row>
    <row r="371" spans="1:16" ht="15" x14ac:dyDescent="0.25">
      <c r="A371" s="69"/>
      <c r="B371" s="69"/>
      <c r="C371" s="69"/>
      <c r="D371" s="69"/>
      <c r="E371" s="69"/>
      <c r="F371" s="69"/>
      <c r="G371" s="69"/>
      <c r="H371" s="69"/>
      <c r="I371" s="69"/>
      <c r="J371" s="69"/>
      <c r="K371" s="69"/>
      <c r="L371" s="69"/>
      <c r="M371" s="69"/>
      <c r="N371" s="110"/>
      <c r="O371" s="113" t="str">
        <f>"Total Heures "&amp;Annee&amp;""</f>
        <v>Total Heures 2019</v>
      </c>
      <c r="P371" s="111">
        <f>SUM(P4:P369)</f>
        <v>2.9166666666666661</v>
      </c>
    </row>
    <row r="372" spans="1:16" ht="15" x14ac:dyDescent="0.25">
      <c r="A372" s="69"/>
      <c r="B372" s="69"/>
      <c r="C372" s="69" t="s">
        <v>39</v>
      </c>
      <c r="D372" s="69"/>
      <c r="E372" s="69"/>
      <c r="F372" s="69"/>
      <c r="G372" s="69"/>
      <c r="H372" s="69" t="s">
        <v>40</v>
      </c>
      <c r="I372" s="69"/>
      <c r="J372" s="69"/>
      <c r="K372" s="69"/>
      <c r="L372" s="69"/>
      <c r="M372" s="69"/>
      <c r="N372" s="110"/>
      <c r="O372" s="110"/>
      <c r="P372" s="110"/>
    </row>
    <row r="373" spans="1:16" ht="15" x14ac:dyDescent="0.25">
      <c r="A373" s="69"/>
      <c r="B373" s="69"/>
      <c r="C373" s="69">
        <v>1607</v>
      </c>
      <c r="D373" s="69"/>
      <c r="E373" s="69"/>
      <c r="F373" s="69"/>
      <c r="G373" s="69"/>
      <c r="H373" s="69">
        <v>366</v>
      </c>
      <c r="I373" s="69"/>
      <c r="J373" s="69"/>
      <c r="K373" s="69"/>
      <c r="L373" s="69"/>
      <c r="M373" s="69"/>
      <c r="N373" s="110"/>
      <c r="O373" s="113" t="str">
        <f>"Total Jours de Congés "&amp;Annee&amp;""</f>
        <v>Total Jours de Congés 2019</v>
      </c>
      <c r="P373" s="110">
        <f>COUNTIF(J4:J369,"Congés")</f>
        <v>7</v>
      </c>
    </row>
    <row r="374" spans="1:16" ht="15" x14ac:dyDescent="0.25">
      <c r="A374" s="69"/>
      <c r="B374" s="69"/>
      <c r="C374" s="69"/>
      <c r="D374" s="69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69"/>
    </row>
    <row r="375" spans="1:16" ht="15" x14ac:dyDescent="0.25">
      <c r="A375" s="69"/>
      <c r="B375" s="69"/>
      <c r="C375" s="69" t="s">
        <v>41</v>
      </c>
      <c r="D375" s="112"/>
      <c r="E375" s="69"/>
      <c r="F375" s="69"/>
      <c r="G375" s="69"/>
      <c r="H375" s="69" t="s">
        <v>34</v>
      </c>
      <c r="I375" s="69"/>
      <c r="J375" s="69"/>
      <c r="K375" s="69"/>
      <c r="L375" s="69"/>
      <c r="M375" s="69"/>
      <c r="N375" s="69"/>
      <c r="O375" s="69"/>
      <c r="P375" s="69"/>
    </row>
    <row r="376" spans="1:16" ht="15" x14ac:dyDescent="0.25">
      <c r="A376" s="69"/>
      <c r="B376" s="69"/>
      <c r="C376" s="114">
        <f>C373/H373*H382</f>
        <v>1571.8743169398906</v>
      </c>
      <c r="D376" s="69"/>
      <c r="E376" s="69"/>
      <c r="F376" s="69"/>
      <c r="G376" s="69"/>
      <c r="H376" s="69">
        <f>COUNTIF(J4:J369,"Formation")</f>
        <v>1</v>
      </c>
      <c r="I376" s="69"/>
      <c r="J376" s="69"/>
      <c r="K376" s="69"/>
      <c r="L376" s="69"/>
      <c r="M376" s="69"/>
      <c r="N376" s="69"/>
      <c r="O376" s="69"/>
      <c r="P376" s="69"/>
    </row>
    <row r="377" spans="1:16" ht="15" x14ac:dyDescent="0.25">
      <c r="A377" s="69"/>
      <c r="B377" s="69"/>
      <c r="C377" s="69"/>
      <c r="D377" s="69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69"/>
    </row>
    <row r="378" spans="1:16" ht="15" x14ac:dyDescent="0.25">
      <c r="A378" s="69"/>
      <c r="B378" s="69"/>
      <c r="C378" s="69"/>
      <c r="D378" s="69"/>
      <c r="E378" s="69"/>
      <c r="F378" s="69"/>
      <c r="G378" s="69"/>
      <c r="H378" s="69" t="s">
        <v>42</v>
      </c>
      <c r="I378" s="69"/>
      <c r="J378" s="69"/>
      <c r="K378" s="69"/>
      <c r="L378" s="69"/>
      <c r="M378" s="69"/>
      <c r="N378" s="69"/>
      <c r="O378" s="69"/>
      <c r="P378" s="69"/>
    </row>
    <row r="379" spans="1:16" ht="15" x14ac:dyDescent="0.25">
      <c r="A379" s="69"/>
      <c r="B379" s="69"/>
      <c r="C379" s="69"/>
      <c r="D379" s="69"/>
      <c r="E379" s="69"/>
      <c r="F379" s="69"/>
      <c r="G379" s="69"/>
      <c r="H379" s="69">
        <v>7</v>
      </c>
      <c r="I379" s="69"/>
      <c r="J379" s="69"/>
      <c r="K379" s="69"/>
      <c r="L379" s="69"/>
      <c r="M379" s="69"/>
      <c r="N379" s="69"/>
      <c r="O379" s="69"/>
      <c r="P379" s="69"/>
    </row>
    <row r="380" spans="1:16" ht="15" x14ac:dyDescent="0.25">
      <c r="A380" s="69"/>
      <c r="B380" s="69"/>
      <c r="C380" s="69"/>
      <c r="D380" s="69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</row>
    <row r="381" spans="1:16" ht="15" x14ac:dyDescent="0.25">
      <c r="A381" s="69"/>
      <c r="B381" s="69"/>
      <c r="C381" s="69"/>
      <c r="D381" s="69"/>
      <c r="E381" s="69"/>
      <c r="F381" s="69"/>
      <c r="G381" s="69"/>
      <c r="H381" s="69" t="s">
        <v>43</v>
      </c>
      <c r="I381" s="69"/>
      <c r="J381" s="69"/>
      <c r="K381" s="69"/>
      <c r="L381" s="69"/>
      <c r="M381" s="69"/>
      <c r="N381" s="69"/>
      <c r="O381" s="69"/>
      <c r="P381" s="69"/>
    </row>
    <row r="382" spans="1:16" ht="15" x14ac:dyDescent="0.25">
      <c r="A382" s="69"/>
      <c r="B382" s="69"/>
      <c r="C382" s="69"/>
      <c r="D382" s="69"/>
      <c r="E382" s="69"/>
      <c r="F382" s="69"/>
      <c r="G382" s="69"/>
      <c r="H382" s="69">
        <f>H373-H376-H379</f>
        <v>358</v>
      </c>
      <c r="I382" s="69"/>
      <c r="J382" s="69"/>
      <c r="K382" s="69"/>
      <c r="L382" s="69"/>
      <c r="M382" s="69"/>
      <c r="N382" s="69"/>
      <c r="O382" s="69"/>
      <c r="P382" s="69"/>
    </row>
  </sheetData>
  <mergeCells count="1">
    <mergeCell ref="B3:C3"/>
  </mergeCells>
  <conditionalFormatting sqref="B4:B369">
    <cfRule type="cellIs" dxfId="1001" priority="214" stopIfTrue="1" operator="equal">
      <formula>7</formula>
    </cfRule>
  </conditionalFormatting>
  <conditionalFormatting sqref="G4:G369">
    <cfRule type="cellIs" dxfId="1000" priority="210" operator="equal">
      <formula>"ZC"</formula>
    </cfRule>
  </conditionalFormatting>
  <conditionalFormatting sqref="C2">
    <cfRule type="cellIs" dxfId="999" priority="209" operator="equal">
      <formula>0</formula>
    </cfRule>
  </conditionalFormatting>
  <conditionalFormatting sqref="A4:A369">
    <cfRule type="cellIs" dxfId="998" priority="208" operator="between">
      <formula>1</formula>
      <formula>54</formula>
    </cfRule>
  </conditionalFormatting>
  <conditionalFormatting sqref="J4:J21 J47:J53 J90 J119:J121 J175:J176 J187:J369">
    <cfRule type="cellIs" dxfId="997" priority="202" operator="equal">
      <formula>"OFF"</formula>
    </cfRule>
    <cfRule type="cellIs" dxfId="996" priority="203" operator="equal">
      <formula>"Formation"</formula>
    </cfRule>
    <cfRule type="cellIs" dxfId="995" priority="204" operator="equal">
      <formula>"Congés"</formula>
    </cfRule>
  </conditionalFormatting>
  <conditionalFormatting sqref="P4:P369">
    <cfRule type="containsBlanks" dxfId="994" priority="200">
      <formula>LEN(TRIM(P4))=0</formula>
    </cfRule>
  </conditionalFormatting>
  <conditionalFormatting sqref="O4:O369">
    <cfRule type="cellIs" dxfId="993" priority="199" operator="equal">
      <formula>0</formula>
    </cfRule>
  </conditionalFormatting>
  <conditionalFormatting sqref="D4:D369">
    <cfRule type="cellIs" dxfId="992" priority="213" operator="equal">
      <formula>"JF"</formula>
    </cfRule>
  </conditionalFormatting>
  <conditionalFormatting sqref="E4:E369">
    <cfRule type="cellIs" dxfId="991" priority="212" operator="equal">
      <formula>"ZA"</formula>
    </cfRule>
  </conditionalFormatting>
  <conditionalFormatting sqref="F4:F369">
    <cfRule type="cellIs" dxfId="990" priority="211" operator="equal">
      <formula>"ZB"</formula>
    </cfRule>
  </conditionalFormatting>
  <conditionalFormatting sqref="J22:J25">
    <cfRule type="cellIs" dxfId="989" priority="196" operator="equal">
      <formula>"OFF"</formula>
    </cfRule>
    <cfRule type="cellIs" dxfId="988" priority="197" operator="equal">
      <formula>"Formation"</formula>
    </cfRule>
    <cfRule type="cellIs" dxfId="987" priority="198" operator="equal">
      <formula>"Congés"</formula>
    </cfRule>
  </conditionalFormatting>
  <conditionalFormatting sqref="J26:J32">
    <cfRule type="cellIs" dxfId="986" priority="193" operator="equal">
      <formula>"OFF"</formula>
    </cfRule>
    <cfRule type="cellIs" dxfId="985" priority="194" operator="equal">
      <formula>"Formation"</formula>
    </cfRule>
    <cfRule type="cellIs" dxfId="984" priority="195" operator="equal">
      <formula>"Congés"</formula>
    </cfRule>
  </conditionalFormatting>
  <conditionalFormatting sqref="J33:J39">
    <cfRule type="cellIs" dxfId="983" priority="190" operator="equal">
      <formula>"OFF"</formula>
    </cfRule>
    <cfRule type="cellIs" dxfId="982" priority="191" operator="equal">
      <formula>"Formation"</formula>
    </cfRule>
    <cfRule type="cellIs" dxfId="981" priority="192" operator="equal">
      <formula>"Congés"</formula>
    </cfRule>
  </conditionalFormatting>
  <conditionalFormatting sqref="J40:J46">
    <cfRule type="cellIs" dxfId="980" priority="187" operator="equal">
      <formula>"OFF"</formula>
    </cfRule>
    <cfRule type="cellIs" dxfId="979" priority="188" operator="equal">
      <formula>"Formation"</formula>
    </cfRule>
    <cfRule type="cellIs" dxfId="978" priority="189" operator="equal">
      <formula>"Congés"</formula>
    </cfRule>
  </conditionalFormatting>
  <conditionalFormatting sqref="J54:J60">
    <cfRule type="cellIs" dxfId="977" priority="184" operator="equal">
      <formula>"OFF"</formula>
    </cfRule>
    <cfRule type="cellIs" dxfId="976" priority="185" operator="equal">
      <formula>"Formation"</formula>
    </cfRule>
    <cfRule type="cellIs" dxfId="975" priority="186" operator="equal">
      <formula>"Congés"</formula>
    </cfRule>
  </conditionalFormatting>
  <conditionalFormatting sqref="J61:J67">
    <cfRule type="cellIs" dxfId="974" priority="181" operator="equal">
      <formula>"OFF"</formula>
    </cfRule>
    <cfRule type="cellIs" dxfId="973" priority="182" operator="equal">
      <formula>"Formation"</formula>
    </cfRule>
    <cfRule type="cellIs" dxfId="972" priority="183" operator="equal">
      <formula>"Congés"</formula>
    </cfRule>
  </conditionalFormatting>
  <conditionalFormatting sqref="J68:J74">
    <cfRule type="cellIs" dxfId="971" priority="178" operator="equal">
      <formula>"OFF"</formula>
    </cfRule>
    <cfRule type="cellIs" dxfId="970" priority="179" operator="equal">
      <formula>"Formation"</formula>
    </cfRule>
    <cfRule type="cellIs" dxfId="969" priority="180" operator="equal">
      <formula>"Congés"</formula>
    </cfRule>
  </conditionalFormatting>
  <conditionalFormatting sqref="J75:J82">
    <cfRule type="cellIs" dxfId="968" priority="175" operator="equal">
      <formula>"OFF"</formula>
    </cfRule>
    <cfRule type="cellIs" dxfId="967" priority="176" operator="equal">
      <formula>"Formation"</formula>
    </cfRule>
    <cfRule type="cellIs" dxfId="966" priority="177" operator="equal">
      <formula>"Congés"</formula>
    </cfRule>
  </conditionalFormatting>
  <conditionalFormatting sqref="J83:J85">
    <cfRule type="cellIs" dxfId="965" priority="172" operator="equal">
      <formula>"OFF"</formula>
    </cfRule>
    <cfRule type="cellIs" dxfId="964" priority="173" operator="equal">
      <formula>"Formation"</formula>
    </cfRule>
    <cfRule type="cellIs" dxfId="963" priority="174" operator="equal">
      <formula>"Congés"</formula>
    </cfRule>
  </conditionalFormatting>
  <conditionalFormatting sqref="J86:J88">
    <cfRule type="cellIs" dxfId="962" priority="169" operator="equal">
      <formula>"OFF"</formula>
    </cfRule>
    <cfRule type="cellIs" dxfId="961" priority="170" operator="equal">
      <formula>"Formation"</formula>
    </cfRule>
    <cfRule type="cellIs" dxfId="960" priority="171" operator="equal">
      <formula>"Congés"</formula>
    </cfRule>
  </conditionalFormatting>
  <conditionalFormatting sqref="J89">
    <cfRule type="cellIs" dxfId="959" priority="166" operator="equal">
      <formula>"OFF"</formula>
    </cfRule>
    <cfRule type="cellIs" dxfId="958" priority="167" operator="equal">
      <formula>"Formation"</formula>
    </cfRule>
    <cfRule type="cellIs" dxfId="957" priority="168" operator="equal">
      <formula>"Congés"</formula>
    </cfRule>
  </conditionalFormatting>
  <conditionalFormatting sqref="J91:J92">
    <cfRule type="cellIs" dxfId="956" priority="163" operator="equal">
      <formula>"OFF"</formula>
    </cfRule>
    <cfRule type="cellIs" dxfId="955" priority="164" operator="equal">
      <formula>"Formation"</formula>
    </cfRule>
    <cfRule type="cellIs" dxfId="954" priority="165" operator="equal">
      <formula>"Congés"</formula>
    </cfRule>
  </conditionalFormatting>
  <conditionalFormatting sqref="J93:J95">
    <cfRule type="cellIs" dxfId="953" priority="160" operator="equal">
      <formula>"OFF"</formula>
    </cfRule>
    <cfRule type="cellIs" dxfId="952" priority="161" operator="equal">
      <formula>"Formation"</formula>
    </cfRule>
    <cfRule type="cellIs" dxfId="951" priority="162" operator="equal">
      <formula>"Congés"</formula>
    </cfRule>
  </conditionalFormatting>
  <conditionalFormatting sqref="J96:J98">
    <cfRule type="cellIs" dxfId="950" priority="157" operator="equal">
      <formula>"OFF"</formula>
    </cfRule>
    <cfRule type="cellIs" dxfId="949" priority="158" operator="equal">
      <formula>"Formation"</formula>
    </cfRule>
    <cfRule type="cellIs" dxfId="948" priority="159" operator="equal">
      <formula>"Congés"</formula>
    </cfRule>
  </conditionalFormatting>
  <conditionalFormatting sqref="J100:J102">
    <cfRule type="cellIs" dxfId="947" priority="154" operator="equal">
      <formula>"OFF"</formula>
    </cfRule>
    <cfRule type="cellIs" dxfId="946" priority="155" operator="equal">
      <formula>"Formation"</formula>
    </cfRule>
    <cfRule type="cellIs" dxfId="945" priority="156" operator="equal">
      <formula>"Congés"</formula>
    </cfRule>
  </conditionalFormatting>
  <conditionalFormatting sqref="J99">
    <cfRule type="cellIs" dxfId="944" priority="151" operator="equal">
      <formula>"OFF"</formula>
    </cfRule>
    <cfRule type="cellIs" dxfId="943" priority="152" operator="equal">
      <formula>"Formation"</formula>
    </cfRule>
    <cfRule type="cellIs" dxfId="942" priority="153" operator="equal">
      <formula>"Congés"</formula>
    </cfRule>
  </conditionalFormatting>
  <conditionalFormatting sqref="J103">
    <cfRule type="cellIs" dxfId="941" priority="148" operator="equal">
      <formula>"OFF"</formula>
    </cfRule>
    <cfRule type="cellIs" dxfId="940" priority="149" operator="equal">
      <formula>"Formation"</formula>
    </cfRule>
    <cfRule type="cellIs" dxfId="939" priority="150" operator="equal">
      <formula>"Congés"</formula>
    </cfRule>
  </conditionalFormatting>
  <conditionalFormatting sqref="J104">
    <cfRule type="cellIs" dxfId="938" priority="145" operator="equal">
      <formula>"OFF"</formula>
    </cfRule>
    <cfRule type="cellIs" dxfId="937" priority="146" operator="equal">
      <formula>"Formation"</formula>
    </cfRule>
    <cfRule type="cellIs" dxfId="936" priority="147" operator="equal">
      <formula>"Congés"</formula>
    </cfRule>
  </conditionalFormatting>
  <conditionalFormatting sqref="J105:J106">
    <cfRule type="cellIs" dxfId="935" priority="142" operator="equal">
      <formula>"OFF"</formula>
    </cfRule>
    <cfRule type="cellIs" dxfId="934" priority="143" operator="equal">
      <formula>"Formation"</formula>
    </cfRule>
    <cfRule type="cellIs" dxfId="933" priority="144" operator="equal">
      <formula>"Congés"</formula>
    </cfRule>
  </conditionalFormatting>
  <conditionalFormatting sqref="J107">
    <cfRule type="cellIs" dxfId="932" priority="139" operator="equal">
      <formula>"OFF"</formula>
    </cfRule>
    <cfRule type="cellIs" dxfId="931" priority="140" operator="equal">
      <formula>"Formation"</formula>
    </cfRule>
    <cfRule type="cellIs" dxfId="930" priority="141" operator="equal">
      <formula>"Congés"</formula>
    </cfRule>
  </conditionalFormatting>
  <conditionalFormatting sqref="J108:J109">
    <cfRule type="cellIs" dxfId="929" priority="136" operator="equal">
      <formula>"OFF"</formula>
    </cfRule>
    <cfRule type="cellIs" dxfId="928" priority="137" operator="equal">
      <formula>"Formation"</formula>
    </cfRule>
    <cfRule type="cellIs" dxfId="927" priority="138" operator="equal">
      <formula>"Congés"</formula>
    </cfRule>
  </conditionalFormatting>
  <conditionalFormatting sqref="J110">
    <cfRule type="cellIs" dxfId="926" priority="133" operator="equal">
      <formula>"OFF"</formula>
    </cfRule>
    <cfRule type="cellIs" dxfId="925" priority="134" operator="equal">
      <formula>"Formation"</formula>
    </cfRule>
    <cfRule type="cellIs" dxfId="924" priority="135" operator="equal">
      <formula>"Congés"</formula>
    </cfRule>
  </conditionalFormatting>
  <conditionalFormatting sqref="J112:J113">
    <cfRule type="cellIs" dxfId="923" priority="130" operator="equal">
      <formula>"OFF"</formula>
    </cfRule>
    <cfRule type="cellIs" dxfId="922" priority="131" operator="equal">
      <formula>"Formation"</formula>
    </cfRule>
    <cfRule type="cellIs" dxfId="921" priority="132" operator="equal">
      <formula>"Congés"</formula>
    </cfRule>
  </conditionalFormatting>
  <conditionalFormatting sqref="J111">
    <cfRule type="cellIs" dxfId="920" priority="127" operator="equal">
      <formula>"OFF"</formula>
    </cfRule>
    <cfRule type="cellIs" dxfId="919" priority="128" operator="equal">
      <formula>"Formation"</formula>
    </cfRule>
    <cfRule type="cellIs" dxfId="918" priority="129" operator="equal">
      <formula>"Congés"</formula>
    </cfRule>
  </conditionalFormatting>
  <conditionalFormatting sqref="J114">
    <cfRule type="cellIs" dxfId="917" priority="124" operator="equal">
      <formula>"OFF"</formula>
    </cfRule>
    <cfRule type="cellIs" dxfId="916" priority="125" operator="equal">
      <formula>"Formation"</formula>
    </cfRule>
    <cfRule type="cellIs" dxfId="915" priority="126" operator="equal">
      <formula>"Congés"</formula>
    </cfRule>
  </conditionalFormatting>
  <conditionalFormatting sqref="J115:J116">
    <cfRule type="cellIs" dxfId="914" priority="121" operator="equal">
      <formula>"OFF"</formula>
    </cfRule>
    <cfRule type="cellIs" dxfId="913" priority="122" operator="equal">
      <formula>"Formation"</formula>
    </cfRule>
    <cfRule type="cellIs" dxfId="912" priority="123" operator="equal">
      <formula>"Congés"</formula>
    </cfRule>
  </conditionalFormatting>
  <conditionalFormatting sqref="J117:J118">
    <cfRule type="cellIs" dxfId="911" priority="118" operator="equal">
      <formula>"OFF"</formula>
    </cfRule>
    <cfRule type="cellIs" dxfId="910" priority="119" operator="equal">
      <formula>"Formation"</formula>
    </cfRule>
    <cfRule type="cellIs" dxfId="909" priority="120" operator="equal">
      <formula>"Congés"</formula>
    </cfRule>
  </conditionalFormatting>
  <conditionalFormatting sqref="J177:J179">
    <cfRule type="cellIs" dxfId="809" priority="13" operator="equal">
      <formula>"OFF"</formula>
    </cfRule>
    <cfRule type="cellIs" dxfId="808" priority="14" operator="equal">
      <formula>"Formation"</formula>
    </cfRule>
    <cfRule type="cellIs" dxfId="807" priority="15" operator="equal">
      <formula>"Congés"</formula>
    </cfRule>
  </conditionalFormatting>
  <conditionalFormatting sqref="J182:J183">
    <cfRule type="cellIs" dxfId="803" priority="10" operator="equal">
      <formula>"OFF"</formula>
    </cfRule>
    <cfRule type="cellIs" dxfId="802" priority="11" operator="equal">
      <formula>"Formation"</formula>
    </cfRule>
    <cfRule type="cellIs" dxfId="801" priority="12" operator="equal">
      <formula>"Congés"</formula>
    </cfRule>
  </conditionalFormatting>
  <conditionalFormatting sqref="J180:J181">
    <cfRule type="cellIs" dxfId="800" priority="7" operator="equal">
      <formula>"OFF"</formula>
    </cfRule>
    <cfRule type="cellIs" dxfId="799" priority="8" operator="equal">
      <formula>"Formation"</formula>
    </cfRule>
    <cfRule type="cellIs" dxfId="798" priority="9" operator="equal">
      <formula>"Congés"</formula>
    </cfRule>
  </conditionalFormatting>
  <conditionalFormatting sqref="J184:J186">
    <cfRule type="cellIs" dxfId="797" priority="4" operator="equal">
      <formula>"OFF"</formula>
    </cfRule>
    <cfRule type="cellIs" dxfId="796" priority="5" operator="equal">
      <formula>"Formation"</formula>
    </cfRule>
    <cfRule type="cellIs" dxfId="795" priority="6" operator="equal">
      <formula>"Congés"</formula>
    </cfRule>
  </conditionalFormatting>
  <conditionalFormatting sqref="J122:J174">
    <cfRule type="cellIs" dxfId="794" priority="1" operator="equal">
      <formula>"OFF"</formula>
    </cfRule>
    <cfRule type="cellIs" dxfId="793" priority="2" operator="equal">
      <formula>"Formation"</formula>
    </cfRule>
    <cfRule type="cellIs" dxfId="792" priority="3" operator="equal">
      <formula>"Congés"</formula>
    </cfRule>
  </conditionalFormatting>
  <dataValidations count="2">
    <dataValidation type="list" allowBlank="1" showInputMessage="1" showErrorMessage="1" sqref="C2" xr:uid="{00000000-0002-0000-0300-000000000000}">
      <formula1>Noms_Salaries</formula1>
    </dataValidation>
    <dataValidation type="list" allowBlank="1" showInputMessage="1" showErrorMessage="1" sqref="J4:J369" xr:uid="{00000000-0002-0000-0300-000001000000}">
      <formula1>Postes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382"/>
  <sheetViews>
    <sheetView workbookViewId="0">
      <selection activeCell="K136" sqref="K136:N186"/>
    </sheetView>
  </sheetViews>
  <sheetFormatPr baseColWidth="10" defaultRowHeight="12.75" outlineLevelCol="1" x14ac:dyDescent="0.2"/>
  <cols>
    <col min="1" max="1" width="3" style="10" bestFit="1" customWidth="1"/>
    <col min="2" max="2" width="2.5703125" style="10" customWidth="1"/>
    <col min="3" max="3" width="24.42578125" style="10" bestFit="1" customWidth="1"/>
    <col min="4" max="4" width="2.7109375" style="107" hidden="1" customWidth="1" outlineLevel="1"/>
    <col min="5" max="7" width="2.7109375" style="46" hidden="1" customWidth="1" outlineLevel="1"/>
    <col min="8" max="9" width="27.140625" style="105" hidden="1" customWidth="1" outlineLevel="1"/>
    <col min="10" max="10" width="13.42578125" style="109" bestFit="1" customWidth="1" collapsed="1"/>
    <col min="11" max="11" width="5.85546875" style="10" bestFit="1" customWidth="1"/>
    <col min="12" max="12" width="5.5703125" style="10" customWidth="1"/>
    <col min="13" max="13" width="6.42578125" style="10" bestFit="1" customWidth="1"/>
    <col min="14" max="14" width="5.42578125" style="10" bestFit="1" customWidth="1"/>
    <col min="15" max="15" width="12" style="26" bestFit="1" customWidth="1"/>
    <col min="16" max="16" width="11.42578125" style="26"/>
    <col min="17" max="16384" width="11.42578125" style="10"/>
  </cols>
  <sheetData>
    <row r="1" spans="1:16" ht="15.75" x14ac:dyDescent="0.25">
      <c r="B1" s="36" t="str">
        <f>"Planning Previsionnel "&amp;Annee&amp;""</f>
        <v>Planning Previsionnel 2019</v>
      </c>
    </row>
    <row r="2" spans="1:16" ht="14.25" x14ac:dyDescent="0.2">
      <c r="C2" s="64" t="s">
        <v>55</v>
      </c>
    </row>
    <row r="3" spans="1:16" x14ac:dyDescent="0.2">
      <c r="A3" s="9"/>
      <c r="B3" s="167"/>
      <c r="C3" s="168"/>
      <c r="D3" s="115" t="s">
        <v>20</v>
      </c>
      <c r="E3" s="116" t="s">
        <v>21</v>
      </c>
      <c r="F3" s="116" t="s">
        <v>22</v>
      </c>
      <c r="G3" s="116" t="s">
        <v>23</v>
      </c>
      <c r="H3" s="117" t="s">
        <v>16</v>
      </c>
      <c r="I3" s="117" t="s">
        <v>17</v>
      </c>
      <c r="J3" s="116" t="s">
        <v>31</v>
      </c>
      <c r="K3" s="118" t="s">
        <v>29</v>
      </c>
      <c r="L3" s="118" t="s">
        <v>46</v>
      </c>
      <c r="M3" s="118" t="s">
        <v>47</v>
      </c>
      <c r="N3" s="118" t="s">
        <v>30</v>
      </c>
      <c r="O3" s="119" t="s">
        <v>18</v>
      </c>
      <c r="P3" s="119" t="s">
        <v>19</v>
      </c>
    </row>
    <row r="4" spans="1:16" hidden="1" x14ac:dyDescent="0.2">
      <c r="A4" s="9" t="str">
        <f>IF(Evenements!A4="","",Evenements!A4)</f>
        <v/>
      </c>
      <c r="B4" s="12">
        <f t="shared" ref="B4:B67" si="0">WEEKDAY(C4,2)</f>
        <v>2</v>
      </c>
      <c r="C4" s="17">
        <f>DATE(Annee,1,1)</f>
        <v>43466</v>
      </c>
      <c r="D4" s="108" t="str">
        <f>IF(Evenements!D4="","",Evenements!D4)</f>
        <v>JF</v>
      </c>
      <c r="E4" s="65" t="str">
        <f>IF(Evenements!E4="","",Evenements!E4)</f>
        <v>ZA</v>
      </c>
      <c r="F4" s="65" t="str">
        <f>IF(Evenements!F4="","",Evenements!F4)</f>
        <v>ZB</v>
      </c>
      <c r="G4" s="65" t="str">
        <f>IF(Evenements!G4="","",Evenements!G4)</f>
        <v>ZC</v>
      </c>
      <c r="H4" s="106" t="str">
        <f>IF(Evenements!H4="","",Evenements!H4)</f>
        <v/>
      </c>
      <c r="I4" s="106" t="str">
        <f>IF(Evenements!I4="","",Evenements!I4)</f>
        <v/>
      </c>
      <c r="J4" s="108"/>
      <c r="K4" s="5"/>
      <c r="L4" s="5"/>
      <c r="M4" s="5"/>
      <c r="N4" s="5"/>
      <c r="O4" s="120">
        <f>IF($L4="",$N4-$K4,($L4-$K4)+($N4-$M4))</f>
        <v>0</v>
      </c>
      <c r="P4" s="121" t="str">
        <f>IF(B4=7,SUM(O4),"")</f>
        <v/>
      </c>
    </row>
    <row r="5" spans="1:16" hidden="1" x14ac:dyDescent="0.2">
      <c r="A5" s="9" t="str">
        <f>IF(Evenements!A5="","",Evenements!A5)</f>
        <v/>
      </c>
      <c r="B5" s="12">
        <f t="shared" si="0"/>
        <v>3</v>
      </c>
      <c r="C5" s="17">
        <f>SUM(C4,1)</f>
        <v>43467</v>
      </c>
      <c r="D5" s="108" t="str">
        <f>IF(Evenements!D5="","",Evenements!D5)</f>
        <v/>
      </c>
      <c r="E5" s="65" t="str">
        <f>IF(Evenements!E5="","",Evenements!E5)</f>
        <v>ZA</v>
      </c>
      <c r="F5" s="65" t="str">
        <f>IF(Evenements!F5="","",Evenements!F5)</f>
        <v>ZB</v>
      </c>
      <c r="G5" s="65" t="str">
        <f>IF(Evenements!G5="","",Evenements!G5)</f>
        <v>ZC</v>
      </c>
      <c r="H5" s="106" t="str">
        <f>IF(Evenements!H5="","",Evenements!H5)</f>
        <v/>
      </c>
      <c r="I5" s="106" t="str">
        <f>IF(Evenements!I5="","",Evenements!I5)</f>
        <v/>
      </c>
      <c r="J5" s="108"/>
      <c r="K5" s="5"/>
      <c r="L5" s="5"/>
      <c r="M5" s="5"/>
      <c r="N5" s="5"/>
      <c r="O5" s="120">
        <f t="shared" ref="O5:O68" si="1">IF($L5="",$N5-$K5,($L5-$K5)+($N5-$M5))</f>
        <v>0</v>
      </c>
      <c r="P5" s="121" t="str">
        <f>IF(B5=7,SUM(O4:O8),"")</f>
        <v/>
      </c>
    </row>
    <row r="6" spans="1:16" hidden="1" x14ac:dyDescent="0.2">
      <c r="A6" s="9" t="str">
        <f>IF(Evenements!A6="","",Evenements!A6)</f>
        <v/>
      </c>
      <c r="B6" s="12">
        <f t="shared" si="0"/>
        <v>4</v>
      </c>
      <c r="C6" s="17">
        <f t="shared" ref="C6:C69" si="2">SUM(C5,1)</f>
        <v>43468</v>
      </c>
      <c r="D6" s="108" t="str">
        <f>IF(Evenements!D6="","",Evenements!D6)</f>
        <v/>
      </c>
      <c r="E6" s="65" t="str">
        <f>IF(Evenements!E6="","",Evenements!E6)</f>
        <v>ZA</v>
      </c>
      <c r="F6" s="65" t="str">
        <f>IF(Evenements!F6="","",Evenements!F6)</f>
        <v>ZB</v>
      </c>
      <c r="G6" s="65" t="str">
        <f>IF(Evenements!G6="","",Evenements!G6)</f>
        <v>ZC</v>
      </c>
      <c r="H6" s="106" t="str">
        <f>IF(Evenements!H6="","",Evenements!H6)</f>
        <v/>
      </c>
      <c r="I6" s="106" t="str">
        <f>IF(Evenements!I6="","",Evenements!I6)</f>
        <v/>
      </c>
      <c r="J6" s="108"/>
      <c r="K6" s="5"/>
      <c r="L6" s="5"/>
      <c r="M6" s="5"/>
      <c r="N6" s="5"/>
      <c r="O6" s="120">
        <f t="shared" si="1"/>
        <v>0</v>
      </c>
      <c r="P6" s="121" t="str">
        <f>IF(B6=7,SUM(O4:O6),"")</f>
        <v/>
      </c>
    </row>
    <row r="7" spans="1:16" hidden="1" x14ac:dyDescent="0.2">
      <c r="A7" s="9" t="str">
        <f>IF(Evenements!A4="","",Evenements!A4)</f>
        <v/>
      </c>
      <c r="B7" s="12">
        <f>WEEKDAY(C7,2)</f>
        <v>5</v>
      </c>
      <c r="C7" s="17">
        <f t="shared" si="2"/>
        <v>43469</v>
      </c>
      <c r="D7" s="108" t="str">
        <f>IF(Evenements!D7="","",Evenements!D7)</f>
        <v/>
      </c>
      <c r="E7" s="65" t="str">
        <f>IF(Evenements!E7="","",Evenements!E7)</f>
        <v/>
      </c>
      <c r="F7" s="65" t="str">
        <f>IF(Evenements!F7="","",Evenements!F7)</f>
        <v/>
      </c>
      <c r="G7" s="65" t="str">
        <f>IF(Evenements!G7="","",Evenements!G7)</f>
        <v/>
      </c>
      <c r="H7" s="106" t="str">
        <f>IF(Evenements!H7="","",Evenements!H7)</f>
        <v/>
      </c>
      <c r="I7" s="106" t="str">
        <f>IF(Evenements!I7="","",Evenements!I7)</f>
        <v/>
      </c>
      <c r="J7" s="108"/>
      <c r="K7" s="5"/>
      <c r="L7" s="5"/>
      <c r="M7" s="5"/>
      <c r="N7" s="5"/>
      <c r="O7" s="120">
        <f t="shared" si="1"/>
        <v>0</v>
      </c>
      <c r="P7" s="121" t="str">
        <f>IF(B7=7,SUM(O4:O7),"")</f>
        <v/>
      </c>
    </row>
    <row r="8" spans="1:16" hidden="1" x14ac:dyDescent="0.2">
      <c r="A8" s="9" t="str">
        <f>IF(Evenements!A8="","",Evenements!A8)</f>
        <v/>
      </c>
      <c r="B8" s="12">
        <f t="shared" si="0"/>
        <v>6</v>
      </c>
      <c r="C8" s="17">
        <f t="shared" si="2"/>
        <v>43470</v>
      </c>
      <c r="D8" s="108" t="str">
        <f>IF(Evenements!D8="","",Evenements!D8)</f>
        <v/>
      </c>
      <c r="E8" s="65" t="str">
        <f>IF(Evenements!E8="","",Evenements!E8)</f>
        <v/>
      </c>
      <c r="F8" s="65" t="str">
        <f>IF(Evenements!F8="","",Evenements!F8)</f>
        <v/>
      </c>
      <c r="G8" s="65" t="str">
        <f>IF(Evenements!G8="","",Evenements!G8)</f>
        <v/>
      </c>
      <c r="H8" s="106" t="str">
        <f>IF(Evenements!H8="","",Evenements!H8)</f>
        <v/>
      </c>
      <c r="I8" s="106" t="str">
        <f>IF(Evenements!I8="","",Evenements!I8)</f>
        <v/>
      </c>
      <c r="J8" s="108"/>
      <c r="K8" s="5"/>
      <c r="L8" s="5"/>
      <c r="M8" s="5"/>
      <c r="N8" s="5"/>
      <c r="O8" s="120">
        <f t="shared" si="1"/>
        <v>0</v>
      </c>
      <c r="P8" s="121" t="str">
        <f>IF(B8=7,SUM(O4:O8),"")</f>
        <v/>
      </c>
    </row>
    <row r="9" spans="1:16" hidden="1" x14ac:dyDescent="0.2">
      <c r="A9" s="9" t="str">
        <f>IF(Evenements!A9="","",Evenements!A9)</f>
        <v/>
      </c>
      <c r="B9" s="12">
        <f t="shared" si="0"/>
        <v>7</v>
      </c>
      <c r="C9" s="17">
        <f t="shared" si="2"/>
        <v>43471</v>
      </c>
      <c r="D9" s="108" t="str">
        <f>IF(Evenements!D9="","",Evenements!D9)</f>
        <v/>
      </c>
      <c r="E9" s="65" t="str">
        <f>IF(Evenements!E9="","",Evenements!E9)</f>
        <v/>
      </c>
      <c r="F9" s="65" t="str">
        <f>IF(Evenements!F9="","",Evenements!F9)</f>
        <v/>
      </c>
      <c r="G9" s="65" t="str">
        <f>IF(Evenements!G9="","",Evenements!G9)</f>
        <v/>
      </c>
      <c r="H9" s="106" t="str">
        <f>IF(Evenements!H9="","",Evenements!H9)</f>
        <v/>
      </c>
      <c r="I9" s="106" t="str">
        <f>IF(Evenements!I9="","",Evenements!I9)</f>
        <v/>
      </c>
      <c r="J9" s="108"/>
      <c r="K9" s="5"/>
      <c r="L9" s="5"/>
      <c r="M9" s="5"/>
      <c r="N9" s="5"/>
      <c r="O9" s="120">
        <f t="shared" si="1"/>
        <v>0</v>
      </c>
      <c r="P9" s="121">
        <f>IF(B9=7,SUM(O4:O9),"")</f>
        <v>0</v>
      </c>
    </row>
    <row r="10" spans="1:16" hidden="1" x14ac:dyDescent="0.2">
      <c r="A10" s="9">
        <f>IF(Evenements!A10="","",Evenements!A10)</f>
        <v>2</v>
      </c>
      <c r="B10" s="12">
        <f t="shared" si="0"/>
        <v>1</v>
      </c>
      <c r="C10" s="17">
        <f t="shared" si="2"/>
        <v>43472</v>
      </c>
      <c r="D10" s="108" t="str">
        <f>IF(Evenements!D10="","",Evenements!D10)</f>
        <v/>
      </c>
      <c r="E10" s="65" t="str">
        <f>IF(Evenements!E10="","",Evenements!E10)</f>
        <v/>
      </c>
      <c r="F10" s="65" t="str">
        <f>IF(Evenements!F10="","",Evenements!F10)</f>
        <v/>
      </c>
      <c r="G10" s="65" t="str">
        <f>IF(Evenements!G10="","",Evenements!G10)</f>
        <v/>
      </c>
      <c r="H10" s="106" t="str">
        <f>IF(Evenements!H10="","",Evenements!H10)</f>
        <v/>
      </c>
      <c r="I10" s="106" t="str">
        <f>IF(Evenements!I10="","",Evenements!I10)</f>
        <v/>
      </c>
      <c r="J10" s="108"/>
      <c r="K10" s="5"/>
      <c r="L10" s="5"/>
      <c r="M10" s="5"/>
      <c r="N10" s="5"/>
      <c r="O10" s="120">
        <f t="shared" si="1"/>
        <v>0</v>
      </c>
      <c r="P10" s="121" t="str">
        <f t="shared" ref="P10" si="3">IF(B10=7,SUM(O4:O10),"")</f>
        <v/>
      </c>
    </row>
    <row r="11" spans="1:16" hidden="1" x14ac:dyDescent="0.2">
      <c r="A11" s="9" t="str">
        <f>IF(Evenements!A11="","",Evenements!A11)</f>
        <v/>
      </c>
      <c r="B11" s="12">
        <f t="shared" si="0"/>
        <v>2</v>
      </c>
      <c r="C11" s="17">
        <f t="shared" si="2"/>
        <v>43473</v>
      </c>
      <c r="D11" s="108" t="str">
        <f>IF(Evenements!D11="","",Evenements!D11)</f>
        <v/>
      </c>
      <c r="E11" s="65" t="str">
        <f>IF(Evenements!E11="","",Evenements!E11)</f>
        <v/>
      </c>
      <c r="F11" s="65" t="str">
        <f>IF(Evenements!F11="","",Evenements!F11)</f>
        <v/>
      </c>
      <c r="G11" s="65" t="str">
        <f>IF(Evenements!G11="","",Evenements!G11)</f>
        <v/>
      </c>
      <c r="H11" s="106" t="str">
        <f>IF(Evenements!H11="","",Evenements!H11)</f>
        <v/>
      </c>
      <c r="I11" s="106" t="str">
        <f>IF(Evenements!I11="","",Evenements!I11)</f>
        <v/>
      </c>
      <c r="J11" s="108"/>
      <c r="K11" s="5"/>
      <c r="L11" s="5"/>
      <c r="M11" s="5"/>
      <c r="N11" s="5"/>
      <c r="O11" s="120">
        <f t="shared" si="1"/>
        <v>0</v>
      </c>
      <c r="P11" s="121" t="str">
        <f>IF(B11=7,SUM(O5:O11),"")</f>
        <v/>
      </c>
    </row>
    <row r="12" spans="1:16" hidden="1" x14ac:dyDescent="0.2">
      <c r="A12" s="9" t="str">
        <f>IF(Evenements!A12="","",Evenements!A12)</f>
        <v/>
      </c>
      <c r="B12" s="12">
        <f t="shared" si="0"/>
        <v>3</v>
      </c>
      <c r="C12" s="17">
        <f t="shared" si="2"/>
        <v>43474</v>
      </c>
      <c r="D12" s="108" t="str">
        <f>IF(Evenements!D12="","",Evenements!D12)</f>
        <v/>
      </c>
      <c r="E12" s="65" t="str">
        <f>IF(Evenements!E12="","",Evenements!E12)</f>
        <v/>
      </c>
      <c r="F12" s="65" t="str">
        <f>IF(Evenements!F12="","",Evenements!F12)</f>
        <v/>
      </c>
      <c r="G12" s="65" t="str">
        <f>IF(Evenements!G12="","",Evenements!G12)</f>
        <v/>
      </c>
      <c r="H12" s="106" t="str">
        <f>IF(Evenements!H12="","",Evenements!H12)</f>
        <v/>
      </c>
      <c r="I12" s="106" t="str">
        <f>IF(Evenements!I12="","",Evenements!I12)</f>
        <v/>
      </c>
      <c r="J12" s="108"/>
      <c r="K12" s="5"/>
      <c r="L12" s="5"/>
      <c r="M12" s="5"/>
      <c r="N12" s="5"/>
      <c r="O12" s="120">
        <f t="shared" si="1"/>
        <v>0</v>
      </c>
      <c r="P12" s="121" t="str">
        <f t="shared" ref="P12:P75" si="4">IF(B12=7,SUM(O6:O12),"")</f>
        <v/>
      </c>
    </row>
    <row r="13" spans="1:16" hidden="1" x14ac:dyDescent="0.2">
      <c r="A13" s="9" t="str">
        <f>IF(Evenements!A13="","",Evenements!A13)</f>
        <v/>
      </c>
      <c r="B13" s="12">
        <f t="shared" si="0"/>
        <v>4</v>
      </c>
      <c r="C13" s="17">
        <f t="shared" si="2"/>
        <v>43475</v>
      </c>
      <c r="D13" s="108" t="str">
        <f>IF(Evenements!D13="","",Evenements!D13)</f>
        <v/>
      </c>
      <c r="E13" s="65" t="str">
        <f>IF(Evenements!E13="","",Evenements!E13)</f>
        <v/>
      </c>
      <c r="F13" s="65" t="str">
        <f>IF(Evenements!F13="","",Evenements!F13)</f>
        <v/>
      </c>
      <c r="G13" s="65" t="str">
        <f>IF(Evenements!G13="","",Evenements!G13)</f>
        <v/>
      </c>
      <c r="H13" s="106" t="str">
        <f>IF(Evenements!H13="","",Evenements!H13)</f>
        <v/>
      </c>
      <c r="I13" s="106" t="str">
        <f>IF(Evenements!I13="","",Evenements!I13)</f>
        <v/>
      </c>
      <c r="J13" s="108"/>
      <c r="K13" s="5"/>
      <c r="L13" s="5"/>
      <c r="M13" s="5"/>
      <c r="N13" s="5"/>
      <c r="O13" s="120">
        <f t="shared" si="1"/>
        <v>0</v>
      </c>
      <c r="P13" s="121" t="str">
        <f t="shared" si="4"/>
        <v/>
      </c>
    </row>
    <row r="14" spans="1:16" hidden="1" x14ac:dyDescent="0.2">
      <c r="A14" s="9" t="str">
        <f>IF(Evenements!A14="","",Evenements!A14)</f>
        <v/>
      </c>
      <c r="B14" s="12">
        <f t="shared" si="0"/>
        <v>5</v>
      </c>
      <c r="C14" s="17">
        <f t="shared" si="2"/>
        <v>43476</v>
      </c>
      <c r="D14" s="108" t="str">
        <f>IF(Evenements!D14="","",Evenements!D14)</f>
        <v/>
      </c>
      <c r="E14" s="65" t="str">
        <f>IF(Evenements!E14="","",Evenements!E14)</f>
        <v/>
      </c>
      <c r="F14" s="65" t="str">
        <f>IF(Evenements!F14="","",Evenements!F14)</f>
        <v/>
      </c>
      <c r="G14" s="65" t="str">
        <f>IF(Evenements!G14="","",Evenements!G14)</f>
        <v/>
      </c>
      <c r="H14" s="106" t="str">
        <f>IF(Evenements!H14="","",Evenements!H14)</f>
        <v/>
      </c>
      <c r="I14" s="106" t="str">
        <f>IF(Evenements!I14="","",Evenements!I14)</f>
        <v/>
      </c>
      <c r="J14" s="108"/>
      <c r="K14" s="5"/>
      <c r="L14" s="5"/>
      <c r="M14" s="5"/>
      <c r="N14" s="5"/>
      <c r="O14" s="120">
        <f t="shared" si="1"/>
        <v>0</v>
      </c>
      <c r="P14" s="121" t="str">
        <f>IF(B14=7,SUM(O8:O14),"")</f>
        <v/>
      </c>
    </row>
    <row r="15" spans="1:16" hidden="1" x14ac:dyDescent="0.2">
      <c r="A15" s="9" t="str">
        <f>IF(Evenements!A15="","",Evenements!A15)</f>
        <v/>
      </c>
      <c r="B15" s="12">
        <f t="shared" si="0"/>
        <v>6</v>
      </c>
      <c r="C15" s="17">
        <f t="shared" si="2"/>
        <v>43477</v>
      </c>
      <c r="D15" s="108" t="str">
        <f>IF(Evenements!D15="","",Evenements!D15)</f>
        <v/>
      </c>
      <c r="E15" s="65" t="str">
        <f>IF(Evenements!E15="","",Evenements!E15)</f>
        <v/>
      </c>
      <c r="F15" s="65" t="str">
        <f>IF(Evenements!F15="","",Evenements!F15)</f>
        <v/>
      </c>
      <c r="G15" s="65" t="str">
        <f>IF(Evenements!G15="","",Evenements!G15)</f>
        <v/>
      </c>
      <c r="H15" s="106" t="str">
        <f>IF(Evenements!H15="","",Evenements!H15)</f>
        <v/>
      </c>
      <c r="I15" s="106" t="str">
        <f>IF(Evenements!I15="","",Evenements!I15)</f>
        <v/>
      </c>
      <c r="J15" s="108"/>
      <c r="K15" s="5"/>
      <c r="L15" s="5"/>
      <c r="M15" s="5"/>
      <c r="N15" s="5"/>
      <c r="O15" s="120">
        <f t="shared" si="1"/>
        <v>0</v>
      </c>
      <c r="P15" s="121" t="str">
        <f>IF(B15=7,SUM(O9:O15),"")</f>
        <v/>
      </c>
    </row>
    <row r="16" spans="1:16" hidden="1" x14ac:dyDescent="0.2">
      <c r="A16" s="9" t="str">
        <f>IF(Evenements!A16="","",Evenements!A16)</f>
        <v/>
      </c>
      <c r="B16" s="12">
        <f t="shared" si="0"/>
        <v>7</v>
      </c>
      <c r="C16" s="17">
        <f t="shared" si="2"/>
        <v>43478</v>
      </c>
      <c r="D16" s="108" t="str">
        <f>IF(Evenements!D16="","",Evenements!D16)</f>
        <v/>
      </c>
      <c r="E16" s="65" t="str">
        <f>IF(Evenements!E16="","",Evenements!E16)</f>
        <v/>
      </c>
      <c r="F16" s="65" t="str">
        <f>IF(Evenements!F16="","",Evenements!F16)</f>
        <v/>
      </c>
      <c r="G16" s="65" t="str">
        <f>IF(Evenements!G16="","",Evenements!G16)</f>
        <v/>
      </c>
      <c r="H16" s="106" t="str">
        <f>IF(Evenements!H16="","",Evenements!H16)</f>
        <v/>
      </c>
      <c r="I16" s="106" t="str">
        <f>IF(Evenements!I16="","",Evenements!I16)</f>
        <v/>
      </c>
      <c r="J16" s="108"/>
      <c r="K16" s="5"/>
      <c r="L16" s="5"/>
      <c r="M16" s="5"/>
      <c r="N16" s="5"/>
      <c r="O16" s="120">
        <f t="shared" si="1"/>
        <v>0</v>
      </c>
      <c r="P16" s="121">
        <f t="shared" si="4"/>
        <v>0</v>
      </c>
    </row>
    <row r="17" spans="1:16" hidden="1" x14ac:dyDescent="0.2">
      <c r="A17" s="9">
        <f>IF(Evenements!A17="","",Evenements!A17)</f>
        <v>3</v>
      </c>
      <c r="B17" s="12">
        <f t="shared" si="0"/>
        <v>1</v>
      </c>
      <c r="C17" s="17">
        <f t="shared" si="2"/>
        <v>43479</v>
      </c>
      <c r="D17" s="108" t="str">
        <f>IF(Evenements!D17="","",Evenements!D17)</f>
        <v/>
      </c>
      <c r="E17" s="65" t="str">
        <f>IF(Evenements!E17="","",Evenements!E17)</f>
        <v/>
      </c>
      <c r="F17" s="65" t="str">
        <f>IF(Evenements!F17="","",Evenements!F17)</f>
        <v/>
      </c>
      <c r="G17" s="65" t="str">
        <f>IF(Evenements!G17="","",Evenements!G17)</f>
        <v/>
      </c>
      <c r="H17" s="106" t="str">
        <f>IF(Evenements!H17="","",Evenements!H17)</f>
        <v/>
      </c>
      <c r="I17" s="106" t="str">
        <f>IF(Evenements!I17="","",Evenements!I17)</f>
        <v/>
      </c>
      <c r="J17" s="108"/>
      <c r="K17" s="5"/>
      <c r="L17" s="5"/>
      <c r="M17" s="5"/>
      <c r="N17" s="5"/>
      <c r="O17" s="120">
        <f t="shared" si="1"/>
        <v>0</v>
      </c>
      <c r="P17" s="121" t="str">
        <f t="shared" si="4"/>
        <v/>
      </c>
    </row>
    <row r="18" spans="1:16" hidden="1" x14ac:dyDescent="0.2">
      <c r="A18" s="9" t="str">
        <f>IF(Evenements!A18="","",Evenements!A18)</f>
        <v/>
      </c>
      <c r="B18" s="12">
        <f t="shared" si="0"/>
        <v>2</v>
      </c>
      <c r="C18" s="17">
        <f t="shared" si="2"/>
        <v>43480</v>
      </c>
      <c r="D18" s="108" t="str">
        <f>IF(Evenements!D18="","",Evenements!D18)</f>
        <v/>
      </c>
      <c r="E18" s="65" t="str">
        <f>IF(Evenements!E18="","",Evenements!E18)</f>
        <v/>
      </c>
      <c r="F18" s="65" t="str">
        <f>IF(Evenements!F18="","",Evenements!F18)</f>
        <v/>
      </c>
      <c r="G18" s="65" t="str">
        <f>IF(Evenements!G18="","",Evenements!G18)</f>
        <v/>
      </c>
      <c r="H18" s="106" t="str">
        <f>IF(Evenements!H18="","",Evenements!H18)</f>
        <v/>
      </c>
      <c r="I18" s="106" t="str">
        <f>IF(Evenements!I18="","",Evenements!I18)</f>
        <v/>
      </c>
      <c r="J18" s="108"/>
      <c r="K18" s="5"/>
      <c r="L18" s="5"/>
      <c r="M18" s="5"/>
      <c r="N18" s="5"/>
      <c r="O18" s="120">
        <f t="shared" si="1"/>
        <v>0</v>
      </c>
      <c r="P18" s="121" t="str">
        <f t="shared" si="4"/>
        <v/>
      </c>
    </row>
    <row r="19" spans="1:16" hidden="1" x14ac:dyDescent="0.2">
      <c r="A19" s="9" t="str">
        <f>IF(Evenements!A19="","",Evenements!A19)</f>
        <v/>
      </c>
      <c r="B19" s="12">
        <f t="shared" si="0"/>
        <v>3</v>
      </c>
      <c r="C19" s="17">
        <f t="shared" si="2"/>
        <v>43481</v>
      </c>
      <c r="D19" s="108" t="str">
        <f>IF(Evenements!D19="","",Evenements!D19)</f>
        <v/>
      </c>
      <c r="E19" s="65" t="str">
        <f>IF(Evenements!E19="","",Evenements!E19)</f>
        <v/>
      </c>
      <c r="F19" s="65" t="str">
        <f>IF(Evenements!F19="","",Evenements!F19)</f>
        <v/>
      </c>
      <c r="G19" s="65" t="str">
        <f>IF(Evenements!G19="","",Evenements!G19)</f>
        <v/>
      </c>
      <c r="H19" s="106" t="str">
        <f>IF(Evenements!H19="","",Evenements!H19)</f>
        <v/>
      </c>
      <c r="I19" s="106" t="str">
        <f>IF(Evenements!I19="","",Evenements!I19)</f>
        <v/>
      </c>
      <c r="J19" s="108"/>
      <c r="K19" s="5"/>
      <c r="L19" s="5"/>
      <c r="M19" s="5"/>
      <c r="N19" s="5"/>
      <c r="O19" s="120">
        <f t="shared" si="1"/>
        <v>0</v>
      </c>
      <c r="P19" s="121" t="str">
        <f t="shared" si="4"/>
        <v/>
      </c>
    </row>
    <row r="20" spans="1:16" hidden="1" x14ac:dyDescent="0.2">
      <c r="A20" s="9" t="str">
        <f>IF(Evenements!A20="","",Evenements!A20)</f>
        <v/>
      </c>
      <c r="B20" s="12">
        <f t="shared" si="0"/>
        <v>4</v>
      </c>
      <c r="C20" s="17">
        <f t="shared" si="2"/>
        <v>43482</v>
      </c>
      <c r="D20" s="108" t="str">
        <f>IF(Evenements!D20="","",Evenements!D20)</f>
        <v/>
      </c>
      <c r="E20" s="65" t="str">
        <f>IF(Evenements!E20="","",Evenements!E20)</f>
        <v/>
      </c>
      <c r="F20" s="65" t="str">
        <f>IF(Evenements!F20="","",Evenements!F20)</f>
        <v/>
      </c>
      <c r="G20" s="65" t="str">
        <f>IF(Evenements!G20="","",Evenements!G20)</f>
        <v/>
      </c>
      <c r="H20" s="106" t="str">
        <f>IF(Evenements!H20="","",Evenements!H20)</f>
        <v/>
      </c>
      <c r="I20" s="106" t="str">
        <f>IF(Evenements!I20="","",Evenements!I20)</f>
        <v/>
      </c>
      <c r="J20" s="108"/>
      <c r="K20" s="5"/>
      <c r="L20" s="5"/>
      <c r="M20" s="5"/>
      <c r="N20" s="5"/>
      <c r="O20" s="120">
        <f t="shared" si="1"/>
        <v>0</v>
      </c>
      <c r="P20" s="121" t="str">
        <f t="shared" si="4"/>
        <v/>
      </c>
    </row>
    <row r="21" spans="1:16" hidden="1" x14ac:dyDescent="0.2">
      <c r="A21" s="9" t="str">
        <f>IF(Evenements!A21="","",Evenements!A21)</f>
        <v/>
      </c>
      <c r="B21" s="12">
        <f t="shared" si="0"/>
        <v>5</v>
      </c>
      <c r="C21" s="17">
        <f t="shared" si="2"/>
        <v>43483</v>
      </c>
      <c r="D21" s="108" t="str">
        <f>IF(Evenements!D21="","",Evenements!D21)</f>
        <v/>
      </c>
      <c r="E21" s="65" t="str">
        <f>IF(Evenements!E21="","",Evenements!E21)</f>
        <v/>
      </c>
      <c r="F21" s="65" t="str">
        <f>IF(Evenements!F21="","",Evenements!F21)</f>
        <v/>
      </c>
      <c r="G21" s="65" t="str">
        <f>IF(Evenements!G21="","",Evenements!G21)</f>
        <v/>
      </c>
      <c r="H21" s="106" t="str">
        <f>IF(Evenements!H21="","",Evenements!H21)</f>
        <v/>
      </c>
      <c r="I21" s="106" t="str">
        <f>IF(Evenements!I21="","",Evenements!I21)</f>
        <v/>
      </c>
      <c r="J21" s="108"/>
      <c r="K21" s="5"/>
      <c r="L21" s="5"/>
      <c r="M21" s="5"/>
      <c r="N21" s="5"/>
      <c r="O21" s="120">
        <f t="shared" si="1"/>
        <v>0</v>
      </c>
      <c r="P21" s="121" t="str">
        <f t="shared" si="4"/>
        <v/>
      </c>
    </row>
    <row r="22" spans="1:16" hidden="1" x14ac:dyDescent="0.2">
      <c r="A22" s="9" t="str">
        <f>IF(Evenements!A22="","",Evenements!A22)</f>
        <v/>
      </c>
      <c r="B22" s="12">
        <f t="shared" si="0"/>
        <v>6</v>
      </c>
      <c r="C22" s="17">
        <f t="shared" si="2"/>
        <v>43484</v>
      </c>
      <c r="D22" s="108" t="str">
        <f>IF(Evenements!D22="","",Evenements!D22)</f>
        <v/>
      </c>
      <c r="E22" s="65" t="str">
        <f>IF(Evenements!E22="","",Evenements!E22)</f>
        <v/>
      </c>
      <c r="F22" s="65" t="str">
        <f>IF(Evenements!F22="","",Evenements!F22)</f>
        <v/>
      </c>
      <c r="G22" s="65" t="str">
        <f>IF(Evenements!G22="","",Evenements!G22)</f>
        <v/>
      </c>
      <c r="H22" s="106" t="str">
        <f>IF(Evenements!H22="","",Evenements!H22)</f>
        <v/>
      </c>
      <c r="I22" s="106" t="str">
        <f>IF(Evenements!I22="","",Evenements!I22)</f>
        <v/>
      </c>
      <c r="J22" s="108"/>
      <c r="K22" s="5"/>
      <c r="L22" s="5"/>
      <c r="M22" s="5"/>
      <c r="N22" s="5"/>
      <c r="O22" s="120">
        <f t="shared" si="1"/>
        <v>0</v>
      </c>
      <c r="P22" s="121" t="str">
        <f t="shared" si="4"/>
        <v/>
      </c>
    </row>
    <row r="23" spans="1:16" hidden="1" x14ac:dyDescent="0.2">
      <c r="A23" s="9" t="str">
        <f>IF(Evenements!A23="","",Evenements!A23)</f>
        <v/>
      </c>
      <c r="B23" s="12">
        <f t="shared" si="0"/>
        <v>7</v>
      </c>
      <c r="C23" s="17">
        <f t="shared" si="2"/>
        <v>43485</v>
      </c>
      <c r="D23" s="108" t="str">
        <f>IF(Evenements!D23="","",Evenements!D23)</f>
        <v/>
      </c>
      <c r="E23" s="65" t="str">
        <f>IF(Evenements!E23="","",Evenements!E23)</f>
        <v/>
      </c>
      <c r="F23" s="65" t="str">
        <f>IF(Evenements!F23="","",Evenements!F23)</f>
        <v/>
      </c>
      <c r="G23" s="65" t="str">
        <f>IF(Evenements!G23="","",Evenements!G23)</f>
        <v/>
      </c>
      <c r="H23" s="106" t="str">
        <f>IF(Evenements!H23="","",Evenements!H23)</f>
        <v/>
      </c>
      <c r="I23" s="106" t="str">
        <f>IF(Evenements!I23="","",Evenements!I23)</f>
        <v/>
      </c>
      <c r="J23" s="108"/>
      <c r="K23" s="5"/>
      <c r="L23" s="5"/>
      <c r="M23" s="5"/>
      <c r="N23" s="5"/>
      <c r="O23" s="120">
        <f t="shared" si="1"/>
        <v>0</v>
      </c>
      <c r="P23" s="121">
        <f t="shared" si="4"/>
        <v>0</v>
      </c>
    </row>
    <row r="24" spans="1:16" hidden="1" x14ac:dyDescent="0.2">
      <c r="A24" s="9">
        <f>IF(Evenements!A24="","",Evenements!A24)</f>
        <v>4</v>
      </c>
      <c r="B24" s="12">
        <f t="shared" si="0"/>
        <v>1</v>
      </c>
      <c r="C24" s="17">
        <f t="shared" si="2"/>
        <v>43486</v>
      </c>
      <c r="D24" s="108" t="str">
        <f>IF(Evenements!D24="","",Evenements!D24)</f>
        <v/>
      </c>
      <c r="E24" s="65" t="str">
        <f>IF(Evenements!E24="","",Evenements!E24)</f>
        <v/>
      </c>
      <c r="F24" s="65" t="str">
        <f>IF(Evenements!F24="","",Evenements!F24)</f>
        <v/>
      </c>
      <c r="G24" s="65" t="str">
        <f>IF(Evenements!G24="","",Evenements!G24)</f>
        <v/>
      </c>
      <c r="H24" s="106" t="str">
        <f>IF(Evenements!H24="","",Evenements!H24)</f>
        <v/>
      </c>
      <c r="I24" s="106" t="str">
        <f>IF(Evenements!I24="","",Evenements!I24)</f>
        <v/>
      </c>
      <c r="J24" s="108"/>
      <c r="K24" s="5"/>
      <c r="L24" s="5"/>
      <c r="M24" s="5"/>
      <c r="N24" s="5"/>
      <c r="O24" s="120">
        <f t="shared" si="1"/>
        <v>0</v>
      </c>
      <c r="P24" s="121" t="str">
        <f t="shared" si="4"/>
        <v/>
      </c>
    </row>
    <row r="25" spans="1:16" hidden="1" x14ac:dyDescent="0.2">
      <c r="A25" s="9" t="str">
        <f>IF(Evenements!A25="","",Evenements!A25)</f>
        <v/>
      </c>
      <c r="B25" s="12">
        <f t="shared" si="0"/>
        <v>2</v>
      </c>
      <c r="C25" s="17">
        <f t="shared" si="2"/>
        <v>43487</v>
      </c>
      <c r="D25" s="108" t="str">
        <f>IF(Evenements!D25="","",Evenements!D25)</f>
        <v/>
      </c>
      <c r="E25" s="65" t="str">
        <f>IF(Evenements!E25="","",Evenements!E25)</f>
        <v/>
      </c>
      <c r="F25" s="65" t="str">
        <f>IF(Evenements!F25="","",Evenements!F25)</f>
        <v/>
      </c>
      <c r="G25" s="65" t="str">
        <f>IF(Evenements!G25="","",Evenements!G25)</f>
        <v/>
      </c>
      <c r="H25" s="106" t="str">
        <f>IF(Evenements!H25="","",Evenements!H25)</f>
        <v/>
      </c>
      <c r="I25" s="106" t="str">
        <f>IF(Evenements!I25="","",Evenements!I25)</f>
        <v/>
      </c>
      <c r="J25" s="108"/>
      <c r="K25" s="5"/>
      <c r="L25" s="5"/>
      <c r="M25" s="5"/>
      <c r="N25" s="5"/>
      <c r="O25" s="120">
        <f t="shared" si="1"/>
        <v>0</v>
      </c>
      <c r="P25" s="121" t="str">
        <f t="shared" si="4"/>
        <v/>
      </c>
    </row>
    <row r="26" spans="1:16" hidden="1" x14ac:dyDescent="0.2">
      <c r="A26" s="9" t="str">
        <f>IF(Evenements!A26="","",Evenements!A26)</f>
        <v/>
      </c>
      <c r="B26" s="12">
        <f t="shared" si="0"/>
        <v>3</v>
      </c>
      <c r="C26" s="17">
        <f t="shared" si="2"/>
        <v>43488</v>
      </c>
      <c r="D26" s="108" t="str">
        <f>IF(Evenements!D26="","",Evenements!D26)</f>
        <v/>
      </c>
      <c r="E26" s="65" t="str">
        <f>IF(Evenements!E26="","",Evenements!E26)</f>
        <v/>
      </c>
      <c r="F26" s="65" t="str">
        <f>IF(Evenements!F26="","",Evenements!F26)</f>
        <v/>
      </c>
      <c r="G26" s="65" t="str">
        <f>IF(Evenements!G26="","",Evenements!G26)</f>
        <v/>
      </c>
      <c r="H26" s="106" t="str">
        <f>IF(Evenements!H26="","",Evenements!H26)</f>
        <v/>
      </c>
      <c r="I26" s="106" t="str">
        <f>IF(Evenements!I26="","",Evenements!I26)</f>
        <v/>
      </c>
      <c r="J26" s="108"/>
      <c r="K26" s="5"/>
      <c r="L26" s="5"/>
      <c r="M26" s="5"/>
      <c r="N26" s="5"/>
      <c r="O26" s="120">
        <f t="shared" si="1"/>
        <v>0</v>
      </c>
      <c r="P26" s="121" t="str">
        <f t="shared" si="4"/>
        <v/>
      </c>
    </row>
    <row r="27" spans="1:16" hidden="1" x14ac:dyDescent="0.2">
      <c r="A27" s="9" t="str">
        <f>IF(Evenements!A27="","",Evenements!A27)</f>
        <v/>
      </c>
      <c r="B27" s="12">
        <f t="shared" si="0"/>
        <v>4</v>
      </c>
      <c r="C27" s="17">
        <f t="shared" si="2"/>
        <v>43489</v>
      </c>
      <c r="D27" s="108" t="str">
        <f>IF(Evenements!D27="","",Evenements!D27)</f>
        <v/>
      </c>
      <c r="E27" s="65" t="str">
        <f>IF(Evenements!E27="","",Evenements!E27)</f>
        <v/>
      </c>
      <c r="F27" s="65" t="str">
        <f>IF(Evenements!F27="","",Evenements!F27)</f>
        <v/>
      </c>
      <c r="G27" s="65" t="str">
        <f>IF(Evenements!G27="","",Evenements!G27)</f>
        <v/>
      </c>
      <c r="H27" s="106" t="str">
        <f>IF(Evenements!H27="","",Evenements!H27)</f>
        <v/>
      </c>
      <c r="I27" s="106" t="str">
        <f>IF(Evenements!I27="","",Evenements!I27)</f>
        <v/>
      </c>
      <c r="J27" s="108"/>
      <c r="K27" s="5"/>
      <c r="L27" s="5"/>
      <c r="M27" s="5"/>
      <c r="N27" s="5"/>
      <c r="O27" s="120">
        <f t="shared" si="1"/>
        <v>0</v>
      </c>
      <c r="P27" s="121" t="str">
        <f t="shared" si="4"/>
        <v/>
      </c>
    </row>
    <row r="28" spans="1:16" hidden="1" x14ac:dyDescent="0.2">
      <c r="A28" s="9" t="str">
        <f>IF(Evenements!A28="","",Evenements!A28)</f>
        <v/>
      </c>
      <c r="B28" s="12">
        <f t="shared" si="0"/>
        <v>5</v>
      </c>
      <c r="C28" s="17">
        <f t="shared" si="2"/>
        <v>43490</v>
      </c>
      <c r="D28" s="108" t="str">
        <f>IF(Evenements!D28="","",Evenements!D28)</f>
        <v/>
      </c>
      <c r="E28" s="65" t="str">
        <f>IF(Evenements!E28="","",Evenements!E28)</f>
        <v/>
      </c>
      <c r="F28" s="65" t="str">
        <f>IF(Evenements!F28="","",Evenements!F28)</f>
        <v/>
      </c>
      <c r="G28" s="65" t="str">
        <f>IF(Evenements!G28="","",Evenements!G28)</f>
        <v/>
      </c>
      <c r="H28" s="106" t="str">
        <f>IF(Evenements!H28="","",Evenements!H28)</f>
        <v/>
      </c>
      <c r="I28" s="106" t="str">
        <f>IF(Evenements!I28="","",Evenements!I28)</f>
        <v/>
      </c>
      <c r="J28" s="108"/>
      <c r="K28" s="5"/>
      <c r="L28" s="5"/>
      <c r="M28" s="5"/>
      <c r="N28" s="5"/>
      <c r="O28" s="120">
        <f t="shared" si="1"/>
        <v>0</v>
      </c>
      <c r="P28" s="121" t="str">
        <f t="shared" si="4"/>
        <v/>
      </c>
    </row>
    <row r="29" spans="1:16" hidden="1" x14ac:dyDescent="0.2">
      <c r="A29" s="9" t="str">
        <f>IF(Evenements!A29="","",Evenements!A29)</f>
        <v/>
      </c>
      <c r="B29" s="12">
        <f t="shared" si="0"/>
        <v>6</v>
      </c>
      <c r="C29" s="17">
        <f t="shared" si="2"/>
        <v>43491</v>
      </c>
      <c r="D29" s="108" t="str">
        <f>IF(Evenements!D29="","",Evenements!D29)</f>
        <v/>
      </c>
      <c r="E29" s="65" t="str">
        <f>IF(Evenements!E29="","",Evenements!E29)</f>
        <v/>
      </c>
      <c r="F29" s="65" t="str">
        <f>IF(Evenements!F29="","",Evenements!F29)</f>
        <v/>
      </c>
      <c r="G29" s="65" t="str">
        <f>IF(Evenements!G29="","",Evenements!G29)</f>
        <v/>
      </c>
      <c r="H29" s="106" t="str">
        <f>IF(Evenements!H29="","",Evenements!H29)</f>
        <v/>
      </c>
      <c r="I29" s="106" t="str">
        <f>IF(Evenements!I29="","",Evenements!I29)</f>
        <v/>
      </c>
      <c r="J29" s="108"/>
      <c r="K29" s="5"/>
      <c r="L29" s="5"/>
      <c r="M29" s="5"/>
      <c r="N29" s="5"/>
      <c r="O29" s="120">
        <f t="shared" si="1"/>
        <v>0</v>
      </c>
      <c r="P29" s="121" t="str">
        <f t="shared" si="4"/>
        <v/>
      </c>
    </row>
    <row r="30" spans="1:16" hidden="1" x14ac:dyDescent="0.2">
      <c r="A30" s="9" t="str">
        <f>IF(Evenements!A30="","",Evenements!A30)</f>
        <v/>
      </c>
      <c r="B30" s="12">
        <f t="shared" si="0"/>
        <v>7</v>
      </c>
      <c r="C30" s="17">
        <f t="shared" si="2"/>
        <v>43492</v>
      </c>
      <c r="D30" s="108" t="str">
        <f>IF(Evenements!D30="","",Evenements!D30)</f>
        <v/>
      </c>
      <c r="E30" s="65" t="str">
        <f>IF(Evenements!E30="","",Evenements!E30)</f>
        <v/>
      </c>
      <c r="F30" s="65" t="str">
        <f>IF(Evenements!F30="","",Evenements!F30)</f>
        <v/>
      </c>
      <c r="G30" s="65" t="str">
        <f>IF(Evenements!G30="","",Evenements!G30)</f>
        <v/>
      </c>
      <c r="H30" s="106" t="str">
        <f>IF(Evenements!H30="","",Evenements!H30)</f>
        <v/>
      </c>
      <c r="I30" s="106" t="str">
        <f>IF(Evenements!I30="","",Evenements!I30)</f>
        <v/>
      </c>
      <c r="J30" s="108"/>
      <c r="K30" s="5"/>
      <c r="L30" s="5"/>
      <c r="M30" s="5"/>
      <c r="N30" s="5"/>
      <c r="O30" s="120">
        <f t="shared" si="1"/>
        <v>0</v>
      </c>
      <c r="P30" s="121">
        <f t="shared" si="4"/>
        <v>0</v>
      </c>
    </row>
    <row r="31" spans="1:16" hidden="1" x14ac:dyDescent="0.2">
      <c r="A31" s="9">
        <f>IF(Evenements!A31="","",Evenements!A31)</f>
        <v>5</v>
      </c>
      <c r="B31" s="12">
        <f t="shared" si="0"/>
        <v>1</v>
      </c>
      <c r="C31" s="17">
        <f t="shared" si="2"/>
        <v>43493</v>
      </c>
      <c r="D31" s="108" t="str">
        <f>IF(Evenements!D31="","",Evenements!D31)</f>
        <v/>
      </c>
      <c r="E31" s="65" t="str">
        <f>IF(Evenements!E31="","",Evenements!E31)</f>
        <v/>
      </c>
      <c r="F31" s="65" t="str">
        <f>IF(Evenements!F31="","",Evenements!F31)</f>
        <v/>
      </c>
      <c r="G31" s="65" t="str">
        <f>IF(Evenements!G31="","",Evenements!G31)</f>
        <v/>
      </c>
      <c r="H31" s="106" t="str">
        <f>IF(Evenements!H31="","",Evenements!H31)</f>
        <v/>
      </c>
      <c r="I31" s="106" t="str">
        <f>IF(Evenements!I31="","",Evenements!I31)</f>
        <v/>
      </c>
      <c r="J31" s="108"/>
      <c r="K31" s="5"/>
      <c r="L31" s="5"/>
      <c r="M31" s="5"/>
      <c r="N31" s="5"/>
      <c r="O31" s="120">
        <f t="shared" si="1"/>
        <v>0</v>
      </c>
      <c r="P31" s="121" t="str">
        <f t="shared" si="4"/>
        <v/>
      </c>
    </row>
    <row r="32" spans="1:16" hidden="1" x14ac:dyDescent="0.2">
      <c r="A32" s="9" t="str">
        <f>IF(Evenements!A32="","",Evenements!A32)</f>
        <v/>
      </c>
      <c r="B32" s="12">
        <f t="shared" si="0"/>
        <v>2</v>
      </c>
      <c r="C32" s="17">
        <f t="shared" si="2"/>
        <v>43494</v>
      </c>
      <c r="D32" s="108" t="str">
        <f>IF(Evenements!D32="","",Evenements!D32)</f>
        <v/>
      </c>
      <c r="E32" s="65" t="str">
        <f>IF(Evenements!E32="","",Evenements!E32)</f>
        <v/>
      </c>
      <c r="F32" s="65" t="str">
        <f>IF(Evenements!F32="","",Evenements!F32)</f>
        <v/>
      </c>
      <c r="G32" s="65" t="str">
        <f>IF(Evenements!G32="","",Evenements!G32)</f>
        <v/>
      </c>
      <c r="H32" s="106" t="str">
        <f>IF(Evenements!H32="","",Evenements!H32)</f>
        <v/>
      </c>
      <c r="I32" s="106" t="str">
        <f>IF(Evenements!I32="","",Evenements!I32)</f>
        <v/>
      </c>
      <c r="J32" s="108"/>
      <c r="K32" s="5"/>
      <c r="L32" s="5"/>
      <c r="M32" s="5"/>
      <c r="N32" s="5"/>
      <c r="O32" s="120">
        <f t="shared" si="1"/>
        <v>0</v>
      </c>
      <c r="P32" s="121" t="str">
        <f t="shared" si="4"/>
        <v/>
      </c>
    </row>
    <row r="33" spans="1:16" hidden="1" x14ac:dyDescent="0.2">
      <c r="A33" s="9" t="str">
        <f>IF(Evenements!A33="","",Evenements!A33)</f>
        <v/>
      </c>
      <c r="B33" s="12">
        <f t="shared" si="0"/>
        <v>3</v>
      </c>
      <c r="C33" s="17">
        <f t="shared" si="2"/>
        <v>43495</v>
      </c>
      <c r="D33" s="108" t="str">
        <f>IF(Evenements!D33="","",Evenements!D33)</f>
        <v/>
      </c>
      <c r="E33" s="65" t="str">
        <f>IF(Evenements!E33="","",Evenements!E33)</f>
        <v/>
      </c>
      <c r="F33" s="65" t="str">
        <f>IF(Evenements!F33="","",Evenements!F33)</f>
        <v/>
      </c>
      <c r="G33" s="65" t="str">
        <f>IF(Evenements!G33="","",Evenements!G33)</f>
        <v/>
      </c>
      <c r="H33" s="106" t="str">
        <f>IF(Evenements!H33="","",Evenements!H33)</f>
        <v/>
      </c>
      <c r="I33" s="106" t="str">
        <f>IF(Evenements!I33="","",Evenements!I33)</f>
        <v/>
      </c>
      <c r="J33" s="108"/>
      <c r="K33" s="5"/>
      <c r="L33" s="5"/>
      <c r="M33" s="5"/>
      <c r="N33" s="5"/>
      <c r="O33" s="120">
        <f t="shared" si="1"/>
        <v>0</v>
      </c>
      <c r="P33" s="121" t="str">
        <f t="shared" si="4"/>
        <v/>
      </c>
    </row>
    <row r="34" spans="1:16" hidden="1" x14ac:dyDescent="0.2">
      <c r="A34" s="9" t="str">
        <f>IF(Evenements!A34="","",Evenements!A34)</f>
        <v/>
      </c>
      <c r="B34" s="12">
        <f t="shared" si="0"/>
        <v>4</v>
      </c>
      <c r="C34" s="17">
        <f t="shared" si="2"/>
        <v>43496</v>
      </c>
      <c r="D34" s="108" t="str">
        <f>IF(Evenements!D34="","",Evenements!D34)</f>
        <v/>
      </c>
      <c r="E34" s="65" t="str">
        <f>IF(Evenements!E34="","",Evenements!E34)</f>
        <v/>
      </c>
      <c r="F34" s="65" t="str">
        <f>IF(Evenements!F34="","",Evenements!F34)</f>
        <v/>
      </c>
      <c r="G34" s="65" t="str">
        <f>IF(Evenements!G34="","",Evenements!G34)</f>
        <v/>
      </c>
      <c r="H34" s="106" t="str">
        <f>IF(Evenements!H34="","",Evenements!H34)</f>
        <v/>
      </c>
      <c r="I34" s="106" t="str">
        <f>IF(Evenements!I34="","",Evenements!I34)</f>
        <v/>
      </c>
      <c r="J34" s="108"/>
      <c r="K34" s="5"/>
      <c r="L34" s="5"/>
      <c r="M34" s="5"/>
      <c r="N34" s="5"/>
      <c r="O34" s="120">
        <f t="shared" si="1"/>
        <v>0</v>
      </c>
      <c r="P34" s="121" t="str">
        <f t="shared" si="4"/>
        <v/>
      </c>
    </row>
    <row r="35" spans="1:16" hidden="1" x14ac:dyDescent="0.2">
      <c r="A35" s="9" t="str">
        <f>IF(Evenements!A35="","",Evenements!A35)</f>
        <v/>
      </c>
      <c r="B35" s="12">
        <f t="shared" si="0"/>
        <v>5</v>
      </c>
      <c r="C35" s="17">
        <f t="shared" si="2"/>
        <v>43497</v>
      </c>
      <c r="D35" s="108" t="str">
        <f>IF(Evenements!D35="","",Evenements!D35)</f>
        <v/>
      </c>
      <c r="E35" s="65" t="str">
        <f>IF(Evenements!E35="","",Evenements!E35)</f>
        <v/>
      </c>
      <c r="F35" s="65" t="str">
        <f>IF(Evenements!F35="","",Evenements!F35)</f>
        <v/>
      </c>
      <c r="G35" s="65" t="str">
        <f>IF(Evenements!G35="","",Evenements!G35)</f>
        <v/>
      </c>
      <c r="H35" s="106" t="str">
        <f>IF(Evenements!H35="","",Evenements!H35)</f>
        <v/>
      </c>
      <c r="I35" s="106" t="str">
        <f>IF(Evenements!I35="","",Evenements!I35)</f>
        <v/>
      </c>
      <c r="J35" s="108"/>
      <c r="K35" s="5"/>
      <c r="L35" s="5"/>
      <c r="M35" s="5"/>
      <c r="N35" s="5"/>
      <c r="O35" s="120">
        <f t="shared" si="1"/>
        <v>0</v>
      </c>
      <c r="P35" s="121" t="str">
        <f t="shared" si="4"/>
        <v/>
      </c>
    </row>
    <row r="36" spans="1:16" hidden="1" x14ac:dyDescent="0.2">
      <c r="A36" s="9" t="str">
        <f>IF(Evenements!A36="","",Evenements!A36)</f>
        <v/>
      </c>
      <c r="B36" s="12">
        <f t="shared" si="0"/>
        <v>6</v>
      </c>
      <c r="C36" s="17">
        <f t="shared" si="2"/>
        <v>43498</v>
      </c>
      <c r="D36" s="108" t="str">
        <f>IF(Evenements!D36="","",Evenements!D36)</f>
        <v/>
      </c>
      <c r="E36" s="65" t="str">
        <f>IF(Evenements!E36="","",Evenements!E36)</f>
        <v/>
      </c>
      <c r="F36" s="65" t="str">
        <f>IF(Evenements!F36="","",Evenements!F36)</f>
        <v/>
      </c>
      <c r="G36" s="65" t="str">
        <f>IF(Evenements!G36="","",Evenements!G36)</f>
        <v/>
      </c>
      <c r="H36" s="106" t="str">
        <f>IF(Evenements!H36="","",Evenements!H36)</f>
        <v/>
      </c>
      <c r="I36" s="106" t="str">
        <f>IF(Evenements!I36="","",Evenements!I36)</f>
        <v/>
      </c>
      <c r="J36" s="108"/>
      <c r="K36" s="5"/>
      <c r="L36" s="5"/>
      <c r="M36" s="5"/>
      <c r="N36" s="5"/>
      <c r="O36" s="120">
        <f t="shared" si="1"/>
        <v>0</v>
      </c>
      <c r="P36" s="121" t="str">
        <f t="shared" si="4"/>
        <v/>
      </c>
    </row>
    <row r="37" spans="1:16" hidden="1" x14ac:dyDescent="0.2">
      <c r="A37" s="9" t="str">
        <f>IF(Evenements!A37="","",Evenements!A37)</f>
        <v/>
      </c>
      <c r="B37" s="12">
        <f t="shared" si="0"/>
        <v>7</v>
      </c>
      <c r="C37" s="17">
        <f t="shared" si="2"/>
        <v>43499</v>
      </c>
      <c r="D37" s="108" t="str">
        <f>IF(Evenements!D37="","",Evenements!D37)</f>
        <v/>
      </c>
      <c r="E37" s="65" t="str">
        <f>IF(Evenements!E37="","",Evenements!E37)</f>
        <v/>
      </c>
      <c r="F37" s="65" t="str">
        <f>IF(Evenements!F37="","",Evenements!F37)</f>
        <v/>
      </c>
      <c r="G37" s="65" t="str">
        <f>IF(Evenements!G37="","",Evenements!G37)</f>
        <v/>
      </c>
      <c r="H37" s="106" t="str">
        <f>IF(Evenements!H37="","",Evenements!H37)</f>
        <v/>
      </c>
      <c r="I37" s="106" t="str">
        <f>IF(Evenements!I37="","",Evenements!I37)</f>
        <v/>
      </c>
      <c r="J37" s="108"/>
      <c r="K37" s="5"/>
      <c r="L37" s="5"/>
      <c r="M37" s="5"/>
      <c r="N37" s="5"/>
      <c r="O37" s="120">
        <f t="shared" si="1"/>
        <v>0</v>
      </c>
      <c r="P37" s="121">
        <f t="shared" si="4"/>
        <v>0</v>
      </c>
    </row>
    <row r="38" spans="1:16" hidden="1" x14ac:dyDescent="0.2">
      <c r="A38" s="9">
        <f>IF(Evenements!A38="","",Evenements!A38)</f>
        <v>6</v>
      </c>
      <c r="B38" s="12">
        <f t="shared" si="0"/>
        <v>1</v>
      </c>
      <c r="C38" s="17">
        <f t="shared" si="2"/>
        <v>43500</v>
      </c>
      <c r="D38" s="108" t="str">
        <f>IF(Evenements!D38="","",Evenements!D38)</f>
        <v/>
      </c>
      <c r="E38" s="65" t="str">
        <f>IF(Evenements!E38="","",Evenements!E38)</f>
        <v/>
      </c>
      <c r="F38" s="65" t="str">
        <f>IF(Evenements!F38="","",Evenements!F38)</f>
        <v/>
      </c>
      <c r="G38" s="65" t="str">
        <f>IF(Evenements!G38="","",Evenements!G38)</f>
        <v/>
      </c>
      <c r="H38" s="106" t="str">
        <f>IF(Evenements!H38="","",Evenements!H38)</f>
        <v/>
      </c>
      <c r="I38" s="106" t="str">
        <f>IF(Evenements!I38="","",Evenements!I38)</f>
        <v/>
      </c>
      <c r="J38" s="108"/>
      <c r="K38" s="5"/>
      <c r="L38" s="5"/>
      <c r="M38" s="5"/>
      <c r="N38" s="5"/>
      <c r="O38" s="120">
        <f t="shared" si="1"/>
        <v>0</v>
      </c>
      <c r="P38" s="121" t="str">
        <f t="shared" si="4"/>
        <v/>
      </c>
    </row>
    <row r="39" spans="1:16" hidden="1" x14ac:dyDescent="0.2">
      <c r="A39" s="9" t="str">
        <f>IF(Evenements!A39="","",Evenements!A39)</f>
        <v/>
      </c>
      <c r="B39" s="12">
        <f t="shared" si="0"/>
        <v>2</v>
      </c>
      <c r="C39" s="17">
        <f t="shared" si="2"/>
        <v>43501</v>
      </c>
      <c r="D39" s="108" t="str">
        <f>IF(Evenements!D39="","",Evenements!D39)</f>
        <v/>
      </c>
      <c r="E39" s="65" t="str">
        <f>IF(Evenements!E39="","",Evenements!E39)</f>
        <v/>
      </c>
      <c r="F39" s="65" t="str">
        <f>IF(Evenements!F39="","",Evenements!F39)</f>
        <v/>
      </c>
      <c r="G39" s="65" t="str">
        <f>IF(Evenements!G39="","",Evenements!G39)</f>
        <v/>
      </c>
      <c r="H39" s="106" t="str">
        <f>IF(Evenements!H39="","",Evenements!H39)</f>
        <v/>
      </c>
      <c r="I39" s="106" t="str">
        <f>IF(Evenements!I39="","",Evenements!I39)</f>
        <v/>
      </c>
      <c r="J39" s="108"/>
      <c r="K39" s="5"/>
      <c r="L39" s="5"/>
      <c r="M39" s="5"/>
      <c r="N39" s="5"/>
      <c r="O39" s="120">
        <f t="shared" si="1"/>
        <v>0</v>
      </c>
      <c r="P39" s="121" t="str">
        <f t="shared" si="4"/>
        <v/>
      </c>
    </row>
    <row r="40" spans="1:16" hidden="1" x14ac:dyDescent="0.2">
      <c r="A40" s="9" t="str">
        <f>IF(Evenements!A40="","",Evenements!A40)</f>
        <v/>
      </c>
      <c r="B40" s="12">
        <f t="shared" si="0"/>
        <v>3</v>
      </c>
      <c r="C40" s="17">
        <f t="shared" si="2"/>
        <v>43502</v>
      </c>
      <c r="D40" s="108" t="str">
        <f>IF(Evenements!D40="","",Evenements!D40)</f>
        <v/>
      </c>
      <c r="E40" s="65" t="str">
        <f>IF(Evenements!E40="","",Evenements!E40)</f>
        <v/>
      </c>
      <c r="F40" s="65" t="str">
        <f>IF(Evenements!F40="","",Evenements!F40)</f>
        <v/>
      </c>
      <c r="G40" s="65" t="str">
        <f>IF(Evenements!G40="","",Evenements!G40)</f>
        <v/>
      </c>
      <c r="H40" s="106" t="str">
        <f>IF(Evenements!H40="","",Evenements!H40)</f>
        <v/>
      </c>
      <c r="I40" s="106" t="str">
        <f>IF(Evenements!I40="","",Evenements!I40)</f>
        <v/>
      </c>
      <c r="J40" s="108"/>
      <c r="K40" s="5"/>
      <c r="L40" s="5"/>
      <c r="M40" s="5"/>
      <c r="N40" s="5"/>
      <c r="O40" s="120">
        <f t="shared" si="1"/>
        <v>0</v>
      </c>
      <c r="P40" s="121" t="str">
        <f t="shared" si="4"/>
        <v/>
      </c>
    </row>
    <row r="41" spans="1:16" hidden="1" x14ac:dyDescent="0.2">
      <c r="A41" s="9" t="str">
        <f>IF(Evenements!A41="","",Evenements!A41)</f>
        <v/>
      </c>
      <c r="B41" s="12">
        <f t="shared" si="0"/>
        <v>4</v>
      </c>
      <c r="C41" s="17">
        <f t="shared" si="2"/>
        <v>43503</v>
      </c>
      <c r="D41" s="108" t="str">
        <f>IF(Evenements!D41="","",Evenements!D41)</f>
        <v/>
      </c>
      <c r="E41" s="65" t="str">
        <f>IF(Evenements!E41="","",Evenements!E41)</f>
        <v/>
      </c>
      <c r="F41" s="65" t="str">
        <f>IF(Evenements!F41="","",Evenements!F41)</f>
        <v/>
      </c>
      <c r="G41" s="65" t="str">
        <f>IF(Evenements!G41="","",Evenements!G41)</f>
        <v/>
      </c>
      <c r="H41" s="106" t="str">
        <f>IF(Evenements!H41="","",Evenements!H41)</f>
        <v/>
      </c>
      <c r="I41" s="106" t="str">
        <f>IF(Evenements!I41="","",Evenements!I41)</f>
        <v/>
      </c>
      <c r="J41" s="108"/>
      <c r="K41" s="5"/>
      <c r="L41" s="5"/>
      <c r="M41" s="5"/>
      <c r="N41" s="5"/>
      <c r="O41" s="120">
        <f t="shared" si="1"/>
        <v>0</v>
      </c>
      <c r="P41" s="121" t="str">
        <f t="shared" si="4"/>
        <v/>
      </c>
    </row>
    <row r="42" spans="1:16" hidden="1" x14ac:dyDescent="0.2">
      <c r="A42" s="9" t="str">
        <f>IF(Evenements!A42="","",Evenements!A42)</f>
        <v/>
      </c>
      <c r="B42" s="12">
        <f t="shared" si="0"/>
        <v>5</v>
      </c>
      <c r="C42" s="17">
        <f t="shared" si="2"/>
        <v>43504</v>
      </c>
      <c r="D42" s="108" t="str">
        <f>IF(Evenements!D42="","",Evenements!D42)</f>
        <v/>
      </c>
      <c r="E42" s="65" t="str">
        <f>IF(Evenements!E42="","",Evenements!E42)</f>
        <v/>
      </c>
      <c r="F42" s="65" t="str">
        <f>IF(Evenements!F42="","",Evenements!F42)</f>
        <v/>
      </c>
      <c r="G42" s="65" t="str">
        <f>IF(Evenements!G42="","",Evenements!G42)</f>
        <v/>
      </c>
      <c r="H42" s="106" t="str">
        <f>IF(Evenements!H42="","",Evenements!H42)</f>
        <v/>
      </c>
      <c r="I42" s="106" t="str">
        <f>IF(Evenements!I42="","",Evenements!I42)</f>
        <v/>
      </c>
      <c r="J42" s="108"/>
      <c r="K42" s="5"/>
      <c r="L42" s="5"/>
      <c r="M42" s="5"/>
      <c r="N42" s="5"/>
      <c r="O42" s="120">
        <f t="shared" si="1"/>
        <v>0</v>
      </c>
      <c r="P42" s="121" t="str">
        <f t="shared" si="4"/>
        <v/>
      </c>
    </row>
    <row r="43" spans="1:16" hidden="1" x14ac:dyDescent="0.2">
      <c r="A43" s="9" t="str">
        <f>IF(Evenements!A43="","",Evenements!A43)</f>
        <v/>
      </c>
      <c r="B43" s="12">
        <f t="shared" si="0"/>
        <v>6</v>
      </c>
      <c r="C43" s="17">
        <f t="shared" si="2"/>
        <v>43505</v>
      </c>
      <c r="D43" s="108" t="str">
        <f>IF(Evenements!D43="","",Evenements!D43)</f>
        <v/>
      </c>
      <c r="E43" s="65" t="str">
        <f>IF(Evenements!E43="","",Evenements!E43)</f>
        <v/>
      </c>
      <c r="F43" s="65" t="str">
        <f>IF(Evenements!F43="","",Evenements!F43)</f>
        <v/>
      </c>
      <c r="G43" s="65" t="str">
        <f>IF(Evenements!G43="","",Evenements!G43)</f>
        <v/>
      </c>
      <c r="H43" s="106" t="str">
        <f>IF(Evenements!H43="","",Evenements!H43)</f>
        <v/>
      </c>
      <c r="I43" s="106" t="str">
        <f>IF(Evenements!I43="","",Evenements!I43)</f>
        <v/>
      </c>
      <c r="J43" s="108"/>
      <c r="K43" s="5"/>
      <c r="L43" s="5"/>
      <c r="M43" s="5"/>
      <c r="N43" s="5"/>
      <c r="O43" s="120">
        <f t="shared" si="1"/>
        <v>0</v>
      </c>
      <c r="P43" s="121" t="str">
        <f t="shared" si="4"/>
        <v/>
      </c>
    </row>
    <row r="44" spans="1:16" hidden="1" x14ac:dyDescent="0.2">
      <c r="A44" s="9" t="str">
        <f>IF(Evenements!A44="","",Evenements!A44)</f>
        <v/>
      </c>
      <c r="B44" s="12">
        <f t="shared" si="0"/>
        <v>7</v>
      </c>
      <c r="C44" s="17">
        <f t="shared" si="2"/>
        <v>43506</v>
      </c>
      <c r="D44" s="108" t="str">
        <f>IF(Evenements!D44="","",Evenements!D44)</f>
        <v/>
      </c>
      <c r="E44" s="65" t="str">
        <f>IF(Evenements!E44="","",Evenements!E44)</f>
        <v/>
      </c>
      <c r="F44" s="65" t="str">
        <f>IF(Evenements!F44="","",Evenements!F44)</f>
        <v/>
      </c>
      <c r="G44" s="65" t="str">
        <f>IF(Evenements!G44="","",Evenements!G44)</f>
        <v/>
      </c>
      <c r="H44" s="106" t="str">
        <f>IF(Evenements!H44="","",Evenements!H44)</f>
        <v/>
      </c>
      <c r="I44" s="106" t="str">
        <f>IF(Evenements!I44="","",Evenements!I44)</f>
        <v/>
      </c>
      <c r="J44" s="108"/>
      <c r="K44" s="5"/>
      <c r="L44" s="5"/>
      <c r="M44" s="5"/>
      <c r="N44" s="5"/>
      <c r="O44" s="120">
        <f t="shared" si="1"/>
        <v>0</v>
      </c>
      <c r="P44" s="121">
        <f t="shared" si="4"/>
        <v>0</v>
      </c>
    </row>
    <row r="45" spans="1:16" hidden="1" x14ac:dyDescent="0.2">
      <c r="A45" s="9">
        <f>IF(Evenements!A45="","",Evenements!A45)</f>
        <v>7</v>
      </c>
      <c r="B45" s="12">
        <f t="shared" si="0"/>
        <v>1</v>
      </c>
      <c r="C45" s="17">
        <f t="shared" si="2"/>
        <v>43507</v>
      </c>
      <c r="D45" s="108" t="str">
        <f>IF(Evenements!D45="","",Evenements!D45)</f>
        <v/>
      </c>
      <c r="E45" s="65" t="str">
        <f>IF(Evenements!E45="","",Evenements!E45)</f>
        <v>ZA</v>
      </c>
      <c r="F45" s="65" t="str">
        <f>IF(Evenements!F45="","",Evenements!F45)</f>
        <v/>
      </c>
      <c r="G45" s="65" t="str">
        <f>IF(Evenements!G45="","",Evenements!G45)</f>
        <v/>
      </c>
      <c r="H45" s="106" t="str">
        <f>IF(Evenements!H45="","",Evenements!H45)</f>
        <v/>
      </c>
      <c r="I45" s="106" t="str">
        <f>IF(Evenements!I45="","",Evenements!I45)</f>
        <v/>
      </c>
      <c r="J45" s="108"/>
      <c r="K45" s="5"/>
      <c r="L45" s="5"/>
      <c r="M45" s="5"/>
      <c r="N45" s="5"/>
      <c r="O45" s="120">
        <f t="shared" si="1"/>
        <v>0</v>
      </c>
      <c r="P45" s="121" t="str">
        <f t="shared" si="4"/>
        <v/>
      </c>
    </row>
    <row r="46" spans="1:16" hidden="1" x14ac:dyDescent="0.2">
      <c r="A46" s="9" t="str">
        <f>IF(Evenements!A46="","",Evenements!A46)</f>
        <v/>
      </c>
      <c r="B46" s="12">
        <f t="shared" si="0"/>
        <v>2</v>
      </c>
      <c r="C46" s="17">
        <f t="shared" si="2"/>
        <v>43508</v>
      </c>
      <c r="D46" s="108" t="str">
        <f>IF(Evenements!D46="","",Evenements!D46)</f>
        <v/>
      </c>
      <c r="E46" s="65" t="str">
        <f>IF(Evenements!E46="","",Evenements!E46)</f>
        <v>ZA</v>
      </c>
      <c r="F46" s="65" t="str">
        <f>IF(Evenements!F46="","",Evenements!F46)</f>
        <v/>
      </c>
      <c r="G46" s="65" t="str">
        <f>IF(Evenements!G46="","",Evenements!G46)</f>
        <v/>
      </c>
      <c r="H46" s="106" t="str">
        <f>IF(Evenements!H46="","",Evenements!H46)</f>
        <v/>
      </c>
      <c r="I46" s="106" t="str">
        <f>IF(Evenements!I46="","",Evenements!I46)</f>
        <v/>
      </c>
      <c r="J46" s="108"/>
      <c r="K46" s="5"/>
      <c r="L46" s="5"/>
      <c r="M46" s="5"/>
      <c r="N46" s="5"/>
      <c r="O46" s="120">
        <f t="shared" si="1"/>
        <v>0</v>
      </c>
      <c r="P46" s="121" t="str">
        <f t="shared" si="4"/>
        <v/>
      </c>
    </row>
    <row r="47" spans="1:16" hidden="1" x14ac:dyDescent="0.2">
      <c r="A47" s="9" t="str">
        <f>IF(Evenements!A47="","",Evenements!A47)</f>
        <v/>
      </c>
      <c r="B47" s="12">
        <f t="shared" si="0"/>
        <v>3</v>
      </c>
      <c r="C47" s="17">
        <f t="shared" si="2"/>
        <v>43509</v>
      </c>
      <c r="D47" s="108" t="str">
        <f>IF(Evenements!D47="","",Evenements!D47)</f>
        <v/>
      </c>
      <c r="E47" s="65" t="str">
        <f>IF(Evenements!E47="","",Evenements!E47)</f>
        <v>ZA</v>
      </c>
      <c r="F47" s="65" t="str">
        <f>IF(Evenements!F47="","",Evenements!F47)</f>
        <v/>
      </c>
      <c r="G47" s="65" t="str">
        <f>IF(Evenements!G47="","",Evenements!G47)</f>
        <v/>
      </c>
      <c r="H47" s="106" t="str">
        <f>IF(Evenements!H47="","",Evenements!H47)</f>
        <v/>
      </c>
      <c r="I47" s="106" t="str">
        <f>IF(Evenements!I47="","",Evenements!I47)</f>
        <v/>
      </c>
      <c r="J47" s="108"/>
      <c r="K47" s="5"/>
      <c r="L47" s="5"/>
      <c r="M47" s="5"/>
      <c r="N47" s="5"/>
      <c r="O47" s="120">
        <f t="shared" si="1"/>
        <v>0</v>
      </c>
      <c r="P47" s="121" t="str">
        <f t="shared" si="4"/>
        <v/>
      </c>
    </row>
    <row r="48" spans="1:16" hidden="1" x14ac:dyDescent="0.2">
      <c r="A48" s="9" t="str">
        <f>IF(Evenements!A48="","",Evenements!A48)</f>
        <v/>
      </c>
      <c r="B48" s="12">
        <f t="shared" si="0"/>
        <v>4</v>
      </c>
      <c r="C48" s="17">
        <f t="shared" si="2"/>
        <v>43510</v>
      </c>
      <c r="D48" s="108" t="str">
        <f>IF(Evenements!D48="","",Evenements!D48)</f>
        <v/>
      </c>
      <c r="E48" s="65" t="str">
        <f>IF(Evenements!E48="","",Evenements!E48)</f>
        <v>ZA</v>
      </c>
      <c r="F48" s="65" t="str">
        <f>IF(Evenements!F48="","",Evenements!F48)</f>
        <v/>
      </c>
      <c r="G48" s="65" t="str">
        <f>IF(Evenements!G48="","",Evenements!G48)</f>
        <v/>
      </c>
      <c r="H48" s="106" t="str">
        <f>IF(Evenements!H48="","",Evenements!H48)</f>
        <v/>
      </c>
      <c r="I48" s="106" t="str">
        <f>IF(Evenements!I48="","",Evenements!I48)</f>
        <v/>
      </c>
      <c r="J48" s="108"/>
      <c r="K48" s="5"/>
      <c r="L48" s="5"/>
      <c r="M48" s="5"/>
      <c r="N48" s="5"/>
      <c r="O48" s="120">
        <f t="shared" si="1"/>
        <v>0</v>
      </c>
      <c r="P48" s="121" t="str">
        <f t="shared" si="4"/>
        <v/>
      </c>
    </row>
    <row r="49" spans="1:16" hidden="1" x14ac:dyDescent="0.2">
      <c r="A49" s="9" t="str">
        <f>IF(Evenements!A49="","",Evenements!A49)</f>
        <v/>
      </c>
      <c r="B49" s="12">
        <f t="shared" si="0"/>
        <v>5</v>
      </c>
      <c r="C49" s="17">
        <f t="shared" si="2"/>
        <v>43511</v>
      </c>
      <c r="D49" s="108" t="str">
        <f>IF(Evenements!D49="","",Evenements!D49)</f>
        <v/>
      </c>
      <c r="E49" s="65" t="str">
        <f>IF(Evenements!E49="","",Evenements!E49)</f>
        <v>ZA</v>
      </c>
      <c r="F49" s="65" t="str">
        <f>IF(Evenements!F49="","",Evenements!F49)</f>
        <v/>
      </c>
      <c r="G49" s="65" t="str">
        <f>IF(Evenements!G49="","",Evenements!G49)</f>
        <v/>
      </c>
      <c r="H49" s="106" t="str">
        <f>IF(Evenements!H49="","",Evenements!H49)</f>
        <v/>
      </c>
      <c r="I49" s="106" t="str">
        <f>IF(Evenements!I49="","",Evenements!I49)</f>
        <v/>
      </c>
      <c r="J49" s="108"/>
      <c r="K49" s="5"/>
      <c r="L49" s="5"/>
      <c r="M49" s="5"/>
      <c r="N49" s="5"/>
      <c r="O49" s="120">
        <f t="shared" si="1"/>
        <v>0</v>
      </c>
      <c r="P49" s="121" t="str">
        <f t="shared" si="4"/>
        <v/>
      </c>
    </row>
    <row r="50" spans="1:16" hidden="1" x14ac:dyDescent="0.2">
      <c r="A50" s="9" t="str">
        <f>IF(Evenements!A50="","",Evenements!A50)</f>
        <v/>
      </c>
      <c r="B50" s="12">
        <f t="shared" si="0"/>
        <v>6</v>
      </c>
      <c r="C50" s="17">
        <f t="shared" si="2"/>
        <v>43512</v>
      </c>
      <c r="D50" s="108" t="str">
        <f>IF(Evenements!D50="","",Evenements!D50)</f>
        <v/>
      </c>
      <c r="E50" s="65" t="str">
        <f>IF(Evenements!E50="","",Evenements!E50)</f>
        <v>ZA</v>
      </c>
      <c r="F50" s="65" t="str">
        <f>IF(Evenements!F50="","",Evenements!F50)</f>
        <v/>
      </c>
      <c r="G50" s="65" t="str">
        <f>IF(Evenements!G50="","",Evenements!G50)</f>
        <v/>
      </c>
      <c r="H50" s="106" t="str">
        <f>IF(Evenements!H50="","",Evenements!H50)</f>
        <v/>
      </c>
      <c r="I50" s="106" t="str">
        <f>IF(Evenements!I50="","",Evenements!I50)</f>
        <v/>
      </c>
      <c r="J50" s="108"/>
      <c r="K50" s="5"/>
      <c r="L50" s="5"/>
      <c r="M50" s="5"/>
      <c r="N50" s="5"/>
      <c r="O50" s="120">
        <f t="shared" si="1"/>
        <v>0</v>
      </c>
      <c r="P50" s="121" t="str">
        <f t="shared" si="4"/>
        <v/>
      </c>
    </row>
    <row r="51" spans="1:16" hidden="1" x14ac:dyDescent="0.2">
      <c r="A51" s="9" t="str">
        <f>IF(Evenements!A51="","",Evenements!A51)</f>
        <v/>
      </c>
      <c r="B51" s="12">
        <f t="shared" si="0"/>
        <v>7</v>
      </c>
      <c r="C51" s="17">
        <f t="shared" si="2"/>
        <v>43513</v>
      </c>
      <c r="D51" s="108" t="str">
        <f>IF(Evenements!D51="","",Evenements!D51)</f>
        <v/>
      </c>
      <c r="E51" s="65" t="str">
        <f>IF(Evenements!E51="","",Evenements!E51)</f>
        <v>ZA</v>
      </c>
      <c r="F51" s="65" t="str">
        <f>IF(Evenements!F51="","",Evenements!F51)</f>
        <v/>
      </c>
      <c r="G51" s="65" t="str">
        <f>IF(Evenements!G51="","",Evenements!G51)</f>
        <v/>
      </c>
      <c r="H51" s="106" t="str">
        <f>IF(Evenements!H51="","",Evenements!H51)</f>
        <v/>
      </c>
      <c r="I51" s="106" t="str">
        <f>IF(Evenements!I51="","",Evenements!I51)</f>
        <v/>
      </c>
      <c r="J51" s="108"/>
      <c r="K51" s="5"/>
      <c r="L51" s="5"/>
      <c r="M51" s="5"/>
      <c r="N51" s="5"/>
      <c r="O51" s="120">
        <f t="shared" si="1"/>
        <v>0</v>
      </c>
      <c r="P51" s="121">
        <f t="shared" si="4"/>
        <v>0</v>
      </c>
    </row>
    <row r="52" spans="1:16" hidden="1" x14ac:dyDescent="0.2">
      <c r="A52" s="9">
        <f>IF(Evenements!A52="","",Evenements!A52)</f>
        <v>8</v>
      </c>
      <c r="B52" s="12">
        <f t="shared" si="0"/>
        <v>1</v>
      </c>
      <c r="C52" s="17">
        <f t="shared" si="2"/>
        <v>43514</v>
      </c>
      <c r="D52" s="108" t="str">
        <f>IF(Evenements!D52="","",Evenements!D52)</f>
        <v/>
      </c>
      <c r="E52" s="65" t="str">
        <f>IF(Evenements!E52="","",Evenements!E52)</f>
        <v>ZA</v>
      </c>
      <c r="F52" s="65" t="str">
        <f>IF(Evenements!F52="","",Evenements!F52)</f>
        <v/>
      </c>
      <c r="G52" s="65" t="str">
        <f>IF(Evenements!G52="","",Evenements!G52)</f>
        <v>ZC</v>
      </c>
      <c r="H52" s="106" t="str">
        <f>IF(Evenements!H52="","",Evenements!H52)</f>
        <v/>
      </c>
      <c r="I52" s="106" t="str">
        <f>IF(Evenements!I52="","",Evenements!I52)</f>
        <v/>
      </c>
      <c r="J52" s="108"/>
      <c r="K52" s="5"/>
      <c r="L52" s="5"/>
      <c r="M52" s="5"/>
      <c r="N52" s="5"/>
      <c r="O52" s="120">
        <f t="shared" si="1"/>
        <v>0</v>
      </c>
      <c r="P52" s="121" t="str">
        <f t="shared" si="4"/>
        <v/>
      </c>
    </row>
    <row r="53" spans="1:16" hidden="1" x14ac:dyDescent="0.2">
      <c r="A53" s="9" t="str">
        <f>IF(Evenements!A53="","",Evenements!A53)</f>
        <v/>
      </c>
      <c r="B53" s="12">
        <f t="shared" si="0"/>
        <v>2</v>
      </c>
      <c r="C53" s="17">
        <f t="shared" si="2"/>
        <v>43515</v>
      </c>
      <c r="D53" s="108" t="str">
        <f>IF(Evenements!D53="","",Evenements!D53)</f>
        <v/>
      </c>
      <c r="E53" s="65" t="str">
        <f>IF(Evenements!E53="","",Evenements!E53)</f>
        <v>ZA</v>
      </c>
      <c r="F53" s="65" t="str">
        <f>IF(Evenements!F53="","",Evenements!F53)</f>
        <v/>
      </c>
      <c r="G53" s="65" t="str">
        <f>IF(Evenements!G53="","",Evenements!G53)</f>
        <v>ZC</v>
      </c>
      <c r="H53" s="106" t="str">
        <f>IF(Evenements!H53="","",Evenements!H53)</f>
        <v/>
      </c>
      <c r="I53" s="106" t="str">
        <f>IF(Evenements!I53="","",Evenements!I53)</f>
        <v/>
      </c>
      <c r="J53" s="108"/>
      <c r="K53" s="5"/>
      <c r="L53" s="5"/>
      <c r="M53" s="5"/>
      <c r="N53" s="5"/>
      <c r="O53" s="120">
        <f t="shared" si="1"/>
        <v>0</v>
      </c>
      <c r="P53" s="121" t="str">
        <f t="shared" si="4"/>
        <v/>
      </c>
    </row>
    <row r="54" spans="1:16" hidden="1" x14ac:dyDescent="0.2">
      <c r="A54" s="9" t="str">
        <f>IF(Evenements!A54="","",Evenements!A54)</f>
        <v/>
      </c>
      <c r="B54" s="12">
        <f t="shared" si="0"/>
        <v>3</v>
      </c>
      <c r="C54" s="17">
        <f t="shared" si="2"/>
        <v>43516</v>
      </c>
      <c r="D54" s="108" t="str">
        <f>IF(Evenements!D54="","",Evenements!D54)</f>
        <v/>
      </c>
      <c r="E54" s="65" t="str">
        <f>IF(Evenements!E54="","",Evenements!E54)</f>
        <v>ZA</v>
      </c>
      <c r="F54" s="65" t="str">
        <f>IF(Evenements!F54="","",Evenements!F54)</f>
        <v/>
      </c>
      <c r="G54" s="65" t="str">
        <f>IF(Evenements!G54="","",Evenements!G54)</f>
        <v>ZC</v>
      </c>
      <c r="H54" s="106" t="str">
        <f>IF(Evenements!H54="","",Evenements!H54)</f>
        <v/>
      </c>
      <c r="I54" s="106" t="str">
        <f>IF(Evenements!I54="","",Evenements!I54)</f>
        <v/>
      </c>
      <c r="J54" s="108"/>
      <c r="K54" s="5"/>
      <c r="L54" s="5"/>
      <c r="M54" s="5"/>
      <c r="N54" s="5"/>
      <c r="O54" s="120">
        <f t="shared" si="1"/>
        <v>0</v>
      </c>
      <c r="P54" s="121" t="str">
        <f t="shared" si="4"/>
        <v/>
      </c>
    </row>
    <row r="55" spans="1:16" hidden="1" x14ac:dyDescent="0.2">
      <c r="A55" s="9" t="str">
        <f>IF(Evenements!A55="","",Evenements!A55)</f>
        <v/>
      </c>
      <c r="B55" s="12">
        <f t="shared" si="0"/>
        <v>4</v>
      </c>
      <c r="C55" s="17">
        <f t="shared" si="2"/>
        <v>43517</v>
      </c>
      <c r="D55" s="108" t="str">
        <f>IF(Evenements!D55="","",Evenements!D55)</f>
        <v/>
      </c>
      <c r="E55" s="65" t="str">
        <f>IF(Evenements!E55="","",Evenements!E55)</f>
        <v>ZA</v>
      </c>
      <c r="F55" s="65" t="str">
        <f>IF(Evenements!F55="","",Evenements!F55)</f>
        <v/>
      </c>
      <c r="G55" s="65" t="str">
        <f>IF(Evenements!G55="","",Evenements!G55)</f>
        <v>ZC</v>
      </c>
      <c r="H55" s="106" t="str">
        <f>IF(Evenements!H55="","",Evenements!H55)</f>
        <v/>
      </c>
      <c r="I55" s="106" t="str">
        <f>IF(Evenements!I55="","",Evenements!I55)</f>
        <v/>
      </c>
      <c r="J55" s="108"/>
      <c r="K55" s="5"/>
      <c r="L55" s="5"/>
      <c r="M55" s="5"/>
      <c r="N55" s="5"/>
      <c r="O55" s="120">
        <f t="shared" si="1"/>
        <v>0</v>
      </c>
      <c r="P55" s="121" t="str">
        <f t="shared" si="4"/>
        <v/>
      </c>
    </row>
    <row r="56" spans="1:16" hidden="1" x14ac:dyDescent="0.2">
      <c r="A56" s="9" t="str">
        <f>IF(Evenements!A56="","",Evenements!A56)</f>
        <v/>
      </c>
      <c r="B56" s="12">
        <f t="shared" si="0"/>
        <v>5</v>
      </c>
      <c r="C56" s="17">
        <f t="shared" si="2"/>
        <v>43518</v>
      </c>
      <c r="D56" s="108" t="str">
        <f>IF(Evenements!D56="","",Evenements!D56)</f>
        <v/>
      </c>
      <c r="E56" s="65" t="str">
        <f>IF(Evenements!E56="","",Evenements!E56)</f>
        <v>ZA</v>
      </c>
      <c r="F56" s="65" t="str">
        <f>IF(Evenements!F56="","",Evenements!F56)</f>
        <v/>
      </c>
      <c r="G56" s="65" t="str">
        <f>IF(Evenements!G56="","",Evenements!G56)</f>
        <v>ZC</v>
      </c>
      <c r="H56" s="106" t="str">
        <f>IF(Evenements!H56="","",Evenements!H56)</f>
        <v/>
      </c>
      <c r="I56" s="106" t="str">
        <f>IF(Evenements!I56="","",Evenements!I56)</f>
        <v/>
      </c>
      <c r="J56" s="108"/>
      <c r="K56" s="5"/>
      <c r="L56" s="5"/>
      <c r="M56" s="5"/>
      <c r="N56" s="5"/>
      <c r="O56" s="120">
        <f t="shared" si="1"/>
        <v>0</v>
      </c>
      <c r="P56" s="121" t="str">
        <f t="shared" si="4"/>
        <v/>
      </c>
    </row>
    <row r="57" spans="1:16" hidden="1" x14ac:dyDescent="0.2">
      <c r="A57" s="9" t="str">
        <f>IF(Evenements!A57="","",Evenements!A57)</f>
        <v/>
      </c>
      <c r="B57" s="12">
        <f t="shared" si="0"/>
        <v>6</v>
      </c>
      <c r="C57" s="17">
        <f t="shared" si="2"/>
        <v>43519</v>
      </c>
      <c r="D57" s="108" t="str">
        <f>IF(Evenements!D57="","",Evenements!D57)</f>
        <v/>
      </c>
      <c r="E57" s="65" t="str">
        <f>IF(Evenements!E57="","",Evenements!E57)</f>
        <v>ZA</v>
      </c>
      <c r="F57" s="65" t="str">
        <f>IF(Evenements!F57="","",Evenements!F57)</f>
        <v/>
      </c>
      <c r="G57" s="65" t="str">
        <f>IF(Evenements!G57="","",Evenements!G57)</f>
        <v>ZC</v>
      </c>
      <c r="H57" s="106" t="str">
        <f>IF(Evenements!H57="","",Evenements!H57)</f>
        <v/>
      </c>
      <c r="I57" s="106" t="str">
        <f>IF(Evenements!I57="","",Evenements!I57)</f>
        <v/>
      </c>
      <c r="J57" s="108"/>
      <c r="K57" s="5"/>
      <c r="L57" s="5"/>
      <c r="M57" s="5"/>
      <c r="N57" s="5"/>
      <c r="O57" s="120">
        <f t="shared" si="1"/>
        <v>0</v>
      </c>
      <c r="P57" s="121" t="str">
        <f t="shared" si="4"/>
        <v/>
      </c>
    </row>
    <row r="58" spans="1:16" hidden="1" x14ac:dyDescent="0.2">
      <c r="A58" s="9" t="str">
        <f>IF(Evenements!A58="","",Evenements!A58)</f>
        <v/>
      </c>
      <c r="B58" s="12">
        <f t="shared" si="0"/>
        <v>7</v>
      </c>
      <c r="C58" s="17">
        <f t="shared" si="2"/>
        <v>43520</v>
      </c>
      <c r="D58" s="108" t="str">
        <f>IF(Evenements!D58="","",Evenements!D58)</f>
        <v/>
      </c>
      <c r="E58" s="65" t="str">
        <f>IF(Evenements!E58="","",Evenements!E58)</f>
        <v>ZA</v>
      </c>
      <c r="F58" s="65" t="str">
        <f>IF(Evenements!F58="","",Evenements!F58)</f>
        <v/>
      </c>
      <c r="G58" s="65" t="str">
        <f>IF(Evenements!G58="","",Evenements!G58)</f>
        <v>ZC</v>
      </c>
      <c r="H58" s="106" t="str">
        <f>IF(Evenements!H58="","",Evenements!H58)</f>
        <v/>
      </c>
      <c r="I58" s="106" t="str">
        <f>IF(Evenements!I58="","",Evenements!I58)</f>
        <v/>
      </c>
      <c r="J58" s="108"/>
      <c r="K58" s="5"/>
      <c r="L58" s="5"/>
      <c r="M58" s="5"/>
      <c r="N58" s="5"/>
      <c r="O58" s="120">
        <f t="shared" si="1"/>
        <v>0</v>
      </c>
      <c r="P58" s="121">
        <f t="shared" si="4"/>
        <v>0</v>
      </c>
    </row>
    <row r="59" spans="1:16" hidden="1" x14ac:dyDescent="0.2">
      <c r="A59" s="9">
        <f>IF(Evenements!A59="","",Evenements!A59)</f>
        <v>9</v>
      </c>
      <c r="B59" s="12">
        <f t="shared" si="0"/>
        <v>1</v>
      </c>
      <c r="C59" s="17">
        <f t="shared" si="2"/>
        <v>43521</v>
      </c>
      <c r="D59" s="108" t="str">
        <f>IF(Evenements!D59="","",Evenements!D59)</f>
        <v/>
      </c>
      <c r="E59" s="65" t="str">
        <f>IF(Evenements!E59="","",Evenements!E59)</f>
        <v>ZA</v>
      </c>
      <c r="F59" s="65" t="str">
        <f>IF(Evenements!F59="","",Evenements!F59)</f>
        <v>ZB</v>
      </c>
      <c r="G59" s="65" t="str">
        <f>IF(Evenements!G59="","",Evenements!G59)</f>
        <v>ZC</v>
      </c>
      <c r="H59" s="106" t="str">
        <f>IF(Evenements!H59="","",Evenements!H59)</f>
        <v/>
      </c>
      <c r="I59" s="106" t="str">
        <f>IF(Evenements!I59="","",Evenements!I59)</f>
        <v/>
      </c>
      <c r="J59" s="108"/>
      <c r="K59" s="5"/>
      <c r="L59" s="5"/>
      <c r="M59" s="5"/>
      <c r="N59" s="5"/>
      <c r="O59" s="120">
        <f t="shared" si="1"/>
        <v>0</v>
      </c>
      <c r="P59" s="121" t="str">
        <f t="shared" si="4"/>
        <v/>
      </c>
    </row>
    <row r="60" spans="1:16" hidden="1" x14ac:dyDescent="0.2">
      <c r="A60" s="9" t="str">
        <f>IF(Evenements!A60="","",Evenements!A60)</f>
        <v/>
      </c>
      <c r="B60" s="12">
        <f t="shared" si="0"/>
        <v>2</v>
      </c>
      <c r="C60" s="17">
        <f t="shared" si="2"/>
        <v>43522</v>
      </c>
      <c r="D60" s="108" t="str">
        <f>IF(Evenements!D60="","",Evenements!D60)</f>
        <v/>
      </c>
      <c r="E60" s="65" t="str">
        <f>IF(Evenements!E60="","",Evenements!E60)</f>
        <v>ZA</v>
      </c>
      <c r="F60" s="65" t="str">
        <f>IF(Evenements!F60="","",Evenements!F60)</f>
        <v>ZB</v>
      </c>
      <c r="G60" s="65" t="str">
        <f>IF(Evenements!G60="","",Evenements!G60)</f>
        <v>ZC</v>
      </c>
      <c r="H60" s="106" t="str">
        <f>IF(Evenements!H60="","",Evenements!H60)</f>
        <v/>
      </c>
      <c r="I60" s="106" t="str">
        <f>IF(Evenements!I60="","",Evenements!I60)</f>
        <v/>
      </c>
      <c r="J60" s="108"/>
      <c r="K60" s="5"/>
      <c r="L60" s="5"/>
      <c r="M60" s="5"/>
      <c r="N60" s="5"/>
      <c r="O60" s="120">
        <f t="shared" si="1"/>
        <v>0</v>
      </c>
      <c r="P60" s="121" t="str">
        <f t="shared" si="4"/>
        <v/>
      </c>
    </row>
    <row r="61" spans="1:16" hidden="1" x14ac:dyDescent="0.2">
      <c r="A61" s="9" t="str">
        <f>IF(Evenements!A61="","",Evenements!A61)</f>
        <v/>
      </c>
      <c r="B61" s="12">
        <f t="shared" si="0"/>
        <v>3</v>
      </c>
      <c r="C61" s="17">
        <f t="shared" si="2"/>
        <v>43523</v>
      </c>
      <c r="D61" s="108" t="str">
        <f>IF(Evenements!D61="","",Evenements!D61)</f>
        <v/>
      </c>
      <c r="E61" s="65" t="str">
        <f>IF(Evenements!E61="","",Evenements!E61)</f>
        <v/>
      </c>
      <c r="F61" s="65" t="str">
        <f>IF(Evenements!F61="","",Evenements!F61)</f>
        <v>ZB</v>
      </c>
      <c r="G61" s="65" t="str">
        <f>IF(Evenements!G61="","",Evenements!G61)</f>
        <v>ZC</v>
      </c>
      <c r="H61" s="106" t="str">
        <f>IF(Evenements!H61="","",Evenements!H61)</f>
        <v/>
      </c>
      <c r="I61" s="106" t="str">
        <f>IF(Evenements!I61="","",Evenements!I61)</f>
        <v/>
      </c>
      <c r="J61" s="108"/>
      <c r="K61" s="5"/>
      <c r="L61" s="5"/>
      <c r="M61" s="5"/>
      <c r="N61" s="5"/>
      <c r="O61" s="120">
        <f t="shared" si="1"/>
        <v>0</v>
      </c>
      <c r="P61" s="121" t="str">
        <f t="shared" si="4"/>
        <v/>
      </c>
    </row>
    <row r="62" spans="1:16" hidden="1" x14ac:dyDescent="0.2">
      <c r="A62" s="9" t="str">
        <f>IF(Evenements!A62="","",Evenements!A62)</f>
        <v/>
      </c>
      <c r="B62" s="12">
        <f t="shared" si="0"/>
        <v>4</v>
      </c>
      <c r="C62" s="17">
        <f t="shared" si="2"/>
        <v>43524</v>
      </c>
      <c r="D62" s="108" t="str">
        <f>IF(Evenements!D62="","",Evenements!D62)</f>
        <v/>
      </c>
      <c r="E62" s="65" t="str">
        <f>IF(Evenements!E62="","",Evenements!E62)</f>
        <v/>
      </c>
      <c r="F62" s="65" t="str">
        <f>IF(Evenements!F62="","",Evenements!F62)</f>
        <v>ZB</v>
      </c>
      <c r="G62" s="65" t="str">
        <f>IF(Evenements!G62="","",Evenements!G62)</f>
        <v>ZC</v>
      </c>
      <c r="H62" s="106" t="str">
        <f>IF(Evenements!H62="","",Evenements!H62)</f>
        <v/>
      </c>
      <c r="I62" s="106" t="str">
        <f>IF(Evenements!I62="","",Evenements!I62)</f>
        <v/>
      </c>
      <c r="J62" s="108"/>
      <c r="K62" s="5"/>
      <c r="L62" s="5"/>
      <c r="M62" s="5"/>
      <c r="N62" s="5"/>
      <c r="O62" s="120">
        <f t="shared" si="1"/>
        <v>0</v>
      </c>
      <c r="P62" s="121" t="str">
        <f t="shared" si="4"/>
        <v/>
      </c>
    </row>
    <row r="63" spans="1:16" hidden="1" x14ac:dyDescent="0.2">
      <c r="A63" s="9" t="str">
        <f>IF(Evenements!A63="","",Evenements!A63)</f>
        <v/>
      </c>
      <c r="B63" s="12">
        <f t="shared" si="0"/>
        <v>5</v>
      </c>
      <c r="C63" s="17">
        <f t="shared" si="2"/>
        <v>43525</v>
      </c>
      <c r="D63" s="108" t="str">
        <f>IF(Evenements!D63="","",Evenements!D63)</f>
        <v/>
      </c>
      <c r="E63" s="65" t="str">
        <f>IF(Evenements!E63="","",Evenements!E63)</f>
        <v/>
      </c>
      <c r="F63" s="65" t="str">
        <f>IF(Evenements!F63="","",Evenements!F63)</f>
        <v>ZB</v>
      </c>
      <c r="G63" s="65" t="str">
        <f>IF(Evenements!G63="","",Evenements!G63)</f>
        <v>ZC</v>
      </c>
      <c r="H63" s="106" t="str">
        <f>IF(Evenements!H63="","",Evenements!H63)</f>
        <v/>
      </c>
      <c r="I63" s="106" t="str">
        <f>IF(Evenements!I63="","",Evenements!I63)</f>
        <v/>
      </c>
      <c r="J63" s="108"/>
      <c r="K63" s="5"/>
      <c r="L63" s="5"/>
      <c r="M63" s="5"/>
      <c r="N63" s="5"/>
      <c r="O63" s="120">
        <f t="shared" si="1"/>
        <v>0</v>
      </c>
      <c r="P63" s="121" t="str">
        <f t="shared" si="4"/>
        <v/>
      </c>
    </row>
    <row r="64" spans="1:16" hidden="1" x14ac:dyDescent="0.2">
      <c r="A64" s="9" t="str">
        <f>IF(Evenements!A64="","",Evenements!A64)</f>
        <v/>
      </c>
      <c r="B64" s="12">
        <f t="shared" si="0"/>
        <v>6</v>
      </c>
      <c r="C64" s="17">
        <f t="shared" si="2"/>
        <v>43526</v>
      </c>
      <c r="D64" s="108" t="str">
        <f>IF(Evenements!D64="","",Evenements!D64)</f>
        <v/>
      </c>
      <c r="E64" s="65" t="str">
        <f>IF(Evenements!E64="","",Evenements!E64)</f>
        <v/>
      </c>
      <c r="F64" s="65" t="str">
        <f>IF(Evenements!F64="","",Evenements!F64)</f>
        <v>ZB</v>
      </c>
      <c r="G64" s="65" t="str">
        <f>IF(Evenements!G64="","",Evenements!G64)</f>
        <v>ZC</v>
      </c>
      <c r="H64" s="106" t="str">
        <f>IF(Evenements!H64="","",Evenements!H64)</f>
        <v/>
      </c>
      <c r="I64" s="106" t="str">
        <f>IF(Evenements!I64="","",Evenements!I64)</f>
        <v/>
      </c>
      <c r="J64" s="108" t="s">
        <v>26</v>
      </c>
      <c r="K64" s="138">
        <v>0.375</v>
      </c>
      <c r="L64" s="138"/>
      <c r="M64" s="138"/>
      <c r="N64" s="138">
        <v>0.70833333333333337</v>
      </c>
      <c r="O64" s="120">
        <f t="shared" si="1"/>
        <v>0.33333333333333337</v>
      </c>
      <c r="P64" s="121" t="str">
        <f t="shared" si="4"/>
        <v/>
      </c>
    </row>
    <row r="65" spans="1:16" hidden="1" x14ac:dyDescent="0.2">
      <c r="A65" s="9" t="str">
        <f>IF(Evenements!A65="","",Evenements!A65)</f>
        <v/>
      </c>
      <c r="B65" s="12">
        <f t="shared" si="0"/>
        <v>7</v>
      </c>
      <c r="C65" s="17">
        <f t="shared" si="2"/>
        <v>43527</v>
      </c>
      <c r="D65" s="108" t="str">
        <f>IF(Evenements!D65="","",Evenements!D65)</f>
        <v/>
      </c>
      <c r="E65" s="65" t="str">
        <f>IF(Evenements!E65="","",Evenements!E65)</f>
        <v/>
      </c>
      <c r="F65" s="65" t="str">
        <f>IF(Evenements!F65="","",Evenements!F65)</f>
        <v>ZB</v>
      </c>
      <c r="G65" s="65" t="str">
        <f>IF(Evenements!G65="","",Evenements!G65)</f>
        <v>ZC</v>
      </c>
      <c r="H65" s="106" t="str">
        <f>IF(Evenements!H65="","",Evenements!H65)</f>
        <v/>
      </c>
      <c r="I65" s="106" t="str">
        <f>IF(Evenements!I65="","",Evenements!I65)</f>
        <v/>
      </c>
      <c r="J65" s="108" t="s">
        <v>26</v>
      </c>
      <c r="K65" s="138">
        <v>0.375</v>
      </c>
      <c r="L65" s="138"/>
      <c r="M65" s="138"/>
      <c r="N65" s="138">
        <v>0.70833333333333337</v>
      </c>
      <c r="O65" s="120">
        <f t="shared" si="1"/>
        <v>0.33333333333333337</v>
      </c>
      <c r="P65" s="121">
        <f t="shared" si="4"/>
        <v>0.66666666666666674</v>
      </c>
    </row>
    <row r="66" spans="1:16" hidden="1" x14ac:dyDescent="0.2">
      <c r="A66" s="9">
        <f>IF(Evenements!A66="","",Evenements!A66)</f>
        <v>10</v>
      </c>
      <c r="B66" s="12">
        <f t="shared" si="0"/>
        <v>1</v>
      </c>
      <c r="C66" s="17">
        <f t="shared" si="2"/>
        <v>43528</v>
      </c>
      <c r="D66" s="108" t="str">
        <f>IF(Evenements!D66="","",Evenements!D66)</f>
        <v/>
      </c>
      <c r="E66" s="65" t="str">
        <f>IF(Evenements!E66="","",Evenements!E66)</f>
        <v/>
      </c>
      <c r="F66" s="65" t="str">
        <f>IF(Evenements!F66="","",Evenements!F66)</f>
        <v>ZB</v>
      </c>
      <c r="G66" s="65" t="str">
        <f>IF(Evenements!G66="","",Evenements!G66)</f>
        <v>ZC</v>
      </c>
      <c r="H66" s="106" t="str">
        <f>IF(Evenements!H66="","",Evenements!H66)</f>
        <v/>
      </c>
      <c r="I66" s="106" t="str">
        <f>IF(Evenements!I66="","",Evenements!I66)</f>
        <v/>
      </c>
      <c r="J66" s="108" t="s">
        <v>26</v>
      </c>
      <c r="K66" s="138">
        <v>0.375</v>
      </c>
      <c r="L66" s="138"/>
      <c r="M66" s="138"/>
      <c r="N66" s="138">
        <v>0.70833333333333337</v>
      </c>
      <c r="O66" s="120">
        <f t="shared" si="1"/>
        <v>0.33333333333333337</v>
      </c>
      <c r="P66" s="121" t="str">
        <f t="shared" si="4"/>
        <v/>
      </c>
    </row>
    <row r="67" spans="1:16" hidden="1" x14ac:dyDescent="0.2">
      <c r="A67" s="9" t="str">
        <f>IF(Evenements!A67="","",Evenements!A67)</f>
        <v/>
      </c>
      <c r="B67" s="12">
        <f t="shared" si="0"/>
        <v>2</v>
      </c>
      <c r="C67" s="17">
        <f t="shared" si="2"/>
        <v>43529</v>
      </c>
      <c r="D67" s="108" t="str">
        <f>IF(Evenements!D67="","",Evenements!D67)</f>
        <v/>
      </c>
      <c r="E67" s="65" t="str">
        <f>IF(Evenements!E67="","",Evenements!E67)</f>
        <v/>
      </c>
      <c r="F67" s="65" t="str">
        <f>IF(Evenements!F67="","",Evenements!F67)</f>
        <v>ZB</v>
      </c>
      <c r="G67" s="65" t="str">
        <f>IF(Evenements!G67="","",Evenements!G67)</f>
        <v>ZC</v>
      </c>
      <c r="H67" s="106" t="str">
        <f>IF(Evenements!H67="","",Evenements!H67)</f>
        <v/>
      </c>
      <c r="I67" s="106" t="str">
        <f>IF(Evenements!I67="","",Evenements!I67)</f>
        <v/>
      </c>
      <c r="J67" s="108" t="s">
        <v>26</v>
      </c>
      <c r="K67" s="138">
        <v>0.375</v>
      </c>
      <c r="L67" s="138"/>
      <c r="M67" s="138"/>
      <c r="N67" s="138">
        <v>0.70833333333333337</v>
      </c>
      <c r="O67" s="120">
        <f t="shared" si="1"/>
        <v>0.33333333333333337</v>
      </c>
      <c r="P67" s="121" t="str">
        <f t="shared" si="4"/>
        <v/>
      </c>
    </row>
    <row r="68" spans="1:16" hidden="1" x14ac:dyDescent="0.2">
      <c r="A68" s="9" t="str">
        <f>IF(Evenements!A68="","",Evenements!A68)</f>
        <v/>
      </c>
      <c r="B68" s="12">
        <f t="shared" ref="B68:B131" si="5">WEEKDAY(C68,2)</f>
        <v>3</v>
      </c>
      <c r="C68" s="17">
        <f t="shared" si="2"/>
        <v>43530</v>
      </c>
      <c r="D68" s="108" t="str">
        <f>IF(Evenements!D68="","",Evenements!D68)</f>
        <v/>
      </c>
      <c r="E68" s="65" t="str">
        <f>IF(Evenements!E68="","",Evenements!E68)</f>
        <v/>
      </c>
      <c r="F68" s="65" t="str">
        <f>IF(Evenements!F68="","",Evenements!F68)</f>
        <v>ZB</v>
      </c>
      <c r="G68" s="65" t="str">
        <f>IF(Evenements!G68="","",Evenements!G68)</f>
        <v/>
      </c>
      <c r="H68" s="106" t="str">
        <f>IF(Evenements!H68="","",Evenements!H68)</f>
        <v/>
      </c>
      <c r="I68" s="106" t="str">
        <f>IF(Evenements!I68="","",Evenements!I68)</f>
        <v/>
      </c>
      <c r="J68" s="108" t="s">
        <v>32</v>
      </c>
      <c r="K68" s="5"/>
      <c r="L68" s="5"/>
      <c r="M68" s="5"/>
      <c r="N68" s="5"/>
      <c r="O68" s="120">
        <f t="shared" si="1"/>
        <v>0</v>
      </c>
      <c r="P68" s="121" t="str">
        <f t="shared" si="4"/>
        <v/>
      </c>
    </row>
    <row r="69" spans="1:16" hidden="1" x14ac:dyDescent="0.2">
      <c r="A69" s="9" t="str">
        <f>IF(Evenements!A69="","",Evenements!A69)</f>
        <v/>
      </c>
      <c r="B69" s="12">
        <f t="shared" si="5"/>
        <v>4</v>
      </c>
      <c r="C69" s="17">
        <f t="shared" si="2"/>
        <v>43531</v>
      </c>
      <c r="D69" s="108" t="str">
        <f>IF(Evenements!D69="","",Evenements!D69)</f>
        <v/>
      </c>
      <c r="E69" s="65" t="str">
        <f>IF(Evenements!E69="","",Evenements!E69)</f>
        <v/>
      </c>
      <c r="F69" s="65" t="str">
        <f>IF(Evenements!F69="","",Evenements!F69)</f>
        <v>ZB</v>
      </c>
      <c r="G69" s="65" t="str">
        <f>IF(Evenements!G69="","",Evenements!G69)</f>
        <v/>
      </c>
      <c r="H69" s="106" t="str">
        <f>IF(Evenements!H69="","",Evenements!H69)</f>
        <v/>
      </c>
      <c r="I69" s="106" t="str">
        <f>IF(Evenements!I69="","",Evenements!I69)</f>
        <v/>
      </c>
      <c r="J69" s="108" t="s">
        <v>26</v>
      </c>
      <c r="K69" s="138">
        <v>0.375</v>
      </c>
      <c r="L69" s="138"/>
      <c r="M69" s="138"/>
      <c r="N69" s="138">
        <v>0.70833333333333337</v>
      </c>
      <c r="O69" s="120">
        <f t="shared" ref="O69:O132" si="6">IF($L69="",$N69-$K69,($L69-$K69)+($N69-$M69))</f>
        <v>0.33333333333333337</v>
      </c>
      <c r="P69" s="121" t="str">
        <f t="shared" si="4"/>
        <v/>
      </c>
    </row>
    <row r="70" spans="1:16" hidden="1" x14ac:dyDescent="0.2">
      <c r="A70" s="9" t="str">
        <f>IF(Evenements!A70="","",Evenements!A70)</f>
        <v/>
      </c>
      <c r="B70" s="12">
        <f t="shared" si="5"/>
        <v>5</v>
      </c>
      <c r="C70" s="17">
        <f t="shared" ref="C70:C133" si="7">SUM(C69,1)</f>
        <v>43532</v>
      </c>
      <c r="D70" s="108" t="str">
        <f>IF(Evenements!D70="","",Evenements!D70)</f>
        <v/>
      </c>
      <c r="E70" s="65" t="str">
        <f>IF(Evenements!E70="","",Evenements!E70)</f>
        <v/>
      </c>
      <c r="F70" s="65" t="str">
        <f>IF(Evenements!F70="","",Evenements!F70)</f>
        <v>ZB</v>
      </c>
      <c r="G70" s="65" t="str">
        <f>IF(Evenements!G70="","",Evenements!G70)</f>
        <v/>
      </c>
      <c r="H70" s="106" t="str">
        <f>IF(Evenements!H70="","",Evenements!H70)</f>
        <v/>
      </c>
      <c r="I70" s="106" t="str">
        <f>IF(Evenements!I70="","",Evenements!I70)</f>
        <v/>
      </c>
      <c r="J70" s="108" t="s">
        <v>26</v>
      </c>
      <c r="K70" s="138">
        <v>0.375</v>
      </c>
      <c r="L70" s="138"/>
      <c r="M70" s="138"/>
      <c r="N70" s="138">
        <v>0.70833333333333337</v>
      </c>
      <c r="O70" s="120">
        <f t="shared" si="6"/>
        <v>0.33333333333333337</v>
      </c>
      <c r="P70" s="121" t="str">
        <f t="shared" si="4"/>
        <v/>
      </c>
    </row>
    <row r="71" spans="1:16" hidden="1" x14ac:dyDescent="0.2">
      <c r="A71" s="9" t="str">
        <f>IF(Evenements!A71="","",Evenements!A71)</f>
        <v/>
      </c>
      <c r="B71" s="12">
        <f t="shared" si="5"/>
        <v>6</v>
      </c>
      <c r="C71" s="17">
        <f t="shared" si="7"/>
        <v>43533</v>
      </c>
      <c r="D71" s="108" t="str">
        <f>IF(Evenements!D71="","",Evenements!D71)</f>
        <v/>
      </c>
      <c r="E71" s="65" t="str">
        <f>IF(Evenements!E71="","",Evenements!E71)</f>
        <v/>
      </c>
      <c r="F71" s="65" t="str">
        <f>IF(Evenements!F71="","",Evenements!F71)</f>
        <v>ZB</v>
      </c>
      <c r="G71" s="65" t="str">
        <f>IF(Evenements!G71="","",Evenements!G71)</f>
        <v/>
      </c>
      <c r="H71" s="106" t="str">
        <f>IF(Evenements!H71="","",Evenements!H71)</f>
        <v/>
      </c>
      <c r="I71" s="106" t="str">
        <f>IF(Evenements!I71="","",Evenements!I71)</f>
        <v/>
      </c>
      <c r="J71" s="108" t="s">
        <v>26</v>
      </c>
      <c r="K71" s="138">
        <v>0.375</v>
      </c>
      <c r="L71" s="138"/>
      <c r="M71" s="138"/>
      <c r="N71" s="138">
        <v>0.70833333333333337</v>
      </c>
      <c r="O71" s="120">
        <f t="shared" si="6"/>
        <v>0.33333333333333337</v>
      </c>
      <c r="P71" s="121" t="str">
        <f t="shared" si="4"/>
        <v/>
      </c>
    </row>
    <row r="72" spans="1:16" hidden="1" x14ac:dyDescent="0.2">
      <c r="A72" s="9" t="str">
        <f>IF(Evenements!A72="","",Evenements!A72)</f>
        <v/>
      </c>
      <c r="B72" s="12">
        <f t="shared" si="5"/>
        <v>7</v>
      </c>
      <c r="C72" s="17">
        <f t="shared" si="7"/>
        <v>43534</v>
      </c>
      <c r="D72" s="108" t="str">
        <f>IF(Evenements!D72="","",Evenements!D72)</f>
        <v/>
      </c>
      <c r="E72" s="65" t="str">
        <f>IF(Evenements!E72="","",Evenements!E72)</f>
        <v/>
      </c>
      <c r="F72" s="65" t="str">
        <f>IF(Evenements!F72="","",Evenements!F72)</f>
        <v>ZB</v>
      </c>
      <c r="G72" s="65" t="str">
        <f>IF(Evenements!G72="","",Evenements!G72)</f>
        <v/>
      </c>
      <c r="H72" s="106" t="str">
        <f>IF(Evenements!H72="","",Evenements!H72)</f>
        <v/>
      </c>
      <c r="I72" s="106" t="str">
        <f>IF(Evenements!I72="","",Evenements!I72)</f>
        <v/>
      </c>
      <c r="J72" s="108" t="s">
        <v>32</v>
      </c>
      <c r="K72" s="5"/>
      <c r="L72" s="5"/>
      <c r="M72" s="5"/>
      <c r="N72" s="5"/>
      <c r="O72" s="120">
        <f t="shared" si="6"/>
        <v>0</v>
      </c>
      <c r="P72" s="121">
        <f t="shared" si="4"/>
        <v>1.666666666666667</v>
      </c>
    </row>
    <row r="73" spans="1:16" hidden="1" x14ac:dyDescent="0.2">
      <c r="A73" s="9">
        <f>IF(Evenements!A73="","",Evenements!A73)</f>
        <v>11</v>
      </c>
      <c r="B73" s="12">
        <f t="shared" si="5"/>
        <v>1</v>
      </c>
      <c r="C73" s="17">
        <f t="shared" si="7"/>
        <v>43535</v>
      </c>
      <c r="D73" s="108" t="str">
        <f>IF(Evenements!D73="","",Evenements!D73)</f>
        <v/>
      </c>
      <c r="E73" s="65" t="str">
        <f>IF(Evenements!E73="","",Evenements!E73)</f>
        <v/>
      </c>
      <c r="F73" s="65" t="str">
        <f>IF(Evenements!F73="","",Evenements!F73)</f>
        <v>ZB</v>
      </c>
      <c r="G73" s="65" t="str">
        <f>IF(Evenements!G73="","",Evenements!G73)</f>
        <v/>
      </c>
      <c r="H73" s="106" t="str">
        <f>IF(Evenements!H73="","",Evenements!H73)</f>
        <v/>
      </c>
      <c r="I73" s="106" t="str">
        <f>IF(Evenements!I73="","",Evenements!I73)</f>
        <v/>
      </c>
      <c r="J73" s="108" t="s">
        <v>26</v>
      </c>
      <c r="K73" s="138">
        <v>0.375</v>
      </c>
      <c r="L73" s="138"/>
      <c r="M73" s="138"/>
      <c r="N73" s="138">
        <v>0.70833333333333337</v>
      </c>
      <c r="O73" s="120">
        <f t="shared" si="6"/>
        <v>0.33333333333333337</v>
      </c>
      <c r="P73" s="121" t="str">
        <f t="shared" si="4"/>
        <v/>
      </c>
    </row>
    <row r="74" spans="1:16" hidden="1" x14ac:dyDescent="0.2">
      <c r="A74" s="9" t="str">
        <f>IF(Evenements!A74="","",Evenements!A74)</f>
        <v/>
      </c>
      <c r="B74" s="12">
        <f t="shared" si="5"/>
        <v>2</v>
      </c>
      <c r="C74" s="17">
        <f t="shared" si="7"/>
        <v>43536</v>
      </c>
      <c r="D74" s="108" t="str">
        <f>IF(Evenements!D74="","",Evenements!D74)</f>
        <v/>
      </c>
      <c r="E74" s="65" t="str">
        <f>IF(Evenements!E74="","",Evenements!E74)</f>
        <v/>
      </c>
      <c r="F74" s="65" t="str">
        <f>IF(Evenements!F74="","",Evenements!F74)</f>
        <v>ZB</v>
      </c>
      <c r="G74" s="65" t="str">
        <f>IF(Evenements!G74="","",Evenements!G74)</f>
        <v/>
      </c>
      <c r="H74" s="106" t="str">
        <f>IF(Evenements!H74="","",Evenements!H74)</f>
        <v/>
      </c>
      <c r="I74" s="106" t="str">
        <f>IF(Evenements!I74="","",Evenements!I74)</f>
        <v/>
      </c>
      <c r="J74" s="108" t="s">
        <v>26</v>
      </c>
      <c r="K74" s="138">
        <v>0.375</v>
      </c>
      <c r="L74" s="138"/>
      <c r="M74" s="138"/>
      <c r="N74" s="138">
        <v>0.70833333333333337</v>
      </c>
      <c r="O74" s="120">
        <f t="shared" si="6"/>
        <v>0.33333333333333337</v>
      </c>
      <c r="P74" s="121" t="str">
        <f t="shared" si="4"/>
        <v/>
      </c>
    </row>
    <row r="75" spans="1:16" hidden="1" x14ac:dyDescent="0.2">
      <c r="A75" s="9" t="str">
        <f>IF(Evenements!A75="","",Evenements!A75)</f>
        <v/>
      </c>
      <c r="B75" s="12">
        <f t="shared" si="5"/>
        <v>3</v>
      </c>
      <c r="C75" s="17">
        <f t="shared" si="7"/>
        <v>43537</v>
      </c>
      <c r="D75" s="108" t="str">
        <f>IF(Evenements!D75="","",Evenements!D75)</f>
        <v/>
      </c>
      <c r="E75" s="65" t="str">
        <f>IF(Evenements!E75="","",Evenements!E75)</f>
        <v/>
      </c>
      <c r="F75" s="65" t="str">
        <f>IF(Evenements!F75="","",Evenements!F75)</f>
        <v/>
      </c>
      <c r="G75" s="65" t="str">
        <f>IF(Evenements!G75="","",Evenements!G75)</f>
        <v/>
      </c>
      <c r="H75" s="106" t="str">
        <f>IF(Evenements!H75="","",Evenements!H75)</f>
        <v/>
      </c>
      <c r="I75" s="106" t="str">
        <f>IF(Evenements!I75="","",Evenements!I75)</f>
        <v/>
      </c>
      <c r="J75" s="108" t="s">
        <v>32</v>
      </c>
      <c r="K75" s="5"/>
      <c r="L75" s="5"/>
      <c r="M75" s="5"/>
      <c r="N75" s="5"/>
      <c r="O75" s="120">
        <f t="shared" si="6"/>
        <v>0</v>
      </c>
      <c r="P75" s="121" t="str">
        <f t="shared" si="4"/>
        <v/>
      </c>
    </row>
    <row r="76" spans="1:16" hidden="1" x14ac:dyDescent="0.2">
      <c r="A76" s="9" t="str">
        <f>IF(Evenements!A76="","",Evenements!A76)</f>
        <v/>
      </c>
      <c r="B76" s="12">
        <f t="shared" si="5"/>
        <v>4</v>
      </c>
      <c r="C76" s="17">
        <f t="shared" si="7"/>
        <v>43538</v>
      </c>
      <c r="D76" s="108" t="str">
        <f>IF(Evenements!D76="","",Evenements!D76)</f>
        <v/>
      </c>
      <c r="E76" s="65" t="str">
        <f>IF(Evenements!E76="","",Evenements!E76)</f>
        <v/>
      </c>
      <c r="F76" s="65" t="str">
        <f>IF(Evenements!F76="","",Evenements!F76)</f>
        <v/>
      </c>
      <c r="G76" s="65" t="str">
        <f>IF(Evenements!G76="","",Evenements!G76)</f>
        <v/>
      </c>
      <c r="H76" s="106" t="str">
        <f>IF(Evenements!H76="","",Evenements!H76)</f>
        <v/>
      </c>
      <c r="I76" s="106" t="str">
        <f>IF(Evenements!I76="","",Evenements!I76)</f>
        <v/>
      </c>
      <c r="J76" s="108" t="s">
        <v>26</v>
      </c>
      <c r="K76" s="138">
        <v>0.375</v>
      </c>
      <c r="L76" s="138"/>
      <c r="M76" s="138"/>
      <c r="N76" s="138">
        <v>0.6875</v>
      </c>
      <c r="O76" s="120">
        <f t="shared" si="6"/>
        <v>0.3125</v>
      </c>
      <c r="P76" s="121" t="str">
        <f t="shared" ref="P76:P139" si="8">IF(B76=7,SUM(O70:O76),"")</f>
        <v/>
      </c>
    </row>
    <row r="77" spans="1:16" hidden="1" x14ac:dyDescent="0.2">
      <c r="A77" s="9" t="str">
        <f>IF(Evenements!A77="","",Evenements!A77)</f>
        <v/>
      </c>
      <c r="B77" s="12">
        <f t="shared" si="5"/>
        <v>5</v>
      </c>
      <c r="C77" s="17">
        <f t="shared" si="7"/>
        <v>43539</v>
      </c>
      <c r="D77" s="108" t="str">
        <f>IF(Evenements!D77="","",Evenements!D77)</f>
        <v/>
      </c>
      <c r="E77" s="65" t="str">
        <f>IF(Evenements!E77="","",Evenements!E77)</f>
        <v/>
      </c>
      <c r="F77" s="65" t="str">
        <f>IF(Evenements!F77="","",Evenements!F77)</f>
        <v/>
      </c>
      <c r="G77" s="65" t="str">
        <f>IF(Evenements!G77="","",Evenements!G77)</f>
        <v/>
      </c>
      <c r="H77" s="106" t="str">
        <f>IF(Evenements!H77="","",Evenements!H77)</f>
        <v/>
      </c>
      <c r="I77" s="106" t="str">
        <f>IF(Evenements!I77="","",Evenements!I77)</f>
        <v/>
      </c>
      <c r="J77" s="108" t="s">
        <v>37</v>
      </c>
      <c r="K77" s="138">
        <v>0.33333333333333331</v>
      </c>
      <c r="L77" s="138"/>
      <c r="M77" s="138"/>
      <c r="N77" s="138">
        <v>0.72916666666666663</v>
      </c>
      <c r="O77" s="120">
        <f t="shared" si="6"/>
        <v>0.39583333333333331</v>
      </c>
      <c r="P77" s="121" t="str">
        <f t="shared" si="8"/>
        <v/>
      </c>
    </row>
    <row r="78" spans="1:16" hidden="1" x14ac:dyDescent="0.2">
      <c r="A78" s="9" t="str">
        <f>IF(Evenements!A78="","",Evenements!A78)</f>
        <v/>
      </c>
      <c r="B78" s="12">
        <f t="shared" si="5"/>
        <v>6</v>
      </c>
      <c r="C78" s="17">
        <f t="shared" si="7"/>
        <v>43540</v>
      </c>
      <c r="D78" s="108" t="str">
        <f>IF(Evenements!D78="","",Evenements!D78)</f>
        <v/>
      </c>
      <c r="E78" s="65" t="str">
        <f>IF(Evenements!E78="","",Evenements!E78)</f>
        <v/>
      </c>
      <c r="F78" s="65" t="str">
        <f>IF(Evenements!F78="","",Evenements!F78)</f>
        <v/>
      </c>
      <c r="G78" s="65" t="str">
        <f>IF(Evenements!G78="","",Evenements!G78)</f>
        <v/>
      </c>
      <c r="H78" s="106" t="str">
        <f>IF(Evenements!H78="","",Evenements!H78)</f>
        <v/>
      </c>
      <c r="I78" s="106" t="str">
        <f>IF(Evenements!I78="","",Evenements!I78)</f>
        <v/>
      </c>
      <c r="J78" s="108" t="s">
        <v>37</v>
      </c>
      <c r="K78" s="138">
        <v>0.33333333333333331</v>
      </c>
      <c r="L78" s="138"/>
      <c r="M78" s="138"/>
      <c r="N78" s="138">
        <v>0.72916666666666663</v>
      </c>
      <c r="O78" s="120">
        <f t="shared" si="6"/>
        <v>0.39583333333333331</v>
      </c>
      <c r="P78" s="121" t="str">
        <f t="shared" si="8"/>
        <v/>
      </c>
    </row>
    <row r="79" spans="1:16" hidden="1" x14ac:dyDescent="0.2">
      <c r="A79" s="9" t="str">
        <f>IF(Evenements!A79="","",Evenements!A79)</f>
        <v/>
      </c>
      <c r="B79" s="12">
        <f t="shared" si="5"/>
        <v>7</v>
      </c>
      <c r="C79" s="17">
        <f t="shared" si="7"/>
        <v>43541</v>
      </c>
      <c r="D79" s="108" t="str">
        <f>IF(Evenements!D79="","",Evenements!D79)</f>
        <v/>
      </c>
      <c r="E79" s="65" t="str">
        <f>IF(Evenements!E79="","",Evenements!E79)</f>
        <v/>
      </c>
      <c r="F79" s="65" t="str">
        <f>IF(Evenements!F79="","",Evenements!F79)</f>
        <v/>
      </c>
      <c r="G79" s="65" t="str">
        <f>IF(Evenements!G79="","",Evenements!G79)</f>
        <v/>
      </c>
      <c r="H79" s="106" t="str">
        <f>IF(Evenements!H79="","",Evenements!H79)</f>
        <v/>
      </c>
      <c r="I79" s="106" t="str">
        <f>IF(Evenements!I79="","",Evenements!I79)</f>
        <v/>
      </c>
      <c r="J79" s="108" t="s">
        <v>32</v>
      </c>
      <c r="K79" s="5"/>
      <c r="L79" s="5"/>
      <c r="M79" s="5"/>
      <c r="N79" s="5"/>
      <c r="O79" s="120">
        <f t="shared" si="6"/>
        <v>0</v>
      </c>
      <c r="P79" s="121">
        <f t="shared" si="8"/>
        <v>1.7708333333333333</v>
      </c>
    </row>
    <row r="80" spans="1:16" hidden="1" x14ac:dyDescent="0.2">
      <c r="A80" s="9">
        <f>IF(Evenements!A80="","",Evenements!A80)</f>
        <v>12</v>
      </c>
      <c r="B80" s="12">
        <f t="shared" si="5"/>
        <v>1</v>
      </c>
      <c r="C80" s="17">
        <f t="shared" si="7"/>
        <v>43542</v>
      </c>
      <c r="D80" s="108" t="str">
        <f>IF(Evenements!D80="","",Evenements!D80)</f>
        <v/>
      </c>
      <c r="E80" s="65" t="str">
        <f>IF(Evenements!E80="","",Evenements!E80)</f>
        <v/>
      </c>
      <c r="F80" s="65" t="str">
        <f>IF(Evenements!F80="","",Evenements!F80)</f>
        <v/>
      </c>
      <c r="G80" s="65" t="str">
        <f>IF(Evenements!G80="","",Evenements!G80)</f>
        <v/>
      </c>
      <c r="H80" s="106" t="str">
        <f>IF(Evenements!H80="","",Evenements!H80)</f>
        <v/>
      </c>
      <c r="I80" s="106" t="str">
        <f>IF(Evenements!I80="","",Evenements!I80)</f>
        <v/>
      </c>
      <c r="J80" s="108" t="s">
        <v>32</v>
      </c>
      <c r="K80" s="5"/>
      <c r="L80" s="5"/>
      <c r="M80" s="5"/>
      <c r="N80" s="5"/>
      <c r="O80" s="120">
        <f t="shared" si="6"/>
        <v>0</v>
      </c>
      <c r="P80" s="121" t="str">
        <f t="shared" si="8"/>
        <v/>
      </c>
    </row>
    <row r="81" spans="1:16" hidden="1" x14ac:dyDescent="0.2">
      <c r="A81" s="9" t="str">
        <f>IF(Evenements!A81="","",Evenements!A81)</f>
        <v/>
      </c>
      <c r="B81" s="12">
        <f t="shared" si="5"/>
        <v>2</v>
      </c>
      <c r="C81" s="17">
        <f t="shared" si="7"/>
        <v>43543</v>
      </c>
      <c r="D81" s="108" t="str">
        <f>IF(Evenements!D81="","",Evenements!D81)</f>
        <v/>
      </c>
      <c r="E81" s="65" t="str">
        <f>IF(Evenements!E81="","",Evenements!E81)</f>
        <v/>
      </c>
      <c r="F81" s="65" t="str">
        <f>IF(Evenements!F81="","",Evenements!F81)</f>
        <v/>
      </c>
      <c r="G81" s="65" t="str">
        <f>IF(Evenements!G81="","",Evenements!G81)</f>
        <v/>
      </c>
      <c r="H81" s="106" t="str">
        <f>IF(Evenements!H81="","",Evenements!H81)</f>
        <v/>
      </c>
      <c r="I81" s="106" t="str">
        <f>IF(Evenements!I81="","",Evenements!I81)</f>
        <v/>
      </c>
      <c r="J81" s="108" t="s">
        <v>37</v>
      </c>
      <c r="K81" s="138">
        <v>0.3125</v>
      </c>
      <c r="L81" s="138"/>
      <c r="M81" s="138"/>
      <c r="N81" s="138">
        <v>0.5625</v>
      </c>
      <c r="O81" s="120">
        <f t="shared" si="6"/>
        <v>0.25</v>
      </c>
      <c r="P81" s="121" t="str">
        <f t="shared" si="8"/>
        <v/>
      </c>
    </row>
    <row r="82" spans="1:16" hidden="1" x14ac:dyDescent="0.2">
      <c r="A82" s="9" t="str">
        <f>IF(Evenements!A82="","",Evenements!A82)</f>
        <v/>
      </c>
      <c r="B82" s="12">
        <f t="shared" si="5"/>
        <v>3</v>
      </c>
      <c r="C82" s="17">
        <f t="shared" si="7"/>
        <v>43544</v>
      </c>
      <c r="D82" s="108" t="str">
        <f>IF(Evenements!D82="","",Evenements!D82)</f>
        <v/>
      </c>
      <c r="E82" s="65" t="str">
        <f>IF(Evenements!E82="","",Evenements!E82)</f>
        <v/>
      </c>
      <c r="F82" s="65" t="str">
        <f>IF(Evenements!F82="","",Evenements!F82)</f>
        <v/>
      </c>
      <c r="G82" s="65" t="str">
        <f>IF(Evenements!G82="","",Evenements!G82)</f>
        <v/>
      </c>
      <c r="H82" s="106" t="str">
        <f>IF(Evenements!H82="","",Evenements!H82)</f>
        <v/>
      </c>
      <c r="I82" s="106" t="str">
        <f>IF(Evenements!I82="","",Evenements!I82)</f>
        <v/>
      </c>
      <c r="J82" s="108" t="s">
        <v>32</v>
      </c>
      <c r="K82" s="5"/>
      <c r="L82" s="5"/>
      <c r="M82" s="5"/>
      <c r="N82" s="5"/>
      <c r="O82" s="120">
        <f t="shared" si="6"/>
        <v>0</v>
      </c>
      <c r="P82" s="121" t="str">
        <f t="shared" si="8"/>
        <v/>
      </c>
    </row>
    <row r="83" spans="1:16" hidden="1" x14ac:dyDescent="0.2">
      <c r="A83" s="9" t="str">
        <f>IF(Evenements!A83="","",Evenements!A83)</f>
        <v/>
      </c>
      <c r="B83" s="12">
        <f t="shared" si="5"/>
        <v>4</v>
      </c>
      <c r="C83" s="17">
        <f t="shared" si="7"/>
        <v>43545</v>
      </c>
      <c r="D83" s="108" t="str">
        <f>IF(Evenements!D83="","",Evenements!D83)</f>
        <v/>
      </c>
      <c r="E83" s="65" t="str">
        <f>IF(Evenements!E83="","",Evenements!E83)</f>
        <v/>
      </c>
      <c r="F83" s="65" t="str">
        <f>IF(Evenements!F83="","",Evenements!F83)</f>
        <v/>
      </c>
      <c r="G83" s="65" t="str">
        <f>IF(Evenements!G83="","",Evenements!G83)</f>
        <v/>
      </c>
      <c r="H83" s="106" t="str">
        <f>IF(Evenements!H83="","",Evenements!H83)</f>
        <v/>
      </c>
      <c r="I83" s="106" t="str">
        <f>IF(Evenements!I83="","",Evenements!I83)</f>
        <v/>
      </c>
      <c r="J83" s="108" t="s">
        <v>37</v>
      </c>
      <c r="K83" s="138">
        <v>0.33333333333333331</v>
      </c>
      <c r="L83" s="138"/>
      <c r="M83" s="138"/>
      <c r="N83" s="138">
        <v>0.72916666666666663</v>
      </c>
      <c r="O83" s="120">
        <f t="shared" si="6"/>
        <v>0.39583333333333331</v>
      </c>
      <c r="P83" s="121" t="str">
        <f t="shared" si="8"/>
        <v/>
      </c>
    </row>
    <row r="84" spans="1:16" hidden="1" x14ac:dyDescent="0.2">
      <c r="A84" s="9" t="str">
        <f>IF(Evenements!A84="","",Evenements!A84)</f>
        <v/>
      </c>
      <c r="B84" s="12">
        <f t="shared" si="5"/>
        <v>5</v>
      </c>
      <c r="C84" s="17">
        <f t="shared" si="7"/>
        <v>43546</v>
      </c>
      <c r="D84" s="108" t="str">
        <f>IF(Evenements!D84="","",Evenements!D84)</f>
        <v/>
      </c>
      <c r="E84" s="65" t="str">
        <f>IF(Evenements!E84="","",Evenements!E84)</f>
        <v/>
      </c>
      <c r="F84" s="65" t="str">
        <f>IF(Evenements!F84="","",Evenements!F84)</f>
        <v/>
      </c>
      <c r="G84" s="65" t="str">
        <f>IF(Evenements!G84="","",Evenements!G84)</f>
        <v/>
      </c>
      <c r="H84" s="106" t="str">
        <f>IF(Evenements!H84="","",Evenements!H84)</f>
        <v/>
      </c>
      <c r="I84" s="106" t="str">
        <f>IF(Evenements!I84="","",Evenements!I84)</f>
        <v/>
      </c>
      <c r="J84" s="108" t="s">
        <v>37</v>
      </c>
      <c r="K84" s="138">
        <v>0.33333333333333331</v>
      </c>
      <c r="L84" s="138"/>
      <c r="M84" s="138"/>
      <c r="N84" s="138">
        <v>0.72916666666666663</v>
      </c>
      <c r="O84" s="120">
        <f t="shared" si="6"/>
        <v>0.39583333333333331</v>
      </c>
      <c r="P84" s="121" t="str">
        <f t="shared" si="8"/>
        <v/>
      </c>
    </row>
    <row r="85" spans="1:16" hidden="1" x14ac:dyDescent="0.2">
      <c r="A85" s="9" t="str">
        <f>IF(Evenements!A85="","",Evenements!A85)</f>
        <v/>
      </c>
      <c r="B85" s="12">
        <f t="shared" si="5"/>
        <v>6</v>
      </c>
      <c r="C85" s="17">
        <f t="shared" si="7"/>
        <v>43547</v>
      </c>
      <c r="D85" s="108" t="str">
        <f>IF(Evenements!D85="","",Evenements!D85)</f>
        <v/>
      </c>
      <c r="E85" s="65" t="str">
        <f>IF(Evenements!E85="","",Evenements!E85)</f>
        <v/>
      </c>
      <c r="F85" s="65" t="str">
        <f>IF(Evenements!F85="","",Evenements!F85)</f>
        <v/>
      </c>
      <c r="G85" s="65" t="str">
        <f>IF(Evenements!G85="","",Evenements!G85)</f>
        <v/>
      </c>
      <c r="H85" s="106" t="str">
        <f>IF(Evenements!H85="","",Evenements!H85)</f>
        <v/>
      </c>
      <c r="I85" s="106" t="str">
        <f>IF(Evenements!I85="","",Evenements!I85)</f>
        <v/>
      </c>
      <c r="J85" s="108" t="s">
        <v>32</v>
      </c>
      <c r="K85" s="5"/>
      <c r="L85" s="5"/>
      <c r="M85" s="5"/>
      <c r="N85" s="5"/>
      <c r="O85" s="120">
        <f t="shared" si="6"/>
        <v>0</v>
      </c>
      <c r="P85" s="121" t="str">
        <f t="shared" si="8"/>
        <v/>
      </c>
    </row>
    <row r="86" spans="1:16" hidden="1" x14ac:dyDescent="0.2">
      <c r="A86" s="9" t="str">
        <f>IF(Evenements!A86="","",Evenements!A86)</f>
        <v/>
      </c>
      <c r="B86" s="12">
        <f t="shared" si="5"/>
        <v>7</v>
      </c>
      <c r="C86" s="17">
        <f t="shared" si="7"/>
        <v>43548</v>
      </c>
      <c r="D86" s="108" t="str">
        <f>IF(Evenements!D86="","",Evenements!D86)</f>
        <v/>
      </c>
      <c r="E86" s="65" t="str">
        <f>IF(Evenements!E86="","",Evenements!E86)</f>
        <v/>
      </c>
      <c r="F86" s="65" t="str">
        <f>IF(Evenements!F86="","",Evenements!F86)</f>
        <v/>
      </c>
      <c r="G86" s="65" t="str">
        <f>IF(Evenements!G86="","",Evenements!G86)</f>
        <v/>
      </c>
      <c r="H86" s="106" t="str">
        <f>IF(Evenements!H86="","",Evenements!H86)</f>
        <v/>
      </c>
      <c r="I86" s="106" t="str">
        <f>IF(Evenements!I86="","",Evenements!I86)</f>
        <v/>
      </c>
      <c r="J86" s="108" t="s">
        <v>32</v>
      </c>
      <c r="K86" s="5"/>
      <c r="L86" s="5"/>
      <c r="M86" s="5"/>
      <c r="N86" s="5"/>
      <c r="O86" s="120">
        <f t="shared" si="6"/>
        <v>0</v>
      </c>
      <c r="P86" s="121">
        <f t="shared" si="8"/>
        <v>1.0416666666666665</v>
      </c>
    </row>
    <row r="87" spans="1:16" hidden="1" x14ac:dyDescent="0.2">
      <c r="A87" s="9">
        <f>IF(Evenements!A87="","",Evenements!A87)</f>
        <v>13</v>
      </c>
      <c r="B87" s="12">
        <f t="shared" si="5"/>
        <v>1</v>
      </c>
      <c r="C87" s="17">
        <f t="shared" si="7"/>
        <v>43549</v>
      </c>
      <c r="D87" s="108" t="str">
        <f>IF(Evenements!D87="","",Evenements!D87)</f>
        <v/>
      </c>
      <c r="E87" s="65" t="str">
        <f>IF(Evenements!E87="","",Evenements!E87)</f>
        <v/>
      </c>
      <c r="F87" s="65" t="str">
        <f>IF(Evenements!F87="","",Evenements!F87)</f>
        <v/>
      </c>
      <c r="G87" s="65" t="str">
        <f>IF(Evenements!G87="","",Evenements!G87)</f>
        <v/>
      </c>
      <c r="H87" s="106" t="str">
        <f>IF(Evenements!H87="","",Evenements!H87)</f>
        <v/>
      </c>
      <c r="I87" s="106" t="str">
        <f>IF(Evenements!I87="","",Evenements!I87)</f>
        <v/>
      </c>
      <c r="J87" s="108" t="s">
        <v>26</v>
      </c>
      <c r="K87" s="138">
        <v>0.375</v>
      </c>
      <c r="L87" s="138"/>
      <c r="M87" s="138"/>
      <c r="N87" s="138">
        <v>0.6875</v>
      </c>
      <c r="O87" s="120">
        <f t="shared" si="6"/>
        <v>0.3125</v>
      </c>
      <c r="P87" s="121" t="str">
        <f t="shared" si="8"/>
        <v/>
      </c>
    </row>
    <row r="88" spans="1:16" hidden="1" x14ac:dyDescent="0.2">
      <c r="A88" s="9" t="str">
        <f>IF(Evenements!A88="","",Evenements!A88)</f>
        <v/>
      </c>
      <c r="B88" s="12">
        <f t="shared" si="5"/>
        <v>2</v>
      </c>
      <c r="C88" s="17">
        <f t="shared" si="7"/>
        <v>43550</v>
      </c>
      <c r="D88" s="108" t="str">
        <f>IF(Evenements!D88="","",Evenements!D88)</f>
        <v/>
      </c>
      <c r="E88" s="65" t="str">
        <f>IF(Evenements!E88="","",Evenements!E88)</f>
        <v/>
      </c>
      <c r="F88" s="65" t="str">
        <f>IF(Evenements!F88="","",Evenements!F88)</f>
        <v/>
      </c>
      <c r="G88" s="65" t="str">
        <f>IF(Evenements!G88="","",Evenements!G88)</f>
        <v/>
      </c>
      <c r="H88" s="106" t="str">
        <f>IF(Evenements!H88="","",Evenements!H88)</f>
        <v/>
      </c>
      <c r="I88" s="106" t="str">
        <f>IF(Evenements!I88="","",Evenements!I88)</f>
        <v/>
      </c>
      <c r="J88" s="108" t="s">
        <v>37</v>
      </c>
      <c r="K88" s="138">
        <v>0.3125</v>
      </c>
      <c r="L88" s="138"/>
      <c r="M88" s="138"/>
      <c r="N88" s="138">
        <v>0.5625</v>
      </c>
      <c r="O88" s="120">
        <f t="shared" si="6"/>
        <v>0.25</v>
      </c>
      <c r="P88" s="121" t="str">
        <f t="shared" si="8"/>
        <v/>
      </c>
    </row>
    <row r="89" spans="1:16" hidden="1" x14ac:dyDescent="0.2">
      <c r="A89" s="9" t="str">
        <f>IF(Evenements!A89="","",Evenements!A89)</f>
        <v/>
      </c>
      <c r="B89" s="12">
        <f t="shared" si="5"/>
        <v>3</v>
      </c>
      <c r="C89" s="17">
        <f t="shared" si="7"/>
        <v>43551</v>
      </c>
      <c r="D89" s="108" t="str">
        <f>IF(Evenements!D89="","",Evenements!D89)</f>
        <v/>
      </c>
      <c r="E89" s="65" t="str">
        <f>IF(Evenements!E89="","",Evenements!E89)</f>
        <v/>
      </c>
      <c r="F89" s="65" t="str">
        <f>IF(Evenements!F89="","",Evenements!F89)</f>
        <v/>
      </c>
      <c r="G89" s="65" t="str">
        <f>IF(Evenements!G89="","",Evenements!G89)</f>
        <v/>
      </c>
      <c r="H89" s="106" t="str">
        <f>IF(Evenements!H89="","",Evenements!H89)</f>
        <v/>
      </c>
      <c r="I89" s="106" t="str">
        <f>IF(Evenements!I89="","",Evenements!I89)</f>
        <v/>
      </c>
      <c r="J89" s="108" t="s">
        <v>38</v>
      </c>
      <c r="K89" s="138">
        <v>0.5</v>
      </c>
      <c r="L89" s="138"/>
      <c r="M89" s="138"/>
      <c r="N89" s="138">
        <v>0.79166666666666663</v>
      </c>
      <c r="O89" s="120">
        <f t="shared" si="6"/>
        <v>0.29166666666666663</v>
      </c>
      <c r="P89" s="121" t="str">
        <f t="shared" si="8"/>
        <v/>
      </c>
    </row>
    <row r="90" spans="1:16" hidden="1" x14ac:dyDescent="0.2">
      <c r="A90" s="9" t="str">
        <f>IF(Evenements!A90="","",Evenements!A90)</f>
        <v/>
      </c>
      <c r="B90" s="12">
        <f t="shared" si="5"/>
        <v>4</v>
      </c>
      <c r="C90" s="17">
        <f t="shared" si="7"/>
        <v>43552</v>
      </c>
      <c r="D90" s="108" t="str">
        <f>IF(Evenements!D90="","",Evenements!D90)</f>
        <v/>
      </c>
      <c r="E90" s="65" t="str">
        <f>IF(Evenements!E90="","",Evenements!E90)</f>
        <v/>
      </c>
      <c r="F90" s="65" t="str">
        <f>IF(Evenements!F90="","",Evenements!F90)</f>
        <v/>
      </c>
      <c r="G90" s="65" t="str">
        <f>IF(Evenements!G90="","",Evenements!G90)</f>
        <v/>
      </c>
      <c r="H90" s="106" t="str">
        <f>IF(Evenements!H90="","",Evenements!H90)</f>
        <v/>
      </c>
      <c r="I90" s="106" t="str">
        <f>IF(Evenements!I90="","",Evenements!I90)</f>
        <v/>
      </c>
      <c r="J90" s="108" t="s">
        <v>32</v>
      </c>
      <c r="K90" s="5"/>
      <c r="L90" s="5"/>
      <c r="M90" s="5"/>
      <c r="N90" s="5"/>
      <c r="O90" s="120">
        <f t="shared" si="6"/>
        <v>0</v>
      </c>
      <c r="P90" s="121" t="str">
        <f t="shared" si="8"/>
        <v/>
      </c>
    </row>
    <row r="91" spans="1:16" hidden="1" x14ac:dyDescent="0.2">
      <c r="A91" s="9" t="str">
        <f>IF(Evenements!A91="","",Evenements!A91)</f>
        <v/>
      </c>
      <c r="B91" s="12">
        <f t="shared" si="5"/>
        <v>5</v>
      </c>
      <c r="C91" s="17">
        <f t="shared" si="7"/>
        <v>43553</v>
      </c>
      <c r="D91" s="108" t="str">
        <f>IF(Evenements!D91="","",Evenements!D91)</f>
        <v/>
      </c>
      <c r="E91" s="65" t="str">
        <f>IF(Evenements!E91="","",Evenements!E91)</f>
        <v/>
      </c>
      <c r="F91" s="65" t="str">
        <f>IF(Evenements!F91="","",Evenements!F91)</f>
        <v/>
      </c>
      <c r="G91" s="65" t="str">
        <f>IF(Evenements!G91="","",Evenements!G91)</f>
        <v/>
      </c>
      <c r="H91" s="106" t="str">
        <f>IF(Evenements!H91="","",Evenements!H91)</f>
        <v/>
      </c>
      <c r="I91" s="106" t="str">
        <f>IF(Evenements!I91="","",Evenements!I91)</f>
        <v/>
      </c>
      <c r="J91" s="108" t="s">
        <v>37</v>
      </c>
      <c r="K91" s="138">
        <v>0.33333333333333331</v>
      </c>
      <c r="L91" s="138"/>
      <c r="M91" s="138"/>
      <c r="N91" s="138">
        <v>0.72916666666666663</v>
      </c>
      <c r="O91" s="120">
        <f t="shared" si="6"/>
        <v>0.39583333333333331</v>
      </c>
      <c r="P91" s="121" t="str">
        <f t="shared" si="8"/>
        <v/>
      </c>
    </row>
    <row r="92" spans="1:16" hidden="1" x14ac:dyDescent="0.2">
      <c r="A92" s="9" t="str">
        <f>IF(Evenements!A92="","",Evenements!A92)</f>
        <v/>
      </c>
      <c r="B92" s="12">
        <f t="shared" si="5"/>
        <v>6</v>
      </c>
      <c r="C92" s="17">
        <f t="shared" si="7"/>
        <v>43554</v>
      </c>
      <c r="D92" s="108" t="str">
        <f>IF(Evenements!D92="","",Evenements!D92)</f>
        <v/>
      </c>
      <c r="E92" s="65" t="str">
        <f>IF(Evenements!E92="","",Evenements!E92)</f>
        <v/>
      </c>
      <c r="F92" s="65" t="str">
        <f>IF(Evenements!F92="","",Evenements!F92)</f>
        <v/>
      </c>
      <c r="G92" s="65" t="str">
        <f>IF(Evenements!G92="","",Evenements!G92)</f>
        <v/>
      </c>
      <c r="H92" s="106" t="str">
        <f>IF(Evenements!H92="","",Evenements!H92)</f>
        <v/>
      </c>
      <c r="I92" s="106" t="str">
        <f>IF(Evenements!I92="","",Evenements!I92)</f>
        <v/>
      </c>
      <c r="J92" s="108" t="s">
        <v>37</v>
      </c>
      <c r="K92" s="138">
        <v>0.33333333333333331</v>
      </c>
      <c r="L92" s="138"/>
      <c r="M92" s="138"/>
      <c r="N92" s="138">
        <v>0.72916666666666663</v>
      </c>
      <c r="O92" s="120">
        <f t="shared" si="6"/>
        <v>0.39583333333333331</v>
      </c>
      <c r="P92" s="121" t="str">
        <f t="shared" si="8"/>
        <v/>
      </c>
    </row>
    <row r="93" spans="1:16" hidden="1" x14ac:dyDescent="0.2">
      <c r="A93" s="9" t="str">
        <f>IF(Evenements!A93="","",Evenements!A93)</f>
        <v/>
      </c>
      <c r="B93" s="12">
        <f t="shared" si="5"/>
        <v>7</v>
      </c>
      <c r="C93" s="17">
        <f t="shared" si="7"/>
        <v>43555</v>
      </c>
      <c r="D93" s="108" t="str">
        <f>IF(Evenements!D93="","",Evenements!D93)</f>
        <v/>
      </c>
      <c r="E93" s="65" t="str">
        <f>IF(Evenements!E93="","",Evenements!E93)</f>
        <v/>
      </c>
      <c r="F93" s="65" t="str">
        <f>IF(Evenements!F93="","",Evenements!F93)</f>
        <v/>
      </c>
      <c r="G93" s="65" t="str">
        <f>IF(Evenements!G93="","",Evenements!G93)</f>
        <v/>
      </c>
      <c r="H93" s="106" t="str">
        <f>IF(Evenements!H93="","",Evenements!H93)</f>
        <v/>
      </c>
      <c r="I93" s="106" t="str">
        <f>IF(Evenements!I93="","",Evenements!I93)</f>
        <v/>
      </c>
      <c r="J93" s="108" t="s">
        <v>37</v>
      </c>
      <c r="K93" s="138">
        <v>0.33333333333333331</v>
      </c>
      <c r="L93" s="138"/>
      <c r="M93" s="138"/>
      <c r="N93" s="138">
        <v>0.5</v>
      </c>
      <c r="O93" s="120">
        <f t="shared" si="6"/>
        <v>0.16666666666666669</v>
      </c>
      <c r="P93" s="121">
        <f t="shared" si="8"/>
        <v>1.8125</v>
      </c>
    </row>
    <row r="94" spans="1:16" hidden="1" x14ac:dyDescent="0.2">
      <c r="A94" s="9">
        <f>IF(Evenements!A94="","",Evenements!A94)</f>
        <v>14</v>
      </c>
      <c r="B94" s="12">
        <f t="shared" si="5"/>
        <v>1</v>
      </c>
      <c r="C94" s="17">
        <f t="shared" si="7"/>
        <v>43556</v>
      </c>
      <c r="D94" s="108" t="str">
        <f>IF(Evenements!D94="","",Evenements!D94)</f>
        <v/>
      </c>
      <c r="E94" s="65" t="str">
        <f>IF(Evenements!E94="","",Evenements!E94)</f>
        <v/>
      </c>
      <c r="F94" s="65" t="str">
        <f>IF(Evenements!F94="","",Evenements!F94)</f>
        <v/>
      </c>
      <c r="G94" s="65" t="str">
        <f>IF(Evenements!G94="","",Evenements!G94)</f>
        <v/>
      </c>
      <c r="H94" s="106" t="str">
        <f>IF(Evenements!H94="","",Evenements!H94)</f>
        <v/>
      </c>
      <c r="I94" s="106" t="str">
        <f>IF(Evenements!I94="","",Evenements!I94)</f>
        <v/>
      </c>
      <c r="J94" s="108" t="s">
        <v>26</v>
      </c>
      <c r="K94" s="138">
        <v>0.375</v>
      </c>
      <c r="L94" s="138"/>
      <c r="M94" s="138"/>
      <c r="N94" s="138">
        <v>0.64583333333333337</v>
      </c>
      <c r="O94" s="120">
        <f t="shared" si="6"/>
        <v>0.27083333333333337</v>
      </c>
      <c r="P94" s="121" t="str">
        <f t="shared" si="8"/>
        <v/>
      </c>
    </row>
    <row r="95" spans="1:16" hidden="1" x14ac:dyDescent="0.2">
      <c r="A95" s="9" t="str">
        <f>IF(Evenements!A95="","",Evenements!A95)</f>
        <v/>
      </c>
      <c r="B95" s="12">
        <f t="shared" si="5"/>
        <v>2</v>
      </c>
      <c r="C95" s="17">
        <f t="shared" si="7"/>
        <v>43557</v>
      </c>
      <c r="D95" s="108" t="str">
        <f>IF(Evenements!D95="","",Evenements!D95)</f>
        <v/>
      </c>
      <c r="E95" s="65" t="str">
        <f>IF(Evenements!E95="","",Evenements!E95)</f>
        <v/>
      </c>
      <c r="F95" s="65" t="str">
        <f>IF(Evenements!F95="","",Evenements!F95)</f>
        <v/>
      </c>
      <c r="G95" s="65" t="str">
        <f>IF(Evenements!G95="","",Evenements!G95)</f>
        <v/>
      </c>
      <c r="H95" s="106" t="str">
        <f>IF(Evenements!H95="","",Evenements!H95)</f>
        <v/>
      </c>
      <c r="I95" s="106" t="str">
        <f>IF(Evenements!I95="","",Evenements!I95)</f>
        <v/>
      </c>
      <c r="J95" s="108" t="s">
        <v>32</v>
      </c>
      <c r="K95" s="5"/>
      <c r="L95" s="5"/>
      <c r="M95" s="5"/>
      <c r="N95" s="5"/>
      <c r="O95" s="120">
        <f t="shared" si="6"/>
        <v>0</v>
      </c>
      <c r="P95" s="121" t="str">
        <f t="shared" si="8"/>
        <v/>
      </c>
    </row>
    <row r="96" spans="1:16" hidden="1" x14ac:dyDescent="0.2">
      <c r="A96" s="9" t="str">
        <f>IF(Evenements!A96="","",Evenements!A96)</f>
        <v/>
      </c>
      <c r="B96" s="12">
        <f t="shared" si="5"/>
        <v>3</v>
      </c>
      <c r="C96" s="17">
        <f t="shared" si="7"/>
        <v>43558</v>
      </c>
      <c r="D96" s="108" t="str">
        <f>IF(Evenements!D96="","",Evenements!D96)</f>
        <v/>
      </c>
      <c r="E96" s="65" t="str">
        <f>IF(Evenements!E96="","",Evenements!E96)</f>
        <v/>
      </c>
      <c r="F96" s="65" t="str">
        <f>IF(Evenements!F96="","",Evenements!F96)</f>
        <v/>
      </c>
      <c r="G96" s="65" t="str">
        <f>IF(Evenements!G96="","",Evenements!G96)</f>
        <v/>
      </c>
      <c r="H96" s="106" t="str">
        <f>IF(Evenements!H96="","",Evenements!H96)</f>
        <v/>
      </c>
      <c r="I96" s="106" t="str">
        <f>IF(Evenements!I96="","",Evenements!I96)</f>
        <v/>
      </c>
      <c r="J96" s="108" t="s">
        <v>37</v>
      </c>
      <c r="K96" s="138">
        <v>0.33333333333333331</v>
      </c>
      <c r="L96" s="138"/>
      <c r="M96" s="138"/>
      <c r="N96" s="138">
        <v>0.72916666666666663</v>
      </c>
      <c r="O96" s="120">
        <f t="shared" si="6"/>
        <v>0.39583333333333331</v>
      </c>
      <c r="P96" s="121" t="str">
        <f t="shared" si="8"/>
        <v/>
      </c>
    </row>
    <row r="97" spans="1:16" hidden="1" x14ac:dyDescent="0.2">
      <c r="A97" s="9" t="str">
        <f>IF(Evenements!A97="","",Evenements!A97)</f>
        <v/>
      </c>
      <c r="B97" s="12">
        <f t="shared" si="5"/>
        <v>4</v>
      </c>
      <c r="C97" s="17">
        <f t="shared" si="7"/>
        <v>43559</v>
      </c>
      <c r="D97" s="108" t="str">
        <f>IF(Evenements!D97="","",Evenements!D97)</f>
        <v/>
      </c>
      <c r="E97" s="65" t="str">
        <f>IF(Evenements!E97="","",Evenements!E97)</f>
        <v/>
      </c>
      <c r="F97" s="65" t="str">
        <f>IF(Evenements!F97="","",Evenements!F97)</f>
        <v/>
      </c>
      <c r="G97" s="65" t="str">
        <f>IF(Evenements!G97="","",Evenements!G97)</f>
        <v/>
      </c>
      <c r="H97" s="106" t="str">
        <f>IF(Evenements!H97="","",Evenements!H97)</f>
        <v/>
      </c>
      <c r="I97" s="106" t="str">
        <f>IF(Evenements!I97="","",Evenements!I97)</f>
        <v/>
      </c>
      <c r="J97" s="108" t="s">
        <v>37</v>
      </c>
      <c r="K97" s="138">
        <v>0.33333333333333331</v>
      </c>
      <c r="L97" s="138"/>
      <c r="M97" s="138"/>
      <c r="N97" s="138">
        <v>0.72916666666666663</v>
      </c>
      <c r="O97" s="120">
        <f t="shared" si="6"/>
        <v>0.39583333333333331</v>
      </c>
      <c r="P97" s="121" t="str">
        <f t="shared" si="8"/>
        <v/>
      </c>
    </row>
    <row r="98" spans="1:16" hidden="1" x14ac:dyDescent="0.2">
      <c r="A98" s="9" t="str">
        <f>IF(Evenements!A98="","",Evenements!A98)</f>
        <v/>
      </c>
      <c r="B98" s="12">
        <f t="shared" si="5"/>
        <v>5</v>
      </c>
      <c r="C98" s="17">
        <f t="shared" si="7"/>
        <v>43560</v>
      </c>
      <c r="D98" s="108" t="str">
        <f>IF(Evenements!D98="","",Evenements!D98)</f>
        <v/>
      </c>
      <c r="E98" s="65" t="str">
        <f>IF(Evenements!E98="","",Evenements!E98)</f>
        <v/>
      </c>
      <c r="F98" s="65" t="str">
        <f>IF(Evenements!F98="","",Evenements!F98)</f>
        <v/>
      </c>
      <c r="G98" s="65" t="str">
        <f>IF(Evenements!G98="","",Evenements!G98)</f>
        <v/>
      </c>
      <c r="H98" s="106" t="str">
        <f>IF(Evenements!H98="","",Evenements!H98)</f>
        <v/>
      </c>
      <c r="I98" s="106" t="str">
        <f>IF(Evenements!I98="","",Evenements!I98)</f>
        <v/>
      </c>
      <c r="J98" s="108" t="s">
        <v>37</v>
      </c>
      <c r="K98" s="138">
        <v>0.33333333333333331</v>
      </c>
      <c r="L98" s="138"/>
      <c r="M98" s="138"/>
      <c r="N98" s="138">
        <v>0.5</v>
      </c>
      <c r="O98" s="120">
        <f t="shared" si="6"/>
        <v>0.16666666666666669</v>
      </c>
      <c r="P98" s="121" t="str">
        <f t="shared" si="8"/>
        <v/>
      </c>
    </row>
    <row r="99" spans="1:16" hidden="1" x14ac:dyDescent="0.2">
      <c r="A99" s="9" t="str">
        <f>IF(Evenements!A99="","",Evenements!A99)</f>
        <v/>
      </c>
      <c r="B99" s="12">
        <f t="shared" si="5"/>
        <v>6</v>
      </c>
      <c r="C99" s="17">
        <f t="shared" si="7"/>
        <v>43561</v>
      </c>
      <c r="D99" s="108" t="str">
        <f>IF(Evenements!D99="","",Evenements!D99)</f>
        <v/>
      </c>
      <c r="E99" s="65" t="str">
        <f>IF(Evenements!E99="","",Evenements!E99)</f>
        <v/>
      </c>
      <c r="F99" s="65" t="str">
        <f>IF(Evenements!F99="","",Evenements!F99)</f>
        <v/>
      </c>
      <c r="G99" s="65" t="str">
        <f>IF(Evenements!G99="","",Evenements!G99)</f>
        <v/>
      </c>
      <c r="H99" s="106" t="str">
        <f>IF(Evenements!H99="","",Evenements!H99)</f>
        <v/>
      </c>
      <c r="I99" s="106" t="str">
        <f>IF(Evenements!I99="","",Evenements!I99)</f>
        <v/>
      </c>
      <c r="J99" s="108" t="s">
        <v>32</v>
      </c>
      <c r="K99" s="5"/>
      <c r="L99" s="5"/>
      <c r="M99" s="5"/>
      <c r="N99" s="5"/>
      <c r="O99" s="120">
        <f t="shared" si="6"/>
        <v>0</v>
      </c>
      <c r="P99" s="121" t="str">
        <f t="shared" si="8"/>
        <v/>
      </c>
    </row>
    <row r="100" spans="1:16" hidden="1" x14ac:dyDescent="0.2">
      <c r="A100" s="9" t="str">
        <f>IF(Evenements!A100="","",Evenements!A100)</f>
        <v/>
      </c>
      <c r="B100" s="12">
        <f t="shared" si="5"/>
        <v>7</v>
      </c>
      <c r="C100" s="17">
        <f t="shared" si="7"/>
        <v>43562</v>
      </c>
      <c r="D100" s="108" t="str">
        <f>IF(Evenements!D100="","",Evenements!D100)</f>
        <v/>
      </c>
      <c r="E100" s="65" t="str">
        <f>IF(Evenements!E100="","",Evenements!E100)</f>
        <v/>
      </c>
      <c r="F100" s="65" t="str">
        <f>IF(Evenements!F100="","",Evenements!F100)</f>
        <v/>
      </c>
      <c r="G100" s="65" t="str">
        <f>IF(Evenements!G100="","",Evenements!G100)</f>
        <v/>
      </c>
      <c r="H100" s="106" t="str">
        <f>IF(Evenements!H100="","",Evenements!H100)</f>
        <v/>
      </c>
      <c r="I100" s="106" t="str">
        <f>IF(Evenements!I100="","",Evenements!I100)</f>
        <v/>
      </c>
      <c r="J100" s="108" t="s">
        <v>32</v>
      </c>
      <c r="K100" s="5"/>
      <c r="L100" s="5"/>
      <c r="M100" s="5"/>
      <c r="N100" s="5"/>
      <c r="O100" s="120">
        <f t="shared" si="6"/>
        <v>0</v>
      </c>
      <c r="P100" s="121">
        <f t="shared" si="8"/>
        <v>1.2291666666666667</v>
      </c>
    </row>
    <row r="101" spans="1:16" hidden="1" x14ac:dyDescent="0.2">
      <c r="A101" s="9">
        <f>IF(Evenements!A101="","",Evenements!A101)</f>
        <v>15</v>
      </c>
      <c r="B101" s="12">
        <f t="shared" si="5"/>
        <v>1</v>
      </c>
      <c r="C101" s="17">
        <f t="shared" si="7"/>
        <v>43563</v>
      </c>
      <c r="D101" s="108" t="str">
        <f>IF(Evenements!D101="","",Evenements!D101)</f>
        <v/>
      </c>
      <c r="E101" s="65" t="str">
        <f>IF(Evenements!E101="","",Evenements!E101)</f>
        <v>ZA</v>
      </c>
      <c r="F101" s="65" t="str">
        <f>IF(Evenements!F101="","",Evenements!F101)</f>
        <v/>
      </c>
      <c r="G101" s="65" t="str">
        <f>IF(Evenements!G101="","",Evenements!G101)</f>
        <v/>
      </c>
      <c r="H101" s="106" t="str">
        <f>IF(Evenements!H101="","",Evenements!H101)</f>
        <v/>
      </c>
      <c r="I101" s="106" t="str">
        <f>IF(Evenements!I101="","",Evenements!I101)</f>
        <v/>
      </c>
      <c r="J101" s="108" t="s">
        <v>37</v>
      </c>
      <c r="K101" s="138">
        <v>0.3125</v>
      </c>
      <c r="L101" s="138"/>
      <c r="M101" s="138"/>
      <c r="N101" s="138">
        <v>0.625</v>
      </c>
      <c r="O101" s="120">
        <f t="shared" si="6"/>
        <v>0.3125</v>
      </c>
      <c r="P101" s="121" t="str">
        <f t="shared" si="8"/>
        <v/>
      </c>
    </row>
    <row r="102" spans="1:16" hidden="1" x14ac:dyDescent="0.2">
      <c r="A102" s="9" t="str">
        <f>IF(Evenements!A102="","",Evenements!A102)</f>
        <v/>
      </c>
      <c r="B102" s="12">
        <f t="shared" si="5"/>
        <v>2</v>
      </c>
      <c r="C102" s="17">
        <f t="shared" si="7"/>
        <v>43564</v>
      </c>
      <c r="D102" s="108" t="str">
        <f>IF(Evenements!D102="","",Evenements!D102)</f>
        <v/>
      </c>
      <c r="E102" s="65" t="str">
        <f>IF(Evenements!E102="","",Evenements!E102)</f>
        <v>ZA</v>
      </c>
      <c r="F102" s="65" t="str">
        <f>IF(Evenements!F102="","",Evenements!F102)</f>
        <v/>
      </c>
      <c r="G102" s="65" t="str">
        <f>IF(Evenements!G102="","",Evenements!G102)</f>
        <v/>
      </c>
      <c r="H102" s="106" t="str">
        <f>IF(Evenements!H102="","",Evenements!H102)</f>
        <v/>
      </c>
      <c r="I102" s="106" t="str">
        <f>IF(Evenements!I102="","",Evenements!I102)</f>
        <v/>
      </c>
      <c r="J102" s="108" t="s">
        <v>37</v>
      </c>
      <c r="K102" s="138">
        <v>0.3125</v>
      </c>
      <c r="L102" s="138"/>
      <c r="M102" s="138"/>
      <c r="N102" s="138">
        <v>0.58333333333333337</v>
      </c>
      <c r="O102" s="120">
        <f t="shared" si="6"/>
        <v>0.27083333333333337</v>
      </c>
      <c r="P102" s="121" t="str">
        <f t="shared" si="8"/>
        <v/>
      </c>
    </row>
    <row r="103" spans="1:16" hidden="1" x14ac:dyDescent="0.2">
      <c r="A103" s="9" t="str">
        <f>IF(Evenements!A103="","",Evenements!A103)</f>
        <v/>
      </c>
      <c r="B103" s="12">
        <f t="shared" si="5"/>
        <v>3</v>
      </c>
      <c r="C103" s="17">
        <f t="shared" si="7"/>
        <v>43565</v>
      </c>
      <c r="D103" s="108" t="str">
        <f>IF(Evenements!D103="","",Evenements!D103)</f>
        <v>JF</v>
      </c>
      <c r="E103" s="65" t="str">
        <f>IF(Evenements!E103="","",Evenements!E103)</f>
        <v>ZA</v>
      </c>
      <c r="F103" s="65" t="str">
        <f>IF(Evenements!F103="","",Evenements!F103)</f>
        <v/>
      </c>
      <c r="G103" s="65" t="str">
        <f>IF(Evenements!G103="","",Evenements!G103)</f>
        <v/>
      </c>
      <c r="H103" s="106" t="str">
        <f>IF(Evenements!H103="","",Evenements!H103)</f>
        <v/>
      </c>
      <c r="I103" s="106" t="str">
        <f>IF(Evenements!I103="","",Evenements!I103)</f>
        <v/>
      </c>
      <c r="J103" s="108" t="s">
        <v>37</v>
      </c>
      <c r="K103" s="138">
        <v>0.3125</v>
      </c>
      <c r="L103" s="138"/>
      <c r="M103" s="138"/>
      <c r="N103" s="138">
        <v>0.5625</v>
      </c>
      <c r="O103" s="120">
        <f t="shared" si="6"/>
        <v>0.25</v>
      </c>
      <c r="P103" s="121" t="str">
        <f t="shared" si="8"/>
        <v/>
      </c>
    </row>
    <row r="104" spans="1:16" hidden="1" x14ac:dyDescent="0.2">
      <c r="A104" s="9" t="str">
        <f>IF(Evenements!A104="","",Evenements!A104)</f>
        <v/>
      </c>
      <c r="B104" s="12">
        <f t="shared" si="5"/>
        <v>4</v>
      </c>
      <c r="C104" s="17">
        <f t="shared" si="7"/>
        <v>43566</v>
      </c>
      <c r="D104" s="108" t="str">
        <f>IF(Evenements!D104="","",Evenements!D104)</f>
        <v/>
      </c>
      <c r="E104" s="65" t="str">
        <f>IF(Evenements!E104="","",Evenements!E104)</f>
        <v>ZA</v>
      </c>
      <c r="F104" s="65" t="str">
        <f>IF(Evenements!F104="","",Evenements!F104)</f>
        <v/>
      </c>
      <c r="G104" s="65" t="str">
        <f>IF(Evenements!G104="","",Evenements!G104)</f>
        <v/>
      </c>
      <c r="H104" s="106" t="str">
        <f>IF(Evenements!H104="","",Evenements!H104)</f>
        <v/>
      </c>
      <c r="I104" s="106" t="str">
        <f>IF(Evenements!I104="","",Evenements!I104)</f>
        <v/>
      </c>
      <c r="J104" s="108" t="s">
        <v>37</v>
      </c>
      <c r="K104" s="138">
        <v>0.33333333333333331</v>
      </c>
      <c r="L104" s="138"/>
      <c r="M104" s="138"/>
      <c r="N104" s="138">
        <v>0.75</v>
      </c>
      <c r="O104" s="120">
        <f t="shared" si="6"/>
        <v>0.41666666666666669</v>
      </c>
      <c r="P104" s="121" t="str">
        <f t="shared" si="8"/>
        <v/>
      </c>
    </row>
    <row r="105" spans="1:16" hidden="1" x14ac:dyDescent="0.2">
      <c r="A105" s="9" t="str">
        <f>IF(Evenements!A105="","",Evenements!A105)</f>
        <v/>
      </c>
      <c r="B105" s="12">
        <f t="shared" si="5"/>
        <v>5</v>
      </c>
      <c r="C105" s="17">
        <f t="shared" si="7"/>
        <v>43567</v>
      </c>
      <c r="D105" s="108" t="str">
        <f>IF(Evenements!D105="","",Evenements!D105)</f>
        <v/>
      </c>
      <c r="E105" s="65" t="str">
        <f>IF(Evenements!E105="","",Evenements!E105)</f>
        <v>ZA</v>
      </c>
      <c r="F105" s="65" t="str">
        <f>IF(Evenements!F105="","",Evenements!F105)</f>
        <v/>
      </c>
      <c r="G105" s="65" t="str">
        <f>IF(Evenements!G105="","",Evenements!G105)</f>
        <v/>
      </c>
      <c r="H105" s="106" t="str">
        <f>IF(Evenements!H105="","",Evenements!H105)</f>
        <v/>
      </c>
      <c r="I105" s="106" t="str">
        <f>IF(Evenements!I105="","",Evenements!I105)</f>
        <v/>
      </c>
      <c r="J105" s="108" t="s">
        <v>37</v>
      </c>
      <c r="K105" s="138">
        <v>0.33333333333333331</v>
      </c>
      <c r="L105" s="138"/>
      <c r="M105" s="138"/>
      <c r="N105" s="138">
        <v>0.75</v>
      </c>
      <c r="O105" s="120">
        <f t="shared" si="6"/>
        <v>0.41666666666666669</v>
      </c>
      <c r="P105" s="121" t="str">
        <f t="shared" si="8"/>
        <v/>
      </c>
    </row>
    <row r="106" spans="1:16" hidden="1" x14ac:dyDescent="0.2">
      <c r="A106" s="9" t="str">
        <f>IF(Evenements!A106="","",Evenements!A106)</f>
        <v/>
      </c>
      <c r="B106" s="12">
        <f t="shared" si="5"/>
        <v>6</v>
      </c>
      <c r="C106" s="17">
        <f t="shared" si="7"/>
        <v>43568</v>
      </c>
      <c r="D106" s="108" t="str">
        <f>IF(Evenements!D106="","",Evenements!D106)</f>
        <v/>
      </c>
      <c r="E106" s="65" t="str">
        <f>IF(Evenements!E106="","",Evenements!E106)</f>
        <v>ZA</v>
      </c>
      <c r="F106" s="65" t="str">
        <f>IF(Evenements!F106="","",Evenements!F106)</f>
        <v/>
      </c>
      <c r="G106" s="65" t="str">
        <f>IF(Evenements!G106="","",Evenements!G106)</f>
        <v/>
      </c>
      <c r="H106" s="106" t="str">
        <f>IF(Evenements!H106="","",Evenements!H106)</f>
        <v/>
      </c>
      <c r="I106" s="106" t="str">
        <f>IF(Evenements!I106="","",Evenements!I106)</f>
        <v/>
      </c>
      <c r="J106" s="108" t="s">
        <v>37</v>
      </c>
      <c r="K106" s="138">
        <v>0.33333333333333331</v>
      </c>
      <c r="L106" s="138"/>
      <c r="M106" s="138"/>
      <c r="N106" s="138">
        <v>0.70833333333333337</v>
      </c>
      <c r="O106" s="120">
        <f t="shared" si="6"/>
        <v>0.37500000000000006</v>
      </c>
      <c r="P106" s="121" t="str">
        <f t="shared" si="8"/>
        <v/>
      </c>
    </row>
    <row r="107" spans="1:16" hidden="1" x14ac:dyDescent="0.2">
      <c r="A107" s="9" t="str">
        <f>IF(Evenements!A107="","",Evenements!A107)</f>
        <v/>
      </c>
      <c r="B107" s="12">
        <f t="shared" si="5"/>
        <v>7</v>
      </c>
      <c r="C107" s="17">
        <f t="shared" si="7"/>
        <v>43569</v>
      </c>
      <c r="D107" s="108" t="str">
        <f>IF(Evenements!D107="","",Evenements!D107)</f>
        <v/>
      </c>
      <c r="E107" s="65" t="str">
        <f>IF(Evenements!E107="","",Evenements!E107)</f>
        <v>ZA</v>
      </c>
      <c r="F107" s="65" t="str">
        <f>IF(Evenements!F107="","",Evenements!F107)</f>
        <v/>
      </c>
      <c r="G107" s="65" t="str">
        <f>IF(Evenements!G107="","",Evenements!G107)</f>
        <v/>
      </c>
      <c r="H107" s="106" t="str">
        <f>IF(Evenements!H107="","",Evenements!H107)</f>
        <v/>
      </c>
      <c r="I107" s="106" t="str">
        <f>IF(Evenements!I107="","",Evenements!I107)</f>
        <v/>
      </c>
      <c r="J107" s="108" t="s">
        <v>32</v>
      </c>
      <c r="K107" s="5"/>
      <c r="L107" s="5"/>
      <c r="M107" s="5"/>
      <c r="N107" s="5"/>
      <c r="O107" s="120">
        <f t="shared" si="6"/>
        <v>0</v>
      </c>
      <c r="P107" s="121">
        <f t="shared" si="8"/>
        <v>2.041666666666667</v>
      </c>
    </row>
    <row r="108" spans="1:16" hidden="1" x14ac:dyDescent="0.2">
      <c r="A108" s="9">
        <f>IF(Evenements!A108="","",Evenements!A108)</f>
        <v>16</v>
      </c>
      <c r="B108" s="12">
        <f t="shared" si="5"/>
        <v>1</v>
      </c>
      <c r="C108" s="17">
        <f t="shared" si="7"/>
        <v>43570</v>
      </c>
      <c r="D108" s="108" t="str">
        <f>IF(Evenements!D108="","",Evenements!D108)</f>
        <v/>
      </c>
      <c r="E108" s="65" t="str">
        <f>IF(Evenements!E108="","",Evenements!E108)</f>
        <v>ZA</v>
      </c>
      <c r="F108" s="65" t="str">
        <f>IF(Evenements!F108="","",Evenements!F108)</f>
        <v/>
      </c>
      <c r="G108" s="65" t="str">
        <f>IF(Evenements!G108="","",Evenements!G108)</f>
        <v>ZC</v>
      </c>
      <c r="H108" s="106" t="str">
        <f>IF(Evenements!H108="","",Evenements!H108)</f>
        <v/>
      </c>
      <c r="I108" s="106" t="str">
        <f>IF(Evenements!I108="","",Evenements!I108)</f>
        <v/>
      </c>
      <c r="J108" s="108" t="s">
        <v>32</v>
      </c>
      <c r="K108" s="5"/>
      <c r="L108" s="5"/>
      <c r="M108" s="5"/>
      <c r="N108" s="5"/>
      <c r="O108" s="120">
        <f t="shared" si="6"/>
        <v>0</v>
      </c>
      <c r="P108" s="121" t="str">
        <f t="shared" si="8"/>
        <v/>
      </c>
    </row>
    <row r="109" spans="1:16" hidden="1" x14ac:dyDescent="0.2">
      <c r="A109" s="9" t="str">
        <f>IF(Evenements!A109="","",Evenements!A109)</f>
        <v/>
      </c>
      <c r="B109" s="12">
        <f t="shared" si="5"/>
        <v>2</v>
      </c>
      <c r="C109" s="17">
        <f t="shared" si="7"/>
        <v>43571</v>
      </c>
      <c r="D109" s="108" t="str">
        <f>IF(Evenements!D109="","",Evenements!D109)</f>
        <v/>
      </c>
      <c r="E109" s="65" t="str">
        <f>IF(Evenements!E109="","",Evenements!E109)</f>
        <v>ZA</v>
      </c>
      <c r="F109" s="65" t="str">
        <f>IF(Evenements!F109="","",Evenements!F109)</f>
        <v/>
      </c>
      <c r="G109" s="65" t="str">
        <f>IF(Evenements!G109="","",Evenements!G109)</f>
        <v>ZC</v>
      </c>
      <c r="H109" s="106" t="str">
        <f>IF(Evenements!H109="","",Evenements!H109)</f>
        <v/>
      </c>
      <c r="I109" s="106" t="str">
        <f>IF(Evenements!I109="","",Evenements!I109)</f>
        <v/>
      </c>
      <c r="J109" s="108" t="s">
        <v>37</v>
      </c>
      <c r="K109" s="138">
        <v>0.3125</v>
      </c>
      <c r="L109" s="138"/>
      <c r="M109" s="138"/>
      <c r="N109" s="138">
        <v>0.54166666666666663</v>
      </c>
      <c r="O109" s="120">
        <f t="shared" si="6"/>
        <v>0.22916666666666663</v>
      </c>
      <c r="P109" s="121" t="str">
        <f t="shared" si="8"/>
        <v/>
      </c>
    </row>
    <row r="110" spans="1:16" hidden="1" x14ac:dyDescent="0.2">
      <c r="A110" s="9" t="str">
        <f>IF(Evenements!A110="","",Evenements!A110)</f>
        <v/>
      </c>
      <c r="B110" s="12">
        <f t="shared" si="5"/>
        <v>3</v>
      </c>
      <c r="C110" s="17">
        <f t="shared" si="7"/>
        <v>43572</v>
      </c>
      <c r="D110" s="108" t="str">
        <f>IF(Evenements!D110="","",Evenements!D110)</f>
        <v/>
      </c>
      <c r="E110" s="65" t="str">
        <f>IF(Evenements!E110="","",Evenements!E110)</f>
        <v>ZA</v>
      </c>
      <c r="F110" s="65" t="str">
        <f>IF(Evenements!F110="","",Evenements!F110)</f>
        <v/>
      </c>
      <c r="G110" s="65" t="str">
        <f>IF(Evenements!G110="","",Evenements!G110)</f>
        <v>ZC</v>
      </c>
      <c r="H110" s="106" t="str">
        <f>IF(Evenements!H110="","",Evenements!H110)</f>
        <v/>
      </c>
      <c r="I110" s="106" t="str">
        <f>IF(Evenements!I110="","",Evenements!I110)</f>
        <v/>
      </c>
      <c r="J110" s="108" t="s">
        <v>32</v>
      </c>
      <c r="K110" s="5"/>
      <c r="L110" s="5"/>
      <c r="M110" s="5"/>
      <c r="N110" s="5"/>
      <c r="O110" s="120">
        <f t="shared" si="6"/>
        <v>0</v>
      </c>
      <c r="P110" s="121" t="str">
        <f t="shared" si="8"/>
        <v/>
      </c>
    </row>
    <row r="111" spans="1:16" hidden="1" x14ac:dyDescent="0.2">
      <c r="A111" s="9" t="str">
        <f>IF(Evenements!A111="","",Evenements!A111)</f>
        <v/>
      </c>
      <c r="B111" s="12">
        <f t="shared" si="5"/>
        <v>4</v>
      </c>
      <c r="C111" s="17">
        <f t="shared" si="7"/>
        <v>43573</v>
      </c>
      <c r="D111" s="108" t="str">
        <f>IF(Evenements!D111="","",Evenements!D111)</f>
        <v/>
      </c>
      <c r="E111" s="65" t="str">
        <f>IF(Evenements!E111="","",Evenements!E111)</f>
        <v>ZA</v>
      </c>
      <c r="F111" s="65" t="str">
        <f>IF(Evenements!F111="","",Evenements!F111)</f>
        <v/>
      </c>
      <c r="G111" s="65" t="str">
        <f>IF(Evenements!G111="","",Evenements!G111)</f>
        <v>ZC</v>
      </c>
      <c r="H111" s="106" t="str">
        <f>IF(Evenements!H111="","",Evenements!H111)</f>
        <v/>
      </c>
      <c r="I111" s="106" t="str">
        <f>IF(Evenements!I111="","",Evenements!I111)</f>
        <v/>
      </c>
      <c r="J111" s="108" t="s">
        <v>32</v>
      </c>
      <c r="K111" s="5"/>
      <c r="L111" s="5"/>
      <c r="M111" s="5"/>
      <c r="N111" s="5"/>
      <c r="O111" s="120">
        <f t="shared" si="6"/>
        <v>0</v>
      </c>
      <c r="P111" s="121" t="str">
        <f t="shared" si="8"/>
        <v/>
      </c>
    </row>
    <row r="112" spans="1:16" hidden="1" x14ac:dyDescent="0.2">
      <c r="A112" s="9" t="str">
        <f>IF(Evenements!A112="","",Evenements!A112)</f>
        <v/>
      </c>
      <c r="B112" s="12">
        <f t="shared" si="5"/>
        <v>5</v>
      </c>
      <c r="C112" s="17">
        <f t="shared" si="7"/>
        <v>43574</v>
      </c>
      <c r="D112" s="108" t="str">
        <f>IF(Evenements!D112="","",Evenements!D112)</f>
        <v/>
      </c>
      <c r="E112" s="65" t="str">
        <f>IF(Evenements!E112="","",Evenements!E112)</f>
        <v>ZA</v>
      </c>
      <c r="F112" s="65" t="str">
        <f>IF(Evenements!F112="","",Evenements!F112)</f>
        <v/>
      </c>
      <c r="G112" s="65" t="str">
        <f>IF(Evenements!G112="","",Evenements!G112)</f>
        <v>ZC</v>
      </c>
      <c r="H112" s="106" t="str">
        <f>IF(Evenements!H112="","",Evenements!H112)</f>
        <v/>
      </c>
      <c r="I112" s="106" t="str">
        <f>IF(Evenements!I112="","",Evenements!I112)</f>
        <v/>
      </c>
      <c r="J112" s="108" t="s">
        <v>37</v>
      </c>
      <c r="K112" s="138">
        <v>0.33333333333333331</v>
      </c>
      <c r="L112" s="138"/>
      <c r="M112" s="138"/>
      <c r="N112" s="138">
        <v>0.58333333333333337</v>
      </c>
      <c r="O112" s="120">
        <f t="shared" si="6"/>
        <v>0.25000000000000006</v>
      </c>
      <c r="P112" s="121" t="str">
        <f t="shared" si="8"/>
        <v/>
      </c>
    </row>
    <row r="113" spans="1:16" hidden="1" x14ac:dyDescent="0.2">
      <c r="A113" s="9" t="str">
        <f>IF(Evenements!A113="","",Evenements!A113)</f>
        <v/>
      </c>
      <c r="B113" s="12">
        <f t="shared" si="5"/>
        <v>6</v>
      </c>
      <c r="C113" s="17">
        <f t="shared" si="7"/>
        <v>43575</v>
      </c>
      <c r="D113" s="108" t="str">
        <f>IF(Evenements!D113="","",Evenements!D113)</f>
        <v/>
      </c>
      <c r="E113" s="65" t="str">
        <f>IF(Evenements!E113="","",Evenements!E113)</f>
        <v>ZA</v>
      </c>
      <c r="F113" s="65" t="str">
        <f>IF(Evenements!F113="","",Evenements!F113)</f>
        <v/>
      </c>
      <c r="G113" s="65" t="str">
        <f>IF(Evenements!G113="","",Evenements!G113)</f>
        <v>ZC</v>
      </c>
      <c r="H113" s="106" t="str">
        <f>IF(Evenements!H113="","",Evenements!H113)</f>
        <v/>
      </c>
      <c r="I113" s="106" t="str">
        <f>IF(Evenements!I113="","",Evenements!I113)</f>
        <v/>
      </c>
      <c r="J113" s="108" t="s">
        <v>37</v>
      </c>
      <c r="K113" s="138">
        <v>0.33333333333333331</v>
      </c>
      <c r="L113" s="138"/>
      <c r="M113" s="138"/>
      <c r="N113" s="138">
        <v>0.58333333333333337</v>
      </c>
      <c r="O113" s="120">
        <f t="shared" si="6"/>
        <v>0.25000000000000006</v>
      </c>
      <c r="P113" s="121" t="str">
        <f t="shared" si="8"/>
        <v/>
      </c>
    </row>
    <row r="114" spans="1:16" hidden="1" x14ac:dyDescent="0.2">
      <c r="A114" s="9" t="str">
        <f>IF(Evenements!A114="","",Evenements!A114)</f>
        <v/>
      </c>
      <c r="B114" s="12">
        <f t="shared" si="5"/>
        <v>7</v>
      </c>
      <c r="C114" s="17">
        <f t="shared" si="7"/>
        <v>43576</v>
      </c>
      <c r="D114" s="108" t="str">
        <f>IF(Evenements!D114="","",Evenements!D114)</f>
        <v/>
      </c>
      <c r="E114" s="65" t="str">
        <f>IF(Evenements!E114="","",Evenements!E114)</f>
        <v>ZA</v>
      </c>
      <c r="F114" s="65" t="str">
        <f>IF(Evenements!F114="","",Evenements!F114)</f>
        <v/>
      </c>
      <c r="G114" s="65" t="str">
        <f>IF(Evenements!G114="","",Evenements!G114)</f>
        <v>ZC</v>
      </c>
      <c r="H114" s="106" t="str">
        <f>IF(Evenements!H114="","",Evenements!H114)</f>
        <v/>
      </c>
      <c r="I114" s="106" t="str">
        <f>IF(Evenements!I114="","",Evenements!I114)</f>
        <v/>
      </c>
      <c r="J114" s="108" t="s">
        <v>32</v>
      </c>
      <c r="K114" s="5"/>
      <c r="L114" s="5"/>
      <c r="M114" s="5"/>
      <c r="N114" s="5"/>
      <c r="O114" s="120">
        <f t="shared" si="6"/>
        <v>0</v>
      </c>
      <c r="P114" s="121">
        <f t="shared" si="8"/>
        <v>0.72916666666666674</v>
      </c>
    </row>
    <row r="115" spans="1:16" hidden="1" x14ac:dyDescent="0.2">
      <c r="A115" s="9">
        <f>IF(Evenements!A115="","",Evenements!A115)</f>
        <v>17</v>
      </c>
      <c r="B115" s="12">
        <f t="shared" si="5"/>
        <v>1</v>
      </c>
      <c r="C115" s="17">
        <f t="shared" si="7"/>
        <v>43577</v>
      </c>
      <c r="D115" s="108" t="str">
        <f>IF(Evenements!D115="","",Evenements!D115)</f>
        <v/>
      </c>
      <c r="E115" s="65" t="str">
        <f>IF(Evenements!E115="","",Evenements!E115)</f>
        <v>ZA</v>
      </c>
      <c r="F115" s="65" t="str">
        <f>IF(Evenements!F115="","",Evenements!F115)</f>
        <v>ZB</v>
      </c>
      <c r="G115" s="65" t="str">
        <f>IF(Evenements!G115="","",Evenements!G115)</f>
        <v>ZC</v>
      </c>
      <c r="H115" s="106" t="str">
        <f>IF(Evenements!H115="","",Evenements!H115)</f>
        <v/>
      </c>
      <c r="I115" s="106" t="str">
        <f>IF(Evenements!I115="","",Evenements!I115)</f>
        <v/>
      </c>
      <c r="J115" s="108" t="s">
        <v>37</v>
      </c>
      <c r="K115" s="138">
        <v>0.3125</v>
      </c>
      <c r="L115" s="138"/>
      <c r="M115" s="138"/>
      <c r="N115" s="138">
        <v>0.60416666666666663</v>
      </c>
      <c r="O115" s="120">
        <f t="shared" si="6"/>
        <v>0.29166666666666663</v>
      </c>
      <c r="P115" s="121" t="str">
        <f t="shared" si="8"/>
        <v/>
      </c>
    </row>
    <row r="116" spans="1:16" hidden="1" x14ac:dyDescent="0.2">
      <c r="A116" s="9" t="str">
        <f>IF(Evenements!A116="","",Evenements!A116)</f>
        <v/>
      </c>
      <c r="B116" s="12">
        <f t="shared" si="5"/>
        <v>2</v>
      </c>
      <c r="C116" s="17">
        <f t="shared" si="7"/>
        <v>43578</v>
      </c>
      <c r="D116" s="108" t="str">
        <f>IF(Evenements!D116="","",Evenements!D116)</f>
        <v/>
      </c>
      <c r="E116" s="65" t="str">
        <f>IF(Evenements!E116="","",Evenements!E116)</f>
        <v>ZA</v>
      </c>
      <c r="F116" s="65" t="str">
        <f>IF(Evenements!F116="","",Evenements!F116)</f>
        <v>ZB</v>
      </c>
      <c r="G116" s="65" t="str">
        <f>IF(Evenements!G116="","",Evenements!G116)</f>
        <v>ZC</v>
      </c>
      <c r="H116" s="106" t="str">
        <f>IF(Evenements!H116="","",Evenements!H116)</f>
        <v/>
      </c>
      <c r="I116" s="106" t="str">
        <f>IF(Evenements!I116="","",Evenements!I116)</f>
        <v/>
      </c>
      <c r="J116" s="108" t="s">
        <v>37</v>
      </c>
      <c r="K116" s="138">
        <v>0.3125</v>
      </c>
      <c r="L116" s="138"/>
      <c r="M116" s="138"/>
      <c r="N116" s="138">
        <v>0.5625</v>
      </c>
      <c r="O116" s="120">
        <f t="shared" si="6"/>
        <v>0.25</v>
      </c>
      <c r="P116" s="121" t="str">
        <f t="shared" si="8"/>
        <v/>
      </c>
    </row>
    <row r="117" spans="1:16" hidden="1" x14ac:dyDescent="0.2">
      <c r="A117" s="9" t="str">
        <f>IF(Evenements!A117="","",Evenements!A117)</f>
        <v/>
      </c>
      <c r="B117" s="12">
        <f t="shared" si="5"/>
        <v>3</v>
      </c>
      <c r="C117" s="17">
        <f t="shared" si="7"/>
        <v>43579</v>
      </c>
      <c r="D117" s="108" t="str">
        <f>IF(Evenements!D117="","",Evenements!D117)</f>
        <v/>
      </c>
      <c r="E117" s="65" t="str">
        <f>IF(Evenements!E117="","",Evenements!E117)</f>
        <v/>
      </c>
      <c r="F117" s="65" t="str">
        <f>IF(Evenements!F117="","",Evenements!F117)</f>
        <v>ZB</v>
      </c>
      <c r="G117" s="65" t="str">
        <f>IF(Evenements!G117="","",Evenements!G117)</f>
        <v>ZC</v>
      </c>
      <c r="H117" s="106" t="str">
        <f>IF(Evenements!H117="","",Evenements!H117)</f>
        <v/>
      </c>
      <c r="I117" s="106" t="str">
        <f>IF(Evenements!I117="","",Evenements!I117)</f>
        <v/>
      </c>
      <c r="J117" s="108" t="s">
        <v>37</v>
      </c>
      <c r="K117" s="138">
        <v>0.33333333333333331</v>
      </c>
      <c r="L117" s="138"/>
      <c r="M117" s="138"/>
      <c r="N117" s="138">
        <v>0.58333333333333337</v>
      </c>
      <c r="O117" s="120">
        <f t="shared" si="6"/>
        <v>0.25000000000000006</v>
      </c>
      <c r="P117" s="121" t="str">
        <f t="shared" si="8"/>
        <v/>
      </c>
    </row>
    <row r="118" spans="1:16" hidden="1" x14ac:dyDescent="0.2">
      <c r="A118" s="9" t="str">
        <f>IF(Evenements!A118="","",Evenements!A118)</f>
        <v/>
      </c>
      <c r="B118" s="12">
        <f t="shared" si="5"/>
        <v>4</v>
      </c>
      <c r="C118" s="17">
        <f t="shared" si="7"/>
        <v>43580</v>
      </c>
      <c r="D118" s="108" t="str">
        <f>IF(Evenements!D118="","",Evenements!D118)</f>
        <v/>
      </c>
      <c r="E118" s="65" t="str">
        <f>IF(Evenements!E118="","",Evenements!E118)</f>
        <v/>
      </c>
      <c r="F118" s="65" t="str">
        <f>IF(Evenements!F118="","",Evenements!F118)</f>
        <v>ZB</v>
      </c>
      <c r="G118" s="65" t="str">
        <f>IF(Evenements!G118="","",Evenements!G118)</f>
        <v>ZC</v>
      </c>
      <c r="H118" s="106" t="str">
        <f>IF(Evenements!H118="","",Evenements!H118)</f>
        <v/>
      </c>
      <c r="I118" s="106" t="str">
        <f>IF(Evenements!I118="","",Evenements!I118)</f>
        <v/>
      </c>
      <c r="J118" s="108" t="s">
        <v>37</v>
      </c>
      <c r="K118" s="138">
        <v>0.33333333333333331</v>
      </c>
      <c r="L118" s="138"/>
      <c r="M118" s="138"/>
      <c r="N118" s="138">
        <v>0.58333333333333337</v>
      </c>
      <c r="O118" s="120">
        <f t="shared" si="6"/>
        <v>0.25000000000000006</v>
      </c>
      <c r="P118" s="121" t="str">
        <f t="shared" si="8"/>
        <v/>
      </c>
    </row>
    <row r="119" spans="1:16" hidden="1" x14ac:dyDescent="0.2">
      <c r="A119" s="9" t="str">
        <f>IF(Evenements!A119="","",Evenements!A119)</f>
        <v/>
      </c>
      <c r="B119" s="12">
        <f t="shared" si="5"/>
        <v>5</v>
      </c>
      <c r="C119" s="17">
        <f t="shared" si="7"/>
        <v>43581</v>
      </c>
      <c r="D119" s="108" t="str">
        <f>IF(Evenements!D119="","",Evenements!D119)</f>
        <v/>
      </c>
      <c r="E119" s="65" t="str">
        <f>IF(Evenements!E119="","",Evenements!E119)</f>
        <v/>
      </c>
      <c r="F119" s="65" t="str">
        <f>IF(Evenements!F119="","",Evenements!F119)</f>
        <v>ZB</v>
      </c>
      <c r="G119" s="65" t="str">
        <f>IF(Evenements!G119="","",Evenements!G119)</f>
        <v>ZC</v>
      </c>
      <c r="H119" s="106" t="str">
        <f>IF(Evenements!H119="","",Evenements!H119)</f>
        <v/>
      </c>
      <c r="I119" s="106" t="str">
        <f>IF(Evenements!I119="","",Evenements!I119)</f>
        <v/>
      </c>
      <c r="J119" s="108" t="s">
        <v>37</v>
      </c>
      <c r="K119" s="138">
        <v>0.33333333333333298</v>
      </c>
      <c r="L119" s="138"/>
      <c r="M119" s="138"/>
      <c r="N119" s="138">
        <v>0.58333333333333304</v>
      </c>
      <c r="O119" s="120">
        <f t="shared" si="6"/>
        <v>0.25000000000000006</v>
      </c>
      <c r="P119" s="121" t="str">
        <f t="shared" si="8"/>
        <v/>
      </c>
    </row>
    <row r="120" spans="1:16" hidden="1" x14ac:dyDescent="0.2">
      <c r="A120" s="9" t="str">
        <f>IF(Evenements!A120="","",Evenements!A120)</f>
        <v/>
      </c>
      <c r="B120" s="12">
        <f t="shared" si="5"/>
        <v>6</v>
      </c>
      <c r="C120" s="17">
        <f t="shared" si="7"/>
        <v>43582</v>
      </c>
      <c r="D120" s="108" t="str">
        <f>IF(Evenements!D120="","",Evenements!D120)</f>
        <v/>
      </c>
      <c r="E120" s="65" t="str">
        <f>IF(Evenements!E120="","",Evenements!E120)</f>
        <v/>
      </c>
      <c r="F120" s="65" t="str">
        <f>IF(Evenements!F120="","",Evenements!F120)</f>
        <v>ZB</v>
      </c>
      <c r="G120" s="65" t="str">
        <f>IF(Evenements!G120="","",Evenements!G120)</f>
        <v>ZC</v>
      </c>
      <c r="H120" s="106" t="str">
        <f>IF(Evenements!H120="","",Evenements!H120)</f>
        <v/>
      </c>
      <c r="I120" s="106" t="str">
        <f>IF(Evenements!I120="","",Evenements!I120)</f>
        <v/>
      </c>
      <c r="J120" s="108" t="s">
        <v>32</v>
      </c>
      <c r="K120" s="5"/>
      <c r="L120" s="5"/>
      <c r="M120" s="5"/>
      <c r="N120" s="5"/>
      <c r="O120" s="120">
        <f t="shared" si="6"/>
        <v>0</v>
      </c>
      <c r="P120" s="121" t="str">
        <f t="shared" si="8"/>
        <v/>
      </c>
    </row>
    <row r="121" spans="1:16" hidden="1" x14ac:dyDescent="0.2">
      <c r="A121" s="9" t="str">
        <f>IF(Evenements!A121="","",Evenements!A121)</f>
        <v/>
      </c>
      <c r="B121" s="12">
        <f t="shared" si="5"/>
        <v>7</v>
      </c>
      <c r="C121" s="17">
        <f t="shared" si="7"/>
        <v>43583</v>
      </c>
      <c r="D121" s="108" t="str">
        <f>IF(Evenements!D121="","",Evenements!D121)</f>
        <v/>
      </c>
      <c r="E121" s="65" t="str">
        <f>IF(Evenements!E121="","",Evenements!E121)</f>
        <v/>
      </c>
      <c r="F121" s="65" t="str">
        <f>IF(Evenements!F121="","",Evenements!F121)</f>
        <v>ZB</v>
      </c>
      <c r="G121" s="65" t="str">
        <f>IF(Evenements!G121="","",Evenements!G121)</f>
        <v>ZC</v>
      </c>
      <c r="H121" s="106" t="str">
        <f>IF(Evenements!H121="","",Evenements!H121)</f>
        <v/>
      </c>
      <c r="I121" s="106" t="str">
        <f>IF(Evenements!I121="","",Evenements!I121)</f>
        <v/>
      </c>
      <c r="J121" s="108" t="s">
        <v>32</v>
      </c>
      <c r="K121" s="5"/>
      <c r="L121" s="5"/>
      <c r="M121" s="5"/>
      <c r="N121" s="5"/>
      <c r="O121" s="120">
        <f t="shared" si="6"/>
        <v>0</v>
      </c>
      <c r="P121" s="121">
        <f t="shared" si="8"/>
        <v>1.2916666666666667</v>
      </c>
    </row>
    <row r="122" spans="1:16" x14ac:dyDescent="0.2">
      <c r="A122" s="9">
        <f>IF(Evenements!A122="","",Evenements!A122)</f>
        <v>18</v>
      </c>
      <c r="B122" s="12">
        <f t="shared" si="5"/>
        <v>1</v>
      </c>
      <c r="C122" s="17">
        <f t="shared" si="7"/>
        <v>43584</v>
      </c>
      <c r="D122" s="108" t="str">
        <f>IF(Evenements!D122="","",Evenements!D122)</f>
        <v/>
      </c>
      <c r="E122" s="65" t="str">
        <f>IF(Evenements!E122="","",Evenements!E122)</f>
        <v/>
      </c>
      <c r="F122" s="65" t="str">
        <f>IF(Evenements!F122="","",Evenements!F122)</f>
        <v>ZB</v>
      </c>
      <c r="G122" s="65" t="str">
        <f>IF(Evenements!G122="","",Evenements!G122)</f>
        <v>ZC</v>
      </c>
      <c r="H122" s="106" t="str">
        <f>IF(Evenements!H122="","",Evenements!H122)</f>
        <v/>
      </c>
      <c r="I122" s="106" t="str">
        <f>IF(Evenements!I122="","",Evenements!I122)</f>
        <v/>
      </c>
      <c r="J122" s="65" t="s">
        <v>32</v>
      </c>
      <c r="K122" s="138"/>
      <c r="L122" s="138"/>
      <c r="M122" s="138"/>
      <c r="N122" s="138"/>
      <c r="O122" s="120">
        <f t="shared" si="6"/>
        <v>0</v>
      </c>
      <c r="P122" s="121" t="str">
        <f t="shared" si="8"/>
        <v/>
      </c>
    </row>
    <row r="123" spans="1:16" x14ac:dyDescent="0.2">
      <c r="A123" s="9" t="str">
        <f>IF(Evenements!A123="","",Evenements!A123)</f>
        <v/>
      </c>
      <c r="B123" s="12">
        <f t="shared" si="5"/>
        <v>2</v>
      </c>
      <c r="C123" s="17">
        <f t="shared" si="7"/>
        <v>43585</v>
      </c>
      <c r="D123" s="108" t="str">
        <f>IF(Evenements!D123="","",Evenements!D123)</f>
        <v/>
      </c>
      <c r="E123" s="65" t="str">
        <f>IF(Evenements!E123="","",Evenements!E123)</f>
        <v/>
      </c>
      <c r="F123" s="65" t="str">
        <f>IF(Evenements!F123="","",Evenements!F123)</f>
        <v>ZB</v>
      </c>
      <c r="G123" s="65" t="str">
        <f>IF(Evenements!G123="","",Evenements!G123)</f>
        <v>ZC</v>
      </c>
      <c r="H123" s="106" t="str">
        <f>IF(Evenements!H123="","",Evenements!H123)</f>
        <v/>
      </c>
      <c r="I123" s="106" t="str">
        <f>IF(Evenements!I123="","",Evenements!I123)</f>
        <v/>
      </c>
      <c r="J123" s="65" t="s">
        <v>51</v>
      </c>
      <c r="K123" s="138">
        <v>0.45833333333333331</v>
      </c>
      <c r="L123" s="138">
        <v>0.58333333333333337</v>
      </c>
      <c r="M123" s="138">
        <v>0.625</v>
      </c>
      <c r="N123" s="138">
        <v>0.79166666666666663</v>
      </c>
      <c r="O123" s="120">
        <f t="shared" si="6"/>
        <v>0.29166666666666669</v>
      </c>
      <c r="P123" s="121" t="str">
        <f t="shared" si="8"/>
        <v/>
      </c>
    </row>
    <row r="124" spans="1:16" x14ac:dyDescent="0.2">
      <c r="A124" s="9" t="str">
        <f>IF(Evenements!A124="","",Evenements!A124)</f>
        <v/>
      </c>
      <c r="B124" s="12">
        <f t="shared" si="5"/>
        <v>3</v>
      </c>
      <c r="C124" s="17">
        <f t="shared" si="7"/>
        <v>43586</v>
      </c>
      <c r="D124" s="108" t="str">
        <f>IF(Evenements!D124="","",Evenements!D124)</f>
        <v/>
      </c>
      <c r="E124" s="65" t="str">
        <f>IF(Evenements!E124="","",Evenements!E124)</f>
        <v/>
      </c>
      <c r="F124" s="65" t="str">
        <f>IF(Evenements!F124="","",Evenements!F124)</f>
        <v>ZB</v>
      </c>
      <c r="G124" s="65" t="str">
        <f>IF(Evenements!G124="","",Evenements!G124)</f>
        <v/>
      </c>
      <c r="H124" s="106" t="str">
        <f>IF(Evenements!H124="","",Evenements!H124)</f>
        <v/>
      </c>
      <c r="I124" s="106" t="str">
        <f>IF(Evenements!I124="","",Evenements!I124)</f>
        <v/>
      </c>
      <c r="J124" s="65" t="s">
        <v>51</v>
      </c>
      <c r="K124" s="138">
        <v>0.45833333333333331</v>
      </c>
      <c r="L124" s="138">
        <v>0.58333333333333337</v>
      </c>
      <c r="M124" s="138">
        <v>0.625</v>
      </c>
      <c r="N124" s="138">
        <v>0.79166666666666663</v>
      </c>
      <c r="O124" s="120">
        <f t="shared" si="6"/>
        <v>0.29166666666666669</v>
      </c>
      <c r="P124" s="121" t="str">
        <f t="shared" si="8"/>
        <v/>
      </c>
    </row>
    <row r="125" spans="1:16" x14ac:dyDescent="0.2">
      <c r="A125" s="9" t="str">
        <f>IF(Evenements!A125="","",Evenements!A125)</f>
        <v/>
      </c>
      <c r="B125" s="12">
        <f t="shared" si="5"/>
        <v>4</v>
      </c>
      <c r="C125" s="17">
        <f t="shared" si="7"/>
        <v>43587</v>
      </c>
      <c r="D125" s="108" t="str">
        <f>IF(Evenements!D125="","",Evenements!D125)</f>
        <v>JF</v>
      </c>
      <c r="E125" s="65" t="str">
        <f>IF(Evenements!E125="","",Evenements!E125)</f>
        <v/>
      </c>
      <c r="F125" s="65" t="str">
        <f>IF(Evenements!F125="","",Evenements!F125)</f>
        <v>ZB</v>
      </c>
      <c r="G125" s="65" t="str">
        <f>IF(Evenements!G125="","",Evenements!G125)</f>
        <v/>
      </c>
      <c r="H125" s="106" t="str">
        <f>IF(Evenements!H125="","",Evenements!H125)</f>
        <v/>
      </c>
      <c r="I125" s="106" t="str">
        <f>IF(Evenements!I125="","",Evenements!I125)</f>
        <v/>
      </c>
      <c r="J125" s="65" t="s">
        <v>51</v>
      </c>
      <c r="K125" s="138">
        <v>0.45833333333333331</v>
      </c>
      <c r="L125" s="138">
        <v>0.58333333333333337</v>
      </c>
      <c r="M125" s="138">
        <v>0.625</v>
      </c>
      <c r="N125" s="138">
        <v>0.79166666666666663</v>
      </c>
      <c r="O125" s="120">
        <f t="shared" si="6"/>
        <v>0.29166666666666669</v>
      </c>
      <c r="P125" s="121" t="str">
        <f t="shared" si="8"/>
        <v/>
      </c>
    </row>
    <row r="126" spans="1:16" x14ac:dyDescent="0.2">
      <c r="A126" s="9" t="str">
        <f>IF(Evenements!A126="","",Evenements!A126)</f>
        <v/>
      </c>
      <c r="B126" s="12">
        <f t="shared" si="5"/>
        <v>5</v>
      </c>
      <c r="C126" s="17">
        <f t="shared" si="7"/>
        <v>43588</v>
      </c>
      <c r="D126" s="108" t="str">
        <f>IF(Evenements!D126="","",Evenements!D126)</f>
        <v/>
      </c>
      <c r="E126" s="65" t="str">
        <f>IF(Evenements!E126="","",Evenements!E126)</f>
        <v/>
      </c>
      <c r="F126" s="65" t="str">
        <f>IF(Evenements!F126="","",Evenements!F126)</f>
        <v>ZB</v>
      </c>
      <c r="G126" s="65" t="str">
        <f>IF(Evenements!G126="","",Evenements!G126)</f>
        <v/>
      </c>
      <c r="H126" s="106" t="str">
        <f>IF(Evenements!H126="","",Evenements!H126)</f>
        <v/>
      </c>
      <c r="I126" s="106" t="str">
        <f>IF(Evenements!I126="","",Evenements!I126)</f>
        <v/>
      </c>
      <c r="J126" s="65" t="s">
        <v>51</v>
      </c>
      <c r="K126" s="138">
        <v>0.45833333333333331</v>
      </c>
      <c r="L126" s="138">
        <v>0.58333333333333337</v>
      </c>
      <c r="M126" s="138">
        <v>0.625</v>
      </c>
      <c r="N126" s="138">
        <v>0.79166666666666663</v>
      </c>
      <c r="O126" s="120">
        <f t="shared" si="6"/>
        <v>0.29166666666666669</v>
      </c>
      <c r="P126" s="121" t="str">
        <f t="shared" si="8"/>
        <v/>
      </c>
    </row>
    <row r="127" spans="1:16" x14ac:dyDescent="0.2">
      <c r="A127" s="9" t="str">
        <f>IF(Evenements!A127="","",Evenements!A127)</f>
        <v/>
      </c>
      <c r="B127" s="12">
        <f t="shared" si="5"/>
        <v>6</v>
      </c>
      <c r="C127" s="17">
        <f t="shared" si="7"/>
        <v>43589</v>
      </c>
      <c r="D127" s="108" t="str">
        <f>IF(Evenements!D127="","",Evenements!D127)</f>
        <v/>
      </c>
      <c r="E127" s="65" t="str">
        <f>IF(Evenements!E127="","",Evenements!E127)</f>
        <v/>
      </c>
      <c r="F127" s="65" t="str">
        <f>IF(Evenements!F127="","",Evenements!F127)</f>
        <v>ZB</v>
      </c>
      <c r="G127" s="65" t="str">
        <f>IF(Evenements!G127="","",Evenements!G127)</f>
        <v/>
      </c>
      <c r="H127" s="106" t="str">
        <f>IF(Evenements!H127="","",Evenements!H127)</f>
        <v/>
      </c>
      <c r="I127" s="106" t="str">
        <f>IF(Evenements!I127="","",Evenements!I127)</f>
        <v/>
      </c>
      <c r="J127" s="65" t="s">
        <v>51</v>
      </c>
      <c r="K127" s="138">
        <v>0.45833333333333331</v>
      </c>
      <c r="L127" s="138">
        <v>0.58333333333333337</v>
      </c>
      <c r="M127" s="138">
        <v>0.625</v>
      </c>
      <c r="N127" s="138">
        <v>0.79166666666666663</v>
      </c>
      <c r="O127" s="120">
        <f t="shared" si="6"/>
        <v>0.29166666666666669</v>
      </c>
      <c r="P127" s="121" t="str">
        <f t="shared" si="8"/>
        <v/>
      </c>
    </row>
    <row r="128" spans="1:16" x14ac:dyDescent="0.2">
      <c r="A128" s="9" t="str">
        <f>IF(Evenements!A128="","",Evenements!A128)</f>
        <v/>
      </c>
      <c r="B128" s="12">
        <f t="shared" si="5"/>
        <v>7</v>
      </c>
      <c r="C128" s="17">
        <f t="shared" si="7"/>
        <v>43590</v>
      </c>
      <c r="D128" s="108" t="str">
        <f>IF(Evenements!D128="","",Evenements!D128)</f>
        <v/>
      </c>
      <c r="E128" s="65" t="str">
        <f>IF(Evenements!E128="","",Evenements!E128)</f>
        <v/>
      </c>
      <c r="F128" s="65" t="str">
        <f>IF(Evenements!F128="","",Evenements!F128)</f>
        <v>ZB</v>
      </c>
      <c r="G128" s="65" t="str">
        <f>IF(Evenements!G128="","",Evenements!G128)</f>
        <v/>
      </c>
      <c r="H128" s="106" t="str">
        <f>IF(Evenements!H128="","",Evenements!H128)</f>
        <v/>
      </c>
      <c r="I128" s="106" t="str">
        <f>IF(Evenements!I128="","",Evenements!I128)</f>
        <v/>
      </c>
      <c r="J128" s="65" t="s">
        <v>32</v>
      </c>
      <c r="K128" s="138"/>
      <c r="L128" s="138"/>
      <c r="M128" s="138"/>
      <c r="N128" s="138"/>
      <c r="O128" s="120">
        <f t="shared" si="6"/>
        <v>0</v>
      </c>
      <c r="P128" s="121">
        <f t="shared" si="8"/>
        <v>1.4583333333333335</v>
      </c>
    </row>
    <row r="129" spans="1:16" x14ac:dyDescent="0.2">
      <c r="A129" s="9">
        <f>IF(Evenements!A129="","",Evenements!A129)</f>
        <v>19</v>
      </c>
      <c r="B129" s="12">
        <f t="shared" si="5"/>
        <v>1</v>
      </c>
      <c r="C129" s="17">
        <f t="shared" si="7"/>
        <v>43591</v>
      </c>
      <c r="D129" s="108" t="str">
        <f>IF(Evenements!D129="","",Evenements!D129)</f>
        <v/>
      </c>
      <c r="E129" s="65" t="str">
        <f>IF(Evenements!E129="","",Evenements!E129)</f>
        <v/>
      </c>
      <c r="F129" s="65" t="str">
        <f>IF(Evenements!F129="","",Evenements!F129)</f>
        <v>ZB</v>
      </c>
      <c r="G129" s="65" t="str">
        <f>IF(Evenements!G129="","",Evenements!G129)</f>
        <v/>
      </c>
      <c r="H129" s="106" t="str">
        <f>IF(Evenements!H129="","",Evenements!H129)</f>
        <v/>
      </c>
      <c r="I129" s="106" t="str">
        <f>IF(Evenements!I129="","",Evenements!I129)</f>
        <v/>
      </c>
      <c r="J129" s="65" t="s">
        <v>51</v>
      </c>
      <c r="K129" s="138">
        <v>0.41666666666666669</v>
      </c>
      <c r="L129" s="138">
        <v>0.54166666666666663</v>
      </c>
      <c r="M129" s="138">
        <v>0.58333333333333337</v>
      </c>
      <c r="N129" s="138">
        <v>0.75</v>
      </c>
      <c r="O129" s="120">
        <f t="shared" si="6"/>
        <v>0.29166666666666657</v>
      </c>
      <c r="P129" s="121" t="str">
        <f t="shared" si="8"/>
        <v/>
      </c>
    </row>
    <row r="130" spans="1:16" x14ac:dyDescent="0.2">
      <c r="A130" s="9" t="str">
        <f>IF(Evenements!A130="","",Evenements!A130)</f>
        <v/>
      </c>
      <c r="B130" s="12">
        <f t="shared" si="5"/>
        <v>2</v>
      </c>
      <c r="C130" s="17">
        <f t="shared" si="7"/>
        <v>43592</v>
      </c>
      <c r="D130" s="108" t="str">
        <f>IF(Evenements!D130="","",Evenements!D130)</f>
        <v/>
      </c>
      <c r="E130" s="65" t="str">
        <f>IF(Evenements!E130="","",Evenements!E130)</f>
        <v/>
      </c>
      <c r="F130" s="65" t="str">
        <f>IF(Evenements!F130="","",Evenements!F130)</f>
        <v>ZB</v>
      </c>
      <c r="G130" s="65" t="str">
        <f>IF(Evenements!G130="","",Evenements!G130)</f>
        <v/>
      </c>
      <c r="H130" s="106" t="str">
        <f>IF(Evenements!H130="","",Evenements!H130)</f>
        <v/>
      </c>
      <c r="I130" s="106" t="str">
        <f>IF(Evenements!I130="","",Evenements!I130)</f>
        <v/>
      </c>
      <c r="J130" s="65" t="s">
        <v>51</v>
      </c>
      <c r="K130" s="138">
        <v>0.41666666666666669</v>
      </c>
      <c r="L130" s="138">
        <v>0.54166666666666663</v>
      </c>
      <c r="M130" s="138">
        <v>0.58333333333333337</v>
      </c>
      <c r="N130" s="138">
        <v>0.75</v>
      </c>
      <c r="O130" s="120">
        <f t="shared" si="6"/>
        <v>0.29166666666666657</v>
      </c>
      <c r="P130" s="121" t="str">
        <f t="shared" si="8"/>
        <v/>
      </c>
    </row>
    <row r="131" spans="1:16" x14ac:dyDescent="0.2">
      <c r="A131" s="9" t="str">
        <f>IF(Evenements!A131="","",Evenements!A131)</f>
        <v/>
      </c>
      <c r="B131" s="12">
        <f t="shared" si="5"/>
        <v>3</v>
      </c>
      <c r="C131" s="17">
        <f t="shared" si="7"/>
        <v>43593</v>
      </c>
      <c r="D131" s="108" t="str">
        <f>IF(Evenements!D131="","",Evenements!D131)</f>
        <v/>
      </c>
      <c r="E131" s="65" t="str">
        <f>IF(Evenements!E131="","",Evenements!E131)</f>
        <v/>
      </c>
      <c r="F131" s="65" t="str">
        <f>IF(Evenements!F131="","",Evenements!F131)</f>
        <v/>
      </c>
      <c r="G131" s="65" t="str">
        <f>IF(Evenements!G131="","",Evenements!G131)</f>
        <v/>
      </c>
      <c r="H131" s="106" t="str">
        <f>IF(Evenements!H131="","",Evenements!H131)</f>
        <v/>
      </c>
      <c r="I131" s="106" t="str">
        <f>IF(Evenements!I131="","",Evenements!I131)</f>
        <v/>
      </c>
      <c r="J131" s="65" t="s">
        <v>32</v>
      </c>
      <c r="K131" s="138"/>
      <c r="L131" s="138"/>
      <c r="M131" s="138"/>
      <c r="N131" s="138"/>
      <c r="O131" s="120">
        <f t="shared" si="6"/>
        <v>0</v>
      </c>
      <c r="P131" s="121" t="str">
        <f t="shared" si="8"/>
        <v/>
      </c>
    </row>
    <row r="132" spans="1:16" x14ac:dyDescent="0.2">
      <c r="A132" s="9" t="str">
        <f>IF(Evenements!A132="","",Evenements!A132)</f>
        <v/>
      </c>
      <c r="B132" s="12">
        <f t="shared" ref="B132:B195" si="9">WEEKDAY(C132,2)</f>
        <v>4</v>
      </c>
      <c r="C132" s="17">
        <f t="shared" si="7"/>
        <v>43594</v>
      </c>
      <c r="D132" s="108" t="str">
        <f>IF(Evenements!D132="","",Evenements!D132)</f>
        <v>JF</v>
      </c>
      <c r="E132" s="65" t="str">
        <f>IF(Evenements!E132="","",Evenements!E132)</f>
        <v/>
      </c>
      <c r="F132" s="65" t="str">
        <f>IF(Evenements!F132="","",Evenements!F132)</f>
        <v/>
      </c>
      <c r="G132" s="65" t="str">
        <f>IF(Evenements!G132="","",Evenements!G132)</f>
        <v/>
      </c>
      <c r="H132" s="106" t="str">
        <f>IF(Evenements!H132="","",Evenements!H132)</f>
        <v/>
      </c>
      <c r="I132" s="106" t="str">
        <f>IF(Evenements!I132="","",Evenements!I132)</f>
        <v/>
      </c>
      <c r="J132" s="65" t="s">
        <v>51</v>
      </c>
      <c r="K132" s="138">
        <v>0.41666666666666669</v>
      </c>
      <c r="L132" s="138">
        <v>0.54166666666666663</v>
      </c>
      <c r="M132" s="138">
        <v>0.58333333333333337</v>
      </c>
      <c r="N132" s="138">
        <v>0.75</v>
      </c>
      <c r="O132" s="120">
        <f t="shared" si="6"/>
        <v>0.29166666666666657</v>
      </c>
      <c r="P132" s="121" t="str">
        <f t="shared" si="8"/>
        <v/>
      </c>
    </row>
    <row r="133" spans="1:16" x14ac:dyDescent="0.2">
      <c r="A133" s="9" t="str">
        <f>IF(Evenements!A133="","",Evenements!A133)</f>
        <v/>
      </c>
      <c r="B133" s="12">
        <f t="shared" si="9"/>
        <v>5</v>
      </c>
      <c r="C133" s="17">
        <f t="shared" si="7"/>
        <v>43595</v>
      </c>
      <c r="D133" s="108" t="str">
        <f>IF(Evenements!D133="","",Evenements!D133)</f>
        <v/>
      </c>
      <c r="E133" s="65" t="str">
        <f>IF(Evenements!E133="","",Evenements!E133)</f>
        <v/>
      </c>
      <c r="F133" s="65" t="str">
        <f>IF(Evenements!F133="","",Evenements!F133)</f>
        <v/>
      </c>
      <c r="G133" s="65" t="str">
        <f>IF(Evenements!G133="","",Evenements!G133)</f>
        <v/>
      </c>
      <c r="H133" s="106" t="str">
        <f>IF(Evenements!H133="","",Evenements!H133)</f>
        <v/>
      </c>
      <c r="I133" s="106" t="str">
        <f>IF(Evenements!I133="","",Evenements!I133)</f>
        <v/>
      </c>
      <c r="J133" s="65" t="s">
        <v>51</v>
      </c>
      <c r="K133" s="138">
        <v>0.41666666666666669</v>
      </c>
      <c r="L133" s="138">
        <v>0.54166666666666663</v>
      </c>
      <c r="M133" s="138">
        <v>0.58333333333333337</v>
      </c>
      <c r="N133" s="138">
        <v>0.75</v>
      </c>
      <c r="O133" s="120">
        <f t="shared" ref="O133:O196" si="10">IF($L133="",$N133-$K133,($L133-$K133)+($N133-$M133))</f>
        <v>0.29166666666666657</v>
      </c>
      <c r="P133" s="121" t="str">
        <f t="shared" si="8"/>
        <v/>
      </c>
    </row>
    <row r="134" spans="1:16" x14ac:dyDescent="0.2">
      <c r="A134" s="9" t="str">
        <f>IF(Evenements!A134="","",Evenements!A134)</f>
        <v/>
      </c>
      <c r="B134" s="12">
        <f t="shared" si="9"/>
        <v>6</v>
      </c>
      <c r="C134" s="17">
        <f t="shared" ref="C134:C197" si="11">SUM(C133,1)</f>
        <v>43596</v>
      </c>
      <c r="D134" s="108" t="str">
        <f>IF(Evenements!D134="","",Evenements!D134)</f>
        <v/>
      </c>
      <c r="E134" s="65" t="str">
        <f>IF(Evenements!E134="","",Evenements!E134)</f>
        <v/>
      </c>
      <c r="F134" s="65" t="str">
        <f>IF(Evenements!F134="","",Evenements!F134)</f>
        <v/>
      </c>
      <c r="G134" s="65" t="str">
        <f>IF(Evenements!G134="","",Evenements!G134)</f>
        <v/>
      </c>
      <c r="H134" s="106" t="str">
        <f>IF(Evenements!H134="","",Evenements!H134)</f>
        <v/>
      </c>
      <c r="I134" s="106" t="str">
        <f>IF(Evenements!I134="","",Evenements!I134)</f>
        <v/>
      </c>
      <c r="J134" s="65" t="s">
        <v>51</v>
      </c>
      <c r="K134" s="138">
        <v>0.41666666666666669</v>
      </c>
      <c r="L134" s="138">
        <v>0.54166666666666663</v>
      </c>
      <c r="M134" s="138">
        <v>0.58333333333333337</v>
      </c>
      <c r="N134" s="138">
        <v>0.75</v>
      </c>
      <c r="O134" s="120">
        <f t="shared" si="10"/>
        <v>0.29166666666666657</v>
      </c>
      <c r="P134" s="121" t="str">
        <f t="shared" si="8"/>
        <v/>
      </c>
    </row>
    <row r="135" spans="1:16" x14ac:dyDescent="0.2">
      <c r="A135" s="9" t="str">
        <f>IF(Evenements!A135="","",Evenements!A135)</f>
        <v/>
      </c>
      <c r="B135" s="12">
        <f t="shared" si="9"/>
        <v>7</v>
      </c>
      <c r="C135" s="17">
        <f t="shared" si="11"/>
        <v>43597</v>
      </c>
      <c r="D135" s="108" t="str">
        <f>IF(Evenements!D135="","",Evenements!D135)</f>
        <v/>
      </c>
      <c r="E135" s="65" t="str">
        <f>IF(Evenements!E135="","",Evenements!E135)</f>
        <v/>
      </c>
      <c r="F135" s="65" t="str">
        <f>IF(Evenements!F135="","",Evenements!F135)</f>
        <v/>
      </c>
      <c r="G135" s="65" t="str">
        <f>IF(Evenements!G135="","",Evenements!G135)</f>
        <v/>
      </c>
      <c r="H135" s="106" t="str">
        <f>IF(Evenements!H135="","",Evenements!H135)</f>
        <v/>
      </c>
      <c r="I135" s="106" t="str">
        <f>IF(Evenements!I135="","",Evenements!I135)</f>
        <v/>
      </c>
      <c r="J135" s="65" t="s">
        <v>32</v>
      </c>
      <c r="K135" s="5"/>
      <c r="L135" s="5"/>
      <c r="M135" s="5"/>
      <c r="N135" s="5"/>
      <c r="O135" s="120">
        <f t="shared" si="10"/>
        <v>0</v>
      </c>
      <c r="P135" s="121">
        <f t="shared" si="8"/>
        <v>1.4583333333333328</v>
      </c>
    </row>
    <row r="136" spans="1:16" x14ac:dyDescent="0.2">
      <c r="A136" s="9">
        <f>IF(Evenements!A136="","",Evenements!A136)</f>
        <v>20</v>
      </c>
      <c r="B136" s="12">
        <f t="shared" si="9"/>
        <v>1</v>
      </c>
      <c r="C136" s="17">
        <f t="shared" si="11"/>
        <v>43598</v>
      </c>
      <c r="D136" s="108" t="str">
        <f>IF(Evenements!D136="","",Evenements!D136)</f>
        <v/>
      </c>
      <c r="E136" s="65" t="str">
        <f>IF(Evenements!E136="","",Evenements!E136)</f>
        <v/>
      </c>
      <c r="F136" s="65" t="str">
        <f>IF(Evenements!F136="","",Evenements!F136)</f>
        <v/>
      </c>
      <c r="G136" s="65" t="str">
        <f>IF(Evenements!G136="","",Evenements!G136)</f>
        <v/>
      </c>
      <c r="H136" s="106" t="str">
        <f>IF(Evenements!H136="","",Evenements!H136)</f>
        <v/>
      </c>
      <c r="I136" s="106" t="str">
        <f>IF(Evenements!I136="","",Evenements!I136)</f>
        <v/>
      </c>
      <c r="J136" s="65" t="s">
        <v>51</v>
      </c>
      <c r="K136" s="138"/>
      <c r="L136" s="138"/>
      <c r="M136" s="138"/>
      <c r="N136" s="138"/>
      <c r="O136" s="120">
        <f t="shared" si="10"/>
        <v>0</v>
      </c>
      <c r="P136" s="121" t="str">
        <f t="shared" si="8"/>
        <v/>
      </c>
    </row>
    <row r="137" spans="1:16" x14ac:dyDescent="0.2">
      <c r="A137" s="9" t="str">
        <f>IF(Evenements!A137="","",Evenements!A137)</f>
        <v/>
      </c>
      <c r="B137" s="12">
        <f t="shared" si="9"/>
        <v>2</v>
      </c>
      <c r="C137" s="17">
        <f t="shared" si="11"/>
        <v>43599</v>
      </c>
      <c r="D137" s="108" t="str">
        <f>IF(Evenements!D137="","",Evenements!D137)</f>
        <v/>
      </c>
      <c r="E137" s="65" t="str">
        <f>IF(Evenements!E137="","",Evenements!E137)</f>
        <v/>
      </c>
      <c r="F137" s="65" t="str">
        <f>IF(Evenements!F137="","",Evenements!F137)</f>
        <v/>
      </c>
      <c r="G137" s="65" t="str">
        <f>IF(Evenements!G137="","",Evenements!G137)</f>
        <v/>
      </c>
      <c r="H137" s="106" t="str">
        <f>IF(Evenements!H137="","",Evenements!H137)</f>
        <v/>
      </c>
      <c r="I137" s="106" t="str">
        <f>IF(Evenements!I137="","",Evenements!I137)</f>
        <v/>
      </c>
      <c r="J137" s="65" t="s">
        <v>51</v>
      </c>
      <c r="K137" s="138"/>
      <c r="L137" s="138"/>
      <c r="M137" s="138"/>
      <c r="N137" s="138"/>
      <c r="O137" s="120">
        <f t="shared" si="10"/>
        <v>0</v>
      </c>
      <c r="P137" s="121" t="str">
        <f t="shared" si="8"/>
        <v/>
      </c>
    </row>
    <row r="138" spans="1:16" x14ac:dyDescent="0.2">
      <c r="A138" s="9" t="str">
        <f>IF(Evenements!A138="","",Evenements!A138)</f>
        <v/>
      </c>
      <c r="B138" s="12">
        <f t="shared" si="9"/>
        <v>3</v>
      </c>
      <c r="C138" s="17">
        <f t="shared" si="11"/>
        <v>43600</v>
      </c>
      <c r="D138" s="108" t="str">
        <f>IF(Evenements!D138="","",Evenements!D138)</f>
        <v/>
      </c>
      <c r="E138" s="65" t="str">
        <f>IF(Evenements!E138="","",Evenements!E138)</f>
        <v/>
      </c>
      <c r="F138" s="65" t="str">
        <f>IF(Evenements!F138="","",Evenements!F138)</f>
        <v/>
      </c>
      <c r="G138" s="65" t="str">
        <f>IF(Evenements!G138="","",Evenements!G138)</f>
        <v/>
      </c>
      <c r="H138" s="106" t="str">
        <f>IF(Evenements!H138="","",Evenements!H138)</f>
        <v/>
      </c>
      <c r="I138" s="106" t="str">
        <f>IF(Evenements!I138="","",Evenements!I138)</f>
        <v/>
      </c>
      <c r="J138" s="65" t="s">
        <v>51</v>
      </c>
      <c r="K138" s="5"/>
      <c r="L138" s="5"/>
      <c r="M138" s="5"/>
      <c r="N138" s="5"/>
      <c r="O138" s="120">
        <f t="shared" si="10"/>
        <v>0</v>
      </c>
      <c r="P138" s="121" t="str">
        <f t="shared" si="8"/>
        <v/>
      </c>
    </row>
    <row r="139" spans="1:16" x14ac:dyDescent="0.2">
      <c r="A139" s="9" t="str">
        <f>IF(Evenements!A139="","",Evenements!A139)</f>
        <v/>
      </c>
      <c r="B139" s="12">
        <f t="shared" si="9"/>
        <v>4</v>
      </c>
      <c r="C139" s="17">
        <f t="shared" si="11"/>
        <v>43601</v>
      </c>
      <c r="D139" s="108" t="str">
        <f>IF(Evenements!D139="","",Evenements!D139)</f>
        <v/>
      </c>
      <c r="E139" s="65" t="str">
        <f>IF(Evenements!E139="","",Evenements!E139)</f>
        <v/>
      </c>
      <c r="F139" s="65" t="str">
        <f>IF(Evenements!F139="","",Evenements!F139)</f>
        <v/>
      </c>
      <c r="G139" s="65" t="str">
        <f>IF(Evenements!G139="","",Evenements!G139)</f>
        <v/>
      </c>
      <c r="H139" s="106" t="str">
        <f>IF(Evenements!H139="","",Evenements!H139)</f>
        <v/>
      </c>
      <c r="I139" s="106" t="str">
        <f>IF(Evenements!I139="","",Evenements!I139)</f>
        <v/>
      </c>
      <c r="J139" s="65" t="s">
        <v>51</v>
      </c>
      <c r="K139" s="5"/>
      <c r="L139" s="5"/>
      <c r="M139" s="5"/>
      <c r="N139" s="5"/>
      <c r="O139" s="120">
        <f t="shared" si="10"/>
        <v>0</v>
      </c>
      <c r="P139" s="121" t="str">
        <f t="shared" si="8"/>
        <v/>
      </c>
    </row>
    <row r="140" spans="1:16" x14ac:dyDescent="0.2">
      <c r="A140" s="9" t="str">
        <f>IF(Evenements!A140="","",Evenements!A140)</f>
        <v/>
      </c>
      <c r="B140" s="12">
        <f t="shared" si="9"/>
        <v>5</v>
      </c>
      <c r="C140" s="17">
        <f t="shared" si="11"/>
        <v>43602</v>
      </c>
      <c r="D140" s="108" t="str">
        <f>IF(Evenements!D140="","",Evenements!D140)</f>
        <v/>
      </c>
      <c r="E140" s="65" t="str">
        <f>IF(Evenements!E140="","",Evenements!E140)</f>
        <v/>
      </c>
      <c r="F140" s="65" t="str">
        <f>IF(Evenements!F140="","",Evenements!F140)</f>
        <v/>
      </c>
      <c r="G140" s="65" t="str">
        <f>IF(Evenements!G140="","",Evenements!G140)</f>
        <v/>
      </c>
      <c r="H140" s="106" t="str">
        <f>IF(Evenements!H140="","",Evenements!H140)</f>
        <v/>
      </c>
      <c r="I140" s="106" t="str">
        <f>IF(Evenements!I140="","",Evenements!I140)</f>
        <v/>
      </c>
      <c r="J140" s="65" t="s">
        <v>51</v>
      </c>
      <c r="K140" s="138"/>
      <c r="L140" s="138"/>
      <c r="M140" s="138"/>
      <c r="N140" s="138"/>
      <c r="O140" s="120">
        <f t="shared" si="10"/>
        <v>0</v>
      </c>
      <c r="P140" s="121" t="str">
        <f t="shared" ref="P140:P203" si="12">IF(B140=7,SUM(O134:O140),"")</f>
        <v/>
      </c>
    </row>
    <row r="141" spans="1:16" x14ac:dyDescent="0.2">
      <c r="A141" s="9" t="str">
        <f>IF(Evenements!A141="","",Evenements!A141)</f>
        <v/>
      </c>
      <c r="B141" s="12">
        <f t="shared" si="9"/>
        <v>6</v>
      </c>
      <c r="C141" s="17">
        <f t="shared" si="11"/>
        <v>43603</v>
      </c>
      <c r="D141" s="108" t="str">
        <f>IF(Evenements!D141="","",Evenements!D141)</f>
        <v>JF</v>
      </c>
      <c r="E141" s="65" t="str">
        <f>IF(Evenements!E141="","",Evenements!E141)</f>
        <v/>
      </c>
      <c r="F141" s="65" t="str">
        <f>IF(Evenements!F141="","",Evenements!F141)</f>
        <v/>
      </c>
      <c r="G141" s="65" t="str">
        <f>IF(Evenements!G141="","",Evenements!G141)</f>
        <v/>
      </c>
      <c r="H141" s="106" t="str">
        <f>IF(Evenements!H141="","",Evenements!H141)</f>
        <v/>
      </c>
      <c r="I141" s="106" t="str">
        <f>IF(Evenements!I141="","",Evenements!I141)</f>
        <v/>
      </c>
      <c r="J141" s="65" t="s">
        <v>51</v>
      </c>
      <c r="K141" s="138"/>
      <c r="L141" s="138"/>
      <c r="M141" s="138"/>
      <c r="N141" s="138"/>
      <c r="O141" s="120">
        <f t="shared" si="10"/>
        <v>0</v>
      </c>
      <c r="P141" s="121" t="str">
        <f t="shared" si="12"/>
        <v/>
      </c>
    </row>
    <row r="142" spans="1:16" x14ac:dyDescent="0.2">
      <c r="A142" s="9" t="str">
        <f>IF(Evenements!A142="","",Evenements!A142)</f>
        <v/>
      </c>
      <c r="B142" s="12">
        <f t="shared" si="9"/>
        <v>7</v>
      </c>
      <c r="C142" s="17">
        <f t="shared" si="11"/>
        <v>43604</v>
      </c>
      <c r="D142" s="108" t="str">
        <f>IF(Evenements!D142="","",Evenements!D142)</f>
        <v/>
      </c>
      <c r="E142" s="65" t="str">
        <f>IF(Evenements!E142="","",Evenements!E142)</f>
        <v/>
      </c>
      <c r="F142" s="65" t="str">
        <f>IF(Evenements!F142="","",Evenements!F142)</f>
        <v/>
      </c>
      <c r="G142" s="65" t="str">
        <f>IF(Evenements!G142="","",Evenements!G142)</f>
        <v/>
      </c>
      <c r="H142" s="106" t="str">
        <f>IF(Evenements!H142="","",Evenements!H142)</f>
        <v/>
      </c>
      <c r="I142" s="106" t="str">
        <f>IF(Evenements!I142="","",Evenements!I142)</f>
        <v/>
      </c>
      <c r="J142" s="65" t="s">
        <v>51</v>
      </c>
      <c r="K142" s="138"/>
      <c r="L142" s="138"/>
      <c r="M142" s="138"/>
      <c r="N142" s="138"/>
      <c r="O142" s="120">
        <f t="shared" si="10"/>
        <v>0</v>
      </c>
      <c r="P142" s="121">
        <f t="shared" si="12"/>
        <v>0</v>
      </c>
    </row>
    <row r="143" spans="1:16" x14ac:dyDescent="0.2">
      <c r="A143" s="9">
        <f>IF(Evenements!A143="","",Evenements!A143)</f>
        <v>21</v>
      </c>
      <c r="B143" s="12">
        <f t="shared" si="9"/>
        <v>1</v>
      </c>
      <c r="C143" s="17">
        <f t="shared" si="11"/>
        <v>43605</v>
      </c>
      <c r="D143" s="108" t="str">
        <f>IF(Evenements!D143="","",Evenements!D143)</f>
        <v/>
      </c>
      <c r="E143" s="65" t="str">
        <f>IF(Evenements!E143="","",Evenements!E143)</f>
        <v/>
      </c>
      <c r="F143" s="65" t="str">
        <f>IF(Evenements!F143="","",Evenements!F143)</f>
        <v/>
      </c>
      <c r="G143" s="65" t="str">
        <f>IF(Evenements!G143="","",Evenements!G143)</f>
        <v/>
      </c>
      <c r="H143" s="106" t="str">
        <f>IF(Evenements!H143="","",Evenements!H143)</f>
        <v/>
      </c>
      <c r="I143" s="106" t="str">
        <f>IF(Evenements!I143="","",Evenements!I143)</f>
        <v/>
      </c>
      <c r="J143" s="65" t="s">
        <v>51</v>
      </c>
      <c r="K143" s="138"/>
      <c r="L143" s="138"/>
      <c r="M143" s="138"/>
      <c r="N143" s="138"/>
      <c r="O143" s="120">
        <f t="shared" si="10"/>
        <v>0</v>
      </c>
      <c r="P143" s="121" t="str">
        <f t="shared" si="12"/>
        <v/>
      </c>
    </row>
    <row r="144" spans="1:16" x14ac:dyDescent="0.2">
      <c r="A144" s="9" t="str">
        <f>IF(Evenements!A144="","",Evenements!A144)</f>
        <v/>
      </c>
      <c r="B144" s="12">
        <f t="shared" si="9"/>
        <v>2</v>
      </c>
      <c r="C144" s="17">
        <f t="shared" si="11"/>
        <v>43606</v>
      </c>
      <c r="D144" s="108" t="str">
        <f>IF(Evenements!D144="","",Evenements!D144)</f>
        <v/>
      </c>
      <c r="E144" s="65" t="str">
        <f>IF(Evenements!E144="","",Evenements!E144)</f>
        <v/>
      </c>
      <c r="F144" s="65" t="str">
        <f>IF(Evenements!F144="","",Evenements!F144)</f>
        <v/>
      </c>
      <c r="G144" s="65" t="str">
        <f>IF(Evenements!G144="","",Evenements!G144)</f>
        <v/>
      </c>
      <c r="H144" s="106" t="str">
        <f>IF(Evenements!H144="","",Evenements!H144)</f>
        <v/>
      </c>
      <c r="I144" s="106" t="str">
        <f>IF(Evenements!I144="","",Evenements!I144)</f>
        <v/>
      </c>
      <c r="J144" s="65" t="s">
        <v>51</v>
      </c>
      <c r="K144" s="138"/>
      <c r="L144" s="138"/>
      <c r="M144" s="138"/>
      <c r="N144" s="138"/>
      <c r="O144" s="120">
        <f t="shared" si="10"/>
        <v>0</v>
      </c>
      <c r="P144" s="121" t="str">
        <f t="shared" si="12"/>
        <v/>
      </c>
    </row>
    <row r="145" spans="1:16" x14ac:dyDescent="0.2">
      <c r="A145" s="9" t="str">
        <f>IF(Evenements!A145="","",Evenements!A145)</f>
        <v/>
      </c>
      <c r="B145" s="12">
        <f t="shared" si="9"/>
        <v>3</v>
      </c>
      <c r="C145" s="17">
        <f t="shared" si="11"/>
        <v>43607</v>
      </c>
      <c r="D145" s="108" t="str">
        <f>IF(Evenements!D145="","",Evenements!D145)</f>
        <v/>
      </c>
      <c r="E145" s="65" t="str">
        <f>IF(Evenements!E145="","",Evenements!E145)</f>
        <v/>
      </c>
      <c r="F145" s="65" t="str">
        <f>IF(Evenements!F145="","",Evenements!F145)</f>
        <v/>
      </c>
      <c r="G145" s="65" t="str">
        <f>IF(Evenements!G145="","",Evenements!G145)</f>
        <v/>
      </c>
      <c r="H145" s="106" t="str">
        <f>IF(Evenements!H145="","",Evenements!H145)</f>
        <v/>
      </c>
      <c r="I145" s="106" t="str">
        <f>IF(Evenements!I145="","",Evenements!I145)</f>
        <v/>
      </c>
      <c r="J145" s="65" t="s">
        <v>51</v>
      </c>
      <c r="K145" s="5"/>
      <c r="L145" s="5"/>
      <c r="M145" s="5"/>
      <c r="N145" s="5"/>
      <c r="O145" s="120">
        <f t="shared" si="10"/>
        <v>0</v>
      </c>
      <c r="P145" s="121" t="str">
        <f t="shared" si="12"/>
        <v/>
      </c>
    </row>
    <row r="146" spans="1:16" x14ac:dyDescent="0.2">
      <c r="A146" s="9" t="str">
        <f>IF(Evenements!A146="","",Evenements!A146)</f>
        <v/>
      </c>
      <c r="B146" s="12">
        <f t="shared" si="9"/>
        <v>4</v>
      </c>
      <c r="C146" s="17">
        <f t="shared" si="11"/>
        <v>43608</v>
      </c>
      <c r="D146" s="108" t="str">
        <f>IF(Evenements!D146="","",Evenements!D146)</f>
        <v/>
      </c>
      <c r="E146" s="65" t="str">
        <f>IF(Evenements!E146="","",Evenements!E146)</f>
        <v/>
      </c>
      <c r="F146" s="65" t="str">
        <f>IF(Evenements!F146="","",Evenements!F146)</f>
        <v/>
      </c>
      <c r="G146" s="65" t="str">
        <f>IF(Evenements!G146="","",Evenements!G146)</f>
        <v/>
      </c>
      <c r="H146" s="106" t="str">
        <f>IF(Evenements!H146="","",Evenements!H146)</f>
        <v/>
      </c>
      <c r="I146" s="106" t="str">
        <f>IF(Evenements!I146="","",Evenements!I146)</f>
        <v/>
      </c>
      <c r="J146" s="65" t="s">
        <v>51</v>
      </c>
      <c r="K146" s="5"/>
      <c r="L146" s="5"/>
      <c r="M146" s="5"/>
      <c r="N146" s="5"/>
      <c r="O146" s="120">
        <f t="shared" si="10"/>
        <v>0</v>
      </c>
      <c r="P146" s="121" t="str">
        <f t="shared" si="12"/>
        <v/>
      </c>
    </row>
    <row r="147" spans="1:16" x14ac:dyDescent="0.2">
      <c r="A147" s="9" t="str">
        <f>IF(Evenements!A147="","",Evenements!A147)</f>
        <v/>
      </c>
      <c r="B147" s="12">
        <f t="shared" si="9"/>
        <v>5</v>
      </c>
      <c r="C147" s="17">
        <f t="shared" si="11"/>
        <v>43609</v>
      </c>
      <c r="D147" s="108" t="str">
        <f>IF(Evenements!D147="","",Evenements!D147)</f>
        <v/>
      </c>
      <c r="E147" s="65" t="str">
        <f>IF(Evenements!E147="","",Evenements!E147)</f>
        <v/>
      </c>
      <c r="F147" s="65" t="str">
        <f>IF(Evenements!F147="","",Evenements!F147)</f>
        <v/>
      </c>
      <c r="G147" s="65" t="str">
        <f>IF(Evenements!G147="","",Evenements!G147)</f>
        <v/>
      </c>
      <c r="H147" s="106" t="str">
        <f>IF(Evenements!H147="","",Evenements!H147)</f>
        <v/>
      </c>
      <c r="I147" s="106" t="str">
        <f>IF(Evenements!I147="","",Evenements!I147)</f>
        <v/>
      </c>
      <c r="J147" s="65" t="s">
        <v>51</v>
      </c>
      <c r="K147" s="138"/>
      <c r="L147" s="138"/>
      <c r="M147" s="138"/>
      <c r="N147" s="138"/>
      <c r="O147" s="120">
        <f t="shared" si="10"/>
        <v>0</v>
      </c>
      <c r="P147" s="121" t="str">
        <f t="shared" si="12"/>
        <v/>
      </c>
    </row>
    <row r="148" spans="1:16" x14ac:dyDescent="0.2">
      <c r="A148" s="9" t="str">
        <f>IF(Evenements!A148="","",Evenements!A148)</f>
        <v/>
      </c>
      <c r="B148" s="12">
        <f t="shared" si="9"/>
        <v>6</v>
      </c>
      <c r="C148" s="17">
        <f t="shared" si="11"/>
        <v>43610</v>
      </c>
      <c r="D148" s="108" t="str">
        <f>IF(Evenements!D148="","",Evenements!D148)</f>
        <v/>
      </c>
      <c r="E148" s="65" t="str">
        <f>IF(Evenements!E148="","",Evenements!E148)</f>
        <v/>
      </c>
      <c r="F148" s="65" t="str">
        <f>IF(Evenements!F148="","",Evenements!F148)</f>
        <v/>
      </c>
      <c r="G148" s="65" t="str">
        <f>IF(Evenements!G148="","",Evenements!G148)</f>
        <v/>
      </c>
      <c r="H148" s="106" t="str">
        <f>IF(Evenements!H148="","",Evenements!H148)</f>
        <v/>
      </c>
      <c r="I148" s="106" t="str">
        <f>IF(Evenements!I148="","",Evenements!I148)</f>
        <v/>
      </c>
      <c r="J148" s="65" t="s">
        <v>51</v>
      </c>
      <c r="K148" s="5"/>
      <c r="L148" s="5"/>
      <c r="M148" s="5"/>
      <c r="N148" s="5"/>
      <c r="O148" s="120">
        <f t="shared" si="10"/>
        <v>0</v>
      </c>
      <c r="P148" s="121" t="str">
        <f t="shared" si="12"/>
        <v/>
      </c>
    </row>
    <row r="149" spans="1:16" x14ac:dyDescent="0.2">
      <c r="A149" s="9" t="str">
        <f>IF(Evenements!A149="","",Evenements!A149)</f>
        <v/>
      </c>
      <c r="B149" s="12">
        <f t="shared" si="9"/>
        <v>7</v>
      </c>
      <c r="C149" s="17">
        <f t="shared" si="11"/>
        <v>43611</v>
      </c>
      <c r="D149" s="108" t="str">
        <f>IF(Evenements!D149="","",Evenements!D149)</f>
        <v/>
      </c>
      <c r="E149" s="65" t="str">
        <f>IF(Evenements!E149="","",Evenements!E149)</f>
        <v/>
      </c>
      <c r="F149" s="65" t="str">
        <f>IF(Evenements!F149="","",Evenements!F149)</f>
        <v/>
      </c>
      <c r="G149" s="65" t="str">
        <f>IF(Evenements!G149="","",Evenements!G149)</f>
        <v/>
      </c>
      <c r="H149" s="106" t="str">
        <f>IF(Evenements!H149="","",Evenements!H149)</f>
        <v/>
      </c>
      <c r="I149" s="106" t="str">
        <f>IF(Evenements!I149="","",Evenements!I149)</f>
        <v/>
      </c>
      <c r="J149" s="65" t="s">
        <v>51</v>
      </c>
      <c r="K149" s="138"/>
      <c r="L149" s="138"/>
      <c r="M149" s="138"/>
      <c r="N149" s="138"/>
      <c r="O149" s="120">
        <f t="shared" si="10"/>
        <v>0</v>
      </c>
      <c r="P149" s="121">
        <f t="shared" si="12"/>
        <v>0</v>
      </c>
    </row>
    <row r="150" spans="1:16" x14ac:dyDescent="0.2">
      <c r="A150" s="9">
        <f>IF(Evenements!A150="","",Evenements!A150)</f>
        <v>22</v>
      </c>
      <c r="B150" s="12">
        <f t="shared" si="9"/>
        <v>1</v>
      </c>
      <c r="C150" s="17">
        <f t="shared" si="11"/>
        <v>43612</v>
      </c>
      <c r="D150" s="108" t="str">
        <f>IF(Evenements!D150="","",Evenements!D150)</f>
        <v/>
      </c>
      <c r="E150" s="65" t="str">
        <f>IF(Evenements!E150="","",Evenements!E150)</f>
        <v/>
      </c>
      <c r="F150" s="65" t="str">
        <f>IF(Evenements!F150="","",Evenements!F150)</f>
        <v/>
      </c>
      <c r="G150" s="65" t="str">
        <f>IF(Evenements!G150="","",Evenements!G150)</f>
        <v/>
      </c>
      <c r="H150" s="106" t="str">
        <f>IF(Evenements!H150="","",Evenements!H150)</f>
        <v/>
      </c>
      <c r="I150" s="106" t="str">
        <f>IF(Evenements!I150="","",Evenements!I150)</f>
        <v/>
      </c>
      <c r="J150" s="65" t="s">
        <v>51</v>
      </c>
      <c r="K150" s="138"/>
      <c r="L150" s="138"/>
      <c r="M150" s="138"/>
      <c r="N150" s="138"/>
      <c r="O150" s="120">
        <f t="shared" si="10"/>
        <v>0</v>
      </c>
      <c r="P150" s="121" t="str">
        <f t="shared" si="12"/>
        <v/>
      </c>
    </row>
    <row r="151" spans="1:16" x14ac:dyDescent="0.2">
      <c r="A151" s="9" t="str">
        <f>IF(Evenements!A151="","",Evenements!A151)</f>
        <v/>
      </c>
      <c r="B151" s="12">
        <f t="shared" si="9"/>
        <v>2</v>
      </c>
      <c r="C151" s="17">
        <f t="shared" si="11"/>
        <v>43613</v>
      </c>
      <c r="D151" s="108" t="str">
        <f>IF(Evenements!D151="","",Evenements!D151)</f>
        <v/>
      </c>
      <c r="E151" s="65" t="str">
        <f>IF(Evenements!E151="","",Evenements!E151)</f>
        <v/>
      </c>
      <c r="F151" s="65" t="str">
        <f>IF(Evenements!F151="","",Evenements!F151)</f>
        <v/>
      </c>
      <c r="G151" s="65" t="str">
        <f>IF(Evenements!G151="","",Evenements!G151)</f>
        <v/>
      </c>
      <c r="H151" s="106" t="str">
        <f>IF(Evenements!H151="","",Evenements!H151)</f>
        <v/>
      </c>
      <c r="I151" s="106" t="str">
        <f>IF(Evenements!I151="","",Evenements!I151)</f>
        <v/>
      </c>
      <c r="J151" s="65" t="s">
        <v>51</v>
      </c>
      <c r="K151" s="138"/>
      <c r="L151" s="138"/>
      <c r="M151" s="138"/>
      <c r="N151" s="138"/>
      <c r="O151" s="120">
        <f t="shared" si="10"/>
        <v>0</v>
      </c>
      <c r="P151" s="121" t="str">
        <f t="shared" si="12"/>
        <v/>
      </c>
    </row>
    <row r="152" spans="1:16" x14ac:dyDescent="0.2">
      <c r="A152" s="9" t="str">
        <f>IF(Evenements!A152="","",Evenements!A152)</f>
        <v/>
      </c>
      <c r="B152" s="12">
        <f t="shared" si="9"/>
        <v>3</v>
      </c>
      <c r="C152" s="17">
        <f t="shared" si="11"/>
        <v>43614</v>
      </c>
      <c r="D152" s="108" t="str">
        <f>IF(Evenements!D152="","",Evenements!D152)</f>
        <v>JF</v>
      </c>
      <c r="E152" s="65" t="str">
        <f>IF(Evenements!E152="","",Evenements!E152)</f>
        <v/>
      </c>
      <c r="F152" s="65" t="str">
        <f>IF(Evenements!F152="","",Evenements!F152)</f>
        <v/>
      </c>
      <c r="G152" s="65" t="str">
        <f>IF(Evenements!G152="","",Evenements!G152)</f>
        <v/>
      </c>
      <c r="H152" s="106" t="str">
        <f>IF(Evenements!H152="","",Evenements!H152)</f>
        <v/>
      </c>
      <c r="I152" s="106" t="str">
        <f>IF(Evenements!I152="","",Evenements!I152)</f>
        <v/>
      </c>
      <c r="J152" s="65" t="s">
        <v>51</v>
      </c>
      <c r="K152" s="138"/>
      <c r="L152" s="138"/>
      <c r="M152" s="138"/>
      <c r="N152" s="138"/>
      <c r="O152" s="120">
        <f t="shared" si="10"/>
        <v>0</v>
      </c>
      <c r="P152" s="121" t="str">
        <f t="shared" si="12"/>
        <v/>
      </c>
    </row>
    <row r="153" spans="1:16" x14ac:dyDescent="0.2">
      <c r="A153" s="9" t="str">
        <f>IF(Evenements!A153="","",Evenements!A153)</f>
        <v/>
      </c>
      <c r="B153" s="12">
        <f t="shared" si="9"/>
        <v>4</v>
      </c>
      <c r="C153" s="17">
        <f t="shared" si="11"/>
        <v>43615</v>
      </c>
      <c r="D153" s="108" t="str">
        <f>IF(Evenements!D153="","",Evenements!D153)</f>
        <v/>
      </c>
      <c r="E153" s="65" t="str">
        <f>IF(Evenements!E153="","",Evenements!E153)</f>
        <v/>
      </c>
      <c r="F153" s="65" t="str">
        <f>IF(Evenements!F153="","",Evenements!F153)</f>
        <v/>
      </c>
      <c r="G153" s="65" t="str">
        <f>IF(Evenements!G153="","",Evenements!G153)</f>
        <v/>
      </c>
      <c r="H153" s="106" t="str">
        <f>IF(Evenements!H153="","",Evenements!H153)</f>
        <v/>
      </c>
      <c r="I153" s="106" t="str">
        <f>IF(Evenements!I153="","",Evenements!I153)</f>
        <v/>
      </c>
      <c r="J153" s="65" t="s">
        <v>51</v>
      </c>
      <c r="K153" s="138"/>
      <c r="L153" s="138"/>
      <c r="M153" s="138"/>
      <c r="N153" s="138"/>
      <c r="O153" s="120">
        <f t="shared" si="10"/>
        <v>0</v>
      </c>
      <c r="P153" s="121" t="str">
        <f t="shared" si="12"/>
        <v/>
      </c>
    </row>
    <row r="154" spans="1:16" x14ac:dyDescent="0.2">
      <c r="A154" s="9" t="str">
        <f>IF(Evenements!A154="","",Evenements!A154)</f>
        <v/>
      </c>
      <c r="B154" s="12">
        <f t="shared" si="9"/>
        <v>5</v>
      </c>
      <c r="C154" s="17">
        <f t="shared" si="11"/>
        <v>43616</v>
      </c>
      <c r="D154" s="108" t="str">
        <f>IF(Evenements!D154="","",Evenements!D154)</f>
        <v/>
      </c>
      <c r="E154" s="65" t="str">
        <f>IF(Evenements!E154="","",Evenements!E154)</f>
        <v/>
      </c>
      <c r="F154" s="65" t="str">
        <f>IF(Evenements!F154="","",Evenements!F154)</f>
        <v/>
      </c>
      <c r="G154" s="65" t="str">
        <f>IF(Evenements!G154="","",Evenements!G154)</f>
        <v/>
      </c>
      <c r="H154" s="106" t="str">
        <f>IF(Evenements!H154="","",Evenements!H154)</f>
        <v/>
      </c>
      <c r="I154" s="106" t="str">
        <f>IF(Evenements!I154="","",Evenements!I154)</f>
        <v/>
      </c>
      <c r="J154" s="65" t="s">
        <v>51</v>
      </c>
      <c r="K154" s="138"/>
      <c r="L154" s="138"/>
      <c r="M154" s="138"/>
      <c r="N154" s="138"/>
      <c r="O154" s="120">
        <f t="shared" si="10"/>
        <v>0</v>
      </c>
      <c r="P154" s="121" t="str">
        <f t="shared" si="12"/>
        <v/>
      </c>
    </row>
    <row r="155" spans="1:16" x14ac:dyDescent="0.2">
      <c r="A155" s="9" t="str">
        <f>IF(Evenements!A155="","",Evenements!A155)</f>
        <v/>
      </c>
      <c r="B155" s="12">
        <f t="shared" si="9"/>
        <v>6</v>
      </c>
      <c r="C155" s="17">
        <f t="shared" si="11"/>
        <v>43617</v>
      </c>
      <c r="D155" s="108" t="str">
        <f>IF(Evenements!D155="","",Evenements!D155)</f>
        <v/>
      </c>
      <c r="E155" s="65" t="str">
        <f>IF(Evenements!E155="","",Evenements!E155)</f>
        <v/>
      </c>
      <c r="F155" s="65" t="str">
        <f>IF(Evenements!F155="","",Evenements!F155)</f>
        <v/>
      </c>
      <c r="G155" s="65" t="str">
        <f>IF(Evenements!G155="","",Evenements!G155)</f>
        <v/>
      </c>
      <c r="H155" s="106" t="str">
        <f>IF(Evenements!H155="","",Evenements!H155)</f>
        <v/>
      </c>
      <c r="I155" s="106" t="str">
        <f>IF(Evenements!I155="","",Evenements!I155)</f>
        <v/>
      </c>
      <c r="J155" s="65" t="s">
        <v>51</v>
      </c>
      <c r="K155" s="138"/>
      <c r="L155" s="138"/>
      <c r="M155" s="138"/>
      <c r="N155" s="138"/>
      <c r="O155" s="120">
        <f t="shared" si="10"/>
        <v>0</v>
      </c>
      <c r="P155" s="121" t="str">
        <f t="shared" si="12"/>
        <v/>
      </c>
    </row>
    <row r="156" spans="1:16" x14ac:dyDescent="0.2">
      <c r="A156" s="9" t="str">
        <f>IF(Evenements!A156="","",Evenements!A156)</f>
        <v/>
      </c>
      <c r="B156" s="12">
        <f t="shared" si="9"/>
        <v>7</v>
      </c>
      <c r="C156" s="17">
        <f t="shared" si="11"/>
        <v>43618</v>
      </c>
      <c r="D156" s="108" t="str">
        <f>IF(Evenements!D156="","",Evenements!D156)</f>
        <v/>
      </c>
      <c r="E156" s="65" t="str">
        <f>IF(Evenements!E156="","",Evenements!E156)</f>
        <v/>
      </c>
      <c r="F156" s="65" t="str">
        <f>IF(Evenements!F156="","",Evenements!F156)</f>
        <v/>
      </c>
      <c r="G156" s="65" t="str">
        <f>IF(Evenements!G156="","",Evenements!G156)</f>
        <v/>
      </c>
      <c r="H156" s="106" t="str">
        <f>IF(Evenements!H156="","",Evenements!H156)</f>
        <v/>
      </c>
      <c r="I156" s="106" t="str">
        <f>IF(Evenements!I156="","",Evenements!I156)</f>
        <v/>
      </c>
      <c r="J156" s="65" t="s">
        <v>51</v>
      </c>
      <c r="K156" s="5"/>
      <c r="L156" s="5"/>
      <c r="M156" s="5"/>
      <c r="N156" s="5"/>
      <c r="O156" s="120">
        <f t="shared" si="10"/>
        <v>0</v>
      </c>
      <c r="P156" s="121">
        <f t="shared" si="12"/>
        <v>0</v>
      </c>
    </row>
    <row r="157" spans="1:16" x14ac:dyDescent="0.2">
      <c r="A157" s="9">
        <f>IF(Evenements!A157="","",Evenements!A157)</f>
        <v>23</v>
      </c>
      <c r="B157" s="12">
        <f t="shared" si="9"/>
        <v>1</v>
      </c>
      <c r="C157" s="17">
        <f t="shared" si="11"/>
        <v>43619</v>
      </c>
      <c r="D157" s="108" t="str">
        <f>IF(Evenements!D157="","",Evenements!D157)</f>
        <v/>
      </c>
      <c r="E157" s="65" t="str">
        <f>IF(Evenements!E157="","",Evenements!E157)</f>
        <v/>
      </c>
      <c r="F157" s="65" t="str">
        <f>IF(Evenements!F157="","",Evenements!F157)</f>
        <v/>
      </c>
      <c r="G157" s="65" t="str">
        <f>IF(Evenements!G157="","",Evenements!G157)</f>
        <v/>
      </c>
      <c r="H157" s="106" t="str">
        <f>IF(Evenements!H157="","",Evenements!H157)</f>
        <v/>
      </c>
      <c r="I157" s="106" t="str">
        <f>IF(Evenements!I157="","",Evenements!I157)</f>
        <v/>
      </c>
      <c r="J157" s="65" t="s">
        <v>51</v>
      </c>
      <c r="K157" s="5"/>
      <c r="L157" s="5"/>
      <c r="M157" s="5"/>
      <c r="N157" s="5"/>
      <c r="O157" s="120">
        <f t="shared" si="10"/>
        <v>0</v>
      </c>
      <c r="P157" s="121" t="str">
        <f t="shared" si="12"/>
        <v/>
      </c>
    </row>
    <row r="158" spans="1:16" x14ac:dyDescent="0.2">
      <c r="A158" s="9" t="str">
        <f>IF(Evenements!A158="","",Evenements!A158)</f>
        <v/>
      </c>
      <c r="B158" s="12">
        <f t="shared" si="9"/>
        <v>2</v>
      </c>
      <c r="C158" s="17">
        <f t="shared" si="11"/>
        <v>43620</v>
      </c>
      <c r="D158" s="108" t="str">
        <f>IF(Evenements!D158="","",Evenements!D158)</f>
        <v/>
      </c>
      <c r="E158" s="65" t="str">
        <f>IF(Evenements!E158="","",Evenements!E158)</f>
        <v/>
      </c>
      <c r="F158" s="65" t="str">
        <f>IF(Evenements!F158="","",Evenements!F158)</f>
        <v/>
      </c>
      <c r="G158" s="65" t="str">
        <f>IF(Evenements!G158="","",Evenements!G158)</f>
        <v/>
      </c>
      <c r="H158" s="106" t="str">
        <f>IF(Evenements!H158="","",Evenements!H158)</f>
        <v/>
      </c>
      <c r="I158" s="106" t="str">
        <f>IF(Evenements!I158="","",Evenements!I158)</f>
        <v/>
      </c>
      <c r="J158" s="65" t="s">
        <v>51</v>
      </c>
      <c r="K158" s="5"/>
      <c r="L158" s="5"/>
      <c r="M158" s="5"/>
      <c r="N158" s="5"/>
      <c r="O158" s="120">
        <f t="shared" si="10"/>
        <v>0</v>
      </c>
      <c r="P158" s="121" t="str">
        <f t="shared" si="12"/>
        <v/>
      </c>
    </row>
    <row r="159" spans="1:16" x14ac:dyDescent="0.2">
      <c r="A159" s="9" t="str">
        <f>IF(Evenements!A159="","",Evenements!A159)</f>
        <v/>
      </c>
      <c r="B159" s="12">
        <f t="shared" si="9"/>
        <v>3</v>
      </c>
      <c r="C159" s="17">
        <f t="shared" si="11"/>
        <v>43621</v>
      </c>
      <c r="D159" s="108" t="str">
        <f>IF(Evenements!D159="","",Evenements!D159)</f>
        <v/>
      </c>
      <c r="E159" s="65" t="str">
        <f>IF(Evenements!E159="","",Evenements!E159)</f>
        <v/>
      </c>
      <c r="F159" s="65" t="str">
        <f>IF(Evenements!F159="","",Evenements!F159)</f>
        <v/>
      </c>
      <c r="G159" s="65" t="str">
        <f>IF(Evenements!G159="","",Evenements!G159)</f>
        <v/>
      </c>
      <c r="H159" s="106" t="str">
        <f>IF(Evenements!H159="","",Evenements!H159)</f>
        <v/>
      </c>
      <c r="I159" s="106" t="str">
        <f>IF(Evenements!I159="","",Evenements!I159)</f>
        <v/>
      </c>
      <c r="J159" s="65" t="s">
        <v>51</v>
      </c>
      <c r="K159" s="138"/>
      <c r="L159" s="138"/>
      <c r="M159" s="138"/>
      <c r="N159" s="138"/>
      <c r="O159" s="120">
        <f t="shared" si="10"/>
        <v>0</v>
      </c>
      <c r="P159" s="121" t="str">
        <f t="shared" si="12"/>
        <v/>
      </c>
    </row>
    <row r="160" spans="1:16" x14ac:dyDescent="0.2">
      <c r="A160" s="9" t="str">
        <f>IF(Evenements!A160="","",Evenements!A160)</f>
        <v/>
      </c>
      <c r="B160" s="12">
        <f t="shared" si="9"/>
        <v>4</v>
      </c>
      <c r="C160" s="17">
        <f t="shared" si="11"/>
        <v>43622</v>
      </c>
      <c r="D160" s="108" t="str">
        <f>IF(Evenements!D160="","",Evenements!D160)</f>
        <v/>
      </c>
      <c r="E160" s="65" t="str">
        <f>IF(Evenements!E160="","",Evenements!E160)</f>
        <v/>
      </c>
      <c r="F160" s="65" t="str">
        <f>IF(Evenements!F160="","",Evenements!F160)</f>
        <v/>
      </c>
      <c r="G160" s="65" t="str">
        <f>IF(Evenements!G160="","",Evenements!G160)</f>
        <v/>
      </c>
      <c r="H160" s="106" t="str">
        <f>IF(Evenements!H160="","",Evenements!H160)</f>
        <v/>
      </c>
      <c r="I160" s="106" t="str">
        <f>IF(Evenements!I160="","",Evenements!I160)</f>
        <v/>
      </c>
      <c r="J160" s="65" t="s">
        <v>51</v>
      </c>
      <c r="K160" s="138"/>
      <c r="L160" s="138"/>
      <c r="M160" s="138"/>
      <c r="N160" s="138"/>
      <c r="O160" s="120">
        <f t="shared" si="10"/>
        <v>0</v>
      </c>
      <c r="P160" s="121" t="str">
        <f t="shared" si="12"/>
        <v/>
      </c>
    </row>
    <row r="161" spans="1:16" x14ac:dyDescent="0.2">
      <c r="A161" s="9" t="str">
        <f>IF(Evenements!A161="","",Evenements!A161)</f>
        <v/>
      </c>
      <c r="B161" s="12">
        <f t="shared" si="9"/>
        <v>5</v>
      </c>
      <c r="C161" s="17">
        <f t="shared" si="11"/>
        <v>43623</v>
      </c>
      <c r="D161" s="108" t="str">
        <f>IF(Evenements!D161="","",Evenements!D161)</f>
        <v/>
      </c>
      <c r="E161" s="65" t="str">
        <f>IF(Evenements!E161="","",Evenements!E161)</f>
        <v/>
      </c>
      <c r="F161" s="65" t="str">
        <f>IF(Evenements!F161="","",Evenements!F161)</f>
        <v/>
      </c>
      <c r="G161" s="65" t="str">
        <f>IF(Evenements!G161="","",Evenements!G161)</f>
        <v/>
      </c>
      <c r="H161" s="106" t="str">
        <f>IF(Evenements!H161="","",Evenements!H161)</f>
        <v/>
      </c>
      <c r="I161" s="106" t="str">
        <f>IF(Evenements!I161="","",Evenements!I161)</f>
        <v/>
      </c>
      <c r="J161" s="65" t="s">
        <v>51</v>
      </c>
      <c r="K161" s="138"/>
      <c r="L161" s="138"/>
      <c r="M161" s="138"/>
      <c r="N161" s="138"/>
      <c r="O161" s="120">
        <f t="shared" si="10"/>
        <v>0</v>
      </c>
      <c r="P161" s="121" t="str">
        <f t="shared" si="12"/>
        <v/>
      </c>
    </row>
    <row r="162" spans="1:16" x14ac:dyDescent="0.2">
      <c r="A162" s="9" t="str">
        <f>IF(Evenements!A162="","",Evenements!A162)</f>
        <v/>
      </c>
      <c r="B162" s="12">
        <f t="shared" si="9"/>
        <v>6</v>
      </c>
      <c r="C162" s="17">
        <f t="shared" si="11"/>
        <v>43624</v>
      </c>
      <c r="D162" s="108" t="str">
        <f>IF(Evenements!D162="","",Evenements!D162)</f>
        <v/>
      </c>
      <c r="E162" s="65" t="str">
        <f>IF(Evenements!E162="","",Evenements!E162)</f>
        <v/>
      </c>
      <c r="F162" s="65" t="str">
        <f>IF(Evenements!F162="","",Evenements!F162)</f>
        <v/>
      </c>
      <c r="G162" s="65" t="str">
        <f>IF(Evenements!G162="","",Evenements!G162)</f>
        <v/>
      </c>
      <c r="H162" s="106" t="str">
        <f>IF(Evenements!H162="","",Evenements!H162)</f>
        <v/>
      </c>
      <c r="I162" s="106" t="str">
        <f>IF(Evenements!I162="","",Evenements!I162)</f>
        <v/>
      </c>
      <c r="J162" s="65" t="s">
        <v>51</v>
      </c>
      <c r="K162" s="138"/>
      <c r="L162" s="138"/>
      <c r="M162" s="138"/>
      <c r="N162" s="138"/>
      <c r="O162" s="120">
        <f t="shared" si="10"/>
        <v>0</v>
      </c>
      <c r="P162" s="121" t="str">
        <f t="shared" si="12"/>
        <v/>
      </c>
    </row>
    <row r="163" spans="1:16" x14ac:dyDescent="0.2">
      <c r="A163" s="9" t="str">
        <f>IF(Evenements!A163="","",Evenements!A163)</f>
        <v/>
      </c>
      <c r="B163" s="12">
        <f t="shared" si="9"/>
        <v>7</v>
      </c>
      <c r="C163" s="17">
        <f t="shared" si="11"/>
        <v>43625</v>
      </c>
      <c r="D163" s="108" t="str">
        <f>IF(Evenements!D163="","",Evenements!D163)</f>
        <v/>
      </c>
      <c r="E163" s="65" t="str">
        <f>IF(Evenements!E163="","",Evenements!E163)</f>
        <v/>
      </c>
      <c r="F163" s="65" t="str">
        <f>IF(Evenements!F163="","",Evenements!F163)</f>
        <v/>
      </c>
      <c r="G163" s="65" t="str">
        <f>IF(Evenements!G163="","",Evenements!G163)</f>
        <v/>
      </c>
      <c r="H163" s="106" t="str">
        <f>IF(Evenements!H163="","",Evenements!H163)</f>
        <v/>
      </c>
      <c r="I163" s="106" t="str">
        <f>IF(Evenements!I163="","",Evenements!I163)</f>
        <v/>
      </c>
      <c r="J163" s="65" t="s">
        <v>51</v>
      </c>
      <c r="K163" s="138"/>
      <c r="L163" s="138"/>
      <c r="M163" s="138"/>
      <c r="N163" s="138"/>
      <c r="O163" s="120">
        <f t="shared" si="10"/>
        <v>0</v>
      </c>
      <c r="P163" s="121">
        <f t="shared" si="12"/>
        <v>0</v>
      </c>
    </row>
    <row r="164" spans="1:16" x14ac:dyDescent="0.2">
      <c r="A164" s="9">
        <f>IF(Evenements!A164="","",Evenements!A164)</f>
        <v>24</v>
      </c>
      <c r="B164" s="12">
        <f t="shared" si="9"/>
        <v>1</v>
      </c>
      <c r="C164" s="17">
        <f t="shared" si="11"/>
        <v>43626</v>
      </c>
      <c r="D164" s="108" t="str">
        <f>IF(Evenements!D164="","",Evenements!D164)</f>
        <v/>
      </c>
      <c r="E164" s="65" t="str">
        <f>IF(Evenements!E164="","",Evenements!E164)</f>
        <v/>
      </c>
      <c r="F164" s="65" t="str">
        <f>IF(Evenements!F164="","",Evenements!F164)</f>
        <v/>
      </c>
      <c r="G164" s="65" t="str">
        <f>IF(Evenements!G164="","",Evenements!G164)</f>
        <v/>
      </c>
      <c r="H164" s="106" t="str">
        <f>IF(Evenements!H164="","",Evenements!H164)</f>
        <v/>
      </c>
      <c r="I164" s="106" t="str">
        <f>IF(Evenements!I164="","",Evenements!I164)</f>
        <v/>
      </c>
      <c r="J164" s="65" t="s">
        <v>51</v>
      </c>
      <c r="K164" s="5"/>
      <c r="L164" s="5"/>
      <c r="M164" s="5"/>
      <c r="N164" s="5"/>
      <c r="O164" s="120">
        <f t="shared" si="10"/>
        <v>0</v>
      </c>
      <c r="P164" s="121" t="str">
        <f t="shared" si="12"/>
        <v/>
      </c>
    </row>
    <row r="165" spans="1:16" x14ac:dyDescent="0.2">
      <c r="A165" s="9" t="str">
        <f>IF(Evenements!A165="","",Evenements!A165)</f>
        <v/>
      </c>
      <c r="B165" s="12">
        <f t="shared" si="9"/>
        <v>2</v>
      </c>
      <c r="C165" s="17">
        <f t="shared" si="11"/>
        <v>43627</v>
      </c>
      <c r="D165" s="108" t="str">
        <f>IF(Evenements!D165="","",Evenements!D165)</f>
        <v/>
      </c>
      <c r="E165" s="65" t="str">
        <f>IF(Evenements!E165="","",Evenements!E165)</f>
        <v/>
      </c>
      <c r="F165" s="65" t="str">
        <f>IF(Evenements!F165="","",Evenements!F165)</f>
        <v/>
      </c>
      <c r="G165" s="65" t="str">
        <f>IF(Evenements!G165="","",Evenements!G165)</f>
        <v/>
      </c>
      <c r="H165" s="106" t="str">
        <f>IF(Evenements!H165="","",Evenements!H165)</f>
        <v/>
      </c>
      <c r="I165" s="106" t="str">
        <f>IF(Evenements!I165="","",Evenements!I165)</f>
        <v/>
      </c>
      <c r="J165" s="65" t="s">
        <v>51</v>
      </c>
      <c r="K165" s="5"/>
      <c r="L165" s="5"/>
      <c r="M165" s="5"/>
      <c r="N165" s="5"/>
      <c r="O165" s="120">
        <f t="shared" si="10"/>
        <v>0</v>
      </c>
      <c r="P165" s="121" t="str">
        <f t="shared" si="12"/>
        <v/>
      </c>
    </row>
    <row r="166" spans="1:16" x14ac:dyDescent="0.2">
      <c r="A166" s="9" t="str">
        <f>IF(Evenements!A166="","",Evenements!A166)</f>
        <v/>
      </c>
      <c r="B166" s="12">
        <f t="shared" si="9"/>
        <v>3</v>
      </c>
      <c r="C166" s="17">
        <f t="shared" si="11"/>
        <v>43628</v>
      </c>
      <c r="D166" s="108" t="str">
        <f>IF(Evenements!D166="","",Evenements!D166)</f>
        <v/>
      </c>
      <c r="E166" s="65" t="str">
        <f>IF(Evenements!E166="","",Evenements!E166)</f>
        <v/>
      </c>
      <c r="F166" s="65" t="str">
        <f>IF(Evenements!F166="","",Evenements!F166)</f>
        <v/>
      </c>
      <c r="G166" s="65" t="str">
        <f>IF(Evenements!G166="","",Evenements!G166)</f>
        <v/>
      </c>
      <c r="H166" s="106" t="str">
        <f>IF(Evenements!H166="","",Evenements!H166)</f>
        <v/>
      </c>
      <c r="I166" s="106" t="str">
        <f>IF(Evenements!I166="","",Evenements!I166)</f>
        <v/>
      </c>
      <c r="J166" s="65" t="s">
        <v>51</v>
      </c>
      <c r="K166" s="138"/>
      <c r="L166" s="138"/>
      <c r="M166" s="138"/>
      <c r="N166" s="138"/>
      <c r="O166" s="120">
        <f t="shared" si="10"/>
        <v>0</v>
      </c>
      <c r="P166" s="121" t="str">
        <f t="shared" si="12"/>
        <v/>
      </c>
    </row>
    <row r="167" spans="1:16" x14ac:dyDescent="0.2">
      <c r="A167" s="9" t="str">
        <f>IF(Evenements!A167="","",Evenements!A167)</f>
        <v/>
      </c>
      <c r="B167" s="12">
        <f t="shared" si="9"/>
        <v>4</v>
      </c>
      <c r="C167" s="17">
        <f t="shared" si="11"/>
        <v>43629</v>
      </c>
      <c r="D167" s="108" t="str">
        <f>IF(Evenements!D167="","",Evenements!D167)</f>
        <v/>
      </c>
      <c r="E167" s="65" t="str">
        <f>IF(Evenements!E167="","",Evenements!E167)</f>
        <v/>
      </c>
      <c r="F167" s="65" t="str">
        <f>IF(Evenements!F167="","",Evenements!F167)</f>
        <v/>
      </c>
      <c r="G167" s="65" t="str">
        <f>IF(Evenements!G167="","",Evenements!G167)</f>
        <v/>
      </c>
      <c r="H167" s="106" t="str">
        <f>IF(Evenements!H167="","",Evenements!H167)</f>
        <v/>
      </c>
      <c r="I167" s="106" t="str">
        <f>IF(Evenements!I167="","",Evenements!I167)</f>
        <v/>
      </c>
      <c r="J167" s="65" t="s">
        <v>51</v>
      </c>
      <c r="K167" s="138"/>
      <c r="L167" s="138"/>
      <c r="M167" s="138"/>
      <c r="N167" s="138"/>
      <c r="O167" s="120">
        <f t="shared" si="10"/>
        <v>0</v>
      </c>
      <c r="P167" s="121" t="str">
        <f t="shared" si="12"/>
        <v/>
      </c>
    </row>
    <row r="168" spans="1:16" x14ac:dyDescent="0.2">
      <c r="A168" s="9" t="str">
        <f>IF(Evenements!A168="","",Evenements!A168)</f>
        <v/>
      </c>
      <c r="B168" s="12">
        <f t="shared" si="9"/>
        <v>5</v>
      </c>
      <c r="C168" s="17">
        <f t="shared" si="11"/>
        <v>43630</v>
      </c>
      <c r="D168" s="108" t="str">
        <f>IF(Evenements!D168="","",Evenements!D168)</f>
        <v/>
      </c>
      <c r="E168" s="65" t="str">
        <f>IF(Evenements!E168="","",Evenements!E168)</f>
        <v/>
      </c>
      <c r="F168" s="65" t="str">
        <f>IF(Evenements!F168="","",Evenements!F168)</f>
        <v/>
      </c>
      <c r="G168" s="65" t="str">
        <f>IF(Evenements!G168="","",Evenements!G168)</f>
        <v/>
      </c>
      <c r="H168" s="106" t="str">
        <f>IF(Evenements!H168="","",Evenements!H168)</f>
        <v/>
      </c>
      <c r="I168" s="106" t="str">
        <f>IF(Evenements!I168="","",Evenements!I168)</f>
        <v/>
      </c>
      <c r="J168" s="65" t="s">
        <v>51</v>
      </c>
      <c r="K168" s="138"/>
      <c r="L168" s="138"/>
      <c r="M168" s="138"/>
      <c r="N168" s="138"/>
      <c r="O168" s="120">
        <f t="shared" si="10"/>
        <v>0</v>
      </c>
      <c r="P168" s="121" t="str">
        <f t="shared" si="12"/>
        <v/>
      </c>
    </row>
    <row r="169" spans="1:16" x14ac:dyDescent="0.2">
      <c r="A169" s="9" t="str">
        <f>IF(Evenements!A169="","",Evenements!A169)</f>
        <v/>
      </c>
      <c r="B169" s="12">
        <f t="shared" si="9"/>
        <v>6</v>
      </c>
      <c r="C169" s="17">
        <f t="shared" si="11"/>
        <v>43631</v>
      </c>
      <c r="D169" s="108" t="str">
        <f>IF(Evenements!D169="","",Evenements!D169)</f>
        <v/>
      </c>
      <c r="E169" s="65" t="str">
        <f>IF(Evenements!E169="","",Evenements!E169)</f>
        <v/>
      </c>
      <c r="F169" s="65" t="str">
        <f>IF(Evenements!F169="","",Evenements!F169)</f>
        <v/>
      </c>
      <c r="G169" s="65" t="str">
        <f>IF(Evenements!G169="","",Evenements!G169)</f>
        <v/>
      </c>
      <c r="H169" s="106" t="str">
        <f>IF(Evenements!H169="","",Evenements!H169)</f>
        <v/>
      </c>
      <c r="I169" s="106" t="str">
        <f>IF(Evenements!I169="","",Evenements!I169)</f>
        <v/>
      </c>
      <c r="J169" s="65" t="s">
        <v>51</v>
      </c>
      <c r="K169" s="5"/>
      <c r="L169" s="5"/>
      <c r="M169" s="5"/>
      <c r="N169" s="5"/>
      <c r="O169" s="120">
        <f t="shared" si="10"/>
        <v>0</v>
      </c>
      <c r="P169" s="121" t="str">
        <f t="shared" si="12"/>
        <v/>
      </c>
    </row>
    <row r="170" spans="1:16" x14ac:dyDescent="0.2">
      <c r="A170" s="9" t="str">
        <f>IF(Evenements!A170="","",Evenements!A170)</f>
        <v/>
      </c>
      <c r="B170" s="12">
        <f t="shared" si="9"/>
        <v>7</v>
      </c>
      <c r="C170" s="17">
        <f t="shared" si="11"/>
        <v>43632</v>
      </c>
      <c r="D170" s="108" t="str">
        <f>IF(Evenements!D170="","",Evenements!D170)</f>
        <v/>
      </c>
      <c r="E170" s="65" t="str">
        <f>IF(Evenements!E170="","",Evenements!E170)</f>
        <v/>
      </c>
      <c r="F170" s="65" t="str">
        <f>IF(Evenements!F170="","",Evenements!F170)</f>
        <v/>
      </c>
      <c r="G170" s="65" t="str">
        <f>IF(Evenements!G170="","",Evenements!G170)</f>
        <v/>
      </c>
      <c r="H170" s="106" t="str">
        <f>IF(Evenements!H170="","",Evenements!H170)</f>
        <v/>
      </c>
      <c r="I170" s="106" t="str">
        <f>IF(Evenements!I170="","",Evenements!I170)</f>
        <v/>
      </c>
      <c r="J170" s="65" t="s">
        <v>51</v>
      </c>
      <c r="K170" s="5"/>
      <c r="L170" s="5"/>
      <c r="M170" s="5"/>
      <c r="N170" s="5"/>
      <c r="O170" s="120">
        <f t="shared" si="10"/>
        <v>0</v>
      </c>
      <c r="P170" s="121">
        <f t="shared" si="12"/>
        <v>0</v>
      </c>
    </row>
    <row r="171" spans="1:16" x14ac:dyDescent="0.2">
      <c r="A171" s="9">
        <f>IF(Evenements!A171="","",Evenements!A171)</f>
        <v>25</v>
      </c>
      <c r="B171" s="12">
        <f t="shared" si="9"/>
        <v>1</v>
      </c>
      <c r="C171" s="17">
        <f t="shared" si="11"/>
        <v>43633</v>
      </c>
      <c r="D171" s="108" t="str">
        <f>IF(Evenements!D171="","",Evenements!D171)</f>
        <v/>
      </c>
      <c r="E171" s="65" t="str">
        <f>IF(Evenements!E171="","",Evenements!E171)</f>
        <v/>
      </c>
      <c r="F171" s="65" t="str">
        <f>IF(Evenements!F171="","",Evenements!F171)</f>
        <v/>
      </c>
      <c r="G171" s="65" t="str">
        <f>IF(Evenements!G171="","",Evenements!G171)</f>
        <v/>
      </c>
      <c r="H171" s="106" t="str">
        <f>IF(Evenements!H171="","",Evenements!H171)</f>
        <v/>
      </c>
      <c r="I171" s="106" t="str">
        <f>IF(Evenements!I171="","",Evenements!I171)</f>
        <v/>
      </c>
      <c r="J171" s="65" t="s">
        <v>51</v>
      </c>
      <c r="K171" s="138"/>
      <c r="L171" s="138"/>
      <c r="M171" s="138"/>
      <c r="N171" s="138"/>
      <c r="O171" s="120">
        <f t="shared" si="10"/>
        <v>0</v>
      </c>
      <c r="P171" s="121" t="str">
        <f t="shared" si="12"/>
        <v/>
      </c>
    </row>
    <row r="172" spans="1:16" x14ac:dyDescent="0.2">
      <c r="A172" s="9" t="str">
        <f>IF(Evenements!A172="","",Evenements!A172)</f>
        <v/>
      </c>
      <c r="B172" s="12">
        <f t="shared" si="9"/>
        <v>2</v>
      </c>
      <c r="C172" s="17">
        <f t="shared" si="11"/>
        <v>43634</v>
      </c>
      <c r="D172" s="108" t="str">
        <f>IF(Evenements!D172="","",Evenements!D172)</f>
        <v/>
      </c>
      <c r="E172" s="65" t="str">
        <f>IF(Evenements!E172="","",Evenements!E172)</f>
        <v/>
      </c>
      <c r="F172" s="65" t="str">
        <f>IF(Evenements!F172="","",Evenements!F172)</f>
        <v/>
      </c>
      <c r="G172" s="65" t="str">
        <f>IF(Evenements!G172="","",Evenements!G172)</f>
        <v/>
      </c>
      <c r="H172" s="106" t="str">
        <f>IF(Evenements!H172="","",Evenements!H172)</f>
        <v/>
      </c>
      <c r="I172" s="106" t="str">
        <f>IF(Evenements!I172="","",Evenements!I172)</f>
        <v/>
      </c>
      <c r="J172" s="65" t="s">
        <v>51</v>
      </c>
      <c r="K172" s="138"/>
      <c r="L172" s="138"/>
      <c r="M172" s="138"/>
      <c r="N172" s="138"/>
      <c r="O172" s="120">
        <f t="shared" si="10"/>
        <v>0</v>
      </c>
      <c r="P172" s="121" t="str">
        <f t="shared" si="12"/>
        <v/>
      </c>
    </row>
    <row r="173" spans="1:16" x14ac:dyDescent="0.2">
      <c r="A173" s="9" t="str">
        <f>IF(Evenements!A173="","",Evenements!A173)</f>
        <v/>
      </c>
      <c r="B173" s="12">
        <f t="shared" si="9"/>
        <v>3</v>
      </c>
      <c r="C173" s="17">
        <f t="shared" si="11"/>
        <v>43635</v>
      </c>
      <c r="D173" s="108" t="str">
        <f>IF(Evenements!D173="","",Evenements!D173)</f>
        <v/>
      </c>
      <c r="E173" s="65" t="str">
        <f>IF(Evenements!E173="","",Evenements!E173)</f>
        <v/>
      </c>
      <c r="F173" s="65" t="str">
        <f>IF(Evenements!F173="","",Evenements!F173)</f>
        <v/>
      </c>
      <c r="G173" s="65" t="str">
        <f>IF(Evenements!G173="","",Evenements!G173)</f>
        <v/>
      </c>
      <c r="H173" s="106" t="str">
        <f>IF(Evenements!H173="","",Evenements!H173)</f>
        <v/>
      </c>
      <c r="I173" s="106" t="str">
        <f>IF(Evenements!I173="","",Evenements!I173)</f>
        <v/>
      </c>
      <c r="J173" s="65" t="s">
        <v>51</v>
      </c>
      <c r="K173" s="138"/>
      <c r="L173" s="138"/>
      <c r="M173" s="138"/>
      <c r="N173" s="138"/>
      <c r="O173" s="120">
        <f t="shared" si="10"/>
        <v>0</v>
      </c>
      <c r="P173" s="121" t="str">
        <f t="shared" si="12"/>
        <v/>
      </c>
    </row>
    <row r="174" spans="1:16" x14ac:dyDescent="0.2">
      <c r="A174" s="9" t="str">
        <f>IF(Evenements!A174="","",Evenements!A174)</f>
        <v/>
      </c>
      <c r="B174" s="12">
        <f t="shared" si="9"/>
        <v>4</v>
      </c>
      <c r="C174" s="17">
        <f t="shared" si="11"/>
        <v>43636</v>
      </c>
      <c r="D174" s="108" t="str">
        <f>IF(Evenements!D174="","",Evenements!D174)</f>
        <v/>
      </c>
      <c r="E174" s="65" t="str">
        <f>IF(Evenements!E174="","",Evenements!E174)</f>
        <v/>
      </c>
      <c r="F174" s="65" t="str">
        <f>IF(Evenements!F174="","",Evenements!F174)</f>
        <v/>
      </c>
      <c r="G174" s="65" t="str">
        <f>IF(Evenements!G174="","",Evenements!G174)</f>
        <v/>
      </c>
      <c r="H174" s="106" t="str">
        <f>IF(Evenements!H174="","",Evenements!H174)</f>
        <v/>
      </c>
      <c r="I174" s="106" t="str">
        <f>IF(Evenements!I174="","",Evenements!I174)</f>
        <v/>
      </c>
      <c r="J174" s="65" t="s">
        <v>51</v>
      </c>
      <c r="K174" s="138"/>
      <c r="L174" s="138"/>
      <c r="M174" s="138"/>
      <c r="N174" s="138"/>
      <c r="O174" s="120">
        <f t="shared" si="10"/>
        <v>0</v>
      </c>
      <c r="P174" s="121" t="str">
        <f t="shared" si="12"/>
        <v/>
      </c>
    </row>
    <row r="175" spans="1:16" x14ac:dyDescent="0.2">
      <c r="A175" s="9" t="str">
        <f>IF(Evenements!A175="","",Evenements!A175)</f>
        <v/>
      </c>
      <c r="B175" s="12">
        <f t="shared" si="9"/>
        <v>5</v>
      </c>
      <c r="C175" s="17">
        <f t="shared" si="11"/>
        <v>43637</v>
      </c>
      <c r="D175" s="108" t="str">
        <f>IF(Evenements!D175="","",Evenements!D175)</f>
        <v/>
      </c>
      <c r="E175" s="65" t="str">
        <f>IF(Evenements!E175="","",Evenements!E175)</f>
        <v/>
      </c>
      <c r="F175" s="65" t="str">
        <f>IF(Evenements!F175="","",Evenements!F175)</f>
        <v/>
      </c>
      <c r="G175" s="65" t="str">
        <f>IF(Evenements!G175="","",Evenements!G175)</f>
        <v/>
      </c>
      <c r="H175" s="106" t="str">
        <f>IF(Evenements!H175="","",Evenements!H175)</f>
        <v/>
      </c>
      <c r="I175" s="106" t="str">
        <f>IF(Evenements!I175="","",Evenements!I175)</f>
        <v/>
      </c>
      <c r="J175" s="65" t="s">
        <v>51</v>
      </c>
      <c r="K175" s="5"/>
      <c r="L175" s="5"/>
      <c r="M175" s="5"/>
      <c r="N175" s="5"/>
      <c r="O175" s="120">
        <f t="shared" si="10"/>
        <v>0</v>
      </c>
      <c r="P175" s="121" t="str">
        <f t="shared" si="12"/>
        <v/>
      </c>
    </row>
    <row r="176" spans="1:16" x14ac:dyDescent="0.2">
      <c r="A176" s="9" t="str">
        <f>IF(Evenements!A176="","",Evenements!A176)</f>
        <v/>
      </c>
      <c r="B176" s="12">
        <f t="shared" si="9"/>
        <v>6</v>
      </c>
      <c r="C176" s="17">
        <f t="shared" si="11"/>
        <v>43638</v>
      </c>
      <c r="D176" s="108" t="str">
        <f>IF(Evenements!D176="","",Evenements!D176)</f>
        <v/>
      </c>
      <c r="E176" s="65" t="str">
        <f>IF(Evenements!E176="","",Evenements!E176)</f>
        <v/>
      </c>
      <c r="F176" s="65" t="str">
        <f>IF(Evenements!F176="","",Evenements!F176)</f>
        <v/>
      </c>
      <c r="G176" s="65" t="str">
        <f>IF(Evenements!G176="","",Evenements!G176)</f>
        <v/>
      </c>
      <c r="H176" s="106" t="str">
        <f>IF(Evenements!H176="","",Evenements!H176)</f>
        <v/>
      </c>
      <c r="I176" s="106" t="str">
        <f>IF(Evenements!I176="","",Evenements!I176)</f>
        <v/>
      </c>
      <c r="J176" s="65" t="s">
        <v>51</v>
      </c>
      <c r="K176" s="5"/>
      <c r="L176" s="5"/>
      <c r="M176" s="5"/>
      <c r="N176" s="5"/>
      <c r="O176" s="120">
        <f t="shared" si="10"/>
        <v>0</v>
      </c>
      <c r="P176" s="121" t="str">
        <f t="shared" si="12"/>
        <v/>
      </c>
    </row>
    <row r="177" spans="1:16" x14ac:dyDescent="0.2">
      <c r="A177" s="9" t="str">
        <f>IF(Evenements!A177="","",Evenements!A177)</f>
        <v/>
      </c>
      <c r="B177" s="12">
        <f t="shared" si="9"/>
        <v>7</v>
      </c>
      <c r="C177" s="17">
        <f t="shared" si="11"/>
        <v>43639</v>
      </c>
      <c r="D177" s="108" t="str">
        <f>IF(Evenements!D177="","",Evenements!D177)</f>
        <v/>
      </c>
      <c r="E177" s="65" t="str">
        <f>IF(Evenements!E177="","",Evenements!E177)</f>
        <v/>
      </c>
      <c r="F177" s="65" t="str">
        <f>IF(Evenements!F177="","",Evenements!F177)</f>
        <v/>
      </c>
      <c r="G177" s="65" t="str">
        <f>IF(Evenements!G177="","",Evenements!G177)</f>
        <v/>
      </c>
      <c r="H177" s="106" t="str">
        <f>IF(Evenements!H177="","",Evenements!H177)</f>
        <v/>
      </c>
      <c r="I177" s="106" t="str">
        <f>IF(Evenements!I177="","",Evenements!I177)</f>
        <v/>
      </c>
      <c r="J177" s="65" t="s">
        <v>51</v>
      </c>
      <c r="K177" s="66"/>
      <c r="L177" s="66"/>
      <c r="M177" s="66"/>
      <c r="N177" s="66"/>
      <c r="O177" s="120">
        <f t="shared" si="10"/>
        <v>0</v>
      </c>
      <c r="P177" s="121">
        <f t="shared" si="12"/>
        <v>0</v>
      </c>
    </row>
    <row r="178" spans="1:16" x14ac:dyDescent="0.2">
      <c r="A178" s="9">
        <f>IF(Evenements!A178="","",Evenements!A178)</f>
        <v>26</v>
      </c>
      <c r="B178" s="12">
        <f t="shared" si="9"/>
        <v>1</v>
      </c>
      <c r="C178" s="17">
        <f t="shared" si="11"/>
        <v>43640</v>
      </c>
      <c r="D178" s="108" t="str">
        <f>IF(Evenements!D178="","",Evenements!D178)</f>
        <v/>
      </c>
      <c r="E178" s="65" t="str">
        <f>IF(Evenements!E178="","",Evenements!E178)</f>
        <v/>
      </c>
      <c r="F178" s="65" t="str">
        <f>IF(Evenements!F178="","",Evenements!F178)</f>
        <v/>
      </c>
      <c r="G178" s="65" t="str">
        <f>IF(Evenements!G178="","",Evenements!G178)</f>
        <v/>
      </c>
      <c r="H178" s="106" t="str">
        <f>IF(Evenements!H178="","",Evenements!H178)</f>
        <v/>
      </c>
      <c r="I178" s="106" t="str">
        <f>IF(Evenements!I178="","",Evenements!I178)</f>
        <v/>
      </c>
      <c r="J178" s="65" t="s">
        <v>51</v>
      </c>
      <c r="K178" s="138"/>
      <c r="L178" s="138"/>
      <c r="M178" s="138"/>
      <c r="N178" s="138"/>
      <c r="O178" s="120">
        <f t="shared" si="10"/>
        <v>0</v>
      </c>
      <c r="P178" s="121" t="str">
        <f t="shared" si="12"/>
        <v/>
      </c>
    </row>
    <row r="179" spans="1:16" x14ac:dyDescent="0.2">
      <c r="A179" s="9" t="str">
        <f>IF(Evenements!A179="","",Evenements!A179)</f>
        <v/>
      </c>
      <c r="B179" s="12">
        <f t="shared" si="9"/>
        <v>2</v>
      </c>
      <c r="C179" s="17">
        <f t="shared" si="11"/>
        <v>43641</v>
      </c>
      <c r="D179" s="108" t="str">
        <f>IF(Evenements!D179="","",Evenements!D179)</f>
        <v/>
      </c>
      <c r="E179" s="65" t="str">
        <f>IF(Evenements!E179="","",Evenements!E179)</f>
        <v/>
      </c>
      <c r="F179" s="65" t="str">
        <f>IF(Evenements!F179="","",Evenements!F179)</f>
        <v/>
      </c>
      <c r="G179" s="65" t="str">
        <f>IF(Evenements!G179="","",Evenements!G179)</f>
        <v/>
      </c>
      <c r="H179" s="106" t="str">
        <f>IF(Evenements!H179="","",Evenements!H179)</f>
        <v/>
      </c>
      <c r="I179" s="106" t="str">
        <f>IF(Evenements!I179="","",Evenements!I179)</f>
        <v/>
      </c>
      <c r="J179" s="65" t="s">
        <v>51</v>
      </c>
      <c r="K179" s="138"/>
      <c r="L179" s="138"/>
      <c r="M179" s="138"/>
      <c r="N179" s="138"/>
      <c r="O179" s="120">
        <f t="shared" si="10"/>
        <v>0</v>
      </c>
      <c r="P179" s="121" t="str">
        <f t="shared" si="12"/>
        <v/>
      </c>
    </row>
    <row r="180" spans="1:16" x14ac:dyDescent="0.2">
      <c r="A180" s="9" t="str">
        <f>IF(Evenements!A180="","",Evenements!A180)</f>
        <v/>
      </c>
      <c r="B180" s="12">
        <f t="shared" si="9"/>
        <v>3</v>
      </c>
      <c r="C180" s="17">
        <f t="shared" si="11"/>
        <v>43642</v>
      </c>
      <c r="D180" s="108" t="str">
        <f>IF(Evenements!D180="","",Evenements!D180)</f>
        <v/>
      </c>
      <c r="E180" s="65" t="str">
        <f>IF(Evenements!E180="","",Evenements!E180)</f>
        <v/>
      </c>
      <c r="F180" s="65" t="str">
        <f>IF(Evenements!F180="","",Evenements!F180)</f>
        <v/>
      </c>
      <c r="G180" s="65" t="str">
        <f>IF(Evenements!G180="","",Evenements!G180)</f>
        <v/>
      </c>
      <c r="H180" s="106" t="str">
        <f>IF(Evenements!H180="","",Evenements!H180)</f>
        <v/>
      </c>
      <c r="I180" s="106" t="str">
        <f>IF(Evenements!I180="","",Evenements!I180)</f>
        <v/>
      </c>
      <c r="J180" s="65" t="s">
        <v>51</v>
      </c>
      <c r="K180" s="138"/>
      <c r="L180" s="138"/>
      <c r="M180" s="138"/>
      <c r="N180" s="138"/>
      <c r="O180" s="120">
        <f t="shared" si="10"/>
        <v>0</v>
      </c>
      <c r="P180" s="121" t="str">
        <f t="shared" si="12"/>
        <v/>
      </c>
    </row>
    <row r="181" spans="1:16" x14ac:dyDescent="0.2">
      <c r="A181" s="9" t="str">
        <f>IF(Evenements!A181="","",Evenements!A181)</f>
        <v/>
      </c>
      <c r="B181" s="12">
        <f t="shared" si="9"/>
        <v>4</v>
      </c>
      <c r="C181" s="17">
        <f t="shared" si="11"/>
        <v>43643</v>
      </c>
      <c r="D181" s="108" t="str">
        <f>IF(Evenements!D181="","",Evenements!D181)</f>
        <v/>
      </c>
      <c r="E181" s="65" t="str">
        <f>IF(Evenements!E181="","",Evenements!E181)</f>
        <v/>
      </c>
      <c r="F181" s="65" t="str">
        <f>IF(Evenements!F181="","",Evenements!F181)</f>
        <v/>
      </c>
      <c r="G181" s="65" t="str">
        <f>IF(Evenements!G181="","",Evenements!G181)</f>
        <v/>
      </c>
      <c r="H181" s="106" t="str">
        <f>IF(Evenements!H181="","",Evenements!H181)</f>
        <v/>
      </c>
      <c r="I181" s="106" t="str">
        <f>IF(Evenements!I181="","",Evenements!I181)</f>
        <v/>
      </c>
      <c r="J181" s="65" t="s">
        <v>51</v>
      </c>
      <c r="K181" s="138"/>
      <c r="L181" s="138"/>
      <c r="M181" s="138"/>
      <c r="N181" s="138"/>
      <c r="O181" s="120">
        <f t="shared" si="10"/>
        <v>0</v>
      </c>
      <c r="P181" s="121" t="str">
        <f t="shared" si="12"/>
        <v/>
      </c>
    </row>
    <row r="182" spans="1:16" x14ac:dyDescent="0.2">
      <c r="A182" s="9" t="str">
        <f>IF(Evenements!A182="","",Evenements!A182)</f>
        <v/>
      </c>
      <c r="B182" s="12">
        <f t="shared" si="9"/>
        <v>5</v>
      </c>
      <c r="C182" s="17">
        <f t="shared" si="11"/>
        <v>43644</v>
      </c>
      <c r="D182" s="108" t="str">
        <f>IF(Evenements!D182="","",Evenements!D182)</f>
        <v/>
      </c>
      <c r="E182" s="65" t="str">
        <f>IF(Evenements!E182="","",Evenements!E182)</f>
        <v/>
      </c>
      <c r="F182" s="65" t="str">
        <f>IF(Evenements!F182="","",Evenements!F182)</f>
        <v/>
      </c>
      <c r="G182" s="65" t="str">
        <f>IF(Evenements!G182="","",Evenements!G182)</f>
        <v/>
      </c>
      <c r="H182" s="106" t="str">
        <f>IF(Evenements!H182="","",Evenements!H182)</f>
        <v/>
      </c>
      <c r="I182" s="106" t="str">
        <f>IF(Evenements!I182="","",Evenements!I182)</f>
        <v/>
      </c>
      <c r="J182" s="65" t="s">
        <v>51</v>
      </c>
      <c r="K182" s="138"/>
      <c r="L182" s="138"/>
      <c r="M182" s="138"/>
      <c r="N182" s="138"/>
      <c r="O182" s="120">
        <f t="shared" si="10"/>
        <v>0</v>
      </c>
      <c r="P182" s="121" t="str">
        <f t="shared" si="12"/>
        <v/>
      </c>
    </row>
    <row r="183" spans="1:16" x14ac:dyDescent="0.2">
      <c r="A183" s="9" t="str">
        <f>IF(Evenements!A183="","",Evenements!A183)</f>
        <v/>
      </c>
      <c r="B183" s="12">
        <f t="shared" si="9"/>
        <v>6</v>
      </c>
      <c r="C183" s="17">
        <f t="shared" si="11"/>
        <v>43645</v>
      </c>
      <c r="D183" s="108" t="str">
        <f>IF(Evenements!D183="","",Evenements!D183)</f>
        <v/>
      </c>
      <c r="E183" s="65" t="str">
        <f>IF(Evenements!E183="","",Evenements!E183)</f>
        <v/>
      </c>
      <c r="F183" s="65" t="str">
        <f>IF(Evenements!F183="","",Evenements!F183)</f>
        <v/>
      </c>
      <c r="G183" s="65" t="str">
        <f>IF(Evenements!G183="","",Evenements!G183)</f>
        <v/>
      </c>
      <c r="H183" s="106" t="str">
        <f>IF(Evenements!H183="","",Evenements!H183)</f>
        <v/>
      </c>
      <c r="I183" s="106" t="str">
        <f>IF(Evenements!I183="","",Evenements!I183)</f>
        <v/>
      </c>
      <c r="J183" s="65" t="s">
        <v>51</v>
      </c>
      <c r="K183" s="66"/>
      <c r="L183" s="66"/>
      <c r="M183" s="66"/>
      <c r="N183" s="66"/>
      <c r="O183" s="120">
        <f t="shared" si="10"/>
        <v>0</v>
      </c>
      <c r="P183" s="121" t="str">
        <f t="shared" si="12"/>
        <v/>
      </c>
    </row>
    <row r="184" spans="1:16" x14ac:dyDescent="0.2">
      <c r="A184" s="9" t="str">
        <f>IF(Evenements!A184="","",Evenements!A184)</f>
        <v/>
      </c>
      <c r="B184" s="12">
        <f t="shared" si="9"/>
        <v>7</v>
      </c>
      <c r="C184" s="17">
        <f t="shared" si="11"/>
        <v>43646</v>
      </c>
      <c r="D184" s="108" t="str">
        <f>IF(Evenements!D184="","",Evenements!D184)</f>
        <v/>
      </c>
      <c r="E184" s="65" t="str">
        <f>IF(Evenements!E184="","",Evenements!E184)</f>
        <v/>
      </c>
      <c r="F184" s="65" t="str">
        <f>IF(Evenements!F184="","",Evenements!F184)</f>
        <v/>
      </c>
      <c r="G184" s="65" t="str">
        <f>IF(Evenements!G184="","",Evenements!G184)</f>
        <v/>
      </c>
      <c r="H184" s="106" t="str">
        <f>IF(Evenements!H184="","",Evenements!H184)</f>
        <v/>
      </c>
      <c r="I184" s="106" t="str">
        <f>IF(Evenements!I184="","",Evenements!I184)</f>
        <v/>
      </c>
      <c r="J184" s="65" t="s">
        <v>51</v>
      </c>
      <c r="K184" s="66"/>
      <c r="L184" s="66"/>
      <c r="M184" s="66"/>
      <c r="N184" s="66"/>
      <c r="O184" s="120">
        <f t="shared" si="10"/>
        <v>0</v>
      </c>
      <c r="P184" s="121">
        <f t="shared" si="12"/>
        <v>0</v>
      </c>
    </row>
    <row r="185" spans="1:16" x14ac:dyDescent="0.2">
      <c r="A185" s="9">
        <f>IF(Evenements!A185="","",Evenements!A185)</f>
        <v>27</v>
      </c>
      <c r="B185" s="12">
        <f t="shared" si="9"/>
        <v>1</v>
      </c>
      <c r="C185" s="17">
        <f t="shared" si="11"/>
        <v>43647</v>
      </c>
      <c r="D185" s="108" t="str">
        <f>IF(Evenements!D185="","",Evenements!D185)</f>
        <v/>
      </c>
      <c r="E185" s="65" t="str">
        <f>IF(Evenements!E185="","",Evenements!E185)</f>
        <v/>
      </c>
      <c r="F185" s="65" t="str">
        <f>IF(Evenements!F185="","",Evenements!F185)</f>
        <v/>
      </c>
      <c r="G185" s="65" t="str">
        <f>IF(Evenements!G185="","",Evenements!G185)</f>
        <v/>
      </c>
      <c r="H185" s="106" t="str">
        <f>IF(Evenements!H185="","",Evenements!H185)</f>
        <v/>
      </c>
      <c r="I185" s="106" t="str">
        <f>IF(Evenements!I185="","",Evenements!I185)</f>
        <v/>
      </c>
      <c r="J185" s="65" t="s">
        <v>51</v>
      </c>
      <c r="K185" s="138"/>
      <c r="L185" s="138"/>
      <c r="M185" s="138"/>
      <c r="N185" s="138"/>
      <c r="O185" s="120">
        <f t="shared" si="10"/>
        <v>0</v>
      </c>
      <c r="P185" s="121" t="str">
        <f t="shared" si="12"/>
        <v/>
      </c>
    </row>
    <row r="186" spans="1:16" x14ac:dyDescent="0.2">
      <c r="A186" s="9" t="str">
        <f>IF(Evenements!A186="","",Evenements!A186)</f>
        <v/>
      </c>
      <c r="B186" s="12">
        <f t="shared" si="9"/>
        <v>2</v>
      </c>
      <c r="C186" s="17">
        <f t="shared" si="11"/>
        <v>43648</v>
      </c>
      <c r="D186" s="108" t="str">
        <f>IF(Evenements!D186="","",Evenements!D186)</f>
        <v/>
      </c>
      <c r="E186" s="65" t="str">
        <f>IF(Evenements!E186="","",Evenements!E186)</f>
        <v/>
      </c>
      <c r="F186" s="65" t="str">
        <f>IF(Evenements!F186="","",Evenements!F186)</f>
        <v/>
      </c>
      <c r="G186" s="65" t="str">
        <f>IF(Evenements!G186="","",Evenements!G186)</f>
        <v/>
      </c>
      <c r="H186" s="106" t="str">
        <f>IF(Evenements!H186="","",Evenements!H186)</f>
        <v/>
      </c>
      <c r="I186" s="106" t="str">
        <f>IF(Evenements!I186="","",Evenements!I186)</f>
        <v/>
      </c>
      <c r="J186" s="65" t="s">
        <v>51</v>
      </c>
      <c r="K186" s="138"/>
      <c r="L186" s="138"/>
      <c r="M186" s="138"/>
      <c r="N186" s="138"/>
      <c r="O186" s="120">
        <f t="shared" si="10"/>
        <v>0</v>
      </c>
      <c r="P186" s="121" t="str">
        <f t="shared" si="12"/>
        <v/>
      </c>
    </row>
    <row r="187" spans="1:16" x14ac:dyDescent="0.2">
      <c r="A187" s="9" t="str">
        <f>IF(Evenements!A187="","",Evenements!A187)</f>
        <v/>
      </c>
      <c r="B187" s="12">
        <f t="shared" si="9"/>
        <v>3</v>
      </c>
      <c r="C187" s="17">
        <f t="shared" si="11"/>
        <v>43649</v>
      </c>
      <c r="D187" s="108" t="str">
        <f>IF(Evenements!D187="","",Evenements!D187)</f>
        <v/>
      </c>
      <c r="E187" s="65" t="str">
        <f>IF(Evenements!E187="","",Evenements!E187)</f>
        <v/>
      </c>
      <c r="F187" s="65" t="str">
        <f>IF(Evenements!F187="","",Evenements!F187)</f>
        <v/>
      </c>
      <c r="G187" s="65" t="str">
        <f>IF(Evenements!G187="","",Evenements!G187)</f>
        <v/>
      </c>
      <c r="H187" s="106" t="str">
        <f>IF(Evenements!H187="","",Evenements!H187)</f>
        <v/>
      </c>
      <c r="I187" s="106" t="str">
        <f>IF(Evenements!I187="","",Evenements!I187)</f>
        <v/>
      </c>
      <c r="J187" s="108"/>
      <c r="K187" s="66"/>
      <c r="L187" s="66"/>
      <c r="M187" s="66"/>
      <c r="N187" s="66"/>
      <c r="O187" s="120">
        <f t="shared" si="10"/>
        <v>0</v>
      </c>
      <c r="P187" s="121" t="str">
        <f t="shared" si="12"/>
        <v/>
      </c>
    </row>
    <row r="188" spans="1:16" x14ac:dyDescent="0.2">
      <c r="A188" s="9" t="str">
        <f>IF(Evenements!A188="","",Evenements!A188)</f>
        <v/>
      </c>
      <c r="B188" s="12">
        <f t="shared" si="9"/>
        <v>4</v>
      </c>
      <c r="C188" s="17">
        <f t="shared" si="11"/>
        <v>43650</v>
      </c>
      <c r="D188" s="108" t="str">
        <f>IF(Evenements!D188="","",Evenements!D188)</f>
        <v/>
      </c>
      <c r="E188" s="65" t="str">
        <f>IF(Evenements!E188="","",Evenements!E188)</f>
        <v/>
      </c>
      <c r="F188" s="65" t="str">
        <f>IF(Evenements!F188="","",Evenements!F188)</f>
        <v/>
      </c>
      <c r="G188" s="65" t="str">
        <f>IF(Evenements!G188="","",Evenements!G188)</f>
        <v/>
      </c>
      <c r="H188" s="106" t="str">
        <f>IF(Evenements!H188="","",Evenements!H188)</f>
        <v/>
      </c>
      <c r="I188" s="106" t="str">
        <f>IF(Evenements!I188="","",Evenements!I188)</f>
        <v/>
      </c>
      <c r="J188" s="108"/>
      <c r="K188" s="66"/>
      <c r="L188" s="66"/>
      <c r="M188" s="66"/>
      <c r="N188" s="66"/>
      <c r="O188" s="120">
        <f t="shared" si="10"/>
        <v>0</v>
      </c>
      <c r="P188" s="121" t="str">
        <f t="shared" si="12"/>
        <v/>
      </c>
    </row>
    <row r="189" spans="1:16" x14ac:dyDescent="0.2">
      <c r="A189" s="9" t="str">
        <f>IF(Evenements!A189="","",Evenements!A189)</f>
        <v/>
      </c>
      <c r="B189" s="12">
        <f t="shared" si="9"/>
        <v>5</v>
      </c>
      <c r="C189" s="17">
        <f t="shared" si="11"/>
        <v>43651</v>
      </c>
      <c r="D189" s="108" t="str">
        <f>IF(Evenements!D189="","",Evenements!D189)</f>
        <v/>
      </c>
      <c r="E189" s="65" t="str">
        <f>IF(Evenements!E189="","",Evenements!E189)</f>
        <v/>
      </c>
      <c r="F189" s="65" t="str">
        <f>IF(Evenements!F189="","",Evenements!F189)</f>
        <v/>
      </c>
      <c r="G189" s="65" t="str">
        <f>IF(Evenements!G189="","",Evenements!G189)</f>
        <v/>
      </c>
      <c r="H189" s="106" t="str">
        <f>IF(Evenements!H189="","",Evenements!H189)</f>
        <v/>
      </c>
      <c r="I189" s="106" t="str">
        <f>IF(Evenements!I189="","",Evenements!I189)</f>
        <v/>
      </c>
      <c r="J189" s="108"/>
      <c r="K189" s="66"/>
      <c r="L189" s="66"/>
      <c r="M189" s="66"/>
      <c r="N189" s="66"/>
      <c r="O189" s="120">
        <f t="shared" si="10"/>
        <v>0</v>
      </c>
      <c r="P189" s="121" t="str">
        <f t="shared" si="12"/>
        <v/>
      </c>
    </row>
    <row r="190" spans="1:16" x14ac:dyDescent="0.2">
      <c r="A190" s="9" t="str">
        <f>IF(Evenements!A190="","",Evenements!A190)</f>
        <v/>
      </c>
      <c r="B190" s="12">
        <f t="shared" si="9"/>
        <v>6</v>
      </c>
      <c r="C190" s="17">
        <f t="shared" si="11"/>
        <v>43652</v>
      </c>
      <c r="D190" s="108" t="str">
        <f>IF(Evenements!D190="","",Evenements!D190)</f>
        <v/>
      </c>
      <c r="E190" s="65" t="str">
        <f>IF(Evenements!E190="","",Evenements!E190)</f>
        <v>ZA</v>
      </c>
      <c r="F190" s="65" t="str">
        <f>IF(Evenements!F190="","",Evenements!F190)</f>
        <v>ZB</v>
      </c>
      <c r="G190" s="65" t="str">
        <f>IF(Evenements!G190="","",Evenements!G190)</f>
        <v>ZC</v>
      </c>
      <c r="H190" s="106" t="str">
        <f>IF(Evenements!H190="","",Evenements!H190)</f>
        <v/>
      </c>
      <c r="I190" s="106" t="str">
        <f>IF(Evenements!I190="","",Evenements!I190)</f>
        <v/>
      </c>
      <c r="J190" s="108"/>
      <c r="K190" s="66"/>
      <c r="L190" s="66"/>
      <c r="M190" s="66"/>
      <c r="N190" s="66"/>
      <c r="O190" s="120">
        <f t="shared" si="10"/>
        <v>0</v>
      </c>
      <c r="P190" s="121" t="str">
        <f t="shared" si="12"/>
        <v/>
      </c>
    </row>
    <row r="191" spans="1:16" x14ac:dyDescent="0.2">
      <c r="A191" s="9" t="str">
        <f>IF(Evenements!A191="","",Evenements!A191)</f>
        <v/>
      </c>
      <c r="B191" s="12">
        <f t="shared" si="9"/>
        <v>7</v>
      </c>
      <c r="C191" s="17">
        <f t="shared" si="11"/>
        <v>43653</v>
      </c>
      <c r="D191" s="108" t="str">
        <f>IF(Evenements!D191="","",Evenements!D191)</f>
        <v/>
      </c>
      <c r="E191" s="65" t="str">
        <f>IF(Evenements!E191="","",Evenements!E191)</f>
        <v>ZA</v>
      </c>
      <c r="F191" s="65" t="str">
        <f>IF(Evenements!F191="","",Evenements!F191)</f>
        <v>ZB</v>
      </c>
      <c r="G191" s="65" t="str">
        <f>IF(Evenements!G191="","",Evenements!G191)</f>
        <v>ZC</v>
      </c>
      <c r="H191" s="106" t="str">
        <f>IF(Evenements!H191="","",Evenements!H191)</f>
        <v/>
      </c>
      <c r="I191" s="106" t="str">
        <f>IF(Evenements!I191="","",Evenements!I191)</f>
        <v/>
      </c>
      <c r="J191" s="108"/>
      <c r="K191" s="66"/>
      <c r="L191" s="66"/>
      <c r="M191" s="66"/>
      <c r="N191" s="66"/>
      <c r="O191" s="120">
        <f t="shared" si="10"/>
        <v>0</v>
      </c>
      <c r="P191" s="121">
        <f t="shared" si="12"/>
        <v>0</v>
      </c>
    </row>
    <row r="192" spans="1:16" x14ac:dyDescent="0.2">
      <c r="A192" s="9">
        <f>IF(Evenements!A192="","",Evenements!A192)</f>
        <v>28</v>
      </c>
      <c r="B192" s="12">
        <f t="shared" si="9"/>
        <v>1</v>
      </c>
      <c r="C192" s="17">
        <f t="shared" si="11"/>
        <v>43654</v>
      </c>
      <c r="D192" s="108" t="str">
        <f>IF(Evenements!D192="","",Evenements!D192)</f>
        <v/>
      </c>
      <c r="E192" s="65" t="str">
        <f>IF(Evenements!E192="","",Evenements!E192)</f>
        <v>ZA</v>
      </c>
      <c r="F192" s="65" t="str">
        <f>IF(Evenements!F192="","",Evenements!F192)</f>
        <v>ZB</v>
      </c>
      <c r="G192" s="65" t="str">
        <f>IF(Evenements!G192="","",Evenements!G192)</f>
        <v>ZC</v>
      </c>
      <c r="H192" s="106" t="str">
        <f>IF(Evenements!H192="","",Evenements!H192)</f>
        <v/>
      </c>
      <c r="I192" s="106" t="str">
        <f>IF(Evenements!I192="","",Evenements!I192)</f>
        <v/>
      </c>
      <c r="J192" s="108"/>
      <c r="K192" s="66"/>
      <c r="L192" s="66"/>
      <c r="M192" s="66"/>
      <c r="N192" s="66"/>
      <c r="O192" s="120">
        <f t="shared" si="10"/>
        <v>0</v>
      </c>
      <c r="P192" s="121" t="str">
        <f t="shared" si="12"/>
        <v/>
      </c>
    </row>
    <row r="193" spans="1:16" x14ac:dyDescent="0.2">
      <c r="A193" s="9" t="str">
        <f>IF(Evenements!A193="","",Evenements!A193)</f>
        <v/>
      </c>
      <c r="B193" s="12">
        <f t="shared" si="9"/>
        <v>2</v>
      </c>
      <c r="C193" s="17">
        <f t="shared" si="11"/>
        <v>43655</v>
      </c>
      <c r="D193" s="108" t="str">
        <f>IF(Evenements!D193="","",Evenements!D193)</f>
        <v/>
      </c>
      <c r="E193" s="65" t="str">
        <f>IF(Evenements!E193="","",Evenements!E193)</f>
        <v>ZA</v>
      </c>
      <c r="F193" s="65" t="str">
        <f>IF(Evenements!F193="","",Evenements!F193)</f>
        <v>ZB</v>
      </c>
      <c r="G193" s="65" t="str">
        <f>IF(Evenements!G193="","",Evenements!G193)</f>
        <v>ZC</v>
      </c>
      <c r="H193" s="106" t="str">
        <f>IF(Evenements!H193="","",Evenements!H193)</f>
        <v/>
      </c>
      <c r="I193" s="106" t="str">
        <f>IF(Evenements!I193="","",Evenements!I193)</f>
        <v/>
      </c>
      <c r="J193" s="108"/>
      <c r="K193" s="66"/>
      <c r="L193" s="66"/>
      <c r="M193" s="66"/>
      <c r="N193" s="66"/>
      <c r="O193" s="120">
        <f t="shared" si="10"/>
        <v>0</v>
      </c>
      <c r="P193" s="121" t="str">
        <f t="shared" si="12"/>
        <v/>
      </c>
    </row>
    <row r="194" spans="1:16" x14ac:dyDescent="0.2">
      <c r="A194" s="9" t="str">
        <f>IF(Evenements!A194="","",Evenements!A194)</f>
        <v/>
      </c>
      <c r="B194" s="12">
        <f t="shared" si="9"/>
        <v>3</v>
      </c>
      <c r="C194" s="17">
        <f t="shared" si="11"/>
        <v>43656</v>
      </c>
      <c r="D194" s="108" t="str">
        <f>IF(Evenements!D194="","",Evenements!D194)</f>
        <v/>
      </c>
      <c r="E194" s="65" t="str">
        <f>IF(Evenements!E194="","",Evenements!E194)</f>
        <v>ZA</v>
      </c>
      <c r="F194" s="65" t="str">
        <f>IF(Evenements!F194="","",Evenements!F194)</f>
        <v>ZB</v>
      </c>
      <c r="G194" s="65" t="str">
        <f>IF(Evenements!G194="","",Evenements!G194)</f>
        <v>ZC</v>
      </c>
      <c r="H194" s="106" t="str">
        <f>IF(Evenements!H194="","",Evenements!H194)</f>
        <v/>
      </c>
      <c r="I194" s="106" t="str">
        <f>IF(Evenements!I194="","",Evenements!I194)</f>
        <v/>
      </c>
      <c r="J194" s="108"/>
      <c r="K194" s="66"/>
      <c r="L194" s="66"/>
      <c r="M194" s="66"/>
      <c r="N194" s="66"/>
      <c r="O194" s="120">
        <f t="shared" si="10"/>
        <v>0</v>
      </c>
      <c r="P194" s="121" t="str">
        <f t="shared" si="12"/>
        <v/>
      </c>
    </row>
    <row r="195" spans="1:16" x14ac:dyDescent="0.2">
      <c r="A195" s="9" t="str">
        <f>IF(Evenements!A195="","",Evenements!A195)</f>
        <v/>
      </c>
      <c r="B195" s="12">
        <f t="shared" si="9"/>
        <v>4</v>
      </c>
      <c r="C195" s="17">
        <f t="shared" si="11"/>
        <v>43657</v>
      </c>
      <c r="D195" s="108" t="str">
        <f>IF(Evenements!D195="","",Evenements!D195)</f>
        <v/>
      </c>
      <c r="E195" s="65" t="str">
        <f>IF(Evenements!E195="","",Evenements!E195)</f>
        <v>ZA</v>
      </c>
      <c r="F195" s="65" t="str">
        <f>IF(Evenements!F195="","",Evenements!F195)</f>
        <v>ZB</v>
      </c>
      <c r="G195" s="65" t="str">
        <f>IF(Evenements!G195="","",Evenements!G195)</f>
        <v>ZC</v>
      </c>
      <c r="H195" s="106" t="str">
        <f>IF(Evenements!H195="","",Evenements!H195)</f>
        <v/>
      </c>
      <c r="I195" s="106" t="str">
        <f>IF(Evenements!I195="","",Evenements!I195)</f>
        <v/>
      </c>
      <c r="J195" s="108"/>
      <c r="K195" s="66"/>
      <c r="L195" s="66"/>
      <c r="M195" s="66"/>
      <c r="N195" s="66"/>
      <c r="O195" s="120">
        <f t="shared" si="10"/>
        <v>0</v>
      </c>
      <c r="P195" s="121" t="str">
        <f t="shared" si="12"/>
        <v/>
      </c>
    </row>
    <row r="196" spans="1:16" x14ac:dyDescent="0.2">
      <c r="A196" s="9" t="str">
        <f>IF(Evenements!A196="","",Evenements!A196)</f>
        <v/>
      </c>
      <c r="B196" s="12">
        <f t="shared" ref="B196:B259" si="13">WEEKDAY(C196,2)</f>
        <v>5</v>
      </c>
      <c r="C196" s="17">
        <f t="shared" si="11"/>
        <v>43658</v>
      </c>
      <c r="D196" s="108" t="str">
        <f>IF(Evenements!D196="","",Evenements!D196)</f>
        <v/>
      </c>
      <c r="E196" s="65" t="str">
        <f>IF(Evenements!E196="","",Evenements!E196)</f>
        <v>ZA</v>
      </c>
      <c r="F196" s="65" t="str">
        <f>IF(Evenements!F196="","",Evenements!F196)</f>
        <v>ZB</v>
      </c>
      <c r="G196" s="65" t="str">
        <f>IF(Evenements!G196="","",Evenements!G196)</f>
        <v>ZC</v>
      </c>
      <c r="H196" s="106" t="str">
        <f>IF(Evenements!H196="","",Evenements!H196)</f>
        <v/>
      </c>
      <c r="I196" s="106" t="str">
        <f>IF(Evenements!I196="","",Evenements!I196)</f>
        <v/>
      </c>
      <c r="J196" s="108"/>
      <c r="K196" s="66"/>
      <c r="L196" s="66"/>
      <c r="M196" s="66"/>
      <c r="N196" s="66"/>
      <c r="O196" s="120">
        <f t="shared" si="10"/>
        <v>0</v>
      </c>
      <c r="P196" s="121" t="str">
        <f t="shared" si="12"/>
        <v/>
      </c>
    </row>
    <row r="197" spans="1:16" x14ac:dyDescent="0.2">
      <c r="A197" s="9" t="str">
        <f>IF(Evenements!A197="","",Evenements!A197)</f>
        <v/>
      </c>
      <c r="B197" s="12">
        <f t="shared" si="13"/>
        <v>6</v>
      </c>
      <c r="C197" s="17">
        <f t="shared" si="11"/>
        <v>43659</v>
      </c>
      <c r="D197" s="108" t="str">
        <f>IF(Evenements!D197="","",Evenements!D197)</f>
        <v/>
      </c>
      <c r="E197" s="65" t="str">
        <f>IF(Evenements!E197="","",Evenements!E197)</f>
        <v>ZA</v>
      </c>
      <c r="F197" s="65" t="str">
        <f>IF(Evenements!F197="","",Evenements!F197)</f>
        <v>ZB</v>
      </c>
      <c r="G197" s="65" t="str">
        <f>IF(Evenements!G197="","",Evenements!G197)</f>
        <v>ZC</v>
      </c>
      <c r="H197" s="106" t="str">
        <f>IF(Evenements!H197="","",Evenements!H197)</f>
        <v/>
      </c>
      <c r="I197" s="106" t="str">
        <f>IF(Evenements!I197="","",Evenements!I197)</f>
        <v/>
      </c>
      <c r="J197" s="108"/>
      <c r="K197" s="66"/>
      <c r="L197" s="66"/>
      <c r="M197" s="66"/>
      <c r="N197" s="66"/>
      <c r="O197" s="120">
        <f t="shared" ref="O197:O260" si="14">IF($L197="",$N197-$K197,($L197-$K197)+($N197-$M197))</f>
        <v>0</v>
      </c>
      <c r="P197" s="121" t="str">
        <f t="shared" si="12"/>
        <v/>
      </c>
    </row>
    <row r="198" spans="1:16" x14ac:dyDescent="0.2">
      <c r="A198" s="9" t="str">
        <f>IF(Evenements!A198="","",Evenements!A198)</f>
        <v/>
      </c>
      <c r="B198" s="12">
        <f t="shared" si="13"/>
        <v>7</v>
      </c>
      <c r="C198" s="17">
        <f t="shared" ref="C198:C261" si="15">SUM(C197,1)</f>
        <v>43660</v>
      </c>
      <c r="D198" s="108" t="str">
        <f>IF(Evenements!D198="","",Evenements!D198)</f>
        <v/>
      </c>
      <c r="E198" s="65" t="str">
        <f>IF(Evenements!E198="","",Evenements!E198)</f>
        <v>ZA</v>
      </c>
      <c r="F198" s="65" t="str">
        <f>IF(Evenements!F198="","",Evenements!F198)</f>
        <v>ZB</v>
      </c>
      <c r="G198" s="65" t="str">
        <f>IF(Evenements!G198="","",Evenements!G198)</f>
        <v>ZC</v>
      </c>
      <c r="H198" s="106" t="str">
        <f>IF(Evenements!H198="","",Evenements!H198)</f>
        <v/>
      </c>
      <c r="I198" s="106" t="str">
        <f>IF(Evenements!I198="","",Evenements!I198)</f>
        <v/>
      </c>
      <c r="J198" s="108"/>
      <c r="K198" s="66"/>
      <c r="L198" s="66"/>
      <c r="M198" s="66"/>
      <c r="N198" s="66"/>
      <c r="O198" s="120">
        <f t="shared" si="14"/>
        <v>0</v>
      </c>
      <c r="P198" s="121">
        <f t="shared" si="12"/>
        <v>0</v>
      </c>
    </row>
    <row r="199" spans="1:16" x14ac:dyDescent="0.2">
      <c r="A199" s="9">
        <f>IF(Evenements!A199="","",Evenements!A199)</f>
        <v>29</v>
      </c>
      <c r="B199" s="12">
        <f t="shared" si="13"/>
        <v>1</v>
      </c>
      <c r="C199" s="17">
        <f t="shared" si="15"/>
        <v>43661</v>
      </c>
      <c r="D199" s="108" t="str">
        <f>IF(Evenements!D199="","",Evenements!D199)</f>
        <v>JF</v>
      </c>
      <c r="E199" s="65" t="str">
        <f>IF(Evenements!E199="","",Evenements!E199)</f>
        <v>ZA</v>
      </c>
      <c r="F199" s="65" t="str">
        <f>IF(Evenements!F199="","",Evenements!F199)</f>
        <v>ZB</v>
      </c>
      <c r="G199" s="65" t="str">
        <f>IF(Evenements!G199="","",Evenements!G199)</f>
        <v>ZC</v>
      </c>
      <c r="H199" s="106" t="str">
        <f>IF(Evenements!H199="","",Evenements!H199)</f>
        <v/>
      </c>
      <c r="I199" s="106" t="str">
        <f>IF(Evenements!I199="","",Evenements!I199)</f>
        <v/>
      </c>
      <c r="J199" s="108"/>
      <c r="K199" s="66"/>
      <c r="L199" s="66"/>
      <c r="M199" s="66"/>
      <c r="N199" s="66"/>
      <c r="O199" s="120">
        <f t="shared" si="14"/>
        <v>0</v>
      </c>
      <c r="P199" s="121" t="str">
        <f t="shared" si="12"/>
        <v/>
      </c>
    </row>
    <row r="200" spans="1:16" x14ac:dyDescent="0.2">
      <c r="A200" s="9" t="str">
        <f>IF(Evenements!A200="","",Evenements!A200)</f>
        <v/>
      </c>
      <c r="B200" s="12">
        <f t="shared" si="13"/>
        <v>2</v>
      </c>
      <c r="C200" s="17">
        <f t="shared" si="15"/>
        <v>43662</v>
      </c>
      <c r="D200" s="108" t="str">
        <f>IF(Evenements!D200="","",Evenements!D200)</f>
        <v/>
      </c>
      <c r="E200" s="65" t="str">
        <f>IF(Evenements!E200="","",Evenements!E200)</f>
        <v>ZA</v>
      </c>
      <c r="F200" s="65" t="str">
        <f>IF(Evenements!F200="","",Evenements!F200)</f>
        <v>ZB</v>
      </c>
      <c r="G200" s="65" t="str">
        <f>IF(Evenements!G200="","",Evenements!G200)</f>
        <v>ZC</v>
      </c>
      <c r="H200" s="106" t="str">
        <f>IF(Evenements!H200="","",Evenements!H200)</f>
        <v/>
      </c>
      <c r="I200" s="106" t="str">
        <f>IF(Evenements!I200="","",Evenements!I200)</f>
        <v/>
      </c>
      <c r="J200" s="108"/>
      <c r="K200" s="66"/>
      <c r="L200" s="66"/>
      <c r="M200" s="66"/>
      <c r="N200" s="66"/>
      <c r="O200" s="120">
        <f t="shared" si="14"/>
        <v>0</v>
      </c>
      <c r="P200" s="121" t="str">
        <f t="shared" si="12"/>
        <v/>
      </c>
    </row>
    <row r="201" spans="1:16" x14ac:dyDescent="0.2">
      <c r="A201" s="9" t="str">
        <f>IF(Evenements!A201="","",Evenements!A201)</f>
        <v/>
      </c>
      <c r="B201" s="12">
        <f t="shared" si="13"/>
        <v>3</v>
      </c>
      <c r="C201" s="17">
        <f t="shared" si="15"/>
        <v>43663</v>
      </c>
      <c r="D201" s="108" t="str">
        <f>IF(Evenements!D201="","",Evenements!D201)</f>
        <v/>
      </c>
      <c r="E201" s="65" t="str">
        <f>IF(Evenements!E201="","",Evenements!E201)</f>
        <v>ZA</v>
      </c>
      <c r="F201" s="65" t="str">
        <f>IF(Evenements!F201="","",Evenements!F201)</f>
        <v>ZB</v>
      </c>
      <c r="G201" s="65" t="str">
        <f>IF(Evenements!G201="","",Evenements!G201)</f>
        <v>ZC</v>
      </c>
      <c r="H201" s="106" t="str">
        <f>IF(Evenements!H201="","",Evenements!H201)</f>
        <v/>
      </c>
      <c r="I201" s="106" t="str">
        <f>IF(Evenements!I201="","",Evenements!I201)</f>
        <v/>
      </c>
      <c r="J201" s="108"/>
      <c r="K201" s="66"/>
      <c r="L201" s="66"/>
      <c r="M201" s="66"/>
      <c r="N201" s="66"/>
      <c r="O201" s="120">
        <f t="shared" si="14"/>
        <v>0</v>
      </c>
      <c r="P201" s="121" t="str">
        <f t="shared" si="12"/>
        <v/>
      </c>
    </row>
    <row r="202" spans="1:16" x14ac:dyDescent="0.2">
      <c r="A202" s="9" t="str">
        <f>IF(Evenements!A202="","",Evenements!A202)</f>
        <v/>
      </c>
      <c r="B202" s="12">
        <f t="shared" si="13"/>
        <v>4</v>
      </c>
      <c r="C202" s="17">
        <f t="shared" si="15"/>
        <v>43664</v>
      </c>
      <c r="D202" s="108" t="str">
        <f>IF(Evenements!D202="","",Evenements!D202)</f>
        <v/>
      </c>
      <c r="E202" s="65" t="str">
        <f>IF(Evenements!E202="","",Evenements!E202)</f>
        <v>ZA</v>
      </c>
      <c r="F202" s="65" t="str">
        <f>IF(Evenements!F202="","",Evenements!F202)</f>
        <v>ZB</v>
      </c>
      <c r="G202" s="65" t="str">
        <f>IF(Evenements!G202="","",Evenements!G202)</f>
        <v>ZC</v>
      </c>
      <c r="H202" s="106" t="str">
        <f>IF(Evenements!H202="","",Evenements!H202)</f>
        <v/>
      </c>
      <c r="I202" s="106" t="str">
        <f>IF(Evenements!I202="","",Evenements!I202)</f>
        <v/>
      </c>
      <c r="J202" s="108"/>
      <c r="K202" s="66"/>
      <c r="L202" s="66"/>
      <c r="M202" s="66"/>
      <c r="N202" s="66"/>
      <c r="O202" s="120">
        <f t="shared" si="14"/>
        <v>0</v>
      </c>
      <c r="P202" s="121" t="str">
        <f t="shared" si="12"/>
        <v/>
      </c>
    </row>
    <row r="203" spans="1:16" x14ac:dyDescent="0.2">
      <c r="A203" s="9" t="str">
        <f>IF(Evenements!A203="","",Evenements!A203)</f>
        <v/>
      </c>
      <c r="B203" s="12">
        <f t="shared" si="13"/>
        <v>5</v>
      </c>
      <c r="C203" s="17">
        <f t="shared" si="15"/>
        <v>43665</v>
      </c>
      <c r="D203" s="108" t="str">
        <f>IF(Evenements!D203="","",Evenements!D203)</f>
        <v/>
      </c>
      <c r="E203" s="65" t="str">
        <f>IF(Evenements!E203="","",Evenements!E203)</f>
        <v>ZA</v>
      </c>
      <c r="F203" s="65" t="str">
        <f>IF(Evenements!F203="","",Evenements!F203)</f>
        <v>ZB</v>
      </c>
      <c r="G203" s="65" t="str">
        <f>IF(Evenements!G203="","",Evenements!G203)</f>
        <v>ZC</v>
      </c>
      <c r="H203" s="106" t="str">
        <f>IF(Evenements!H203="","",Evenements!H203)</f>
        <v/>
      </c>
      <c r="I203" s="106" t="str">
        <f>IF(Evenements!I203="","",Evenements!I203)</f>
        <v/>
      </c>
      <c r="J203" s="108"/>
      <c r="K203" s="66"/>
      <c r="L203" s="66"/>
      <c r="M203" s="66"/>
      <c r="N203" s="66"/>
      <c r="O203" s="120">
        <f t="shared" si="14"/>
        <v>0</v>
      </c>
      <c r="P203" s="121" t="str">
        <f t="shared" si="12"/>
        <v/>
      </c>
    </row>
    <row r="204" spans="1:16" x14ac:dyDescent="0.2">
      <c r="A204" s="9" t="str">
        <f>IF(Evenements!A204="","",Evenements!A204)</f>
        <v/>
      </c>
      <c r="B204" s="12">
        <f t="shared" si="13"/>
        <v>6</v>
      </c>
      <c r="C204" s="17">
        <f t="shared" si="15"/>
        <v>43666</v>
      </c>
      <c r="D204" s="108" t="str">
        <f>IF(Evenements!D204="","",Evenements!D204)</f>
        <v/>
      </c>
      <c r="E204" s="65" t="str">
        <f>IF(Evenements!E204="","",Evenements!E204)</f>
        <v>ZA</v>
      </c>
      <c r="F204" s="65" t="str">
        <f>IF(Evenements!F204="","",Evenements!F204)</f>
        <v>ZB</v>
      </c>
      <c r="G204" s="65" t="str">
        <f>IF(Evenements!G204="","",Evenements!G204)</f>
        <v>ZC</v>
      </c>
      <c r="H204" s="106" t="str">
        <f>IF(Evenements!H204="","",Evenements!H204)</f>
        <v/>
      </c>
      <c r="I204" s="106" t="str">
        <f>IF(Evenements!I204="","",Evenements!I204)</f>
        <v/>
      </c>
      <c r="J204" s="108"/>
      <c r="K204" s="66"/>
      <c r="L204" s="66"/>
      <c r="M204" s="66"/>
      <c r="N204" s="66"/>
      <c r="O204" s="120">
        <f t="shared" si="14"/>
        <v>0</v>
      </c>
      <c r="P204" s="121" t="str">
        <f t="shared" ref="P204:P267" si="16">IF(B204=7,SUM(O198:O204),"")</f>
        <v/>
      </c>
    </row>
    <row r="205" spans="1:16" x14ac:dyDescent="0.2">
      <c r="A205" s="9" t="str">
        <f>IF(Evenements!A205="","",Evenements!A205)</f>
        <v/>
      </c>
      <c r="B205" s="12">
        <f t="shared" si="13"/>
        <v>7</v>
      </c>
      <c r="C205" s="17">
        <f t="shared" si="15"/>
        <v>43667</v>
      </c>
      <c r="D205" s="108" t="str">
        <f>IF(Evenements!D205="","",Evenements!D205)</f>
        <v/>
      </c>
      <c r="E205" s="65" t="str">
        <f>IF(Evenements!E205="","",Evenements!E205)</f>
        <v>ZA</v>
      </c>
      <c r="F205" s="65" t="str">
        <f>IF(Evenements!F205="","",Evenements!F205)</f>
        <v>ZB</v>
      </c>
      <c r="G205" s="65" t="str">
        <f>IF(Evenements!G205="","",Evenements!G205)</f>
        <v>ZC</v>
      </c>
      <c r="H205" s="106" t="str">
        <f>IF(Evenements!H205="","",Evenements!H205)</f>
        <v/>
      </c>
      <c r="I205" s="106" t="str">
        <f>IF(Evenements!I205="","",Evenements!I205)</f>
        <v/>
      </c>
      <c r="J205" s="108"/>
      <c r="K205" s="66"/>
      <c r="L205" s="66"/>
      <c r="M205" s="66"/>
      <c r="N205" s="66"/>
      <c r="O205" s="120">
        <f t="shared" si="14"/>
        <v>0</v>
      </c>
      <c r="P205" s="121">
        <f t="shared" si="16"/>
        <v>0</v>
      </c>
    </row>
    <row r="206" spans="1:16" x14ac:dyDescent="0.2">
      <c r="A206" s="9">
        <f>IF(Evenements!A206="","",Evenements!A206)</f>
        <v>30</v>
      </c>
      <c r="B206" s="12">
        <f t="shared" si="13"/>
        <v>1</v>
      </c>
      <c r="C206" s="17">
        <f t="shared" si="15"/>
        <v>43668</v>
      </c>
      <c r="D206" s="108" t="str">
        <f>IF(Evenements!D206="","",Evenements!D206)</f>
        <v/>
      </c>
      <c r="E206" s="65" t="str">
        <f>IF(Evenements!E206="","",Evenements!E206)</f>
        <v>ZA</v>
      </c>
      <c r="F206" s="65" t="str">
        <f>IF(Evenements!F206="","",Evenements!F206)</f>
        <v>ZB</v>
      </c>
      <c r="G206" s="65" t="str">
        <f>IF(Evenements!G206="","",Evenements!G206)</f>
        <v>ZC</v>
      </c>
      <c r="H206" s="106" t="str">
        <f>IF(Evenements!H206="","",Evenements!H206)</f>
        <v/>
      </c>
      <c r="I206" s="106" t="str">
        <f>IF(Evenements!I206="","",Evenements!I206)</f>
        <v/>
      </c>
      <c r="J206" s="108"/>
      <c r="K206" s="66"/>
      <c r="L206" s="66"/>
      <c r="M206" s="66"/>
      <c r="N206" s="66"/>
      <c r="O206" s="120">
        <f t="shared" si="14"/>
        <v>0</v>
      </c>
      <c r="P206" s="121" t="str">
        <f t="shared" si="16"/>
        <v/>
      </c>
    </row>
    <row r="207" spans="1:16" x14ac:dyDescent="0.2">
      <c r="A207" s="9" t="str">
        <f>IF(Evenements!A207="","",Evenements!A207)</f>
        <v/>
      </c>
      <c r="B207" s="12">
        <f t="shared" si="13"/>
        <v>2</v>
      </c>
      <c r="C207" s="17">
        <f t="shared" si="15"/>
        <v>43669</v>
      </c>
      <c r="D207" s="108" t="str">
        <f>IF(Evenements!D207="","",Evenements!D207)</f>
        <v/>
      </c>
      <c r="E207" s="65" t="str">
        <f>IF(Evenements!E207="","",Evenements!E207)</f>
        <v>ZA</v>
      </c>
      <c r="F207" s="65" t="str">
        <f>IF(Evenements!F207="","",Evenements!F207)</f>
        <v>ZB</v>
      </c>
      <c r="G207" s="65" t="str">
        <f>IF(Evenements!G207="","",Evenements!G207)</f>
        <v>ZC</v>
      </c>
      <c r="H207" s="106" t="str">
        <f>IF(Evenements!H207="","",Evenements!H207)</f>
        <v/>
      </c>
      <c r="I207" s="106" t="str">
        <f>IF(Evenements!I207="","",Evenements!I207)</f>
        <v/>
      </c>
      <c r="J207" s="108"/>
      <c r="K207" s="66"/>
      <c r="L207" s="66"/>
      <c r="M207" s="66"/>
      <c r="N207" s="66"/>
      <c r="O207" s="120">
        <f t="shared" si="14"/>
        <v>0</v>
      </c>
      <c r="P207" s="121" t="str">
        <f t="shared" si="16"/>
        <v/>
      </c>
    </row>
    <row r="208" spans="1:16" x14ac:dyDescent="0.2">
      <c r="A208" s="9" t="str">
        <f>IF(Evenements!A208="","",Evenements!A208)</f>
        <v/>
      </c>
      <c r="B208" s="12">
        <f t="shared" si="13"/>
        <v>3</v>
      </c>
      <c r="C208" s="17">
        <f t="shared" si="15"/>
        <v>43670</v>
      </c>
      <c r="D208" s="108" t="str">
        <f>IF(Evenements!D208="","",Evenements!D208)</f>
        <v/>
      </c>
      <c r="E208" s="65" t="str">
        <f>IF(Evenements!E208="","",Evenements!E208)</f>
        <v>ZA</v>
      </c>
      <c r="F208" s="65" t="str">
        <f>IF(Evenements!F208="","",Evenements!F208)</f>
        <v>ZB</v>
      </c>
      <c r="G208" s="65" t="str">
        <f>IF(Evenements!G208="","",Evenements!G208)</f>
        <v>ZC</v>
      </c>
      <c r="H208" s="106" t="str">
        <f>IF(Evenements!H208="","",Evenements!H208)</f>
        <v/>
      </c>
      <c r="I208" s="106" t="str">
        <f>IF(Evenements!I208="","",Evenements!I208)</f>
        <v/>
      </c>
      <c r="J208" s="108"/>
      <c r="K208" s="66"/>
      <c r="L208" s="66"/>
      <c r="M208" s="66"/>
      <c r="N208" s="66"/>
      <c r="O208" s="120">
        <f t="shared" si="14"/>
        <v>0</v>
      </c>
      <c r="P208" s="121" t="str">
        <f t="shared" si="16"/>
        <v/>
      </c>
    </row>
    <row r="209" spans="1:16" x14ac:dyDescent="0.2">
      <c r="A209" s="9" t="str">
        <f>IF(Evenements!A209="","",Evenements!A209)</f>
        <v/>
      </c>
      <c r="B209" s="12">
        <f t="shared" si="13"/>
        <v>4</v>
      </c>
      <c r="C209" s="17">
        <f t="shared" si="15"/>
        <v>43671</v>
      </c>
      <c r="D209" s="108" t="str">
        <f>IF(Evenements!D209="","",Evenements!D209)</f>
        <v/>
      </c>
      <c r="E209" s="65" t="str">
        <f>IF(Evenements!E209="","",Evenements!E209)</f>
        <v>ZA</v>
      </c>
      <c r="F209" s="65" t="str">
        <f>IF(Evenements!F209="","",Evenements!F209)</f>
        <v>ZB</v>
      </c>
      <c r="G209" s="65" t="str">
        <f>IF(Evenements!G209="","",Evenements!G209)</f>
        <v>ZC</v>
      </c>
      <c r="H209" s="106" t="str">
        <f>IF(Evenements!H209="","",Evenements!H209)</f>
        <v/>
      </c>
      <c r="I209" s="106" t="str">
        <f>IF(Evenements!I209="","",Evenements!I209)</f>
        <v/>
      </c>
      <c r="J209" s="108"/>
      <c r="K209" s="66"/>
      <c r="L209" s="66"/>
      <c r="M209" s="66"/>
      <c r="N209" s="66"/>
      <c r="O209" s="120">
        <f t="shared" si="14"/>
        <v>0</v>
      </c>
      <c r="P209" s="121" t="str">
        <f t="shared" si="16"/>
        <v/>
      </c>
    </row>
    <row r="210" spans="1:16" x14ac:dyDescent="0.2">
      <c r="A210" s="9" t="str">
        <f>IF(Evenements!A210="","",Evenements!A210)</f>
        <v/>
      </c>
      <c r="B210" s="12">
        <f t="shared" si="13"/>
        <v>5</v>
      </c>
      <c r="C210" s="17">
        <f t="shared" si="15"/>
        <v>43672</v>
      </c>
      <c r="D210" s="108" t="str">
        <f>IF(Evenements!D210="","",Evenements!D210)</f>
        <v/>
      </c>
      <c r="E210" s="65" t="str">
        <f>IF(Evenements!E210="","",Evenements!E210)</f>
        <v>ZA</v>
      </c>
      <c r="F210" s="65" t="str">
        <f>IF(Evenements!F210="","",Evenements!F210)</f>
        <v>ZB</v>
      </c>
      <c r="G210" s="65" t="str">
        <f>IF(Evenements!G210="","",Evenements!G210)</f>
        <v>ZC</v>
      </c>
      <c r="H210" s="106" t="str">
        <f>IF(Evenements!H210="","",Evenements!H210)</f>
        <v/>
      </c>
      <c r="I210" s="106" t="str">
        <f>IF(Evenements!I210="","",Evenements!I210)</f>
        <v/>
      </c>
      <c r="J210" s="108"/>
      <c r="K210" s="66"/>
      <c r="L210" s="66"/>
      <c r="M210" s="66"/>
      <c r="N210" s="66"/>
      <c r="O210" s="120">
        <f t="shared" si="14"/>
        <v>0</v>
      </c>
      <c r="P210" s="121" t="str">
        <f t="shared" si="16"/>
        <v/>
      </c>
    </row>
    <row r="211" spans="1:16" x14ac:dyDescent="0.2">
      <c r="A211" s="9" t="str">
        <f>IF(Evenements!A211="","",Evenements!A211)</f>
        <v/>
      </c>
      <c r="B211" s="12">
        <f t="shared" si="13"/>
        <v>6</v>
      </c>
      <c r="C211" s="17">
        <f t="shared" si="15"/>
        <v>43673</v>
      </c>
      <c r="D211" s="108" t="str">
        <f>IF(Evenements!D211="","",Evenements!D211)</f>
        <v/>
      </c>
      <c r="E211" s="65" t="str">
        <f>IF(Evenements!E211="","",Evenements!E211)</f>
        <v>ZA</v>
      </c>
      <c r="F211" s="65" t="str">
        <f>IF(Evenements!F211="","",Evenements!F211)</f>
        <v>ZB</v>
      </c>
      <c r="G211" s="65" t="str">
        <f>IF(Evenements!G211="","",Evenements!G211)</f>
        <v>ZC</v>
      </c>
      <c r="H211" s="106" t="str">
        <f>IF(Evenements!H211="","",Evenements!H211)</f>
        <v/>
      </c>
      <c r="I211" s="106" t="str">
        <f>IF(Evenements!I211="","",Evenements!I211)</f>
        <v/>
      </c>
      <c r="J211" s="108"/>
      <c r="K211" s="66"/>
      <c r="L211" s="66"/>
      <c r="M211" s="66"/>
      <c r="N211" s="66"/>
      <c r="O211" s="120">
        <f t="shared" si="14"/>
        <v>0</v>
      </c>
      <c r="P211" s="121" t="str">
        <f t="shared" si="16"/>
        <v/>
      </c>
    </row>
    <row r="212" spans="1:16" x14ac:dyDescent="0.2">
      <c r="A212" s="9" t="str">
        <f>IF(Evenements!A212="","",Evenements!A212)</f>
        <v/>
      </c>
      <c r="B212" s="12">
        <f t="shared" si="13"/>
        <v>7</v>
      </c>
      <c r="C212" s="17">
        <f t="shared" si="15"/>
        <v>43674</v>
      </c>
      <c r="D212" s="108" t="str">
        <f>IF(Evenements!D212="","",Evenements!D212)</f>
        <v/>
      </c>
      <c r="E212" s="65" t="str">
        <f>IF(Evenements!E212="","",Evenements!E212)</f>
        <v>ZA</v>
      </c>
      <c r="F212" s="65" t="str">
        <f>IF(Evenements!F212="","",Evenements!F212)</f>
        <v>ZB</v>
      </c>
      <c r="G212" s="65" t="str">
        <f>IF(Evenements!G212="","",Evenements!G212)</f>
        <v>ZC</v>
      </c>
      <c r="H212" s="106" t="str">
        <f>IF(Evenements!H212="","",Evenements!H212)</f>
        <v/>
      </c>
      <c r="I212" s="106" t="str">
        <f>IF(Evenements!I212="","",Evenements!I212)</f>
        <v/>
      </c>
      <c r="J212" s="108"/>
      <c r="K212" s="66"/>
      <c r="L212" s="66"/>
      <c r="M212" s="66"/>
      <c r="N212" s="66"/>
      <c r="O212" s="120">
        <f t="shared" si="14"/>
        <v>0</v>
      </c>
      <c r="P212" s="121">
        <f t="shared" si="16"/>
        <v>0</v>
      </c>
    </row>
    <row r="213" spans="1:16" x14ac:dyDescent="0.2">
      <c r="A213" s="9">
        <f>IF(Evenements!A213="","",Evenements!A213)</f>
        <v>31</v>
      </c>
      <c r="B213" s="12">
        <f t="shared" si="13"/>
        <v>1</v>
      </c>
      <c r="C213" s="17">
        <f t="shared" si="15"/>
        <v>43675</v>
      </c>
      <c r="D213" s="108" t="str">
        <f>IF(Evenements!D213="","",Evenements!D213)</f>
        <v/>
      </c>
      <c r="E213" s="65" t="str">
        <f>IF(Evenements!E213="","",Evenements!E213)</f>
        <v>ZA</v>
      </c>
      <c r="F213" s="65" t="str">
        <f>IF(Evenements!F213="","",Evenements!F213)</f>
        <v>ZB</v>
      </c>
      <c r="G213" s="65" t="str">
        <f>IF(Evenements!G213="","",Evenements!G213)</f>
        <v>ZC</v>
      </c>
      <c r="H213" s="106" t="str">
        <f>IF(Evenements!H213="","",Evenements!H213)</f>
        <v/>
      </c>
      <c r="I213" s="106" t="str">
        <f>IF(Evenements!I213="","",Evenements!I213)</f>
        <v/>
      </c>
      <c r="J213" s="108"/>
      <c r="K213" s="66"/>
      <c r="L213" s="66"/>
      <c r="M213" s="66"/>
      <c r="N213" s="66"/>
      <c r="O213" s="120">
        <f t="shared" si="14"/>
        <v>0</v>
      </c>
      <c r="P213" s="121" t="str">
        <f t="shared" si="16"/>
        <v/>
      </c>
    </row>
    <row r="214" spans="1:16" x14ac:dyDescent="0.2">
      <c r="A214" s="9" t="str">
        <f>IF(Evenements!A214="","",Evenements!A214)</f>
        <v/>
      </c>
      <c r="B214" s="12">
        <f t="shared" si="13"/>
        <v>2</v>
      </c>
      <c r="C214" s="17">
        <f t="shared" si="15"/>
        <v>43676</v>
      </c>
      <c r="D214" s="108" t="str">
        <f>IF(Evenements!D214="","",Evenements!D214)</f>
        <v/>
      </c>
      <c r="E214" s="65" t="str">
        <f>IF(Evenements!E214="","",Evenements!E214)</f>
        <v>ZA</v>
      </c>
      <c r="F214" s="65" t="str">
        <f>IF(Evenements!F214="","",Evenements!F214)</f>
        <v>ZB</v>
      </c>
      <c r="G214" s="65" t="str">
        <f>IF(Evenements!G214="","",Evenements!G214)</f>
        <v>ZC</v>
      </c>
      <c r="H214" s="106" t="str">
        <f>IF(Evenements!H214="","",Evenements!H214)</f>
        <v/>
      </c>
      <c r="I214" s="106" t="str">
        <f>IF(Evenements!I214="","",Evenements!I214)</f>
        <v/>
      </c>
      <c r="J214" s="108"/>
      <c r="K214" s="66"/>
      <c r="L214" s="66"/>
      <c r="M214" s="66"/>
      <c r="N214" s="66"/>
      <c r="O214" s="120">
        <f t="shared" si="14"/>
        <v>0</v>
      </c>
      <c r="P214" s="121" t="str">
        <f t="shared" si="16"/>
        <v/>
      </c>
    </row>
    <row r="215" spans="1:16" x14ac:dyDescent="0.2">
      <c r="A215" s="9" t="str">
        <f>IF(Evenements!A215="","",Evenements!A215)</f>
        <v/>
      </c>
      <c r="B215" s="12">
        <f t="shared" si="13"/>
        <v>3</v>
      </c>
      <c r="C215" s="17">
        <f t="shared" si="15"/>
        <v>43677</v>
      </c>
      <c r="D215" s="108" t="str">
        <f>IF(Evenements!D215="","",Evenements!D215)</f>
        <v/>
      </c>
      <c r="E215" s="65" t="str">
        <f>IF(Evenements!E215="","",Evenements!E215)</f>
        <v>ZA</v>
      </c>
      <c r="F215" s="65" t="str">
        <f>IF(Evenements!F215="","",Evenements!F215)</f>
        <v>ZB</v>
      </c>
      <c r="G215" s="65" t="str">
        <f>IF(Evenements!G215="","",Evenements!G215)</f>
        <v>ZC</v>
      </c>
      <c r="H215" s="106" t="str">
        <f>IF(Evenements!H215="","",Evenements!H215)</f>
        <v/>
      </c>
      <c r="I215" s="106" t="str">
        <f>IF(Evenements!I215="","",Evenements!I215)</f>
        <v/>
      </c>
      <c r="J215" s="108"/>
      <c r="K215" s="66"/>
      <c r="L215" s="66"/>
      <c r="M215" s="66"/>
      <c r="N215" s="66"/>
      <c r="O215" s="120">
        <f t="shared" si="14"/>
        <v>0</v>
      </c>
      <c r="P215" s="121" t="str">
        <f t="shared" si="16"/>
        <v/>
      </c>
    </row>
    <row r="216" spans="1:16" x14ac:dyDescent="0.2">
      <c r="A216" s="9" t="str">
        <f>IF(Evenements!A216="","",Evenements!A216)</f>
        <v/>
      </c>
      <c r="B216" s="12">
        <f t="shared" si="13"/>
        <v>4</v>
      </c>
      <c r="C216" s="17">
        <f t="shared" si="15"/>
        <v>43678</v>
      </c>
      <c r="D216" s="108" t="str">
        <f>IF(Evenements!D216="","",Evenements!D216)</f>
        <v/>
      </c>
      <c r="E216" s="65" t="str">
        <f>IF(Evenements!E216="","",Evenements!E216)</f>
        <v>ZA</v>
      </c>
      <c r="F216" s="65" t="str">
        <f>IF(Evenements!F216="","",Evenements!F216)</f>
        <v>ZB</v>
      </c>
      <c r="G216" s="65" t="str">
        <f>IF(Evenements!G216="","",Evenements!G216)</f>
        <v>ZC</v>
      </c>
      <c r="H216" s="106" t="str">
        <f>IF(Evenements!H216="","",Evenements!H216)</f>
        <v/>
      </c>
      <c r="I216" s="106" t="str">
        <f>IF(Evenements!I216="","",Evenements!I216)</f>
        <v/>
      </c>
      <c r="J216" s="108"/>
      <c r="K216" s="66"/>
      <c r="L216" s="66"/>
      <c r="M216" s="66"/>
      <c r="N216" s="66"/>
      <c r="O216" s="120">
        <f t="shared" si="14"/>
        <v>0</v>
      </c>
      <c r="P216" s="121" t="str">
        <f t="shared" si="16"/>
        <v/>
      </c>
    </row>
    <row r="217" spans="1:16" x14ac:dyDescent="0.2">
      <c r="A217" s="9" t="str">
        <f>IF(Evenements!A217="","",Evenements!A217)</f>
        <v/>
      </c>
      <c r="B217" s="12">
        <f t="shared" si="13"/>
        <v>5</v>
      </c>
      <c r="C217" s="17">
        <f t="shared" si="15"/>
        <v>43679</v>
      </c>
      <c r="D217" s="108" t="str">
        <f>IF(Evenements!D217="","",Evenements!D217)</f>
        <v/>
      </c>
      <c r="E217" s="65" t="str">
        <f>IF(Evenements!E217="","",Evenements!E217)</f>
        <v>ZA</v>
      </c>
      <c r="F217" s="65" t="str">
        <f>IF(Evenements!F217="","",Evenements!F217)</f>
        <v>ZB</v>
      </c>
      <c r="G217" s="65" t="str">
        <f>IF(Evenements!G217="","",Evenements!G217)</f>
        <v>ZC</v>
      </c>
      <c r="H217" s="106" t="str">
        <f>IF(Evenements!H217="","",Evenements!H217)</f>
        <v/>
      </c>
      <c r="I217" s="106" t="str">
        <f>IF(Evenements!I217="","",Evenements!I217)</f>
        <v/>
      </c>
      <c r="J217" s="108"/>
      <c r="K217" s="66"/>
      <c r="L217" s="66"/>
      <c r="M217" s="66"/>
      <c r="N217" s="66"/>
      <c r="O217" s="120">
        <f t="shared" si="14"/>
        <v>0</v>
      </c>
      <c r="P217" s="121" t="str">
        <f t="shared" si="16"/>
        <v/>
      </c>
    </row>
    <row r="218" spans="1:16" x14ac:dyDescent="0.2">
      <c r="A218" s="9" t="str">
        <f>IF(Evenements!A218="","",Evenements!A218)</f>
        <v/>
      </c>
      <c r="B218" s="12">
        <f t="shared" si="13"/>
        <v>6</v>
      </c>
      <c r="C218" s="17">
        <f t="shared" si="15"/>
        <v>43680</v>
      </c>
      <c r="D218" s="108" t="str">
        <f>IF(Evenements!D218="","",Evenements!D218)</f>
        <v/>
      </c>
      <c r="E218" s="65" t="str">
        <f>IF(Evenements!E218="","",Evenements!E218)</f>
        <v>ZA</v>
      </c>
      <c r="F218" s="65" t="str">
        <f>IF(Evenements!F218="","",Evenements!F218)</f>
        <v>ZB</v>
      </c>
      <c r="G218" s="65" t="str">
        <f>IF(Evenements!G218="","",Evenements!G218)</f>
        <v>ZC</v>
      </c>
      <c r="H218" s="106" t="str">
        <f>IF(Evenements!H218="","",Evenements!H218)</f>
        <v/>
      </c>
      <c r="I218" s="106" t="str">
        <f>IF(Evenements!I218="","",Evenements!I218)</f>
        <v/>
      </c>
      <c r="J218" s="108"/>
      <c r="K218" s="66"/>
      <c r="L218" s="66"/>
      <c r="M218" s="66"/>
      <c r="N218" s="66"/>
      <c r="O218" s="120">
        <f t="shared" si="14"/>
        <v>0</v>
      </c>
      <c r="P218" s="121" t="str">
        <f t="shared" si="16"/>
        <v/>
      </c>
    </row>
    <row r="219" spans="1:16" x14ac:dyDescent="0.2">
      <c r="A219" s="9" t="str">
        <f>IF(Evenements!A219="","",Evenements!A219)</f>
        <v/>
      </c>
      <c r="B219" s="12">
        <f t="shared" si="13"/>
        <v>7</v>
      </c>
      <c r="C219" s="17">
        <f t="shared" si="15"/>
        <v>43681</v>
      </c>
      <c r="D219" s="108" t="str">
        <f>IF(Evenements!D219="","",Evenements!D219)</f>
        <v/>
      </c>
      <c r="E219" s="65" t="str">
        <f>IF(Evenements!E219="","",Evenements!E219)</f>
        <v>ZA</v>
      </c>
      <c r="F219" s="65" t="str">
        <f>IF(Evenements!F219="","",Evenements!F219)</f>
        <v>ZB</v>
      </c>
      <c r="G219" s="65" t="str">
        <f>IF(Evenements!G219="","",Evenements!G219)</f>
        <v>ZC</v>
      </c>
      <c r="H219" s="106" t="str">
        <f>IF(Evenements!H219="","",Evenements!H219)</f>
        <v/>
      </c>
      <c r="I219" s="106" t="str">
        <f>IF(Evenements!I219="","",Evenements!I219)</f>
        <v/>
      </c>
      <c r="J219" s="108"/>
      <c r="K219" s="66"/>
      <c r="L219" s="66"/>
      <c r="M219" s="66"/>
      <c r="N219" s="66"/>
      <c r="O219" s="120">
        <f t="shared" si="14"/>
        <v>0</v>
      </c>
      <c r="P219" s="121">
        <f t="shared" si="16"/>
        <v>0</v>
      </c>
    </row>
    <row r="220" spans="1:16" x14ac:dyDescent="0.2">
      <c r="A220" s="9">
        <f>IF(Evenements!A220="","",Evenements!A220)</f>
        <v>32</v>
      </c>
      <c r="B220" s="12">
        <f t="shared" si="13"/>
        <v>1</v>
      </c>
      <c r="C220" s="17">
        <f t="shared" si="15"/>
        <v>43682</v>
      </c>
      <c r="D220" s="108" t="str">
        <f>IF(Evenements!D220="","",Evenements!D220)</f>
        <v/>
      </c>
      <c r="E220" s="65" t="str">
        <f>IF(Evenements!E220="","",Evenements!E220)</f>
        <v>ZA</v>
      </c>
      <c r="F220" s="65" t="str">
        <f>IF(Evenements!F220="","",Evenements!F220)</f>
        <v>ZB</v>
      </c>
      <c r="G220" s="65" t="str">
        <f>IF(Evenements!G220="","",Evenements!G220)</f>
        <v>ZC</v>
      </c>
      <c r="H220" s="106" t="str">
        <f>IF(Evenements!H220="","",Evenements!H220)</f>
        <v/>
      </c>
      <c r="I220" s="106" t="str">
        <f>IF(Evenements!I220="","",Evenements!I220)</f>
        <v/>
      </c>
      <c r="J220" s="108"/>
      <c r="K220" s="66"/>
      <c r="L220" s="66"/>
      <c r="M220" s="66"/>
      <c r="N220" s="66"/>
      <c r="O220" s="120">
        <f t="shared" si="14"/>
        <v>0</v>
      </c>
      <c r="P220" s="121" t="str">
        <f t="shared" si="16"/>
        <v/>
      </c>
    </row>
    <row r="221" spans="1:16" x14ac:dyDescent="0.2">
      <c r="A221" s="9" t="str">
        <f>IF(Evenements!A221="","",Evenements!A221)</f>
        <v/>
      </c>
      <c r="B221" s="12">
        <f t="shared" si="13"/>
        <v>2</v>
      </c>
      <c r="C221" s="17">
        <f t="shared" si="15"/>
        <v>43683</v>
      </c>
      <c r="D221" s="108" t="str">
        <f>IF(Evenements!D221="","",Evenements!D221)</f>
        <v/>
      </c>
      <c r="E221" s="65" t="str">
        <f>IF(Evenements!E221="","",Evenements!E221)</f>
        <v>ZA</v>
      </c>
      <c r="F221" s="65" t="str">
        <f>IF(Evenements!F221="","",Evenements!F221)</f>
        <v>ZB</v>
      </c>
      <c r="G221" s="65" t="str">
        <f>IF(Evenements!G221="","",Evenements!G221)</f>
        <v>ZC</v>
      </c>
      <c r="H221" s="106" t="str">
        <f>IF(Evenements!H221="","",Evenements!H221)</f>
        <v/>
      </c>
      <c r="I221" s="106" t="str">
        <f>IF(Evenements!I221="","",Evenements!I221)</f>
        <v/>
      </c>
      <c r="J221" s="108"/>
      <c r="K221" s="66"/>
      <c r="L221" s="66"/>
      <c r="M221" s="66"/>
      <c r="N221" s="66"/>
      <c r="O221" s="120">
        <f t="shared" si="14"/>
        <v>0</v>
      </c>
      <c r="P221" s="121" t="str">
        <f t="shared" si="16"/>
        <v/>
      </c>
    </row>
    <row r="222" spans="1:16" x14ac:dyDescent="0.2">
      <c r="A222" s="9" t="str">
        <f>IF(Evenements!A222="","",Evenements!A222)</f>
        <v/>
      </c>
      <c r="B222" s="12">
        <f t="shared" si="13"/>
        <v>3</v>
      </c>
      <c r="C222" s="17">
        <f t="shared" si="15"/>
        <v>43684</v>
      </c>
      <c r="D222" s="108" t="str">
        <f>IF(Evenements!D222="","",Evenements!D222)</f>
        <v/>
      </c>
      <c r="E222" s="65" t="str">
        <f>IF(Evenements!E222="","",Evenements!E222)</f>
        <v>ZA</v>
      </c>
      <c r="F222" s="65" t="str">
        <f>IF(Evenements!F222="","",Evenements!F222)</f>
        <v>ZB</v>
      </c>
      <c r="G222" s="65" t="str">
        <f>IF(Evenements!G222="","",Evenements!G222)</f>
        <v>ZC</v>
      </c>
      <c r="H222" s="106" t="str">
        <f>IF(Evenements!H222="","",Evenements!H222)</f>
        <v/>
      </c>
      <c r="I222" s="106" t="str">
        <f>IF(Evenements!I222="","",Evenements!I222)</f>
        <v/>
      </c>
      <c r="J222" s="108"/>
      <c r="K222" s="66"/>
      <c r="L222" s="66"/>
      <c r="M222" s="66"/>
      <c r="N222" s="66"/>
      <c r="O222" s="120">
        <f t="shared" si="14"/>
        <v>0</v>
      </c>
      <c r="P222" s="121" t="str">
        <f t="shared" si="16"/>
        <v/>
      </c>
    </row>
    <row r="223" spans="1:16" x14ac:dyDescent="0.2">
      <c r="A223" s="9" t="str">
        <f>IF(Evenements!A223="","",Evenements!A223)</f>
        <v/>
      </c>
      <c r="B223" s="12">
        <f t="shared" si="13"/>
        <v>4</v>
      </c>
      <c r="C223" s="17">
        <f t="shared" si="15"/>
        <v>43685</v>
      </c>
      <c r="D223" s="108" t="str">
        <f>IF(Evenements!D223="","",Evenements!D223)</f>
        <v/>
      </c>
      <c r="E223" s="65" t="str">
        <f>IF(Evenements!E223="","",Evenements!E223)</f>
        <v>ZA</v>
      </c>
      <c r="F223" s="65" t="str">
        <f>IF(Evenements!F223="","",Evenements!F223)</f>
        <v>ZB</v>
      </c>
      <c r="G223" s="65" t="str">
        <f>IF(Evenements!G223="","",Evenements!G223)</f>
        <v>ZC</v>
      </c>
      <c r="H223" s="106" t="str">
        <f>IF(Evenements!H223="","",Evenements!H223)</f>
        <v/>
      </c>
      <c r="I223" s="106" t="str">
        <f>IF(Evenements!I223="","",Evenements!I223)</f>
        <v/>
      </c>
      <c r="J223" s="108"/>
      <c r="K223" s="66"/>
      <c r="L223" s="66"/>
      <c r="M223" s="66"/>
      <c r="N223" s="66"/>
      <c r="O223" s="120">
        <f t="shared" si="14"/>
        <v>0</v>
      </c>
      <c r="P223" s="121" t="str">
        <f t="shared" si="16"/>
        <v/>
      </c>
    </row>
    <row r="224" spans="1:16" x14ac:dyDescent="0.2">
      <c r="A224" s="9" t="str">
        <f>IF(Evenements!A224="","",Evenements!A224)</f>
        <v/>
      </c>
      <c r="B224" s="12">
        <f t="shared" si="13"/>
        <v>5</v>
      </c>
      <c r="C224" s="17">
        <f t="shared" si="15"/>
        <v>43686</v>
      </c>
      <c r="D224" s="108" t="str">
        <f>IF(Evenements!D224="","",Evenements!D224)</f>
        <v/>
      </c>
      <c r="E224" s="65" t="str">
        <f>IF(Evenements!E224="","",Evenements!E224)</f>
        <v>ZA</v>
      </c>
      <c r="F224" s="65" t="str">
        <f>IF(Evenements!F224="","",Evenements!F224)</f>
        <v>ZB</v>
      </c>
      <c r="G224" s="65" t="str">
        <f>IF(Evenements!G224="","",Evenements!G224)</f>
        <v>ZC</v>
      </c>
      <c r="H224" s="106" t="str">
        <f>IF(Evenements!H224="","",Evenements!H224)</f>
        <v/>
      </c>
      <c r="I224" s="106" t="str">
        <f>IF(Evenements!I224="","",Evenements!I224)</f>
        <v/>
      </c>
      <c r="J224" s="108"/>
      <c r="K224" s="66"/>
      <c r="L224" s="66"/>
      <c r="M224" s="66"/>
      <c r="N224" s="66"/>
      <c r="O224" s="120">
        <f t="shared" si="14"/>
        <v>0</v>
      </c>
      <c r="P224" s="121" t="str">
        <f t="shared" si="16"/>
        <v/>
      </c>
    </row>
    <row r="225" spans="1:16" x14ac:dyDescent="0.2">
      <c r="A225" s="9" t="str">
        <f>IF(Evenements!A225="","",Evenements!A225)</f>
        <v/>
      </c>
      <c r="B225" s="12">
        <f t="shared" si="13"/>
        <v>6</v>
      </c>
      <c r="C225" s="17">
        <f t="shared" si="15"/>
        <v>43687</v>
      </c>
      <c r="D225" s="108" t="str">
        <f>IF(Evenements!D225="","",Evenements!D225)</f>
        <v/>
      </c>
      <c r="E225" s="65" t="str">
        <f>IF(Evenements!E225="","",Evenements!E225)</f>
        <v>ZA</v>
      </c>
      <c r="F225" s="65" t="str">
        <f>IF(Evenements!F225="","",Evenements!F225)</f>
        <v>ZB</v>
      </c>
      <c r="G225" s="65" t="str">
        <f>IF(Evenements!G225="","",Evenements!G225)</f>
        <v>ZC</v>
      </c>
      <c r="H225" s="106" t="str">
        <f>IF(Evenements!H225="","",Evenements!H225)</f>
        <v/>
      </c>
      <c r="I225" s="106" t="str">
        <f>IF(Evenements!I225="","",Evenements!I225)</f>
        <v/>
      </c>
      <c r="J225" s="108"/>
      <c r="K225" s="66"/>
      <c r="L225" s="66"/>
      <c r="M225" s="66"/>
      <c r="N225" s="66"/>
      <c r="O225" s="120">
        <f t="shared" si="14"/>
        <v>0</v>
      </c>
      <c r="P225" s="121" t="str">
        <f t="shared" si="16"/>
        <v/>
      </c>
    </row>
    <row r="226" spans="1:16" x14ac:dyDescent="0.2">
      <c r="A226" s="9" t="str">
        <f>IF(Evenements!A226="","",Evenements!A226)</f>
        <v/>
      </c>
      <c r="B226" s="12">
        <f t="shared" si="13"/>
        <v>7</v>
      </c>
      <c r="C226" s="17">
        <f t="shared" si="15"/>
        <v>43688</v>
      </c>
      <c r="D226" s="108" t="str">
        <f>IF(Evenements!D226="","",Evenements!D226)</f>
        <v/>
      </c>
      <c r="E226" s="65" t="str">
        <f>IF(Evenements!E226="","",Evenements!E226)</f>
        <v>ZA</v>
      </c>
      <c r="F226" s="65" t="str">
        <f>IF(Evenements!F226="","",Evenements!F226)</f>
        <v>ZB</v>
      </c>
      <c r="G226" s="65" t="str">
        <f>IF(Evenements!G226="","",Evenements!G226)</f>
        <v>ZC</v>
      </c>
      <c r="H226" s="106" t="str">
        <f>IF(Evenements!H226="","",Evenements!H226)</f>
        <v/>
      </c>
      <c r="I226" s="106" t="str">
        <f>IF(Evenements!I226="","",Evenements!I226)</f>
        <v/>
      </c>
      <c r="J226" s="108"/>
      <c r="K226" s="66"/>
      <c r="L226" s="66"/>
      <c r="M226" s="66"/>
      <c r="N226" s="66"/>
      <c r="O226" s="120">
        <f t="shared" si="14"/>
        <v>0</v>
      </c>
      <c r="P226" s="121">
        <f t="shared" si="16"/>
        <v>0</v>
      </c>
    </row>
    <row r="227" spans="1:16" x14ac:dyDescent="0.2">
      <c r="A227" s="9">
        <f>IF(Evenements!A227="","",Evenements!A227)</f>
        <v>33</v>
      </c>
      <c r="B227" s="12">
        <f t="shared" si="13"/>
        <v>1</v>
      </c>
      <c r="C227" s="17">
        <f t="shared" si="15"/>
        <v>43689</v>
      </c>
      <c r="D227" s="108" t="str">
        <f>IF(Evenements!D227="","",Evenements!D227)</f>
        <v/>
      </c>
      <c r="E227" s="65" t="str">
        <f>IF(Evenements!E227="","",Evenements!E227)</f>
        <v>ZA</v>
      </c>
      <c r="F227" s="65" t="str">
        <f>IF(Evenements!F227="","",Evenements!F227)</f>
        <v>ZB</v>
      </c>
      <c r="G227" s="65" t="str">
        <f>IF(Evenements!G227="","",Evenements!G227)</f>
        <v>ZC</v>
      </c>
      <c r="H227" s="106" t="str">
        <f>IF(Evenements!H227="","",Evenements!H227)</f>
        <v/>
      </c>
      <c r="I227" s="106" t="str">
        <f>IF(Evenements!I227="","",Evenements!I227)</f>
        <v/>
      </c>
      <c r="J227" s="108"/>
      <c r="K227" s="66"/>
      <c r="L227" s="66"/>
      <c r="M227" s="66"/>
      <c r="N227" s="66"/>
      <c r="O227" s="120">
        <f t="shared" si="14"/>
        <v>0</v>
      </c>
      <c r="P227" s="121" t="str">
        <f t="shared" si="16"/>
        <v/>
      </c>
    </row>
    <row r="228" spans="1:16" x14ac:dyDescent="0.2">
      <c r="A228" s="9" t="str">
        <f>IF(Evenements!A228="","",Evenements!A228)</f>
        <v/>
      </c>
      <c r="B228" s="12">
        <f t="shared" si="13"/>
        <v>2</v>
      </c>
      <c r="C228" s="17">
        <f t="shared" si="15"/>
        <v>43690</v>
      </c>
      <c r="D228" s="108" t="str">
        <f>IF(Evenements!D228="","",Evenements!D228)</f>
        <v/>
      </c>
      <c r="E228" s="65" t="str">
        <f>IF(Evenements!E228="","",Evenements!E228)</f>
        <v>ZA</v>
      </c>
      <c r="F228" s="65" t="str">
        <f>IF(Evenements!F228="","",Evenements!F228)</f>
        <v>ZB</v>
      </c>
      <c r="G228" s="65" t="str">
        <f>IF(Evenements!G228="","",Evenements!G228)</f>
        <v>ZC</v>
      </c>
      <c r="H228" s="106" t="str">
        <f>IF(Evenements!H228="","",Evenements!H228)</f>
        <v/>
      </c>
      <c r="I228" s="106" t="str">
        <f>IF(Evenements!I228="","",Evenements!I228)</f>
        <v/>
      </c>
      <c r="J228" s="108"/>
      <c r="K228" s="66"/>
      <c r="L228" s="66"/>
      <c r="M228" s="66"/>
      <c r="N228" s="66"/>
      <c r="O228" s="120">
        <f t="shared" si="14"/>
        <v>0</v>
      </c>
      <c r="P228" s="121" t="str">
        <f t="shared" si="16"/>
        <v/>
      </c>
    </row>
    <row r="229" spans="1:16" x14ac:dyDescent="0.2">
      <c r="A229" s="9" t="str">
        <f>IF(Evenements!A229="","",Evenements!A229)</f>
        <v/>
      </c>
      <c r="B229" s="12">
        <f t="shared" si="13"/>
        <v>3</v>
      </c>
      <c r="C229" s="17">
        <f t="shared" si="15"/>
        <v>43691</v>
      </c>
      <c r="D229" s="108" t="str">
        <f>IF(Evenements!D229="","",Evenements!D229)</f>
        <v/>
      </c>
      <c r="E229" s="65" t="str">
        <f>IF(Evenements!E229="","",Evenements!E229)</f>
        <v>ZA</v>
      </c>
      <c r="F229" s="65" t="str">
        <f>IF(Evenements!F229="","",Evenements!F229)</f>
        <v>ZB</v>
      </c>
      <c r="G229" s="65" t="str">
        <f>IF(Evenements!G229="","",Evenements!G229)</f>
        <v>ZC</v>
      </c>
      <c r="H229" s="106" t="str">
        <f>IF(Evenements!H229="","",Evenements!H229)</f>
        <v/>
      </c>
      <c r="I229" s="106" t="str">
        <f>IF(Evenements!I229="","",Evenements!I229)</f>
        <v/>
      </c>
      <c r="J229" s="108"/>
      <c r="K229" s="66"/>
      <c r="L229" s="66"/>
      <c r="M229" s="66"/>
      <c r="N229" s="66"/>
      <c r="O229" s="120">
        <f t="shared" si="14"/>
        <v>0</v>
      </c>
      <c r="P229" s="121" t="str">
        <f t="shared" si="16"/>
        <v/>
      </c>
    </row>
    <row r="230" spans="1:16" x14ac:dyDescent="0.2">
      <c r="A230" s="9" t="str">
        <f>IF(Evenements!A230="","",Evenements!A230)</f>
        <v/>
      </c>
      <c r="B230" s="12">
        <f t="shared" si="13"/>
        <v>4</v>
      </c>
      <c r="C230" s="17">
        <f t="shared" si="15"/>
        <v>43692</v>
      </c>
      <c r="D230" s="108" t="str">
        <f>IF(Evenements!D230="","",Evenements!D230)</f>
        <v/>
      </c>
      <c r="E230" s="65" t="str">
        <f>IF(Evenements!E230="","",Evenements!E230)</f>
        <v>ZA</v>
      </c>
      <c r="F230" s="65" t="str">
        <f>IF(Evenements!F230="","",Evenements!F230)</f>
        <v>ZB</v>
      </c>
      <c r="G230" s="65" t="str">
        <f>IF(Evenements!G230="","",Evenements!G230)</f>
        <v>ZC</v>
      </c>
      <c r="H230" s="106" t="str">
        <f>IF(Evenements!H230="","",Evenements!H230)</f>
        <v/>
      </c>
      <c r="I230" s="106" t="str">
        <f>IF(Evenements!I230="","",Evenements!I230)</f>
        <v/>
      </c>
      <c r="J230" s="108"/>
      <c r="K230" s="66"/>
      <c r="L230" s="66"/>
      <c r="M230" s="66"/>
      <c r="N230" s="66"/>
      <c r="O230" s="120">
        <f t="shared" si="14"/>
        <v>0</v>
      </c>
      <c r="P230" s="121" t="str">
        <f t="shared" si="16"/>
        <v/>
      </c>
    </row>
    <row r="231" spans="1:16" x14ac:dyDescent="0.2">
      <c r="A231" s="9" t="str">
        <f>IF(Evenements!A231="","",Evenements!A231)</f>
        <v/>
      </c>
      <c r="B231" s="12">
        <f t="shared" si="13"/>
        <v>5</v>
      </c>
      <c r="C231" s="17">
        <f t="shared" si="15"/>
        <v>43693</v>
      </c>
      <c r="D231" s="108" t="str">
        <f>IF(Evenements!D231="","",Evenements!D231)</f>
        <v>JF</v>
      </c>
      <c r="E231" s="65" t="str">
        <f>IF(Evenements!E231="","",Evenements!E231)</f>
        <v>ZA</v>
      </c>
      <c r="F231" s="65" t="str">
        <f>IF(Evenements!F231="","",Evenements!F231)</f>
        <v>ZB</v>
      </c>
      <c r="G231" s="65" t="str">
        <f>IF(Evenements!G231="","",Evenements!G231)</f>
        <v>ZC</v>
      </c>
      <c r="H231" s="106" t="str">
        <f>IF(Evenements!H231="","",Evenements!H231)</f>
        <v/>
      </c>
      <c r="I231" s="106" t="str">
        <f>IF(Evenements!I231="","",Evenements!I231)</f>
        <v/>
      </c>
      <c r="J231" s="108"/>
      <c r="K231" s="66"/>
      <c r="L231" s="66"/>
      <c r="M231" s="66"/>
      <c r="N231" s="66"/>
      <c r="O231" s="120">
        <f t="shared" si="14"/>
        <v>0</v>
      </c>
      <c r="P231" s="121" t="str">
        <f t="shared" si="16"/>
        <v/>
      </c>
    </row>
    <row r="232" spans="1:16" x14ac:dyDescent="0.2">
      <c r="A232" s="9" t="str">
        <f>IF(Evenements!A232="","",Evenements!A232)</f>
        <v/>
      </c>
      <c r="B232" s="12">
        <f t="shared" si="13"/>
        <v>6</v>
      </c>
      <c r="C232" s="17">
        <f t="shared" si="15"/>
        <v>43694</v>
      </c>
      <c r="D232" s="108" t="str">
        <f>IF(Evenements!D232="","",Evenements!D232)</f>
        <v/>
      </c>
      <c r="E232" s="65" t="str">
        <f>IF(Evenements!E232="","",Evenements!E232)</f>
        <v>ZA</v>
      </c>
      <c r="F232" s="65" t="str">
        <f>IF(Evenements!F232="","",Evenements!F232)</f>
        <v>ZB</v>
      </c>
      <c r="G232" s="65" t="str">
        <f>IF(Evenements!G232="","",Evenements!G232)</f>
        <v>ZC</v>
      </c>
      <c r="H232" s="106" t="str">
        <f>IF(Evenements!H232="","",Evenements!H232)</f>
        <v/>
      </c>
      <c r="I232" s="106" t="str">
        <f>IF(Evenements!I232="","",Evenements!I232)</f>
        <v/>
      </c>
      <c r="J232" s="108"/>
      <c r="K232" s="66"/>
      <c r="L232" s="66"/>
      <c r="M232" s="66"/>
      <c r="N232" s="66"/>
      <c r="O232" s="120">
        <f t="shared" si="14"/>
        <v>0</v>
      </c>
      <c r="P232" s="121" t="str">
        <f t="shared" si="16"/>
        <v/>
      </c>
    </row>
    <row r="233" spans="1:16" x14ac:dyDescent="0.2">
      <c r="A233" s="9" t="str">
        <f>IF(Evenements!A233="","",Evenements!A233)</f>
        <v/>
      </c>
      <c r="B233" s="12">
        <f t="shared" si="13"/>
        <v>7</v>
      </c>
      <c r="C233" s="17">
        <f t="shared" si="15"/>
        <v>43695</v>
      </c>
      <c r="D233" s="108" t="str">
        <f>IF(Evenements!D233="","",Evenements!D233)</f>
        <v/>
      </c>
      <c r="E233" s="65" t="str">
        <f>IF(Evenements!E233="","",Evenements!E233)</f>
        <v>ZA</v>
      </c>
      <c r="F233" s="65" t="str">
        <f>IF(Evenements!F233="","",Evenements!F233)</f>
        <v>ZB</v>
      </c>
      <c r="G233" s="65" t="str">
        <f>IF(Evenements!G233="","",Evenements!G233)</f>
        <v>ZC</v>
      </c>
      <c r="H233" s="106" t="str">
        <f>IF(Evenements!H233="","",Evenements!H233)</f>
        <v/>
      </c>
      <c r="I233" s="106" t="str">
        <f>IF(Evenements!I233="","",Evenements!I233)</f>
        <v/>
      </c>
      <c r="J233" s="108"/>
      <c r="K233" s="66"/>
      <c r="L233" s="66"/>
      <c r="M233" s="66"/>
      <c r="N233" s="66"/>
      <c r="O233" s="120">
        <f t="shared" si="14"/>
        <v>0</v>
      </c>
      <c r="P233" s="121">
        <f t="shared" si="16"/>
        <v>0</v>
      </c>
    </row>
    <row r="234" spans="1:16" x14ac:dyDescent="0.2">
      <c r="A234" s="9">
        <f>IF(Evenements!A234="","",Evenements!A234)</f>
        <v>34</v>
      </c>
      <c r="B234" s="12">
        <f t="shared" si="13"/>
        <v>1</v>
      </c>
      <c r="C234" s="17">
        <f t="shared" si="15"/>
        <v>43696</v>
      </c>
      <c r="D234" s="108" t="str">
        <f>IF(Evenements!D234="","",Evenements!D234)</f>
        <v/>
      </c>
      <c r="E234" s="65" t="str">
        <f>IF(Evenements!E234="","",Evenements!E234)</f>
        <v>ZA</v>
      </c>
      <c r="F234" s="65" t="str">
        <f>IF(Evenements!F234="","",Evenements!F234)</f>
        <v>ZB</v>
      </c>
      <c r="G234" s="65" t="str">
        <f>IF(Evenements!G234="","",Evenements!G234)</f>
        <v>ZC</v>
      </c>
      <c r="H234" s="106" t="str">
        <f>IF(Evenements!H234="","",Evenements!H234)</f>
        <v/>
      </c>
      <c r="I234" s="106" t="str">
        <f>IF(Evenements!I234="","",Evenements!I234)</f>
        <v/>
      </c>
      <c r="J234" s="108"/>
      <c r="K234" s="66"/>
      <c r="L234" s="66"/>
      <c r="M234" s="66"/>
      <c r="N234" s="66"/>
      <c r="O234" s="120">
        <f t="shared" si="14"/>
        <v>0</v>
      </c>
      <c r="P234" s="121" t="str">
        <f t="shared" si="16"/>
        <v/>
      </c>
    </row>
    <row r="235" spans="1:16" x14ac:dyDescent="0.2">
      <c r="A235" s="9" t="str">
        <f>IF(Evenements!A235="","",Evenements!A235)</f>
        <v/>
      </c>
      <c r="B235" s="12">
        <f t="shared" si="13"/>
        <v>2</v>
      </c>
      <c r="C235" s="17">
        <f t="shared" si="15"/>
        <v>43697</v>
      </c>
      <c r="D235" s="108" t="str">
        <f>IF(Evenements!D235="","",Evenements!D235)</f>
        <v/>
      </c>
      <c r="E235" s="65" t="str">
        <f>IF(Evenements!E235="","",Evenements!E235)</f>
        <v>ZA</v>
      </c>
      <c r="F235" s="65" t="str">
        <f>IF(Evenements!F235="","",Evenements!F235)</f>
        <v>ZB</v>
      </c>
      <c r="G235" s="65" t="str">
        <f>IF(Evenements!G235="","",Evenements!G235)</f>
        <v>ZC</v>
      </c>
      <c r="H235" s="106" t="str">
        <f>IF(Evenements!H235="","",Evenements!H235)</f>
        <v/>
      </c>
      <c r="I235" s="106" t="str">
        <f>IF(Evenements!I235="","",Evenements!I235)</f>
        <v/>
      </c>
      <c r="J235" s="108"/>
      <c r="K235" s="66"/>
      <c r="L235" s="66"/>
      <c r="M235" s="66"/>
      <c r="N235" s="66"/>
      <c r="O235" s="120">
        <f t="shared" si="14"/>
        <v>0</v>
      </c>
      <c r="P235" s="121" t="str">
        <f t="shared" si="16"/>
        <v/>
      </c>
    </row>
    <row r="236" spans="1:16" x14ac:dyDescent="0.2">
      <c r="A236" s="9" t="str">
        <f>IF(Evenements!A236="","",Evenements!A236)</f>
        <v/>
      </c>
      <c r="B236" s="12">
        <f t="shared" si="13"/>
        <v>3</v>
      </c>
      <c r="C236" s="17">
        <f t="shared" si="15"/>
        <v>43698</v>
      </c>
      <c r="D236" s="108" t="str">
        <f>IF(Evenements!D236="","",Evenements!D236)</f>
        <v/>
      </c>
      <c r="E236" s="65" t="str">
        <f>IF(Evenements!E236="","",Evenements!E236)</f>
        <v>ZA</v>
      </c>
      <c r="F236" s="65" t="str">
        <f>IF(Evenements!F236="","",Evenements!F236)</f>
        <v>ZB</v>
      </c>
      <c r="G236" s="65" t="str">
        <f>IF(Evenements!G236="","",Evenements!G236)</f>
        <v>ZC</v>
      </c>
      <c r="H236" s="106" t="str">
        <f>IF(Evenements!H236="","",Evenements!H236)</f>
        <v/>
      </c>
      <c r="I236" s="106" t="str">
        <f>IF(Evenements!I236="","",Evenements!I236)</f>
        <v/>
      </c>
      <c r="J236" s="108"/>
      <c r="K236" s="66"/>
      <c r="L236" s="66"/>
      <c r="M236" s="66"/>
      <c r="N236" s="66"/>
      <c r="O236" s="120">
        <f t="shared" si="14"/>
        <v>0</v>
      </c>
      <c r="P236" s="121" t="str">
        <f t="shared" si="16"/>
        <v/>
      </c>
    </row>
    <row r="237" spans="1:16" x14ac:dyDescent="0.2">
      <c r="A237" s="9" t="str">
        <f>IF(Evenements!A237="","",Evenements!A237)</f>
        <v/>
      </c>
      <c r="B237" s="12">
        <f t="shared" si="13"/>
        <v>4</v>
      </c>
      <c r="C237" s="17">
        <f t="shared" si="15"/>
        <v>43699</v>
      </c>
      <c r="D237" s="108" t="str">
        <f>IF(Evenements!D237="","",Evenements!D237)</f>
        <v/>
      </c>
      <c r="E237" s="65" t="str">
        <f>IF(Evenements!E237="","",Evenements!E237)</f>
        <v>ZA</v>
      </c>
      <c r="F237" s="65" t="str">
        <f>IF(Evenements!F237="","",Evenements!F237)</f>
        <v>ZB</v>
      </c>
      <c r="G237" s="65" t="str">
        <f>IF(Evenements!G237="","",Evenements!G237)</f>
        <v>ZC</v>
      </c>
      <c r="H237" s="106" t="str">
        <f>IF(Evenements!H237="","",Evenements!H237)</f>
        <v/>
      </c>
      <c r="I237" s="106" t="str">
        <f>IF(Evenements!I237="","",Evenements!I237)</f>
        <v/>
      </c>
      <c r="J237" s="108"/>
      <c r="K237" s="66"/>
      <c r="L237" s="66"/>
      <c r="M237" s="66"/>
      <c r="N237" s="66"/>
      <c r="O237" s="120">
        <f t="shared" si="14"/>
        <v>0</v>
      </c>
      <c r="P237" s="121" t="str">
        <f t="shared" si="16"/>
        <v/>
      </c>
    </row>
    <row r="238" spans="1:16" x14ac:dyDescent="0.2">
      <c r="A238" s="9" t="str">
        <f>IF(Evenements!A238="","",Evenements!A238)</f>
        <v/>
      </c>
      <c r="B238" s="12">
        <f t="shared" si="13"/>
        <v>5</v>
      </c>
      <c r="C238" s="17">
        <f t="shared" si="15"/>
        <v>43700</v>
      </c>
      <c r="D238" s="108" t="str">
        <f>IF(Evenements!D238="","",Evenements!D238)</f>
        <v/>
      </c>
      <c r="E238" s="65" t="str">
        <f>IF(Evenements!E238="","",Evenements!E238)</f>
        <v>ZA</v>
      </c>
      <c r="F238" s="65" t="str">
        <f>IF(Evenements!F238="","",Evenements!F238)</f>
        <v>ZB</v>
      </c>
      <c r="G238" s="65" t="str">
        <f>IF(Evenements!G238="","",Evenements!G238)</f>
        <v>ZC</v>
      </c>
      <c r="H238" s="106" t="str">
        <f>IF(Evenements!H238="","",Evenements!H238)</f>
        <v/>
      </c>
      <c r="I238" s="106" t="str">
        <f>IF(Evenements!I238="","",Evenements!I238)</f>
        <v/>
      </c>
      <c r="J238" s="108"/>
      <c r="K238" s="66"/>
      <c r="L238" s="66"/>
      <c r="M238" s="66"/>
      <c r="N238" s="66"/>
      <c r="O238" s="120">
        <f t="shared" si="14"/>
        <v>0</v>
      </c>
      <c r="P238" s="121" t="str">
        <f t="shared" si="16"/>
        <v/>
      </c>
    </row>
    <row r="239" spans="1:16" x14ac:dyDescent="0.2">
      <c r="A239" s="9" t="str">
        <f>IF(Evenements!A239="","",Evenements!A239)</f>
        <v/>
      </c>
      <c r="B239" s="12">
        <f t="shared" si="13"/>
        <v>6</v>
      </c>
      <c r="C239" s="17">
        <f t="shared" si="15"/>
        <v>43701</v>
      </c>
      <c r="D239" s="108" t="str">
        <f>IF(Evenements!D239="","",Evenements!D239)</f>
        <v/>
      </c>
      <c r="E239" s="65" t="str">
        <f>IF(Evenements!E239="","",Evenements!E239)</f>
        <v>ZA</v>
      </c>
      <c r="F239" s="65" t="str">
        <f>IF(Evenements!F239="","",Evenements!F239)</f>
        <v>ZB</v>
      </c>
      <c r="G239" s="65" t="str">
        <f>IF(Evenements!G239="","",Evenements!G239)</f>
        <v>ZC</v>
      </c>
      <c r="H239" s="106" t="str">
        <f>IF(Evenements!H239="","",Evenements!H239)</f>
        <v/>
      </c>
      <c r="I239" s="106" t="str">
        <f>IF(Evenements!I239="","",Evenements!I239)</f>
        <v/>
      </c>
      <c r="J239" s="108"/>
      <c r="K239" s="66"/>
      <c r="L239" s="66"/>
      <c r="M239" s="66"/>
      <c r="N239" s="66"/>
      <c r="O239" s="120">
        <f t="shared" si="14"/>
        <v>0</v>
      </c>
      <c r="P239" s="121" t="str">
        <f t="shared" si="16"/>
        <v/>
      </c>
    </row>
    <row r="240" spans="1:16" x14ac:dyDescent="0.2">
      <c r="A240" s="9" t="str">
        <f>IF(Evenements!A240="","",Evenements!A240)</f>
        <v/>
      </c>
      <c r="B240" s="12">
        <f t="shared" si="13"/>
        <v>7</v>
      </c>
      <c r="C240" s="17">
        <f t="shared" si="15"/>
        <v>43702</v>
      </c>
      <c r="D240" s="108" t="str">
        <f>IF(Evenements!D240="","",Evenements!D240)</f>
        <v/>
      </c>
      <c r="E240" s="65" t="str">
        <f>IF(Evenements!E240="","",Evenements!E240)</f>
        <v>ZA</v>
      </c>
      <c r="F240" s="65" t="str">
        <f>IF(Evenements!F240="","",Evenements!F240)</f>
        <v>ZB</v>
      </c>
      <c r="G240" s="65" t="str">
        <f>IF(Evenements!G240="","",Evenements!G240)</f>
        <v>ZC</v>
      </c>
      <c r="H240" s="106" t="str">
        <f>IF(Evenements!H240="","",Evenements!H240)</f>
        <v/>
      </c>
      <c r="I240" s="106" t="str">
        <f>IF(Evenements!I240="","",Evenements!I240)</f>
        <v/>
      </c>
      <c r="J240" s="108"/>
      <c r="K240" s="66"/>
      <c r="L240" s="66"/>
      <c r="M240" s="66"/>
      <c r="N240" s="66"/>
      <c r="O240" s="120">
        <f t="shared" si="14"/>
        <v>0</v>
      </c>
      <c r="P240" s="121">
        <f t="shared" si="16"/>
        <v>0</v>
      </c>
    </row>
    <row r="241" spans="1:16" x14ac:dyDescent="0.2">
      <c r="A241" s="9">
        <f>IF(Evenements!A241="","",Evenements!A241)</f>
        <v>35</v>
      </c>
      <c r="B241" s="12">
        <f t="shared" si="13"/>
        <v>1</v>
      </c>
      <c r="C241" s="17">
        <f t="shared" si="15"/>
        <v>43703</v>
      </c>
      <c r="D241" s="108" t="str">
        <f>IF(Evenements!D241="","",Evenements!D241)</f>
        <v/>
      </c>
      <c r="E241" s="65" t="str">
        <f>IF(Evenements!E241="","",Evenements!E241)</f>
        <v>ZA</v>
      </c>
      <c r="F241" s="65" t="str">
        <f>IF(Evenements!F241="","",Evenements!F241)</f>
        <v>ZB</v>
      </c>
      <c r="G241" s="65" t="str">
        <f>IF(Evenements!G241="","",Evenements!G241)</f>
        <v>ZC</v>
      </c>
      <c r="H241" s="106" t="str">
        <f>IF(Evenements!H241="","",Evenements!H241)</f>
        <v/>
      </c>
      <c r="I241" s="106" t="str">
        <f>IF(Evenements!I241="","",Evenements!I241)</f>
        <v/>
      </c>
      <c r="J241" s="108"/>
      <c r="K241" s="66"/>
      <c r="L241" s="66"/>
      <c r="M241" s="66"/>
      <c r="N241" s="66"/>
      <c r="O241" s="120">
        <f t="shared" si="14"/>
        <v>0</v>
      </c>
      <c r="P241" s="121" t="str">
        <f t="shared" si="16"/>
        <v/>
      </c>
    </row>
    <row r="242" spans="1:16" x14ac:dyDescent="0.2">
      <c r="A242" s="9" t="str">
        <f>IF(Evenements!A242="","",Evenements!A242)</f>
        <v/>
      </c>
      <c r="B242" s="12">
        <f t="shared" si="13"/>
        <v>2</v>
      </c>
      <c r="C242" s="17">
        <f t="shared" si="15"/>
        <v>43704</v>
      </c>
      <c r="D242" s="108" t="str">
        <f>IF(Evenements!D242="","",Evenements!D242)</f>
        <v/>
      </c>
      <c r="E242" s="65" t="str">
        <f>IF(Evenements!E242="","",Evenements!E242)</f>
        <v>ZA</v>
      </c>
      <c r="F242" s="65" t="str">
        <f>IF(Evenements!F242="","",Evenements!F242)</f>
        <v>ZB</v>
      </c>
      <c r="G242" s="65" t="str">
        <f>IF(Evenements!G242="","",Evenements!G242)</f>
        <v>ZC</v>
      </c>
      <c r="H242" s="106" t="str">
        <f>IF(Evenements!H242="","",Evenements!H242)</f>
        <v/>
      </c>
      <c r="I242" s="106" t="str">
        <f>IF(Evenements!I242="","",Evenements!I242)</f>
        <v/>
      </c>
      <c r="J242" s="108"/>
      <c r="K242" s="66"/>
      <c r="L242" s="66"/>
      <c r="M242" s="66"/>
      <c r="N242" s="66"/>
      <c r="O242" s="120">
        <f t="shared" si="14"/>
        <v>0</v>
      </c>
      <c r="P242" s="121" t="str">
        <f t="shared" si="16"/>
        <v/>
      </c>
    </row>
    <row r="243" spans="1:16" x14ac:dyDescent="0.2">
      <c r="A243" s="9" t="str">
        <f>IF(Evenements!A243="","",Evenements!A243)</f>
        <v/>
      </c>
      <c r="B243" s="12">
        <f t="shared" si="13"/>
        <v>3</v>
      </c>
      <c r="C243" s="17">
        <f t="shared" si="15"/>
        <v>43705</v>
      </c>
      <c r="D243" s="108" t="str">
        <f>IF(Evenements!D243="","",Evenements!D243)</f>
        <v/>
      </c>
      <c r="E243" s="65" t="str">
        <f>IF(Evenements!E243="","",Evenements!E243)</f>
        <v>ZA</v>
      </c>
      <c r="F243" s="65" t="str">
        <f>IF(Evenements!F243="","",Evenements!F243)</f>
        <v>ZB</v>
      </c>
      <c r="G243" s="65" t="str">
        <f>IF(Evenements!G243="","",Evenements!G243)</f>
        <v>ZC</v>
      </c>
      <c r="H243" s="106" t="str">
        <f>IF(Evenements!H243="","",Evenements!H243)</f>
        <v/>
      </c>
      <c r="I243" s="106" t="str">
        <f>IF(Evenements!I243="","",Evenements!I243)</f>
        <v/>
      </c>
      <c r="J243" s="108"/>
      <c r="K243" s="66"/>
      <c r="L243" s="66"/>
      <c r="M243" s="66"/>
      <c r="N243" s="66"/>
      <c r="O243" s="120">
        <f t="shared" si="14"/>
        <v>0</v>
      </c>
      <c r="P243" s="121" t="str">
        <f t="shared" si="16"/>
        <v/>
      </c>
    </row>
    <row r="244" spans="1:16" x14ac:dyDescent="0.2">
      <c r="A244" s="9" t="str">
        <f>IF(Evenements!A244="","",Evenements!A244)</f>
        <v/>
      </c>
      <c r="B244" s="12">
        <f t="shared" si="13"/>
        <v>4</v>
      </c>
      <c r="C244" s="17">
        <f t="shared" si="15"/>
        <v>43706</v>
      </c>
      <c r="D244" s="108" t="str">
        <f>IF(Evenements!D244="","",Evenements!D244)</f>
        <v/>
      </c>
      <c r="E244" s="65" t="str">
        <f>IF(Evenements!E244="","",Evenements!E244)</f>
        <v>ZA</v>
      </c>
      <c r="F244" s="65" t="str">
        <f>IF(Evenements!F244="","",Evenements!F244)</f>
        <v>ZB</v>
      </c>
      <c r="G244" s="65" t="str">
        <f>IF(Evenements!G244="","",Evenements!G244)</f>
        <v>ZC</v>
      </c>
      <c r="H244" s="106" t="str">
        <f>IF(Evenements!H244="","",Evenements!H244)</f>
        <v/>
      </c>
      <c r="I244" s="106" t="str">
        <f>IF(Evenements!I244="","",Evenements!I244)</f>
        <v/>
      </c>
      <c r="J244" s="108"/>
      <c r="K244" s="66"/>
      <c r="L244" s="66"/>
      <c r="M244" s="66"/>
      <c r="N244" s="66"/>
      <c r="O244" s="120">
        <f t="shared" si="14"/>
        <v>0</v>
      </c>
      <c r="P244" s="121" t="str">
        <f t="shared" si="16"/>
        <v/>
      </c>
    </row>
    <row r="245" spans="1:16" x14ac:dyDescent="0.2">
      <c r="A245" s="9" t="str">
        <f>IF(Evenements!A245="","",Evenements!A245)</f>
        <v/>
      </c>
      <c r="B245" s="12">
        <f t="shared" si="13"/>
        <v>5</v>
      </c>
      <c r="C245" s="17">
        <f t="shared" si="15"/>
        <v>43707</v>
      </c>
      <c r="D245" s="108" t="str">
        <f>IF(Evenements!D245="","",Evenements!D245)</f>
        <v/>
      </c>
      <c r="E245" s="65" t="str">
        <f>IF(Evenements!E245="","",Evenements!E245)</f>
        <v>ZA</v>
      </c>
      <c r="F245" s="65" t="str">
        <f>IF(Evenements!F245="","",Evenements!F245)</f>
        <v>ZB</v>
      </c>
      <c r="G245" s="65" t="str">
        <f>IF(Evenements!G245="","",Evenements!G245)</f>
        <v>ZC</v>
      </c>
      <c r="H245" s="106" t="str">
        <f>IF(Evenements!H245="","",Evenements!H245)</f>
        <v/>
      </c>
      <c r="I245" s="106" t="str">
        <f>IF(Evenements!I245="","",Evenements!I245)</f>
        <v/>
      </c>
      <c r="J245" s="108"/>
      <c r="K245" s="66"/>
      <c r="L245" s="66"/>
      <c r="M245" s="66"/>
      <c r="N245" s="66"/>
      <c r="O245" s="120">
        <f t="shared" si="14"/>
        <v>0</v>
      </c>
      <c r="P245" s="121" t="str">
        <f t="shared" si="16"/>
        <v/>
      </c>
    </row>
    <row r="246" spans="1:16" x14ac:dyDescent="0.2">
      <c r="A246" s="9" t="str">
        <f>IF(Evenements!A246="","",Evenements!A246)</f>
        <v/>
      </c>
      <c r="B246" s="12">
        <f t="shared" si="13"/>
        <v>6</v>
      </c>
      <c r="C246" s="17">
        <f t="shared" si="15"/>
        <v>43708</v>
      </c>
      <c r="D246" s="108" t="str">
        <f>IF(Evenements!D246="","",Evenements!D246)</f>
        <v/>
      </c>
      <c r="E246" s="65" t="str">
        <f>IF(Evenements!E246="","",Evenements!E246)</f>
        <v>ZA</v>
      </c>
      <c r="F246" s="65" t="str">
        <f>IF(Evenements!F246="","",Evenements!F246)</f>
        <v>ZB</v>
      </c>
      <c r="G246" s="65" t="str">
        <f>IF(Evenements!G246="","",Evenements!G246)</f>
        <v>ZC</v>
      </c>
      <c r="H246" s="106" t="str">
        <f>IF(Evenements!H246="","",Evenements!H246)</f>
        <v/>
      </c>
      <c r="I246" s="106" t="str">
        <f>IF(Evenements!I246="","",Evenements!I246)</f>
        <v/>
      </c>
      <c r="J246" s="108"/>
      <c r="K246" s="66"/>
      <c r="L246" s="66"/>
      <c r="M246" s="66"/>
      <c r="N246" s="66"/>
      <c r="O246" s="120">
        <f t="shared" si="14"/>
        <v>0</v>
      </c>
      <c r="P246" s="121" t="str">
        <f t="shared" si="16"/>
        <v/>
      </c>
    </row>
    <row r="247" spans="1:16" x14ac:dyDescent="0.2">
      <c r="A247" s="9" t="str">
        <f>IF(Evenements!A247="","",Evenements!A247)</f>
        <v/>
      </c>
      <c r="B247" s="12">
        <f t="shared" si="13"/>
        <v>7</v>
      </c>
      <c r="C247" s="17">
        <f t="shared" si="15"/>
        <v>43709</v>
      </c>
      <c r="D247" s="108" t="str">
        <f>IF(Evenements!D247="","",Evenements!D247)</f>
        <v/>
      </c>
      <c r="E247" s="65" t="str">
        <f>IF(Evenements!E247="","",Evenements!E247)</f>
        <v>ZA</v>
      </c>
      <c r="F247" s="65" t="str">
        <f>IF(Evenements!F247="","",Evenements!F247)</f>
        <v>ZB</v>
      </c>
      <c r="G247" s="65" t="str">
        <f>IF(Evenements!G247="","",Evenements!G247)</f>
        <v>ZC</v>
      </c>
      <c r="H247" s="106" t="str">
        <f>IF(Evenements!H247="","",Evenements!H247)</f>
        <v/>
      </c>
      <c r="I247" s="106" t="str">
        <f>IF(Evenements!I247="","",Evenements!I247)</f>
        <v/>
      </c>
      <c r="J247" s="108"/>
      <c r="K247" s="66"/>
      <c r="L247" s="66"/>
      <c r="M247" s="66"/>
      <c r="N247" s="66"/>
      <c r="O247" s="120">
        <f t="shared" si="14"/>
        <v>0</v>
      </c>
      <c r="P247" s="121">
        <f t="shared" si="16"/>
        <v>0</v>
      </c>
    </row>
    <row r="248" spans="1:16" x14ac:dyDescent="0.2">
      <c r="A248" s="9">
        <f>IF(Evenements!A248="","",Evenements!A248)</f>
        <v>36</v>
      </c>
      <c r="B248" s="12">
        <f t="shared" si="13"/>
        <v>1</v>
      </c>
      <c r="C248" s="17">
        <f t="shared" si="15"/>
        <v>43710</v>
      </c>
      <c r="D248" s="108" t="str">
        <f>IF(Evenements!D248="","",Evenements!D248)</f>
        <v/>
      </c>
      <c r="E248" s="65" t="str">
        <f>IF(Evenements!E248="","",Evenements!E248)</f>
        <v>ZA</v>
      </c>
      <c r="F248" s="65" t="str">
        <f>IF(Evenements!F248="","",Evenements!F248)</f>
        <v>ZB</v>
      </c>
      <c r="G248" s="65" t="str">
        <f>IF(Evenements!G248="","",Evenements!G248)</f>
        <v>ZC</v>
      </c>
      <c r="H248" s="106" t="str">
        <f>IF(Evenements!H248="","",Evenements!H248)</f>
        <v/>
      </c>
      <c r="I248" s="106" t="str">
        <f>IF(Evenements!I248="","",Evenements!I248)</f>
        <v/>
      </c>
      <c r="J248" s="108"/>
      <c r="K248" s="66"/>
      <c r="L248" s="66"/>
      <c r="M248" s="66"/>
      <c r="N248" s="66"/>
      <c r="O248" s="120">
        <f t="shared" si="14"/>
        <v>0</v>
      </c>
      <c r="P248" s="121" t="str">
        <f t="shared" si="16"/>
        <v/>
      </c>
    </row>
    <row r="249" spans="1:16" x14ac:dyDescent="0.2">
      <c r="A249" s="9" t="str">
        <f>IF(Evenements!A249="","",Evenements!A249)</f>
        <v/>
      </c>
      <c r="B249" s="12">
        <f t="shared" si="13"/>
        <v>2</v>
      </c>
      <c r="C249" s="17">
        <f t="shared" si="15"/>
        <v>43711</v>
      </c>
      <c r="D249" s="108" t="str">
        <f>IF(Evenements!D249="","",Evenements!D249)</f>
        <v/>
      </c>
      <c r="E249" s="65" t="str">
        <f>IF(Evenements!E249="","",Evenements!E249)</f>
        <v>ZA</v>
      </c>
      <c r="F249" s="65" t="str">
        <f>IF(Evenements!F249="","",Evenements!F249)</f>
        <v>ZB</v>
      </c>
      <c r="G249" s="65" t="str">
        <f>IF(Evenements!G249="","",Evenements!G249)</f>
        <v>ZC</v>
      </c>
      <c r="H249" s="106" t="str">
        <f>IF(Evenements!H249="","",Evenements!H249)</f>
        <v/>
      </c>
      <c r="I249" s="106" t="str">
        <f>IF(Evenements!I249="","",Evenements!I249)</f>
        <v/>
      </c>
      <c r="J249" s="108"/>
      <c r="K249" s="66"/>
      <c r="L249" s="66"/>
      <c r="M249" s="66"/>
      <c r="N249" s="66"/>
      <c r="O249" s="120">
        <f t="shared" si="14"/>
        <v>0</v>
      </c>
      <c r="P249" s="121" t="str">
        <f t="shared" si="16"/>
        <v/>
      </c>
    </row>
    <row r="250" spans="1:16" x14ac:dyDescent="0.2">
      <c r="A250" s="9" t="str">
        <f>IF(Evenements!A250="","",Evenements!A250)</f>
        <v/>
      </c>
      <c r="B250" s="12">
        <f t="shared" si="13"/>
        <v>3</v>
      </c>
      <c r="C250" s="17">
        <f t="shared" si="15"/>
        <v>43712</v>
      </c>
      <c r="D250" s="108" t="str">
        <f>IF(Evenements!D250="","",Evenements!D250)</f>
        <v/>
      </c>
      <c r="E250" s="65" t="str">
        <f>IF(Evenements!E250="","",Evenements!E250)</f>
        <v>ZA</v>
      </c>
      <c r="F250" s="65" t="str">
        <f>IF(Evenements!F250="","",Evenements!F250)</f>
        <v>ZB</v>
      </c>
      <c r="G250" s="65" t="str">
        <f>IF(Evenements!G250="","",Evenements!G250)</f>
        <v>ZC</v>
      </c>
      <c r="H250" s="106" t="str">
        <f>IF(Evenements!H250="","",Evenements!H250)</f>
        <v/>
      </c>
      <c r="I250" s="106" t="str">
        <f>IF(Evenements!I250="","",Evenements!I250)</f>
        <v/>
      </c>
      <c r="J250" s="108"/>
      <c r="K250" s="66"/>
      <c r="L250" s="66"/>
      <c r="M250" s="66"/>
      <c r="N250" s="66"/>
      <c r="O250" s="120">
        <f t="shared" si="14"/>
        <v>0</v>
      </c>
      <c r="P250" s="121" t="str">
        <f t="shared" si="16"/>
        <v/>
      </c>
    </row>
    <row r="251" spans="1:16" x14ac:dyDescent="0.2">
      <c r="A251" s="9" t="str">
        <f>IF(Evenements!A251="","",Evenements!A251)</f>
        <v/>
      </c>
      <c r="B251" s="12">
        <f t="shared" si="13"/>
        <v>4</v>
      </c>
      <c r="C251" s="17">
        <f t="shared" si="15"/>
        <v>43713</v>
      </c>
      <c r="D251" s="108" t="str">
        <f>IF(Evenements!D251="","",Evenements!D251)</f>
        <v/>
      </c>
      <c r="E251" s="65" t="str">
        <f>IF(Evenements!E251="","",Evenements!E251)</f>
        <v/>
      </c>
      <c r="F251" s="65" t="str">
        <f>IF(Evenements!F251="","",Evenements!F251)</f>
        <v/>
      </c>
      <c r="G251" s="65" t="str">
        <f>IF(Evenements!G251="","",Evenements!G251)</f>
        <v/>
      </c>
      <c r="H251" s="106" t="str">
        <f>IF(Evenements!H251="","",Evenements!H251)</f>
        <v/>
      </c>
      <c r="I251" s="106" t="str">
        <f>IF(Evenements!I251="","",Evenements!I251)</f>
        <v/>
      </c>
      <c r="J251" s="108"/>
      <c r="K251" s="66"/>
      <c r="L251" s="66"/>
      <c r="M251" s="66"/>
      <c r="N251" s="66"/>
      <c r="O251" s="120">
        <f t="shared" si="14"/>
        <v>0</v>
      </c>
      <c r="P251" s="121" t="str">
        <f t="shared" si="16"/>
        <v/>
      </c>
    </row>
    <row r="252" spans="1:16" x14ac:dyDescent="0.2">
      <c r="A252" s="9" t="str">
        <f>IF(Evenements!A252="","",Evenements!A252)</f>
        <v/>
      </c>
      <c r="B252" s="12">
        <f t="shared" si="13"/>
        <v>5</v>
      </c>
      <c r="C252" s="17">
        <f t="shared" si="15"/>
        <v>43714</v>
      </c>
      <c r="D252" s="108" t="str">
        <f>IF(Evenements!D252="","",Evenements!D252)</f>
        <v/>
      </c>
      <c r="E252" s="65" t="str">
        <f>IF(Evenements!E252="","",Evenements!E252)</f>
        <v/>
      </c>
      <c r="F252" s="65" t="str">
        <f>IF(Evenements!F252="","",Evenements!F252)</f>
        <v/>
      </c>
      <c r="G252" s="65" t="str">
        <f>IF(Evenements!G252="","",Evenements!G252)</f>
        <v/>
      </c>
      <c r="H252" s="106" t="str">
        <f>IF(Evenements!H252="","",Evenements!H252)</f>
        <v/>
      </c>
      <c r="I252" s="106" t="str">
        <f>IF(Evenements!I252="","",Evenements!I252)</f>
        <v/>
      </c>
      <c r="J252" s="108"/>
      <c r="K252" s="66"/>
      <c r="L252" s="66"/>
      <c r="M252" s="66"/>
      <c r="N252" s="66"/>
      <c r="O252" s="120">
        <f t="shared" si="14"/>
        <v>0</v>
      </c>
      <c r="P252" s="121" t="str">
        <f t="shared" si="16"/>
        <v/>
      </c>
    </row>
    <row r="253" spans="1:16" x14ac:dyDescent="0.2">
      <c r="A253" s="9" t="str">
        <f>IF(Evenements!A253="","",Evenements!A253)</f>
        <v/>
      </c>
      <c r="B253" s="12">
        <f t="shared" si="13"/>
        <v>6</v>
      </c>
      <c r="C253" s="17">
        <f t="shared" si="15"/>
        <v>43715</v>
      </c>
      <c r="D253" s="108" t="str">
        <f>IF(Evenements!D253="","",Evenements!D253)</f>
        <v/>
      </c>
      <c r="E253" s="65" t="str">
        <f>IF(Evenements!E253="","",Evenements!E253)</f>
        <v/>
      </c>
      <c r="F253" s="65" t="str">
        <f>IF(Evenements!F253="","",Evenements!F253)</f>
        <v/>
      </c>
      <c r="G253" s="65" t="str">
        <f>IF(Evenements!G253="","",Evenements!G253)</f>
        <v/>
      </c>
      <c r="H253" s="106" t="str">
        <f>IF(Evenements!H253="","",Evenements!H253)</f>
        <v/>
      </c>
      <c r="I253" s="106" t="str">
        <f>IF(Evenements!I253="","",Evenements!I253)</f>
        <v/>
      </c>
      <c r="J253" s="108"/>
      <c r="K253" s="66"/>
      <c r="L253" s="66"/>
      <c r="M253" s="66"/>
      <c r="N253" s="66"/>
      <c r="O253" s="120">
        <f t="shared" si="14"/>
        <v>0</v>
      </c>
      <c r="P253" s="121" t="str">
        <f t="shared" si="16"/>
        <v/>
      </c>
    </row>
    <row r="254" spans="1:16" x14ac:dyDescent="0.2">
      <c r="A254" s="9" t="str">
        <f>IF(Evenements!A254="","",Evenements!A254)</f>
        <v/>
      </c>
      <c r="B254" s="12">
        <f t="shared" si="13"/>
        <v>7</v>
      </c>
      <c r="C254" s="17">
        <f t="shared" si="15"/>
        <v>43716</v>
      </c>
      <c r="D254" s="108" t="str">
        <f>IF(Evenements!D254="","",Evenements!D254)</f>
        <v/>
      </c>
      <c r="E254" s="65" t="str">
        <f>IF(Evenements!E254="","",Evenements!E254)</f>
        <v/>
      </c>
      <c r="F254" s="65" t="str">
        <f>IF(Evenements!F254="","",Evenements!F254)</f>
        <v/>
      </c>
      <c r="G254" s="65" t="str">
        <f>IF(Evenements!G254="","",Evenements!G254)</f>
        <v/>
      </c>
      <c r="H254" s="106" t="str">
        <f>IF(Evenements!H254="","",Evenements!H254)</f>
        <v/>
      </c>
      <c r="I254" s="106" t="str">
        <f>IF(Evenements!I254="","",Evenements!I254)</f>
        <v/>
      </c>
      <c r="J254" s="108"/>
      <c r="K254" s="66"/>
      <c r="L254" s="66"/>
      <c r="M254" s="66"/>
      <c r="N254" s="66"/>
      <c r="O254" s="120">
        <f t="shared" si="14"/>
        <v>0</v>
      </c>
      <c r="P254" s="121">
        <f t="shared" si="16"/>
        <v>0</v>
      </c>
    </row>
    <row r="255" spans="1:16" x14ac:dyDescent="0.2">
      <c r="A255" s="9">
        <f>IF(Evenements!A255="","",Evenements!A255)</f>
        <v>37</v>
      </c>
      <c r="B255" s="12">
        <f t="shared" si="13"/>
        <v>1</v>
      </c>
      <c r="C255" s="17">
        <f t="shared" si="15"/>
        <v>43717</v>
      </c>
      <c r="D255" s="108" t="str">
        <f>IF(Evenements!D255="","",Evenements!D255)</f>
        <v/>
      </c>
      <c r="E255" s="65" t="str">
        <f>IF(Evenements!E255="","",Evenements!E255)</f>
        <v/>
      </c>
      <c r="F255" s="65" t="str">
        <f>IF(Evenements!F255="","",Evenements!F255)</f>
        <v/>
      </c>
      <c r="G255" s="65" t="str">
        <f>IF(Evenements!G255="","",Evenements!G255)</f>
        <v/>
      </c>
      <c r="H255" s="106" t="str">
        <f>IF(Evenements!H255="","",Evenements!H255)</f>
        <v/>
      </c>
      <c r="I255" s="106" t="str">
        <f>IF(Evenements!I255="","",Evenements!I255)</f>
        <v/>
      </c>
      <c r="J255" s="108"/>
      <c r="K255" s="66"/>
      <c r="L255" s="66"/>
      <c r="M255" s="66"/>
      <c r="N255" s="66"/>
      <c r="O255" s="120">
        <f t="shared" si="14"/>
        <v>0</v>
      </c>
      <c r="P255" s="121" t="str">
        <f t="shared" si="16"/>
        <v/>
      </c>
    </row>
    <row r="256" spans="1:16" x14ac:dyDescent="0.2">
      <c r="A256" s="9" t="str">
        <f>IF(Evenements!A256="","",Evenements!A256)</f>
        <v/>
      </c>
      <c r="B256" s="12">
        <f t="shared" si="13"/>
        <v>2</v>
      </c>
      <c r="C256" s="17">
        <f t="shared" si="15"/>
        <v>43718</v>
      </c>
      <c r="D256" s="108" t="str">
        <f>IF(Evenements!D256="","",Evenements!D256)</f>
        <v/>
      </c>
      <c r="E256" s="65" t="str">
        <f>IF(Evenements!E256="","",Evenements!E256)</f>
        <v/>
      </c>
      <c r="F256" s="65" t="str">
        <f>IF(Evenements!F256="","",Evenements!F256)</f>
        <v/>
      </c>
      <c r="G256" s="65" t="str">
        <f>IF(Evenements!G256="","",Evenements!G256)</f>
        <v/>
      </c>
      <c r="H256" s="106" t="str">
        <f>IF(Evenements!H256="","",Evenements!H256)</f>
        <v/>
      </c>
      <c r="I256" s="106" t="str">
        <f>IF(Evenements!I256="","",Evenements!I256)</f>
        <v/>
      </c>
      <c r="J256" s="108"/>
      <c r="K256" s="66"/>
      <c r="L256" s="66"/>
      <c r="M256" s="66"/>
      <c r="N256" s="66"/>
      <c r="O256" s="120">
        <f t="shared" si="14"/>
        <v>0</v>
      </c>
      <c r="P256" s="121" t="str">
        <f t="shared" si="16"/>
        <v/>
      </c>
    </row>
    <row r="257" spans="1:16" x14ac:dyDescent="0.2">
      <c r="A257" s="9" t="str">
        <f>IF(Evenements!A257="","",Evenements!A257)</f>
        <v/>
      </c>
      <c r="B257" s="12">
        <f t="shared" si="13"/>
        <v>3</v>
      </c>
      <c r="C257" s="17">
        <f t="shared" si="15"/>
        <v>43719</v>
      </c>
      <c r="D257" s="108" t="str">
        <f>IF(Evenements!D257="","",Evenements!D257)</f>
        <v/>
      </c>
      <c r="E257" s="65" t="str">
        <f>IF(Evenements!E257="","",Evenements!E257)</f>
        <v/>
      </c>
      <c r="F257" s="65" t="str">
        <f>IF(Evenements!F257="","",Evenements!F257)</f>
        <v/>
      </c>
      <c r="G257" s="65" t="str">
        <f>IF(Evenements!G257="","",Evenements!G257)</f>
        <v/>
      </c>
      <c r="H257" s="106" t="str">
        <f>IF(Evenements!H257="","",Evenements!H257)</f>
        <v/>
      </c>
      <c r="I257" s="106" t="str">
        <f>IF(Evenements!I257="","",Evenements!I257)</f>
        <v/>
      </c>
      <c r="J257" s="108"/>
      <c r="K257" s="66"/>
      <c r="L257" s="66"/>
      <c r="M257" s="66"/>
      <c r="N257" s="66"/>
      <c r="O257" s="120">
        <f t="shared" si="14"/>
        <v>0</v>
      </c>
      <c r="P257" s="121" t="str">
        <f t="shared" si="16"/>
        <v/>
      </c>
    </row>
    <row r="258" spans="1:16" x14ac:dyDescent="0.2">
      <c r="A258" s="9" t="str">
        <f>IF(Evenements!A258="","",Evenements!A258)</f>
        <v/>
      </c>
      <c r="B258" s="12">
        <f t="shared" si="13"/>
        <v>4</v>
      </c>
      <c r="C258" s="17">
        <f t="shared" si="15"/>
        <v>43720</v>
      </c>
      <c r="D258" s="108" t="str">
        <f>IF(Evenements!D258="","",Evenements!D258)</f>
        <v/>
      </c>
      <c r="E258" s="65" t="str">
        <f>IF(Evenements!E258="","",Evenements!E258)</f>
        <v/>
      </c>
      <c r="F258" s="65" t="str">
        <f>IF(Evenements!F258="","",Evenements!F258)</f>
        <v/>
      </c>
      <c r="G258" s="65" t="str">
        <f>IF(Evenements!G258="","",Evenements!G258)</f>
        <v/>
      </c>
      <c r="H258" s="106" t="str">
        <f>IF(Evenements!H258="","",Evenements!H258)</f>
        <v/>
      </c>
      <c r="I258" s="106" t="str">
        <f>IF(Evenements!I258="","",Evenements!I258)</f>
        <v/>
      </c>
      <c r="J258" s="108"/>
      <c r="K258" s="66"/>
      <c r="L258" s="66"/>
      <c r="M258" s="66"/>
      <c r="N258" s="66"/>
      <c r="O258" s="120">
        <f t="shared" si="14"/>
        <v>0</v>
      </c>
      <c r="P258" s="121" t="str">
        <f t="shared" si="16"/>
        <v/>
      </c>
    </row>
    <row r="259" spans="1:16" x14ac:dyDescent="0.2">
      <c r="A259" s="9" t="str">
        <f>IF(Evenements!A259="","",Evenements!A259)</f>
        <v/>
      </c>
      <c r="B259" s="12">
        <f t="shared" si="13"/>
        <v>5</v>
      </c>
      <c r="C259" s="17">
        <f t="shared" si="15"/>
        <v>43721</v>
      </c>
      <c r="D259" s="108" t="str">
        <f>IF(Evenements!D259="","",Evenements!D259)</f>
        <v/>
      </c>
      <c r="E259" s="65" t="str">
        <f>IF(Evenements!E259="","",Evenements!E259)</f>
        <v/>
      </c>
      <c r="F259" s="65" t="str">
        <f>IF(Evenements!F259="","",Evenements!F259)</f>
        <v/>
      </c>
      <c r="G259" s="65" t="str">
        <f>IF(Evenements!G259="","",Evenements!G259)</f>
        <v/>
      </c>
      <c r="H259" s="106" t="str">
        <f>IF(Evenements!H259="","",Evenements!H259)</f>
        <v/>
      </c>
      <c r="I259" s="106" t="str">
        <f>IF(Evenements!I259="","",Evenements!I259)</f>
        <v/>
      </c>
      <c r="J259" s="108"/>
      <c r="K259" s="66"/>
      <c r="L259" s="66"/>
      <c r="M259" s="66"/>
      <c r="N259" s="66"/>
      <c r="O259" s="120">
        <f t="shared" si="14"/>
        <v>0</v>
      </c>
      <c r="P259" s="121" t="str">
        <f t="shared" si="16"/>
        <v/>
      </c>
    </row>
    <row r="260" spans="1:16" x14ac:dyDescent="0.2">
      <c r="A260" s="9" t="str">
        <f>IF(Evenements!A260="","",Evenements!A260)</f>
        <v/>
      </c>
      <c r="B260" s="12">
        <f t="shared" ref="B260:B323" si="17">WEEKDAY(C260,2)</f>
        <v>6</v>
      </c>
      <c r="C260" s="17">
        <f t="shared" si="15"/>
        <v>43722</v>
      </c>
      <c r="D260" s="108" t="str">
        <f>IF(Evenements!D260="","",Evenements!D260)</f>
        <v/>
      </c>
      <c r="E260" s="65" t="str">
        <f>IF(Evenements!E260="","",Evenements!E260)</f>
        <v/>
      </c>
      <c r="F260" s="65" t="str">
        <f>IF(Evenements!F260="","",Evenements!F260)</f>
        <v/>
      </c>
      <c r="G260" s="65" t="str">
        <f>IF(Evenements!G260="","",Evenements!G260)</f>
        <v/>
      </c>
      <c r="H260" s="106" t="str">
        <f>IF(Evenements!H260="","",Evenements!H260)</f>
        <v/>
      </c>
      <c r="I260" s="106" t="str">
        <f>IF(Evenements!I260="","",Evenements!I260)</f>
        <v/>
      </c>
      <c r="J260" s="108"/>
      <c r="K260" s="66"/>
      <c r="L260" s="66"/>
      <c r="M260" s="66"/>
      <c r="N260" s="66"/>
      <c r="O260" s="120">
        <f t="shared" si="14"/>
        <v>0</v>
      </c>
      <c r="P260" s="121" t="str">
        <f t="shared" si="16"/>
        <v/>
      </c>
    </row>
    <row r="261" spans="1:16" x14ac:dyDescent="0.2">
      <c r="A261" s="9" t="str">
        <f>IF(Evenements!A261="","",Evenements!A261)</f>
        <v/>
      </c>
      <c r="B261" s="12">
        <f t="shared" si="17"/>
        <v>7</v>
      </c>
      <c r="C261" s="17">
        <f t="shared" si="15"/>
        <v>43723</v>
      </c>
      <c r="D261" s="108" t="str">
        <f>IF(Evenements!D261="","",Evenements!D261)</f>
        <v/>
      </c>
      <c r="E261" s="65" t="str">
        <f>IF(Evenements!E261="","",Evenements!E261)</f>
        <v/>
      </c>
      <c r="F261" s="65" t="str">
        <f>IF(Evenements!F261="","",Evenements!F261)</f>
        <v/>
      </c>
      <c r="G261" s="65" t="str">
        <f>IF(Evenements!G261="","",Evenements!G261)</f>
        <v/>
      </c>
      <c r="H261" s="106" t="str">
        <f>IF(Evenements!H261="","",Evenements!H261)</f>
        <v/>
      </c>
      <c r="I261" s="106" t="str">
        <f>IF(Evenements!I261="","",Evenements!I261)</f>
        <v/>
      </c>
      <c r="J261" s="108"/>
      <c r="K261" s="66"/>
      <c r="L261" s="66"/>
      <c r="M261" s="66"/>
      <c r="N261" s="66"/>
      <c r="O261" s="120">
        <f t="shared" ref="O261:O324" si="18">IF($L261="",$N261-$K261,($L261-$K261)+($N261-$M261))</f>
        <v>0</v>
      </c>
      <c r="P261" s="121">
        <f t="shared" si="16"/>
        <v>0</v>
      </c>
    </row>
    <row r="262" spans="1:16" x14ac:dyDescent="0.2">
      <c r="A262" s="9">
        <f>IF(Evenements!A262="","",Evenements!A262)</f>
        <v>38</v>
      </c>
      <c r="B262" s="12">
        <f t="shared" si="17"/>
        <v>1</v>
      </c>
      <c r="C262" s="17">
        <f t="shared" ref="C262:C325" si="19">SUM(C261,1)</f>
        <v>43724</v>
      </c>
      <c r="D262" s="108" t="str">
        <f>IF(Evenements!D262="","",Evenements!D262)</f>
        <v/>
      </c>
      <c r="E262" s="65" t="str">
        <f>IF(Evenements!E262="","",Evenements!E262)</f>
        <v/>
      </c>
      <c r="F262" s="65" t="str">
        <f>IF(Evenements!F262="","",Evenements!F262)</f>
        <v/>
      </c>
      <c r="G262" s="65" t="str">
        <f>IF(Evenements!G262="","",Evenements!G262)</f>
        <v/>
      </c>
      <c r="H262" s="106" t="str">
        <f>IF(Evenements!H262="","",Evenements!H262)</f>
        <v/>
      </c>
      <c r="I262" s="106" t="str">
        <f>IF(Evenements!I262="","",Evenements!I262)</f>
        <v/>
      </c>
      <c r="J262" s="108"/>
      <c r="K262" s="66"/>
      <c r="L262" s="66"/>
      <c r="M262" s="66"/>
      <c r="N262" s="66"/>
      <c r="O262" s="120">
        <f t="shared" si="18"/>
        <v>0</v>
      </c>
      <c r="P262" s="121" t="str">
        <f t="shared" si="16"/>
        <v/>
      </c>
    </row>
    <row r="263" spans="1:16" x14ac:dyDescent="0.2">
      <c r="A263" s="9" t="str">
        <f>IF(Evenements!A263="","",Evenements!A263)</f>
        <v/>
      </c>
      <c r="B263" s="12">
        <f t="shared" si="17"/>
        <v>2</v>
      </c>
      <c r="C263" s="17">
        <f t="shared" si="19"/>
        <v>43725</v>
      </c>
      <c r="D263" s="108" t="str">
        <f>IF(Evenements!D263="","",Evenements!D263)</f>
        <v/>
      </c>
      <c r="E263" s="65" t="str">
        <f>IF(Evenements!E263="","",Evenements!E263)</f>
        <v/>
      </c>
      <c r="F263" s="65" t="str">
        <f>IF(Evenements!F263="","",Evenements!F263)</f>
        <v/>
      </c>
      <c r="G263" s="65" t="str">
        <f>IF(Evenements!G263="","",Evenements!G263)</f>
        <v/>
      </c>
      <c r="H263" s="106" t="str">
        <f>IF(Evenements!H263="","",Evenements!H263)</f>
        <v/>
      </c>
      <c r="I263" s="106" t="str">
        <f>IF(Evenements!I263="","",Evenements!I263)</f>
        <v/>
      </c>
      <c r="J263" s="108"/>
      <c r="K263" s="66"/>
      <c r="L263" s="66"/>
      <c r="M263" s="66"/>
      <c r="N263" s="66"/>
      <c r="O263" s="120">
        <f t="shared" si="18"/>
        <v>0</v>
      </c>
      <c r="P263" s="121" t="str">
        <f t="shared" si="16"/>
        <v/>
      </c>
    </row>
    <row r="264" spans="1:16" x14ac:dyDescent="0.2">
      <c r="A264" s="9" t="str">
        <f>IF(Evenements!A264="","",Evenements!A264)</f>
        <v/>
      </c>
      <c r="B264" s="12">
        <f t="shared" si="17"/>
        <v>3</v>
      </c>
      <c r="C264" s="17">
        <f t="shared" si="19"/>
        <v>43726</v>
      </c>
      <c r="D264" s="108" t="str">
        <f>IF(Evenements!D264="","",Evenements!D264)</f>
        <v/>
      </c>
      <c r="E264" s="65" t="str">
        <f>IF(Evenements!E264="","",Evenements!E264)</f>
        <v/>
      </c>
      <c r="F264" s="65" t="str">
        <f>IF(Evenements!F264="","",Evenements!F264)</f>
        <v/>
      </c>
      <c r="G264" s="65" t="str">
        <f>IF(Evenements!G264="","",Evenements!G264)</f>
        <v/>
      </c>
      <c r="H264" s="106" t="str">
        <f>IF(Evenements!H264="","",Evenements!H264)</f>
        <v/>
      </c>
      <c r="I264" s="106" t="str">
        <f>IF(Evenements!I264="","",Evenements!I264)</f>
        <v/>
      </c>
      <c r="J264" s="108"/>
      <c r="K264" s="66"/>
      <c r="L264" s="66"/>
      <c r="M264" s="66"/>
      <c r="N264" s="66"/>
      <c r="O264" s="120">
        <f t="shared" si="18"/>
        <v>0</v>
      </c>
      <c r="P264" s="121" t="str">
        <f t="shared" si="16"/>
        <v/>
      </c>
    </row>
    <row r="265" spans="1:16" x14ac:dyDescent="0.2">
      <c r="A265" s="9" t="str">
        <f>IF(Evenements!A265="","",Evenements!A265)</f>
        <v/>
      </c>
      <c r="B265" s="12">
        <f t="shared" si="17"/>
        <v>4</v>
      </c>
      <c r="C265" s="17">
        <f t="shared" si="19"/>
        <v>43727</v>
      </c>
      <c r="D265" s="108" t="str">
        <f>IF(Evenements!D265="","",Evenements!D265)</f>
        <v/>
      </c>
      <c r="E265" s="65" t="str">
        <f>IF(Evenements!E265="","",Evenements!E265)</f>
        <v/>
      </c>
      <c r="F265" s="65" t="str">
        <f>IF(Evenements!F265="","",Evenements!F265)</f>
        <v/>
      </c>
      <c r="G265" s="65" t="str">
        <f>IF(Evenements!G265="","",Evenements!G265)</f>
        <v/>
      </c>
      <c r="H265" s="106" t="str">
        <f>IF(Evenements!H265="","",Evenements!H265)</f>
        <v/>
      </c>
      <c r="I265" s="106" t="str">
        <f>IF(Evenements!I265="","",Evenements!I265)</f>
        <v/>
      </c>
      <c r="J265" s="108"/>
      <c r="K265" s="66"/>
      <c r="L265" s="66"/>
      <c r="M265" s="66"/>
      <c r="N265" s="66"/>
      <c r="O265" s="120">
        <f t="shared" si="18"/>
        <v>0</v>
      </c>
      <c r="P265" s="121" t="str">
        <f t="shared" si="16"/>
        <v/>
      </c>
    </row>
    <row r="266" spans="1:16" x14ac:dyDescent="0.2">
      <c r="A266" s="9" t="str">
        <f>IF(Evenements!A266="","",Evenements!A266)</f>
        <v/>
      </c>
      <c r="B266" s="12">
        <f t="shared" si="17"/>
        <v>5</v>
      </c>
      <c r="C266" s="17">
        <f t="shared" si="19"/>
        <v>43728</v>
      </c>
      <c r="D266" s="108" t="str">
        <f>IF(Evenements!D266="","",Evenements!D266)</f>
        <v/>
      </c>
      <c r="E266" s="65" t="str">
        <f>IF(Evenements!E266="","",Evenements!E266)</f>
        <v/>
      </c>
      <c r="F266" s="65" t="str">
        <f>IF(Evenements!F266="","",Evenements!F266)</f>
        <v/>
      </c>
      <c r="G266" s="65" t="str">
        <f>IF(Evenements!G266="","",Evenements!G266)</f>
        <v/>
      </c>
      <c r="H266" s="106" t="str">
        <f>IF(Evenements!H266="","",Evenements!H266)</f>
        <v/>
      </c>
      <c r="I266" s="106" t="str">
        <f>IF(Evenements!I266="","",Evenements!I266)</f>
        <v/>
      </c>
      <c r="J266" s="108"/>
      <c r="K266" s="66"/>
      <c r="L266" s="66"/>
      <c r="M266" s="66"/>
      <c r="N266" s="66"/>
      <c r="O266" s="120">
        <f t="shared" si="18"/>
        <v>0</v>
      </c>
      <c r="P266" s="121" t="str">
        <f t="shared" si="16"/>
        <v/>
      </c>
    </row>
    <row r="267" spans="1:16" x14ac:dyDescent="0.2">
      <c r="A267" s="9" t="str">
        <f>IF(Evenements!A267="","",Evenements!A267)</f>
        <v/>
      </c>
      <c r="B267" s="12">
        <f t="shared" si="17"/>
        <v>6</v>
      </c>
      <c r="C267" s="17">
        <f t="shared" si="19"/>
        <v>43729</v>
      </c>
      <c r="D267" s="108" t="str">
        <f>IF(Evenements!D267="","",Evenements!D267)</f>
        <v/>
      </c>
      <c r="E267" s="65" t="str">
        <f>IF(Evenements!E267="","",Evenements!E267)</f>
        <v/>
      </c>
      <c r="F267" s="65" t="str">
        <f>IF(Evenements!F267="","",Evenements!F267)</f>
        <v/>
      </c>
      <c r="G267" s="65" t="str">
        <f>IF(Evenements!G267="","",Evenements!G267)</f>
        <v/>
      </c>
      <c r="H267" s="106" t="str">
        <f>IF(Evenements!H267="","",Evenements!H267)</f>
        <v/>
      </c>
      <c r="I267" s="106" t="str">
        <f>IF(Evenements!I267="","",Evenements!I267)</f>
        <v/>
      </c>
      <c r="J267" s="108"/>
      <c r="K267" s="66"/>
      <c r="L267" s="66"/>
      <c r="M267" s="66"/>
      <c r="N267" s="66"/>
      <c r="O267" s="120">
        <f t="shared" si="18"/>
        <v>0</v>
      </c>
      <c r="P267" s="121" t="str">
        <f t="shared" si="16"/>
        <v/>
      </c>
    </row>
    <row r="268" spans="1:16" x14ac:dyDescent="0.2">
      <c r="A268" s="9" t="str">
        <f>IF(Evenements!A268="","",Evenements!A268)</f>
        <v/>
      </c>
      <c r="B268" s="12">
        <f t="shared" si="17"/>
        <v>7</v>
      </c>
      <c r="C268" s="17">
        <f t="shared" si="19"/>
        <v>43730</v>
      </c>
      <c r="D268" s="108" t="str">
        <f>IF(Evenements!D268="","",Evenements!D268)</f>
        <v/>
      </c>
      <c r="E268" s="65" t="str">
        <f>IF(Evenements!E268="","",Evenements!E268)</f>
        <v/>
      </c>
      <c r="F268" s="65" t="str">
        <f>IF(Evenements!F268="","",Evenements!F268)</f>
        <v/>
      </c>
      <c r="G268" s="65" t="str">
        <f>IF(Evenements!G268="","",Evenements!G268)</f>
        <v/>
      </c>
      <c r="H268" s="106" t="str">
        <f>IF(Evenements!H268="","",Evenements!H268)</f>
        <v/>
      </c>
      <c r="I268" s="106" t="str">
        <f>IF(Evenements!I268="","",Evenements!I268)</f>
        <v/>
      </c>
      <c r="J268" s="108"/>
      <c r="K268" s="66"/>
      <c r="L268" s="66"/>
      <c r="M268" s="66"/>
      <c r="N268" s="66"/>
      <c r="O268" s="120">
        <f t="shared" si="18"/>
        <v>0</v>
      </c>
      <c r="P268" s="121">
        <f t="shared" ref="P268:P331" si="20">IF(B268=7,SUM(O262:O268),"")</f>
        <v>0</v>
      </c>
    </row>
    <row r="269" spans="1:16" x14ac:dyDescent="0.2">
      <c r="A269" s="9">
        <f>IF(Evenements!A269="","",Evenements!A269)</f>
        <v>39</v>
      </c>
      <c r="B269" s="12">
        <f t="shared" si="17"/>
        <v>1</v>
      </c>
      <c r="C269" s="17">
        <f t="shared" si="19"/>
        <v>43731</v>
      </c>
      <c r="D269" s="108" t="str">
        <f>IF(Evenements!D269="","",Evenements!D269)</f>
        <v/>
      </c>
      <c r="E269" s="65" t="str">
        <f>IF(Evenements!E269="","",Evenements!E269)</f>
        <v/>
      </c>
      <c r="F269" s="65" t="str">
        <f>IF(Evenements!F269="","",Evenements!F269)</f>
        <v/>
      </c>
      <c r="G269" s="65" t="str">
        <f>IF(Evenements!G269="","",Evenements!G269)</f>
        <v/>
      </c>
      <c r="H269" s="106" t="str">
        <f>IF(Evenements!H269="","",Evenements!H269)</f>
        <v/>
      </c>
      <c r="I269" s="106" t="str">
        <f>IF(Evenements!I269="","",Evenements!I269)</f>
        <v/>
      </c>
      <c r="J269" s="108"/>
      <c r="K269" s="66"/>
      <c r="L269" s="66"/>
      <c r="M269" s="66"/>
      <c r="N269" s="66"/>
      <c r="O269" s="120">
        <f t="shared" si="18"/>
        <v>0</v>
      </c>
      <c r="P269" s="121" t="str">
        <f t="shared" si="20"/>
        <v/>
      </c>
    </row>
    <row r="270" spans="1:16" x14ac:dyDescent="0.2">
      <c r="A270" s="9" t="str">
        <f>IF(Evenements!A270="","",Evenements!A270)</f>
        <v/>
      </c>
      <c r="B270" s="12">
        <f t="shared" si="17"/>
        <v>2</v>
      </c>
      <c r="C270" s="17">
        <f t="shared" si="19"/>
        <v>43732</v>
      </c>
      <c r="D270" s="108" t="str">
        <f>IF(Evenements!D270="","",Evenements!D270)</f>
        <v/>
      </c>
      <c r="E270" s="65" t="str">
        <f>IF(Evenements!E270="","",Evenements!E270)</f>
        <v/>
      </c>
      <c r="F270" s="65" t="str">
        <f>IF(Evenements!F270="","",Evenements!F270)</f>
        <v/>
      </c>
      <c r="G270" s="65" t="str">
        <f>IF(Evenements!G270="","",Evenements!G270)</f>
        <v/>
      </c>
      <c r="H270" s="106" t="str">
        <f>IF(Evenements!H270="","",Evenements!H270)</f>
        <v/>
      </c>
      <c r="I270" s="106" t="str">
        <f>IF(Evenements!I270="","",Evenements!I270)</f>
        <v/>
      </c>
      <c r="J270" s="108"/>
      <c r="K270" s="66"/>
      <c r="L270" s="66"/>
      <c r="M270" s="66"/>
      <c r="N270" s="66"/>
      <c r="O270" s="120">
        <f t="shared" si="18"/>
        <v>0</v>
      </c>
      <c r="P270" s="121" t="str">
        <f t="shared" si="20"/>
        <v/>
      </c>
    </row>
    <row r="271" spans="1:16" x14ac:dyDescent="0.2">
      <c r="A271" s="9" t="str">
        <f>IF(Evenements!A271="","",Evenements!A271)</f>
        <v/>
      </c>
      <c r="B271" s="12">
        <f t="shared" si="17"/>
        <v>3</v>
      </c>
      <c r="C271" s="17">
        <f t="shared" si="19"/>
        <v>43733</v>
      </c>
      <c r="D271" s="108" t="str">
        <f>IF(Evenements!D271="","",Evenements!D271)</f>
        <v/>
      </c>
      <c r="E271" s="65" t="str">
        <f>IF(Evenements!E271="","",Evenements!E271)</f>
        <v/>
      </c>
      <c r="F271" s="65" t="str">
        <f>IF(Evenements!F271="","",Evenements!F271)</f>
        <v/>
      </c>
      <c r="G271" s="65" t="str">
        <f>IF(Evenements!G271="","",Evenements!G271)</f>
        <v/>
      </c>
      <c r="H271" s="106" t="str">
        <f>IF(Evenements!H271="","",Evenements!H271)</f>
        <v/>
      </c>
      <c r="I271" s="106" t="str">
        <f>IF(Evenements!I271="","",Evenements!I271)</f>
        <v/>
      </c>
      <c r="J271" s="108"/>
      <c r="K271" s="66"/>
      <c r="L271" s="66"/>
      <c r="M271" s="66"/>
      <c r="N271" s="66"/>
      <c r="O271" s="120">
        <f t="shared" si="18"/>
        <v>0</v>
      </c>
      <c r="P271" s="121" t="str">
        <f t="shared" si="20"/>
        <v/>
      </c>
    </row>
    <row r="272" spans="1:16" x14ac:dyDescent="0.2">
      <c r="A272" s="9" t="str">
        <f>IF(Evenements!A272="","",Evenements!A272)</f>
        <v/>
      </c>
      <c r="B272" s="12">
        <f t="shared" si="17"/>
        <v>4</v>
      </c>
      <c r="C272" s="17">
        <f t="shared" si="19"/>
        <v>43734</v>
      </c>
      <c r="D272" s="108" t="str">
        <f>IF(Evenements!D272="","",Evenements!D272)</f>
        <v/>
      </c>
      <c r="E272" s="65" t="str">
        <f>IF(Evenements!E272="","",Evenements!E272)</f>
        <v/>
      </c>
      <c r="F272" s="65" t="str">
        <f>IF(Evenements!F272="","",Evenements!F272)</f>
        <v/>
      </c>
      <c r="G272" s="65" t="str">
        <f>IF(Evenements!G272="","",Evenements!G272)</f>
        <v/>
      </c>
      <c r="H272" s="106" t="str">
        <f>IF(Evenements!H272="","",Evenements!H272)</f>
        <v/>
      </c>
      <c r="I272" s="106" t="str">
        <f>IF(Evenements!I272="","",Evenements!I272)</f>
        <v/>
      </c>
      <c r="J272" s="108"/>
      <c r="K272" s="66"/>
      <c r="L272" s="66"/>
      <c r="M272" s="66"/>
      <c r="N272" s="66"/>
      <c r="O272" s="120">
        <f t="shared" si="18"/>
        <v>0</v>
      </c>
      <c r="P272" s="121" t="str">
        <f t="shared" si="20"/>
        <v/>
      </c>
    </row>
    <row r="273" spans="1:16" x14ac:dyDescent="0.2">
      <c r="A273" s="9" t="str">
        <f>IF(Evenements!A273="","",Evenements!A273)</f>
        <v/>
      </c>
      <c r="B273" s="12">
        <f t="shared" si="17"/>
        <v>5</v>
      </c>
      <c r="C273" s="17">
        <f t="shared" si="19"/>
        <v>43735</v>
      </c>
      <c r="D273" s="108" t="str">
        <f>IF(Evenements!D273="","",Evenements!D273)</f>
        <v/>
      </c>
      <c r="E273" s="65" t="str">
        <f>IF(Evenements!E273="","",Evenements!E273)</f>
        <v/>
      </c>
      <c r="F273" s="65" t="str">
        <f>IF(Evenements!F273="","",Evenements!F273)</f>
        <v/>
      </c>
      <c r="G273" s="65" t="str">
        <f>IF(Evenements!G273="","",Evenements!G273)</f>
        <v/>
      </c>
      <c r="H273" s="106" t="str">
        <f>IF(Evenements!H273="","",Evenements!H273)</f>
        <v/>
      </c>
      <c r="I273" s="106" t="str">
        <f>IF(Evenements!I273="","",Evenements!I273)</f>
        <v/>
      </c>
      <c r="J273" s="108"/>
      <c r="K273" s="66"/>
      <c r="L273" s="66"/>
      <c r="M273" s="66"/>
      <c r="N273" s="66"/>
      <c r="O273" s="120">
        <f t="shared" si="18"/>
        <v>0</v>
      </c>
      <c r="P273" s="121" t="str">
        <f t="shared" si="20"/>
        <v/>
      </c>
    </row>
    <row r="274" spans="1:16" x14ac:dyDescent="0.2">
      <c r="A274" s="9" t="str">
        <f>IF(Evenements!A274="","",Evenements!A274)</f>
        <v/>
      </c>
      <c r="B274" s="12">
        <f t="shared" si="17"/>
        <v>6</v>
      </c>
      <c r="C274" s="17">
        <f t="shared" si="19"/>
        <v>43736</v>
      </c>
      <c r="D274" s="108" t="str">
        <f>IF(Evenements!D274="","",Evenements!D274)</f>
        <v/>
      </c>
      <c r="E274" s="65" t="str">
        <f>IF(Evenements!E274="","",Evenements!E274)</f>
        <v/>
      </c>
      <c r="F274" s="65" t="str">
        <f>IF(Evenements!F274="","",Evenements!F274)</f>
        <v/>
      </c>
      <c r="G274" s="65" t="str">
        <f>IF(Evenements!G274="","",Evenements!G274)</f>
        <v/>
      </c>
      <c r="H274" s="106" t="str">
        <f>IF(Evenements!H274="","",Evenements!H274)</f>
        <v/>
      </c>
      <c r="I274" s="106" t="str">
        <f>IF(Evenements!I274="","",Evenements!I274)</f>
        <v/>
      </c>
      <c r="J274" s="108"/>
      <c r="K274" s="66"/>
      <c r="L274" s="66"/>
      <c r="M274" s="66"/>
      <c r="N274" s="66"/>
      <c r="O274" s="120">
        <f t="shared" si="18"/>
        <v>0</v>
      </c>
      <c r="P274" s="121" t="str">
        <f t="shared" si="20"/>
        <v/>
      </c>
    </row>
    <row r="275" spans="1:16" x14ac:dyDescent="0.2">
      <c r="A275" s="9" t="str">
        <f>IF(Evenements!A275="","",Evenements!A275)</f>
        <v/>
      </c>
      <c r="B275" s="12">
        <f t="shared" si="17"/>
        <v>7</v>
      </c>
      <c r="C275" s="17">
        <f t="shared" si="19"/>
        <v>43737</v>
      </c>
      <c r="D275" s="108" t="str">
        <f>IF(Evenements!D275="","",Evenements!D275)</f>
        <v/>
      </c>
      <c r="E275" s="65" t="str">
        <f>IF(Evenements!E275="","",Evenements!E275)</f>
        <v/>
      </c>
      <c r="F275" s="65" t="str">
        <f>IF(Evenements!F275="","",Evenements!F275)</f>
        <v/>
      </c>
      <c r="G275" s="65" t="str">
        <f>IF(Evenements!G275="","",Evenements!G275)</f>
        <v/>
      </c>
      <c r="H275" s="106" t="str">
        <f>IF(Evenements!H275="","",Evenements!H275)</f>
        <v/>
      </c>
      <c r="I275" s="106" t="str">
        <f>IF(Evenements!I275="","",Evenements!I275)</f>
        <v/>
      </c>
      <c r="J275" s="108"/>
      <c r="K275" s="66"/>
      <c r="L275" s="66"/>
      <c r="M275" s="66"/>
      <c r="N275" s="66"/>
      <c r="O275" s="120">
        <f t="shared" si="18"/>
        <v>0</v>
      </c>
      <c r="P275" s="121">
        <f t="shared" si="20"/>
        <v>0</v>
      </c>
    </row>
    <row r="276" spans="1:16" x14ac:dyDescent="0.2">
      <c r="A276" s="9">
        <f>IF(Evenements!A276="","",Evenements!A276)</f>
        <v>40</v>
      </c>
      <c r="B276" s="12">
        <f t="shared" si="17"/>
        <v>1</v>
      </c>
      <c r="C276" s="17">
        <f t="shared" si="19"/>
        <v>43738</v>
      </c>
      <c r="D276" s="108" t="str">
        <f>IF(Evenements!D276="","",Evenements!D276)</f>
        <v/>
      </c>
      <c r="E276" s="65" t="str">
        <f>IF(Evenements!E276="","",Evenements!E276)</f>
        <v/>
      </c>
      <c r="F276" s="65" t="str">
        <f>IF(Evenements!F276="","",Evenements!F276)</f>
        <v/>
      </c>
      <c r="G276" s="65" t="str">
        <f>IF(Evenements!G276="","",Evenements!G276)</f>
        <v/>
      </c>
      <c r="H276" s="106" t="str">
        <f>IF(Evenements!H276="","",Evenements!H276)</f>
        <v/>
      </c>
      <c r="I276" s="106" t="str">
        <f>IF(Evenements!I276="","",Evenements!I276)</f>
        <v/>
      </c>
      <c r="J276" s="108"/>
      <c r="K276" s="66"/>
      <c r="L276" s="66"/>
      <c r="M276" s="66"/>
      <c r="N276" s="66"/>
      <c r="O276" s="120">
        <f t="shared" si="18"/>
        <v>0</v>
      </c>
      <c r="P276" s="121" t="str">
        <f t="shared" si="20"/>
        <v/>
      </c>
    </row>
    <row r="277" spans="1:16" x14ac:dyDescent="0.2">
      <c r="A277" s="9" t="str">
        <f>IF(Evenements!A277="","",Evenements!A277)</f>
        <v/>
      </c>
      <c r="B277" s="12">
        <f t="shared" si="17"/>
        <v>2</v>
      </c>
      <c r="C277" s="17">
        <f t="shared" si="19"/>
        <v>43739</v>
      </c>
      <c r="D277" s="108" t="str">
        <f>IF(Evenements!D277="","",Evenements!D277)</f>
        <v/>
      </c>
      <c r="E277" s="65" t="str">
        <f>IF(Evenements!E277="","",Evenements!E277)</f>
        <v/>
      </c>
      <c r="F277" s="65" t="str">
        <f>IF(Evenements!F277="","",Evenements!F277)</f>
        <v/>
      </c>
      <c r="G277" s="65" t="str">
        <f>IF(Evenements!G277="","",Evenements!G277)</f>
        <v/>
      </c>
      <c r="H277" s="106" t="str">
        <f>IF(Evenements!H277="","",Evenements!H277)</f>
        <v/>
      </c>
      <c r="I277" s="106" t="str">
        <f>IF(Evenements!I277="","",Evenements!I277)</f>
        <v/>
      </c>
      <c r="J277" s="108"/>
      <c r="K277" s="66"/>
      <c r="L277" s="66"/>
      <c r="M277" s="66"/>
      <c r="N277" s="66"/>
      <c r="O277" s="120">
        <f t="shared" si="18"/>
        <v>0</v>
      </c>
      <c r="P277" s="121" t="str">
        <f t="shared" si="20"/>
        <v/>
      </c>
    </row>
    <row r="278" spans="1:16" x14ac:dyDescent="0.2">
      <c r="A278" s="9" t="str">
        <f>IF(Evenements!A278="","",Evenements!A278)</f>
        <v/>
      </c>
      <c r="B278" s="12">
        <f t="shared" si="17"/>
        <v>3</v>
      </c>
      <c r="C278" s="17">
        <f t="shared" si="19"/>
        <v>43740</v>
      </c>
      <c r="D278" s="108" t="str">
        <f>IF(Evenements!D278="","",Evenements!D278)</f>
        <v/>
      </c>
      <c r="E278" s="65" t="str">
        <f>IF(Evenements!E278="","",Evenements!E278)</f>
        <v/>
      </c>
      <c r="F278" s="65" t="str">
        <f>IF(Evenements!F278="","",Evenements!F278)</f>
        <v/>
      </c>
      <c r="G278" s="65" t="str">
        <f>IF(Evenements!G278="","",Evenements!G278)</f>
        <v/>
      </c>
      <c r="H278" s="106" t="str">
        <f>IF(Evenements!H278="","",Evenements!H278)</f>
        <v/>
      </c>
      <c r="I278" s="106" t="str">
        <f>IF(Evenements!I278="","",Evenements!I278)</f>
        <v/>
      </c>
      <c r="J278" s="108"/>
      <c r="K278" s="66"/>
      <c r="L278" s="66"/>
      <c r="M278" s="66"/>
      <c r="N278" s="66"/>
      <c r="O278" s="120">
        <f t="shared" si="18"/>
        <v>0</v>
      </c>
      <c r="P278" s="121" t="str">
        <f t="shared" si="20"/>
        <v/>
      </c>
    </row>
    <row r="279" spans="1:16" x14ac:dyDescent="0.2">
      <c r="A279" s="9" t="str">
        <f>IF(Evenements!A279="","",Evenements!A279)</f>
        <v/>
      </c>
      <c r="B279" s="12">
        <f t="shared" si="17"/>
        <v>4</v>
      </c>
      <c r="C279" s="17">
        <f t="shared" si="19"/>
        <v>43741</v>
      </c>
      <c r="D279" s="108" t="str">
        <f>IF(Evenements!D279="","",Evenements!D279)</f>
        <v/>
      </c>
      <c r="E279" s="65" t="str">
        <f>IF(Evenements!E279="","",Evenements!E279)</f>
        <v/>
      </c>
      <c r="F279" s="65" t="str">
        <f>IF(Evenements!F279="","",Evenements!F279)</f>
        <v/>
      </c>
      <c r="G279" s="65" t="str">
        <f>IF(Evenements!G279="","",Evenements!G279)</f>
        <v/>
      </c>
      <c r="H279" s="106" t="str">
        <f>IF(Evenements!H279="","",Evenements!H279)</f>
        <v/>
      </c>
      <c r="I279" s="106" t="str">
        <f>IF(Evenements!I279="","",Evenements!I279)</f>
        <v/>
      </c>
      <c r="J279" s="108"/>
      <c r="K279" s="66"/>
      <c r="L279" s="66"/>
      <c r="M279" s="66"/>
      <c r="N279" s="66"/>
      <c r="O279" s="120">
        <f t="shared" si="18"/>
        <v>0</v>
      </c>
      <c r="P279" s="121" t="str">
        <f t="shared" si="20"/>
        <v/>
      </c>
    </row>
    <row r="280" spans="1:16" x14ac:dyDescent="0.2">
      <c r="A280" s="9" t="str">
        <f>IF(Evenements!A280="","",Evenements!A280)</f>
        <v/>
      </c>
      <c r="B280" s="12">
        <f t="shared" si="17"/>
        <v>5</v>
      </c>
      <c r="C280" s="17">
        <f t="shared" si="19"/>
        <v>43742</v>
      </c>
      <c r="D280" s="108" t="str">
        <f>IF(Evenements!D280="","",Evenements!D280)</f>
        <v/>
      </c>
      <c r="E280" s="65" t="str">
        <f>IF(Evenements!E280="","",Evenements!E280)</f>
        <v/>
      </c>
      <c r="F280" s="65" t="str">
        <f>IF(Evenements!F280="","",Evenements!F280)</f>
        <v/>
      </c>
      <c r="G280" s="65" t="str">
        <f>IF(Evenements!G280="","",Evenements!G280)</f>
        <v/>
      </c>
      <c r="H280" s="106" t="str">
        <f>IF(Evenements!H280="","",Evenements!H280)</f>
        <v/>
      </c>
      <c r="I280" s="106" t="str">
        <f>IF(Evenements!I280="","",Evenements!I280)</f>
        <v/>
      </c>
      <c r="J280" s="108"/>
      <c r="K280" s="66"/>
      <c r="L280" s="66"/>
      <c r="M280" s="66"/>
      <c r="N280" s="66"/>
      <c r="O280" s="120">
        <f t="shared" si="18"/>
        <v>0</v>
      </c>
      <c r="P280" s="121" t="str">
        <f t="shared" si="20"/>
        <v/>
      </c>
    </row>
    <row r="281" spans="1:16" x14ac:dyDescent="0.2">
      <c r="A281" s="9" t="str">
        <f>IF(Evenements!A281="","",Evenements!A281)</f>
        <v/>
      </c>
      <c r="B281" s="12">
        <f t="shared" si="17"/>
        <v>6</v>
      </c>
      <c r="C281" s="17">
        <f t="shared" si="19"/>
        <v>43743</v>
      </c>
      <c r="D281" s="108" t="str">
        <f>IF(Evenements!D281="","",Evenements!D281)</f>
        <v/>
      </c>
      <c r="E281" s="65" t="str">
        <f>IF(Evenements!E281="","",Evenements!E281)</f>
        <v/>
      </c>
      <c r="F281" s="65" t="str">
        <f>IF(Evenements!F281="","",Evenements!F281)</f>
        <v/>
      </c>
      <c r="G281" s="65" t="str">
        <f>IF(Evenements!G281="","",Evenements!G281)</f>
        <v/>
      </c>
      <c r="H281" s="106" t="str">
        <f>IF(Evenements!H281="","",Evenements!H281)</f>
        <v/>
      </c>
      <c r="I281" s="106" t="str">
        <f>IF(Evenements!I281="","",Evenements!I281)</f>
        <v/>
      </c>
      <c r="J281" s="108"/>
      <c r="K281" s="66"/>
      <c r="L281" s="66"/>
      <c r="M281" s="66"/>
      <c r="N281" s="66"/>
      <c r="O281" s="120">
        <f t="shared" si="18"/>
        <v>0</v>
      </c>
      <c r="P281" s="121" t="str">
        <f t="shared" si="20"/>
        <v/>
      </c>
    </row>
    <row r="282" spans="1:16" x14ac:dyDescent="0.2">
      <c r="A282" s="9" t="str">
        <f>IF(Evenements!A282="","",Evenements!A282)</f>
        <v/>
      </c>
      <c r="B282" s="12">
        <f t="shared" si="17"/>
        <v>7</v>
      </c>
      <c r="C282" s="17">
        <f t="shared" si="19"/>
        <v>43744</v>
      </c>
      <c r="D282" s="108" t="str">
        <f>IF(Evenements!D282="","",Evenements!D282)</f>
        <v/>
      </c>
      <c r="E282" s="65" t="str">
        <f>IF(Evenements!E282="","",Evenements!E282)</f>
        <v/>
      </c>
      <c r="F282" s="65" t="str">
        <f>IF(Evenements!F282="","",Evenements!F282)</f>
        <v/>
      </c>
      <c r="G282" s="65" t="str">
        <f>IF(Evenements!G282="","",Evenements!G282)</f>
        <v/>
      </c>
      <c r="H282" s="106" t="str">
        <f>IF(Evenements!H282="","",Evenements!H282)</f>
        <v/>
      </c>
      <c r="I282" s="106" t="str">
        <f>IF(Evenements!I282="","",Evenements!I282)</f>
        <v/>
      </c>
      <c r="J282" s="108"/>
      <c r="K282" s="66"/>
      <c r="L282" s="66"/>
      <c r="M282" s="66"/>
      <c r="N282" s="66"/>
      <c r="O282" s="120">
        <f t="shared" si="18"/>
        <v>0</v>
      </c>
      <c r="P282" s="121">
        <f t="shared" si="20"/>
        <v>0</v>
      </c>
    </row>
    <row r="283" spans="1:16" x14ac:dyDescent="0.2">
      <c r="A283" s="9">
        <f>IF(Evenements!A283="","",Evenements!A283)</f>
        <v>41</v>
      </c>
      <c r="B283" s="12">
        <f t="shared" si="17"/>
        <v>1</v>
      </c>
      <c r="C283" s="17">
        <f t="shared" si="19"/>
        <v>43745</v>
      </c>
      <c r="D283" s="108" t="str">
        <f>IF(Evenements!D283="","",Evenements!D283)</f>
        <v/>
      </c>
      <c r="E283" s="65" t="str">
        <f>IF(Evenements!E283="","",Evenements!E283)</f>
        <v/>
      </c>
      <c r="F283" s="65" t="str">
        <f>IF(Evenements!F283="","",Evenements!F283)</f>
        <v/>
      </c>
      <c r="G283" s="65" t="str">
        <f>IF(Evenements!G283="","",Evenements!G283)</f>
        <v/>
      </c>
      <c r="H283" s="106" t="str">
        <f>IF(Evenements!H283="","",Evenements!H283)</f>
        <v/>
      </c>
      <c r="I283" s="106" t="str">
        <f>IF(Evenements!I283="","",Evenements!I283)</f>
        <v/>
      </c>
      <c r="J283" s="108"/>
      <c r="K283" s="66"/>
      <c r="L283" s="66"/>
      <c r="M283" s="66"/>
      <c r="N283" s="66"/>
      <c r="O283" s="120">
        <f t="shared" si="18"/>
        <v>0</v>
      </c>
      <c r="P283" s="121" t="str">
        <f t="shared" si="20"/>
        <v/>
      </c>
    </row>
    <row r="284" spans="1:16" x14ac:dyDescent="0.2">
      <c r="A284" s="9" t="str">
        <f>IF(Evenements!A284="","",Evenements!A284)</f>
        <v/>
      </c>
      <c r="B284" s="12">
        <f t="shared" si="17"/>
        <v>2</v>
      </c>
      <c r="C284" s="17">
        <f t="shared" si="19"/>
        <v>43746</v>
      </c>
      <c r="D284" s="108" t="str">
        <f>IF(Evenements!D284="","",Evenements!D284)</f>
        <v/>
      </c>
      <c r="E284" s="65" t="str">
        <f>IF(Evenements!E284="","",Evenements!E284)</f>
        <v/>
      </c>
      <c r="F284" s="65" t="str">
        <f>IF(Evenements!F284="","",Evenements!F284)</f>
        <v/>
      </c>
      <c r="G284" s="65" t="str">
        <f>IF(Evenements!G284="","",Evenements!G284)</f>
        <v/>
      </c>
      <c r="H284" s="106" t="str">
        <f>IF(Evenements!H284="","",Evenements!H284)</f>
        <v/>
      </c>
      <c r="I284" s="106" t="str">
        <f>IF(Evenements!I284="","",Evenements!I284)</f>
        <v/>
      </c>
      <c r="J284" s="108"/>
      <c r="K284" s="66"/>
      <c r="L284" s="66"/>
      <c r="M284" s="66"/>
      <c r="N284" s="66"/>
      <c r="O284" s="120">
        <f t="shared" si="18"/>
        <v>0</v>
      </c>
      <c r="P284" s="121" t="str">
        <f t="shared" si="20"/>
        <v/>
      </c>
    </row>
    <row r="285" spans="1:16" x14ac:dyDescent="0.2">
      <c r="A285" s="9" t="str">
        <f>IF(Evenements!A285="","",Evenements!A285)</f>
        <v/>
      </c>
      <c r="B285" s="12">
        <f t="shared" si="17"/>
        <v>3</v>
      </c>
      <c r="C285" s="17">
        <f t="shared" si="19"/>
        <v>43747</v>
      </c>
      <c r="D285" s="108" t="str">
        <f>IF(Evenements!D285="","",Evenements!D285)</f>
        <v/>
      </c>
      <c r="E285" s="65" t="str">
        <f>IF(Evenements!E285="","",Evenements!E285)</f>
        <v/>
      </c>
      <c r="F285" s="65" t="str">
        <f>IF(Evenements!F285="","",Evenements!F285)</f>
        <v/>
      </c>
      <c r="G285" s="65" t="str">
        <f>IF(Evenements!G285="","",Evenements!G285)</f>
        <v/>
      </c>
      <c r="H285" s="106" t="str">
        <f>IF(Evenements!H285="","",Evenements!H285)</f>
        <v/>
      </c>
      <c r="I285" s="106" t="str">
        <f>IF(Evenements!I285="","",Evenements!I285)</f>
        <v/>
      </c>
      <c r="J285" s="108"/>
      <c r="K285" s="66"/>
      <c r="L285" s="66"/>
      <c r="M285" s="66"/>
      <c r="N285" s="66"/>
      <c r="O285" s="120">
        <f t="shared" si="18"/>
        <v>0</v>
      </c>
      <c r="P285" s="121" t="str">
        <f t="shared" si="20"/>
        <v/>
      </c>
    </row>
    <row r="286" spans="1:16" x14ac:dyDescent="0.2">
      <c r="A286" s="9" t="str">
        <f>IF(Evenements!A286="","",Evenements!A286)</f>
        <v/>
      </c>
      <c r="B286" s="12">
        <f t="shared" si="17"/>
        <v>4</v>
      </c>
      <c r="C286" s="17">
        <f t="shared" si="19"/>
        <v>43748</v>
      </c>
      <c r="D286" s="108" t="str">
        <f>IF(Evenements!D286="","",Evenements!D286)</f>
        <v/>
      </c>
      <c r="E286" s="65" t="str">
        <f>IF(Evenements!E286="","",Evenements!E286)</f>
        <v/>
      </c>
      <c r="F286" s="65" t="str">
        <f>IF(Evenements!F286="","",Evenements!F286)</f>
        <v/>
      </c>
      <c r="G286" s="65" t="str">
        <f>IF(Evenements!G286="","",Evenements!G286)</f>
        <v/>
      </c>
      <c r="H286" s="106" t="str">
        <f>IF(Evenements!H286="","",Evenements!H286)</f>
        <v/>
      </c>
      <c r="I286" s="106" t="str">
        <f>IF(Evenements!I286="","",Evenements!I286)</f>
        <v/>
      </c>
      <c r="J286" s="108"/>
      <c r="K286" s="66"/>
      <c r="L286" s="66"/>
      <c r="M286" s="66"/>
      <c r="N286" s="66"/>
      <c r="O286" s="120">
        <f t="shared" si="18"/>
        <v>0</v>
      </c>
      <c r="P286" s="121" t="str">
        <f t="shared" si="20"/>
        <v/>
      </c>
    </row>
    <row r="287" spans="1:16" x14ac:dyDescent="0.2">
      <c r="A287" s="9" t="str">
        <f>IF(Evenements!A287="","",Evenements!A287)</f>
        <v/>
      </c>
      <c r="B287" s="12">
        <f t="shared" si="17"/>
        <v>5</v>
      </c>
      <c r="C287" s="17">
        <f t="shared" si="19"/>
        <v>43749</v>
      </c>
      <c r="D287" s="108" t="str">
        <f>IF(Evenements!D287="","",Evenements!D287)</f>
        <v/>
      </c>
      <c r="E287" s="65" t="str">
        <f>IF(Evenements!E287="","",Evenements!E287)</f>
        <v/>
      </c>
      <c r="F287" s="65" t="str">
        <f>IF(Evenements!F287="","",Evenements!F287)</f>
        <v/>
      </c>
      <c r="G287" s="65" t="str">
        <f>IF(Evenements!G287="","",Evenements!G287)</f>
        <v/>
      </c>
      <c r="H287" s="106" t="str">
        <f>IF(Evenements!H287="","",Evenements!H287)</f>
        <v/>
      </c>
      <c r="I287" s="106" t="str">
        <f>IF(Evenements!I287="","",Evenements!I287)</f>
        <v/>
      </c>
      <c r="J287" s="108"/>
      <c r="K287" s="66"/>
      <c r="L287" s="66"/>
      <c r="M287" s="66"/>
      <c r="N287" s="66"/>
      <c r="O287" s="120">
        <f t="shared" si="18"/>
        <v>0</v>
      </c>
      <c r="P287" s="121" t="str">
        <f t="shared" si="20"/>
        <v/>
      </c>
    </row>
    <row r="288" spans="1:16" x14ac:dyDescent="0.2">
      <c r="A288" s="9" t="str">
        <f>IF(Evenements!A288="","",Evenements!A288)</f>
        <v/>
      </c>
      <c r="B288" s="12">
        <f t="shared" si="17"/>
        <v>6</v>
      </c>
      <c r="C288" s="17">
        <f t="shared" si="19"/>
        <v>43750</v>
      </c>
      <c r="D288" s="108" t="str">
        <f>IF(Evenements!D288="","",Evenements!D288)</f>
        <v/>
      </c>
      <c r="E288" s="65" t="str">
        <f>IF(Evenements!E288="","",Evenements!E288)</f>
        <v/>
      </c>
      <c r="F288" s="65" t="str">
        <f>IF(Evenements!F288="","",Evenements!F288)</f>
        <v/>
      </c>
      <c r="G288" s="65" t="str">
        <f>IF(Evenements!G288="","",Evenements!G288)</f>
        <v/>
      </c>
      <c r="H288" s="106" t="str">
        <f>IF(Evenements!H288="","",Evenements!H288)</f>
        <v/>
      </c>
      <c r="I288" s="106" t="str">
        <f>IF(Evenements!I288="","",Evenements!I288)</f>
        <v/>
      </c>
      <c r="J288" s="108"/>
      <c r="K288" s="66"/>
      <c r="L288" s="66"/>
      <c r="M288" s="66"/>
      <c r="N288" s="66"/>
      <c r="O288" s="120">
        <f t="shared" si="18"/>
        <v>0</v>
      </c>
      <c r="P288" s="121" t="str">
        <f t="shared" si="20"/>
        <v/>
      </c>
    </row>
    <row r="289" spans="1:16" x14ac:dyDescent="0.2">
      <c r="A289" s="9" t="str">
        <f>IF(Evenements!A289="","",Evenements!A289)</f>
        <v/>
      </c>
      <c r="B289" s="12">
        <f t="shared" si="17"/>
        <v>7</v>
      </c>
      <c r="C289" s="17">
        <f t="shared" si="19"/>
        <v>43751</v>
      </c>
      <c r="D289" s="108" t="str">
        <f>IF(Evenements!D289="","",Evenements!D289)</f>
        <v/>
      </c>
      <c r="E289" s="65" t="str">
        <f>IF(Evenements!E289="","",Evenements!E289)</f>
        <v/>
      </c>
      <c r="F289" s="65" t="str">
        <f>IF(Evenements!F289="","",Evenements!F289)</f>
        <v/>
      </c>
      <c r="G289" s="65" t="str">
        <f>IF(Evenements!G289="","",Evenements!G289)</f>
        <v/>
      </c>
      <c r="H289" s="106" t="str">
        <f>IF(Evenements!H289="","",Evenements!H289)</f>
        <v/>
      </c>
      <c r="I289" s="106" t="str">
        <f>IF(Evenements!I289="","",Evenements!I289)</f>
        <v/>
      </c>
      <c r="J289" s="108"/>
      <c r="K289" s="66"/>
      <c r="L289" s="66"/>
      <c r="M289" s="66"/>
      <c r="N289" s="66"/>
      <c r="O289" s="120">
        <f t="shared" si="18"/>
        <v>0</v>
      </c>
      <c r="P289" s="121">
        <f t="shared" si="20"/>
        <v>0</v>
      </c>
    </row>
    <row r="290" spans="1:16" x14ac:dyDescent="0.2">
      <c r="A290" s="9">
        <f>IF(Evenements!A290="","",Evenements!A290)</f>
        <v>42</v>
      </c>
      <c r="B290" s="12">
        <f t="shared" si="17"/>
        <v>1</v>
      </c>
      <c r="C290" s="17">
        <f t="shared" si="19"/>
        <v>43752</v>
      </c>
      <c r="D290" s="108" t="str">
        <f>IF(Evenements!D290="","",Evenements!D290)</f>
        <v/>
      </c>
      <c r="E290" s="65" t="str">
        <f>IF(Evenements!E290="","",Evenements!E290)</f>
        <v/>
      </c>
      <c r="F290" s="65" t="str">
        <f>IF(Evenements!F290="","",Evenements!F290)</f>
        <v/>
      </c>
      <c r="G290" s="65" t="str">
        <f>IF(Evenements!G290="","",Evenements!G290)</f>
        <v/>
      </c>
      <c r="H290" s="106" t="str">
        <f>IF(Evenements!H290="","",Evenements!H290)</f>
        <v/>
      </c>
      <c r="I290" s="106" t="str">
        <f>IF(Evenements!I290="","",Evenements!I290)</f>
        <v/>
      </c>
      <c r="J290" s="108"/>
      <c r="K290" s="66"/>
      <c r="L290" s="66"/>
      <c r="M290" s="66"/>
      <c r="N290" s="66"/>
      <c r="O290" s="120">
        <f t="shared" si="18"/>
        <v>0</v>
      </c>
      <c r="P290" s="121" t="str">
        <f t="shared" si="20"/>
        <v/>
      </c>
    </row>
    <row r="291" spans="1:16" x14ac:dyDescent="0.2">
      <c r="A291" s="9" t="str">
        <f>IF(Evenements!A291="","",Evenements!A291)</f>
        <v/>
      </c>
      <c r="B291" s="12">
        <f t="shared" si="17"/>
        <v>2</v>
      </c>
      <c r="C291" s="17">
        <f t="shared" si="19"/>
        <v>43753</v>
      </c>
      <c r="D291" s="108" t="str">
        <f>IF(Evenements!D291="","",Evenements!D291)</f>
        <v/>
      </c>
      <c r="E291" s="65" t="str">
        <f>IF(Evenements!E291="","",Evenements!E291)</f>
        <v/>
      </c>
      <c r="F291" s="65" t="str">
        <f>IF(Evenements!F291="","",Evenements!F291)</f>
        <v/>
      </c>
      <c r="G291" s="65" t="str">
        <f>IF(Evenements!G291="","",Evenements!G291)</f>
        <v/>
      </c>
      <c r="H291" s="106" t="str">
        <f>IF(Evenements!H291="","",Evenements!H291)</f>
        <v/>
      </c>
      <c r="I291" s="106" t="str">
        <f>IF(Evenements!I291="","",Evenements!I291)</f>
        <v/>
      </c>
      <c r="J291" s="108"/>
      <c r="K291" s="66"/>
      <c r="L291" s="66"/>
      <c r="M291" s="66"/>
      <c r="N291" s="66"/>
      <c r="O291" s="120">
        <f t="shared" si="18"/>
        <v>0</v>
      </c>
      <c r="P291" s="121" t="str">
        <f t="shared" si="20"/>
        <v/>
      </c>
    </row>
    <row r="292" spans="1:16" x14ac:dyDescent="0.2">
      <c r="A292" s="9" t="str">
        <f>IF(Evenements!A292="","",Evenements!A292)</f>
        <v/>
      </c>
      <c r="B292" s="12">
        <f t="shared" si="17"/>
        <v>3</v>
      </c>
      <c r="C292" s="17">
        <f t="shared" si="19"/>
        <v>43754</v>
      </c>
      <c r="D292" s="108" t="str">
        <f>IF(Evenements!D292="","",Evenements!D292)</f>
        <v/>
      </c>
      <c r="E292" s="65" t="str">
        <f>IF(Evenements!E292="","",Evenements!E292)</f>
        <v/>
      </c>
      <c r="F292" s="65" t="str">
        <f>IF(Evenements!F292="","",Evenements!F292)</f>
        <v/>
      </c>
      <c r="G292" s="65" t="str">
        <f>IF(Evenements!G292="","",Evenements!G292)</f>
        <v/>
      </c>
      <c r="H292" s="106" t="str">
        <f>IF(Evenements!H292="","",Evenements!H292)</f>
        <v/>
      </c>
      <c r="I292" s="106" t="str">
        <f>IF(Evenements!I292="","",Evenements!I292)</f>
        <v/>
      </c>
      <c r="J292" s="108"/>
      <c r="K292" s="66"/>
      <c r="L292" s="66"/>
      <c r="M292" s="66"/>
      <c r="N292" s="66"/>
      <c r="O292" s="120">
        <f t="shared" si="18"/>
        <v>0</v>
      </c>
      <c r="P292" s="121" t="str">
        <f t="shared" si="20"/>
        <v/>
      </c>
    </row>
    <row r="293" spans="1:16" x14ac:dyDescent="0.2">
      <c r="A293" s="9" t="str">
        <f>IF(Evenements!A293="","",Evenements!A293)</f>
        <v/>
      </c>
      <c r="B293" s="12">
        <f t="shared" si="17"/>
        <v>4</v>
      </c>
      <c r="C293" s="17">
        <f t="shared" si="19"/>
        <v>43755</v>
      </c>
      <c r="D293" s="108" t="str">
        <f>IF(Evenements!D293="","",Evenements!D293)</f>
        <v/>
      </c>
      <c r="E293" s="65" t="str">
        <f>IF(Evenements!E293="","",Evenements!E293)</f>
        <v/>
      </c>
      <c r="F293" s="65" t="str">
        <f>IF(Evenements!F293="","",Evenements!F293)</f>
        <v/>
      </c>
      <c r="G293" s="65" t="str">
        <f>IF(Evenements!G293="","",Evenements!G293)</f>
        <v/>
      </c>
      <c r="H293" s="106" t="str">
        <f>IF(Evenements!H293="","",Evenements!H293)</f>
        <v/>
      </c>
      <c r="I293" s="106" t="str">
        <f>IF(Evenements!I293="","",Evenements!I293)</f>
        <v/>
      </c>
      <c r="J293" s="108"/>
      <c r="K293" s="66"/>
      <c r="L293" s="66"/>
      <c r="M293" s="66"/>
      <c r="N293" s="66"/>
      <c r="O293" s="120">
        <f t="shared" si="18"/>
        <v>0</v>
      </c>
      <c r="P293" s="121" t="str">
        <f t="shared" si="20"/>
        <v/>
      </c>
    </row>
    <row r="294" spans="1:16" x14ac:dyDescent="0.2">
      <c r="A294" s="9" t="str">
        <f>IF(Evenements!A294="","",Evenements!A294)</f>
        <v/>
      </c>
      <c r="B294" s="12">
        <f t="shared" si="17"/>
        <v>5</v>
      </c>
      <c r="C294" s="17">
        <f t="shared" si="19"/>
        <v>43756</v>
      </c>
      <c r="D294" s="108" t="str">
        <f>IF(Evenements!D294="","",Evenements!D294)</f>
        <v/>
      </c>
      <c r="E294" s="65" t="str">
        <f>IF(Evenements!E294="","",Evenements!E294)</f>
        <v/>
      </c>
      <c r="F294" s="65" t="str">
        <f>IF(Evenements!F294="","",Evenements!F294)</f>
        <v/>
      </c>
      <c r="G294" s="65" t="str">
        <f>IF(Evenements!G294="","",Evenements!G294)</f>
        <v/>
      </c>
      <c r="H294" s="106" t="str">
        <f>IF(Evenements!H294="","",Evenements!H294)</f>
        <v/>
      </c>
      <c r="I294" s="106" t="str">
        <f>IF(Evenements!I294="","",Evenements!I294)</f>
        <v/>
      </c>
      <c r="J294" s="108"/>
      <c r="K294" s="66"/>
      <c r="L294" s="66"/>
      <c r="M294" s="66"/>
      <c r="N294" s="66"/>
      <c r="O294" s="120">
        <f t="shared" si="18"/>
        <v>0</v>
      </c>
      <c r="P294" s="121" t="str">
        <f t="shared" si="20"/>
        <v/>
      </c>
    </row>
    <row r="295" spans="1:16" x14ac:dyDescent="0.2">
      <c r="A295" s="9" t="str">
        <f>IF(Evenements!A295="","",Evenements!A295)</f>
        <v/>
      </c>
      <c r="B295" s="12">
        <f t="shared" si="17"/>
        <v>6</v>
      </c>
      <c r="C295" s="17">
        <f t="shared" si="19"/>
        <v>43757</v>
      </c>
      <c r="D295" s="108" t="str">
        <f>IF(Evenements!D295="","",Evenements!D295)</f>
        <v/>
      </c>
      <c r="E295" s="65" t="str">
        <f>IF(Evenements!E295="","",Evenements!E295)</f>
        <v/>
      </c>
      <c r="F295" s="65" t="str">
        <f>IF(Evenements!F295="","",Evenements!F295)</f>
        <v/>
      </c>
      <c r="G295" s="65" t="str">
        <f>IF(Evenements!G295="","",Evenements!G295)</f>
        <v/>
      </c>
      <c r="H295" s="106" t="str">
        <f>IF(Evenements!H295="","",Evenements!H295)</f>
        <v/>
      </c>
      <c r="I295" s="106" t="str">
        <f>IF(Evenements!I295="","",Evenements!I295)</f>
        <v/>
      </c>
      <c r="J295" s="108"/>
      <c r="K295" s="66"/>
      <c r="L295" s="66"/>
      <c r="M295" s="66"/>
      <c r="N295" s="66"/>
      <c r="O295" s="120">
        <f t="shared" si="18"/>
        <v>0</v>
      </c>
      <c r="P295" s="121" t="str">
        <f t="shared" si="20"/>
        <v/>
      </c>
    </row>
    <row r="296" spans="1:16" x14ac:dyDescent="0.2">
      <c r="A296" s="9" t="str">
        <f>IF(Evenements!A296="","",Evenements!A296)</f>
        <v/>
      </c>
      <c r="B296" s="12">
        <f t="shared" si="17"/>
        <v>7</v>
      </c>
      <c r="C296" s="17">
        <f t="shared" si="19"/>
        <v>43758</v>
      </c>
      <c r="D296" s="108" t="str">
        <f>IF(Evenements!D296="","",Evenements!D296)</f>
        <v/>
      </c>
      <c r="E296" s="65" t="str">
        <f>IF(Evenements!E296="","",Evenements!E296)</f>
        <v/>
      </c>
      <c r="F296" s="65" t="str">
        <f>IF(Evenements!F296="","",Evenements!F296)</f>
        <v/>
      </c>
      <c r="G296" s="65" t="str">
        <f>IF(Evenements!G296="","",Evenements!G296)</f>
        <v/>
      </c>
      <c r="H296" s="106" t="str">
        <f>IF(Evenements!H296="","",Evenements!H296)</f>
        <v/>
      </c>
      <c r="I296" s="106" t="str">
        <f>IF(Evenements!I296="","",Evenements!I296)</f>
        <v/>
      </c>
      <c r="J296" s="108"/>
      <c r="K296" s="66"/>
      <c r="L296" s="66"/>
      <c r="M296" s="66"/>
      <c r="N296" s="66"/>
      <c r="O296" s="120">
        <f t="shared" si="18"/>
        <v>0</v>
      </c>
      <c r="P296" s="121">
        <f t="shared" si="20"/>
        <v>0</v>
      </c>
    </row>
    <row r="297" spans="1:16" x14ac:dyDescent="0.2">
      <c r="A297" s="9">
        <f>IF(Evenements!A297="","",Evenements!A297)</f>
        <v>43</v>
      </c>
      <c r="B297" s="12">
        <f t="shared" si="17"/>
        <v>1</v>
      </c>
      <c r="C297" s="17">
        <f t="shared" si="19"/>
        <v>43759</v>
      </c>
      <c r="D297" s="108" t="str">
        <f>IF(Evenements!D297="","",Evenements!D297)</f>
        <v/>
      </c>
      <c r="E297" s="65" t="str">
        <f>IF(Evenements!E297="","",Evenements!E297)</f>
        <v/>
      </c>
      <c r="F297" s="65" t="str">
        <f>IF(Evenements!F297="","",Evenements!F297)</f>
        <v/>
      </c>
      <c r="G297" s="65" t="str">
        <f>IF(Evenements!G297="","",Evenements!G297)</f>
        <v/>
      </c>
      <c r="H297" s="106" t="str">
        <f>IF(Evenements!H297="","",Evenements!H297)</f>
        <v/>
      </c>
      <c r="I297" s="106" t="str">
        <f>IF(Evenements!I297="","",Evenements!I297)</f>
        <v/>
      </c>
      <c r="J297" s="108"/>
      <c r="K297" s="66"/>
      <c r="L297" s="66"/>
      <c r="M297" s="66"/>
      <c r="N297" s="66"/>
      <c r="O297" s="120">
        <f t="shared" si="18"/>
        <v>0</v>
      </c>
      <c r="P297" s="121" t="str">
        <f t="shared" si="20"/>
        <v/>
      </c>
    </row>
    <row r="298" spans="1:16" x14ac:dyDescent="0.2">
      <c r="A298" s="9" t="str">
        <f>IF(Evenements!A298="","",Evenements!A298)</f>
        <v/>
      </c>
      <c r="B298" s="12">
        <f t="shared" si="17"/>
        <v>2</v>
      </c>
      <c r="C298" s="17">
        <f t="shared" si="19"/>
        <v>43760</v>
      </c>
      <c r="D298" s="108" t="str">
        <f>IF(Evenements!D298="","",Evenements!D298)</f>
        <v/>
      </c>
      <c r="E298" s="65" t="str">
        <f>IF(Evenements!E298="","",Evenements!E298)</f>
        <v/>
      </c>
      <c r="F298" s="65" t="str">
        <f>IF(Evenements!F298="","",Evenements!F298)</f>
        <v/>
      </c>
      <c r="G298" s="65" t="str">
        <f>IF(Evenements!G298="","",Evenements!G298)</f>
        <v/>
      </c>
      <c r="H298" s="106" t="str">
        <f>IF(Evenements!H298="","",Evenements!H298)</f>
        <v/>
      </c>
      <c r="I298" s="106" t="str">
        <f>IF(Evenements!I298="","",Evenements!I298)</f>
        <v/>
      </c>
      <c r="J298" s="108"/>
      <c r="K298" s="66"/>
      <c r="L298" s="66"/>
      <c r="M298" s="66"/>
      <c r="N298" s="66"/>
      <c r="O298" s="120">
        <f t="shared" si="18"/>
        <v>0</v>
      </c>
      <c r="P298" s="121" t="str">
        <f t="shared" si="20"/>
        <v/>
      </c>
    </row>
    <row r="299" spans="1:16" x14ac:dyDescent="0.2">
      <c r="A299" s="9" t="str">
        <f>IF(Evenements!A299="","",Evenements!A299)</f>
        <v/>
      </c>
      <c r="B299" s="12">
        <f t="shared" si="17"/>
        <v>3</v>
      </c>
      <c r="C299" s="17">
        <f t="shared" si="19"/>
        <v>43761</v>
      </c>
      <c r="D299" s="108" t="str">
        <f>IF(Evenements!D299="","",Evenements!D299)</f>
        <v/>
      </c>
      <c r="E299" s="65" t="str">
        <f>IF(Evenements!E299="","",Evenements!E299)</f>
        <v/>
      </c>
      <c r="F299" s="65" t="str">
        <f>IF(Evenements!F299="","",Evenements!F299)</f>
        <v/>
      </c>
      <c r="G299" s="65" t="str">
        <f>IF(Evenements!G299="","",Evenements!G299)</f>
        <v/>
      </c>
      <c r="H299" s="106" t="str">
        <f>IF(Evenements!H299="","",Evenements!H299)</f>
        <v/>
      </c>
      <c r="I299" s="106" t="str">
        <f>IF(Evenements!I299="","",Evenements!I299)</f>
        <v/>
      </c>
      <c r="J299" s="108"/>
      <c r="K299" s="66"/>
      <c r="L299" s="66"/>
      <c r="M299" s="66"/>
      <c r="N299" s="66"/>
      <c r="O299" s="120">
        <f t="shared" si="18"/>
        <v>0</v>
      </c>
      <c r="P299" s="121" t="str">
        <f t="shared" si="20"/>
        <v/>
      </c>
    </row>
    <row r="300" spans="1:16" x14ac:dyDescent="0.2">
      <c r="A300" s="9" t="str">
        <f>IF(Evenements!A300="","",Evenements!A300)</f>
        <v/>
      </c>
      <c r="B300" s="12">
        <f t="shared" si="17"/>
        <v>4</v>
      </c>
      <c r="C300" s="17">
        <f t="shared" si="19"/>
        <v>43762</v>
      </c>
      <c r="D300" s="108" t="str">
        <f>IF(Evenements!D300="","",Evenements!D300)</f>
        <v/>
      </c>
      <c r="E300" s="65" t="str">
        <f>IF(Evenements!E300="","",Evenements!E300)</f>
        <v/>
      </c>
      <c r="F300" s="65" t="str">
        <f>IF(Evenements!F300="","",Evenements!F300)</f>
        <v/>
      </c>
      <c r="G300" s="65" t="str">
        <f>IF(Evenements!G300="","",Evenements!G300)</f>
        <v/>
      </c>
      <c r="H300" s="106" t="str">
        <f>IF(Evenements!H300="","",Evenements!H300)</f>
        <v/>
      </c>
      <c r="I300" s="106" t="str">
        <f>IF(Evenements!I300="","",Evenements!I300)</f>
        <v/>
      </c>
      <c r="J300" s="108"/>
      <c r="K300" s="66"/>
      <c r="L300" s="66"/>
      <c r="M300" s="66"/>
      <c r="N300" s="66"/>
      <c r="O300" s="120">
        <f t="shared" si="18"/>
        <v>0</v>
      </c>
      <c r="P300" s="121" t="str">
        <f t="shared" si="20"/>
        <v/>
      </c>
    </row>
    <row r="301" spans="1:16" x14ac:dyDescent="0.2">
      <c r="A301" s="9" t="str">
        <f>IF(Evenements!A301="","",Evenements!A301)</f>
        <v/>
      </c>
      <c r="B301" s="12">
        <f t="shared" si="17"/>
        <v>5</v>
      </c>
      <c r="C301" s="17">
        <f t="shared" si="19"/>
        <v>43763</v>
      </c>
      <c r="D301" s="108" t="str">
        <f>IF(Evenements!D301="","",Evenements!D301)</f>
        <v/>
      </c>
      <c r="E301" s="65" t="str">
        <f>IF(Evenements!E301="","",Evenements!E301)</f>
        <v/>
      </c>
      <c r="F301" s="65" t="str">
        <f>IF(Evenements!F301="","",Evenements!F301)</f>
        <v/>
      </c>
      <c r="G301" s="65" t="str">
        <f>IF(Evenements!G301="","",Evenements!G301)</f>
        <v/>
      </c>
      <c r="H301" s="106" t="str">
        <f>IF(Evenements!H301="","",Evenements!H301)</f>
        <v/>
      </c>
      <c r="I301" s="106" t="str">
        <f>IF(Evenements!I301="","",Evenements!I301)</f>
        <v/>
      </c>
      <c r="J301" s="108"/>
      <c r="K301" s="66"/>
      <c r="L301" s="66"/>
      <c r="M301" s="66"/>
      <c r="N301" s="66"/>
      <c r="O301" s="120">
        <f t="shared" si="18"/>
        <v>0</v>
      </c>
      <c r="P301" s="121" t="str">
        <f t="shared" si="20"/>
        <v/>
      </c>
    </row>
    <row r="302" spans="1:16" x14ac:dyDescent="0.2">
      <c r="A302" s="9" t="str">
        <f>IF(Evenements!A302="","",Evenements!A302)</f>
        <v/>
      </c>
      <c r="B302" s="12">
        <f t="shared" si="17"/>
        <v>6</v>
      </c>
      <c r="C302" s="17">
        <f t="shared" si="19"/>
        <v>43764</v>
      </c>
      <c r="D302" s="108" t="str">
        <f>IF(Evenements!D302="","",Evenements!D302)</f>
        <v/>
      </c>
      <c r="E302" s="65" t="str">
        <f>IF(Evenements!E302="","",Evenements!E302)</f>
        <v/>
      </c>
      <c r="F302" s="65" t="str">
        <f>IF(Evenements!F302="","",Evenements!F302)</f>
        <v/>
      </c>
      <c r="G302" s="65" t="str">
        <f>IF(Evenements!G302="","",Evenements!G302)</f>
        <v/>
      </c>
      <c r="H302" s="106" t="str">
        <f>IF(Evenements!H302="","",Evenements!H302)</f>
        <v/>
      </c>
      <c r="I302" s="106" t="str">
        <f>IF(Evenements!I302="","",Evenements!I302)</f>
        <v/>
      </c>
      <c r="J302" s="108"/>
      <c r="K302" s="66"/>
      <c r="L302" s="66"/>
      <c r="M302" s="66"/>
      <c r="N302" s="66"/>
      <c r="O302" s="120">
        <f t="shared" si="18"/>
        <v>0</v>
      </c>
      <c r="P302" s="121" t="str">
        <f t="shared" si="20"/>
        <v/>
      </c>
    </row>
    <row r="303" spans="1:16" x14ac:dyDescent="0.2">
      <c r="A303" s="9" t="str">
        <f>IF(Evenements!A303="","",Evenements!A303)</f>
        <v/>
      </c>
      <c r="B303" s="12">
        <f t="shared" si="17"/>
        <v>7</v>
      </c>
      <c r="C303" s="17">
        <f t="shared" si="19"/>
        <v>43765</v>
      </c>
      <c r="D303" s="108" t="str">
        <f>IF(Evenements!D303="","",Evenements!D303)</f>
        <v/>
      </c>
      <c r="E303" s="65" t="str">
        <f>IF(Evenements!E303="","",Evenements!E303)</f>
        <v/>
      </c>
      <c r="F303" s="65" t="str">
        <f>IF(Evenements!F303="","",Evenements!F303)</f>
        <v/>
      </c>
      <c r="G303" s="65" t="str">
        <f>IF(Evenements!G303="","",Evenements!G303)</f>
        <v/>
      </c>
      <c r="H303" s="106" t="str">
        <f>IF(Evenements!H303="","",Evenements!H303)</f>
        <v/>
      </c>
      <c r="I303" s="106" t="str">
        <f>IF(Evenements!I303="","",Evenements!I303)</f>
        <v/>
      </c>
      <c r="J303" s="108"/>
      <c r="K303" s="66"/>
      <c r="L303" s="66"/>
      <c r="M303" s="66"/>
      <c r="N303" s="66"/>
      <c r="O303" s="120">
        <f t="shared" si="18"/>
        <v>0</v>
      </c>
      <c r="P303" s="121">
        <f t="shared" si="20"/>
        <v>0</v>
      </c>
    </row>
    <row r="304" spans="1:16" x14ac:dyDescent="0.2">
      <c r="A304" s="9">
        <f>IF(Evenements!A304="","",Evenements!A304)</f>
        <v>44</v>
      </c>
      <c r="B304" s="12">
        <f t="shared" si="17"/>
        <v>1</v>
      </c>
      <c r="C304" s="17">
        <f t="shared" si="19"/>
        <v>43766</v>
      </c>
      <c r="D304" s="108" t="str">
        <f>IF(Evenements!D304="","",Evenements!D304)</f>
        <v/>
      </c>
      <c r="E304" s="65" t="str">
        <f>IF(Evenements!E304="","",Evenements!E304)</f>
        <v>ZA</v>
      </c>
      <c r="F304" s="65" t="str">
        <f>IF(Evenements!F304="","",Evenements!F304)</f>
        <v>ZB</v>
      </c>
      <c r="G304" s="65" t="str">
        <f>IF(Evenements!G304="","",Evenements!G304)</f>
        <v>ZC</v>
      </c>
      <c r="H304" s="106" t="str">
        <f>IF(Evenements!H304="","",Evenements!H304)</f>
        <v/>
      </c>
      <c r="I304" s="106" t="str">
        <f>IF(Evenements!I304="","",Evenements!I304)</f>
        <v/>
      </c>
      <c r="J304" s="108"/>
      <c r="K304" s="66"/>
      <c r="L304" s="66"/>
      <c r="M304" s="66"/>
      <c r="N304" s="66"/>
      <c r="O304" s="120">
        <f t="shared" si="18"/>
        <v>0</v>
      </c>
      <c r="P304" s="121" t="str">
        <f t="shared" si="20"/>
        <v/>
      </c>
    </row>
    <row r="305" spans="1:16" x14ac:dyDescent="0.2">
      <c r="A305" s="9" t="str">
        <f>IF(Evenements!A305="","",Evenements!A305)</f>
        <v/>
      </c>
      <c r="B305" s="12">
        <f t="shared" si="17"/>
        <v>2</v>
      </c>
      <c r="C305" s="17">
        <f t="shared" si="19"/>
        <v>43767</v>
      </c>
      <c r="D305" s="108" t="str">
        <f>IF(Evenements!D305="","",Evenements!D305)</f>
        <v/>
      </c>
      <c r="E305" s="65" t="str">
        <f>IF(Evenements!E305="","",Evenements!E305)</f>
        <v>ZA</v>
      </c>
      <c r="F305" s="65" t="str">
        <f>IF(Evenements!F305="","",Evenements!F305)</f>
        <v>ZB</v>
      </c>
      <c r="G305" s="65" t="str">
        <f>IF(Evenements!G305="","",Evenements!G305)</f>
        <v>ZC</v>
      </c>
      <c r="H305" s="106" t="str">
        <f>IF(Evenements!H305="","",Evenements!H305)</f>
        <v/>
      </c>
      <c r="I305" s="106" t="str">
        <f>IF(Evenements!I305="","",Evenements!I305)</f>
        <v/>
      </c>
      <c r="J305" s="108"/>
      <c r="K305" s="66"/>
      <c r="L305" s="66"/>
      <c r="M305" s="66"/>
      <c r="N305" s="66"/>
      <c r="O305" s="120">
        <f t="shared" si="18"/>
        <v>0</v>
      </c>
      <c r="P305" s="121" t="str">
        <f t="shared" si="20"/>
        <v/>
      </c>
    </row>
    <row r="306" spans="1:16" x14ac:dyDescent="0.2">
      <c r="A306" s="9" t="str">
        <f>IF(Evenements!A306="","",Evenements!A306)</f>
        <v/>
      </c>
      <c r="B306" s="12">
        <f t="shared" si="17"/>
        <v>3</v>
      </c>
      <c r="C306" s="17">
        <f t="shared" si="19"/>
        <v>43768</v>
      </c>
      <c r="D306" s="108" t="str">
        <f>IF(Evenements!D306="","",Evenements!D306)</f>
        <v/>
      </c>
      <c r="E306" s="65" t="str">
        <f>IF(Evenements!E306="","",Evenements!E306)</f>
        <v>ZA</v>
      </c>
      <c r="F306" s="65" t="str">
        <f>IF(Evenements!F306="","",Evenements!F306)</f>
        <v>ZB</v>
      </c>
      <c r="G306" s="65" t="str">
        <f>IF(Evenements!G306="","",Evenements!G306)</f>
        <v>ZC</v>
      </c>
      <c r="H306" s="106" t="str">
        <f>IF(Evenements!H306="","",Evenements!H306)</f>
        <v/>
      </c>
      <c r="I306" s="106" t="str">
        <f>IF(Evenements!I306="","",Evenements!I306)</f>
        <v/>
      </c>
      <c r="J306" s="108"/>
      <c r="K306" s="66"/>
      <c r="L306" s="66"/>
      <c r="M306" s="66"/>
      <c r="N306" s="66"/>
      <c r="O306" s="120">
        <f t="shared" si="18"/>
        <v>0</v>
      </c>
      <c r="P306" s="121" t="str">
        <f t="shared" si="20"/>
        <v/>
      </c>
    </row>
    <row r="307" spans="1:16" x14ac:dyDescent="0.2">
      <c r="A307" s="9" t="str">
        <f>IF(Evenements!A307="","",Evenements!A307)</f>
        <v/>
      </c>
      <c r="B307" s="12">
        <f t="shared" si="17"/>
        <v>4</v>
      </c>
      <c r="C307" s="17">
        <f t="shared" si="19"/>
        <v>43769</v>
      </c>
      <c r="D307" s="108" t="str">
        <f>IF(Evenements!D307="","",Evenements!D307)</f>
        <v/>
      </c>
      <c r="E307" s="65" t="str">
        <f>IF(Evenements!E307="","",Evenements!E307)</f>
        <v>ZA</v>
      </c>
      <c r="F307" s="65" t="str">
        <f>IF(Evenements!F307="","",Evenements!F307)</f>
        <v>ZB</v>
      </c>
      <c r="G307" s="65" t="str">
        <f>IF(Evenements!G307="","",Evenements!G307)</f>
        <v>ZC</v>
      </c>
      <c r="H307" s="106" t="str">
        <f>IF(Evenements!H307="","",Evenements!H307)</f>
        <v/>
      </c>
      <c r="I307" s="106" t="str">
        <f>IF(Evenements!I307="","",Evenements!I307)</f>
        <v/>
      </c>
      <c r="J307" s="108"/>
      <c r="K307" s="66"/>
      <c r="L307" s="66"/>
      <c r="M307" s="66"/>
      <c r="N307" s="66"/>
      <c r="O307" s="120">
        <f t="shared" si="18"/>
        <v>0</v>
      </c>
      <c r="P307" s="121" t="str">
        <f t="shared" si="20"/>
        <v/>
      </c>
    </row>
    <row r="308" spans="1:16" x14ac:dyDescent="0.2">
      <c r="A308" s="9" t="str">
        <f>IF(Evenements!A308="","",Evenements!A308)</f>
        <v/>
      </c>
      <c r="B308" s="12">
        <f t="shared" si="17"/>
        <v>5</v>
      </c>
      <c r="C308" s="17">
        <f t="shared" si="19"/>
        <v>43770</v>
      </c>
      <c r="D308" s="108" t="str">
        <f>IF(Evenements!D308="","",Evenements!D308)</f>
        <v/>
      </c>
      <c r="E308" s="65" t="str">
        <f>IF(Evenements!E308="","",Evenements!E308)</f>
        <v>ZA</v>
      </c>
      <c r="F308" s="65" t="str">
        <f>IF(Evenements!F308="","",Evenements!F308)</f>
        <v>ZB</v>
      </c>
      <c r="G308" s="65" t="str">
        <f>IF(Evenements!G308="","",Evenements!G308)</f>
        <v>ZC</v>
      </c>
      <c r="H308" s="106" t="str">
        <f>IF(Evenements!H308="","",Evenements!H308)</f>
        <v/>
      </c>
      <c r="I308" s="106" t="str">
        <f>IF(Evenements!I308="","",Evenements!I308)</f>
        <v/>
      </c>
      <c r="J308" s="108"/>
      <c r="K308" s="66"/>
      <c r="L308" s="66"/>
      <c r="M308" s="66"/>
      <c r="N308" s="66"/>
      <c r="O308" s="120">
        <f t="shared" si="18"/>
        <v>0</v>
      </c>
      <c r="P308" s="121" t="str">
        <f t="shared" si="20"/>
        <v/>
      </c>
    </row>
    <row r="309" spans="1:16" x14ac:dyDescent="0.2">
      <c r="A309" s="9" t="str">
        <f>IF(Evenements!A309="","",Evenements!A309)</f>
        <v/>
      </c>
      <c r="B309" s="12">
        <f t="shared" si="17"/>
        <v>6</v>
      </c>
      <c r="C309" s="17">
        <f t="shared" si="19"/>
        <v>43771</v>
      </c>
      <c r="D309" s="108" t="str">
        <f>IF(Evenements!D309="","",Evenements!D309)</f>
        <v>JF</v>
      </c>
      <c r="E309" s="65" t="str">
        <f>IF(Evenements!E309="","",Evenements!E309)</f>
        <v>ZA</v>
      </c>
      <c r="F309" s="65" t="str">
        <f>IF(Evenements!F309="","",Evenements!F309)</f>
        <v>ZB</v>
      </c>
      <c r="G309" s="65" t="str">
        <f>IF(Evenements!G309="","",Evenements!G309)</f>
        <v>ZC</v>
      </c>
      <c r="H309" s="106" t="str">
        <f>IF(Evenements!H309="","",Evenements!H309)</f>
        <v/>
      </c>
      <c r="I309" s="106" t="str">
        <f>IF(Evenements!I309="","",Evenements!I309)</f>
        <v/>
      </c>
      <c r="J309" s="108"/>
      <c r="K309" s="66"/>
      <c r="L309" s="66"/>
      <c r="M309" s="66"/>
      <c r="N309" s="66"/>
      <c r="O309" s="120">
        <f t="shared" si="18"/>
        <v>0</v>
      </c>
      <c r="P309" s="121" t="str">
        <f t="shared" si="20"/>
        <v/>
      </c>
    </row>
    <row r="310" spans="1:16" x14ac:dyDescent="0.2">
      <c r="A310" s="9" t="str">
        <f>IF(Evenements!A310="","",Evenements!A310)</f>
        <v/>
      </c>
      <c r="B310" s="12">
        <f t="shared" si="17"/>
        <v>7</v>
      </c>
      <c r="C310" s="17">
        <f t="shared" si="19"/>
        <v>43772</v>
      </c>
      <c r="D310" s="108" t="str">
        <f>IF(Evenements!D310="","",Evenements!D310)</f>
        <v/>
      </c>
      <c r="E310" s="65" t="str">
        <f>IF(Evenements!E310="","",Evenements!E310)</f>
        <v>ZA</v>
      </c>
      <c r="F310" s="65" t="str">
        <f>IF(Evenements!F310="","",Evenements!F310)</f>
        <v>ZB</v>
      </c>
      <c r="G310" s="65" t="str">
        <f>IF(Evenements!G310="","",Evenements!G310)</f>
        <v>ZC</v>
      </c>
      <c r="H310" s="106" t="str">
        <f>IF(Evenements!H310="","",Evenements!H310)</f>
        <v/>
      </c>
      <c r="I310" s="106" t="str">
        <f>IF(Evenements!I310="","",Evenements!I310)</f>
        <v/>
      </c>
      <c r="J310" s="108"/>
      <c r="K310" s="66"/>
      <c r="L310" s="66"/>
      <c r="M310" s="66"/>
      <c r="N310" s="66"/>
      <c r="O310" s="120">
        <f t="shared" si="18"/>
        <v>0</v>
      </c>
      <c r="P310" s="121">
        <f t="shared" si="20"/>
        <v>0</v>
      </c>
    </row>
    <row r="311" spans="1:16" x14ac:dyDescent="0.2">
      <c r="A311" s="9">
        <f>IF(Evenements!A311="","",Evenements!A311)</f>
        <v>45</v>
      </c>
      <c r="B311" s="12">
        <f t="shared" si="17"/>
        <v>1</v>
      </c>
      <c r="C311" s="17">
        <f t="shared" si="19"/>
        <v>43773</v>
      </c>
      <c r="D311" s="108" t="str">
        <f>IF(Evenements!D311="","",Evenements!D311)</f>
        <v/>
      </c>
      <c r="E311" s="65" t="str">
        <f>IF(Evenements!E311="","",Evenements!E311)</f>
        <v>ZA</v>
      </c>
      <c r="F311" s="65" t="str">
        <f>IF(Evenements!F311="","",Evenements!F311)</f>
        <v>ZB</v>
      </c>
      <c r="G311" s="65" t="str">
        <f>IF(Evenements!G311="","",Evenements!G311)</f>
        <v>ZC</v>
      </c>
      <c r="H311" s="106" t="str">
        <f>IF(Evenements!H311="","",Evenements!H311)</f>
        <v/>
      </c>
      <c r="I311" s="106" t="str">
        <f>IF(Evenements!I311="","",Evenements!I311)</f>
        <v/>
      </c>
      <c r="J311" s="108"/>
      <c r="K311" s="66"/>
      <c r="L311" s="66"/>
      <c r="M311" s="66"/>
      <c r="N311" s="66"/>
      <c r="O311" s="120">
        <f t="shared" si="18"/>
        <v>0</v>
      </c>
      <c r="P311" s="121" t="str">
        <f t="shared" si="20"/>
        <v/>
      </c>
    </row>
    <row r="312" spans="1:16" x14ac:dyDescent="0.2">
      <c r="A312" s="9" t="str">
        <f>IF(Evenements!A312="","",Evenements!A312)</f>
        <v/>
      </c>
      <c r="B312" s="12">
        <f t="shared" si="17"/>
        <v>2</v>
      </c>
      <c r="C312" s="17">
        <f t="shared" si="19"/>
        <v>43774</v>
      </c>
      <c r="D312" s="108" t="str">
        <f>IF(Evenements!D312="","",Evenements!D312)</f>
        <v/>
      </c>
      <c r="E312" s="65" t="str">
        <f>IF(Evenements!E312="","",Evenements!E312)</f>
        <v>ZA</v>
      </c>
      <c r="F312" s="65" t="str">
        <f>IF(Evenements!F312="","",Evenements!F312)</f>
        <v>ZB</v>
      </c>
      <c r="G312" s="65" t="str">
        <f>IF(Evenements!G312="","",Evenements!G312)</f>
        <v>ZC</v>
      </c>
      <c r="H312" s="106" t="str">
        <f>IF(Evenements!H312="","",Evenements!H312)</f>
        <v/>
      </c>
      <c r="I312" s="106" t="str">
        <f>IF(Evenements!I312="","",Evenements!I312)</f>
        <v/>
      </c>
      <c r="J312" s="108"/>
      <c r="K312" s="66"/>
      <c r="L312" s="66"/>
      <c r="M312" s="66"/>
      <c r="N312" s="66"/>
      <c r="O312" s="120">
        <f t="shared" si="18"/>
        <v>0</v>
      </c>
      <c r="P312" s="121" t="str">
        <f t="shared" si="20"/>
        <v/>
      </c>
    </row>
    <row r="313" spans="1:16" x14ac:dyDescent="0.2">
      <c r="A313" s="9" t="str">
        <f>IF(Evenements!A313="","",Evenements!A313)</f>
        <v/>
      </c>
      <c r="B313" s="12">
        <f t="shared" si="17"/>
        <v>3</v>
      </c>
      <c r="C313" s="17">
        <f t="shared" si="19"/>
        <v>43775</v>
      </c>
      <c r="D313" s="108" t="str">
        <f>IF(Evenements!D313="","",Evenements!D313)</f>
        <v/>
      </c>
      <c r="E313" s="65" t="str">
        <f>IF(Evenements!E313="","",Evenements!E313)</f>
        <v>ZA</v>
      </c>
      <c r="F313" s="65" t="str">
        <f>IF(Evenements!F313="","",Evenements!F313)</f>
        <v>ZB</v>
      </c>
      <c r="G313" s="65" t="str">
        <f>IF(Evenements!G313="","",Evenements!G313)</f>
        <v>ZC</v>
      </c>
      <c r="H313" s="106" t="str">
        <f>IF(Evenements!H313="","",Evenements!H313)</f>
        <v/>
      </c>
      <c r="I313" s="106" t="str">
        <f>IF(Evenements!I313="","",Evenements!I313)</f>
        <v/>
      </c>
      <c r="J313" s="108"/>
      <c r="K313" s="66"/>
      <c r="L313" s="66"/>
      <c r="M313" s="66"/>
      <c r="N313" s="66"/>
      <c r="O313" s="120">
        <f t="shared" si="18"/>
        <v>0</v>
      </c>
      <c r="P313" s="121" t="str">
        <f t="shared" si="20"/>
        <v/>
      </c>
    </row>
    <row r="314" spans="1:16" x14ac:dyDescent="0.2">
      <c r="A314" s="9" t="str">
        <f>IF(Evenements!A314="","",Evenements!A314)</f>
        <v/>
      </c>
      <c r="B314" s="12">
        <f t="shared" si="17"/>
        <v>4</v>
      </c>
      <c r="C314" s="17">
        <f t="shared" si="19"/>
        <v>43776</v>
      </c>
      <c r="D314" s="108" t="str">
        <f>IF(Evenements!D314="","",Evenements!D314)</f>
        <v/>
      </c>
      <c r="E314" s="65" t="str">
        <f>IF(Evenements!E314="","",Evenements!E314)</f>
        <v>ZA</v>
      </c>
      <c r="F314" s="65" t="str">
        <f>IF(Evenements!F314="","",Evenements!F314)</f>
        <v>ZB</v>
      </c>
      <c r="G314" s="65" t="str">
        <f>IF(Evenements!G314="","",Evenements!G314)</f>
        <v>ZC</v>
      </c>
      <c r="H314" s="106" t="str">
        <f>IF(Evenements!H314="","",Evenements!H314)</f>
        <v/>
      </c>
      <c r="I314" s="106" t="str">
        <f>IF(Evenements!I314="","",Evenements!I314)</f>
        <v/>
      </c>
      <c r="J314" s="108"/>
      <c r="K314" s="66"/>
      <c r="L314" s="66"/>
      <c r="M314" s="66"/>
      <c r="N314" s="66"/>
      <c r="O314" s="120">
        <f t="shared" si="18"/>
        <v>0</v>
      </c>
      <c r="P314" s="121" t="str">
        <f t="shared" si="20"/>
        <v/>
      </c>
    </row>
    <row r="315" spans="1:16" x14ac:dyDescent="0.2">
      <c r="A315" s="9" t="str">
        <f>IF(Evenements!A315="","",Evenements!A315)</f>
        <v/>
      </c>
      <c r="B315" s="12">
        <f t="shared" si="17"/>
        <v>5</v>
      </c>
      <c r="C315" s="17">
        <f t="shared" si="19"/>
        <v>43777</v>
      </c>
      <c r="D315" s="108" t="str">
        <f>IF(Evenements!D315="","",Evenements!D315)</f>
        <v/>
      </c>
      <c r="E315" s="65" t="str">
        <f>IF(Evenements!E315="","",Evenements!E315)</f>
        <v>ZA</v>
      </c>
      <c r="F315" s="65" t="str">
        <f>IF(Evenements!F315="","",Evenements!F315)</f>
        <v>ZB</v>
      </c>
      <c r="G315" s="65" t="str">
        <f>IF(Evenements!G315="","",Evenements!G315)</f>
        <v>ZC</v>
      </c>
      <c r="H315" s="106" t="str">
        <f>IF(Evenements!H315="","",Evenements!H315)</f>
        <v/>
      </c>
      <c r="I315" s="106" t="str">
        <f>IF(Evenements!I315="","",Evenements!I315)</f>
        <v/>
      </c>
      <c r="J315" s="108"/>
      <c r="K315" s="66"/>
      <c r="L315" s="66"/>
      <c r="M315" s="66"/>
      <c r="N315" s="66"/>
      <c r="O315" s="120">
        <f t="shared" si="18"/>
        <v>0</v>
      </c>
      <c r="P315" s="121" t="str">
        <f t="shared" si="20"/>
        <v/>
      </c>
    </row>
    <row r="316" spans="1:16" x14ac:dyDescent="0.2">
      <c r="A316" s="9" t="str">
        <f>IF(Evenements!A316="","",Evenements!A316)</f>
        <v/>
      </c>
      <c r="B316" s="12">
        <f t="shared" si="17"/>
        <v>6</v>
      </c>
      <c r="C316" s="17">
        <f t="shared" si="19"/>
        <v>43778</v>
      </c>
      <c r="D316" s="108" t="str">
        <f>IF(Evenements!D316="","",Evenements!D316)</f>
        <v/>
      </c>
      <c r="E316" s="65" t="str">
        <f>IF(Evenements!E316="","",Evenements!E316)</f>
        <v/>
      </c>
      <c r="F316" s="65" t="str">
        <f>IF(Evenements!F316="","",Evenements!F316)</f>
        <v/>
      </c>
      <c r="G316" s="65" t="str">
        <f>IF(Evenements!G316="","",Evenements!G316)</f>
        <v/>
      </c>
      <c r="H316" s="106" t="str">
        <f>IF(Evenements!H316="","",Evenements!H316)</f>
        <v/>
      </c>
      <c r="I316" s="106" t="str">
        <f>IF(Evenements!I316="","",Evenements!I316)</f>
        <v/>
      </c>
      <c r="J316" s="108"/>
      <c r="K316" s="66"/>
      <c r="L316" s="66"/>
      <c r="M316" s="66"/>
      <c r="N316" s="66"/>
      <c r="O316" s="120">
        <f t="shared" si="18"/>
        <v>0</v>
      </c>
      <c r="P316" s="121" t="str">
        <f t="shared" si="20"/>
        <v/>
      </c>
    </row>
    <row r="317" spans="1:16" x14ac:dyDescent="0.2">
      <c r="A317" s="9" t="str">
        <f>IF(Evenements!A317="","",Evenements!A317)</f>
        <v/>
      </c>
      <c r="B317" s="12">
        <f t="shared" si="17"/>
        <v>7</v>
      </c>
      <c r="C317" s="17">
        <f t="shared" si="19"/>
        <v>43779</v>
      </c>
      <c r="D317" s="108" t="str">
        <f>IF(Evenements!D317="","",Evenements!D317)</f>
        <v/>
      </c>
      <c r="E317" s="65" t="str">
        <f>IF(Evenements!E317="","",Evenements!E317)</f>
        <v/>
      </c>
      <c r="F317" s="65" t="str">
        <f>IF(Evenements!F317="","",Evenements!F317)</f>
        <v/>
      </c>
      <c r="G317" s="65" t="str">
        <f>IF(Evenements!G317="","",Evenements!G317)</f>
        <v/>
      </c>
      <c r="H317" s="106" t="str">
        <f>IF(Evenements!H317="","",Evenements!H317)</f>
        <v/>
      </c>
      <c r="I317" s="106" t="str">
        <f>IF(Evenements!I317="","",Evenements!I317)</f>
        <v/>
      </c>
      <c r="J317" s="108"/>
      <c r="K317" s="66"/>
      <c r="L317" s="66"/>
      <c r="M317" s="66"/>
      <c r="N317" s="66"/>
      <c r="O317" s="120">
        <f t="shared" si="18"/>
        <v>0</v>
      </c>
      <c r="P317" s="121">
        <f t="shared" si="20"/>
        <v>0</v>
      </c>
    </row>
    <row r="318" spans="1:16" x14ac:dyDescent="0.2">
      <c r="A318" s="9">
        <f>IF(Evenements!A318="","",Evenements!A318)</f>
        <v>46</v>
      </c>
      <c r="B318" s="12">
        <f t="shared" si="17"/>
        <v>1</v>
      </c>
      <c r="C318" s="17">
        <f t="shared" si="19"/>
        <v>43780</v>
      </c>
      <c r="D318" s="108" t="str">
        <f>IF(Evenements!D318="","",Evenements!D318)</f>
        <v/>
      </c>
      <c r="E318" s="65" t="str">
        <f>IF(Evenements!E318="","",Evenements!E318)</f>
        <v/>
      </c>
      <c r="F318" s="65" t="str">
        <f>IF(Evenements!F318="","",Evenements!F318)</f>
        <v/>
      </c>
      <c r="G318" s="65" t="str">
        <f>IF(Evenements!G318="","",Evenements!G318)</f>
        <v/>
      </c>
      <c r="H318" s="106" t="str">
        <f>IF(Evenements!H318="","",Evenements!H318)</f>
        <v/>
      </c>
      <c r="I318" s="106" t="str">
        <f>IF(Evenements!I318="","",Evenements!I318)</f>
        <v/>
      </c>
      <c r="J318" s="108"/>
      <c r="K318" s="66"/>
      <c r="L318" s="66"/>
      <c r="M318" s="66"/>
      <c r="N318" s="66"/>
      <c r="O318" s="120">
        <f t="shared" si="18"/>
        <v>0</v>
      </c>
      <c r="P318" s="121" t="str">
        <f t="shared" si="20"/>
        <v/>
      </c>
    </row>
    <row r="319" spans="1:16" x14ac:dyDescent="0.2">
      <c r="A319" s="9" t="str">
        <f>IF(Evenements!A319="","",Evenements!A319)</f>
        <v/>
      </c>
      <c r="B319" s="12">
        <f t="shared" si="17"/>
        <v>2</v>
      </c>
      <c r="C319" s="17">
        <f t="shared" si="19"/>
        <v>43781</v>
      </c>
      <c r="D319" s="108" t="str">
        <f>IF(Evenements!D319="","",Evenements!D319)</f>
        <v>JF</v>
      </c>
      <c r="E319" s="65" t="str">
        <f>IF(Evenements!E319="","",Evenements!E319)</f>
        <v/>
      </c>
      <c r="F319" s="65" t="str">
        <f>IF(Evenements!F319="","",Evenements!F319)</f>
        <v/>
      </c>
      <c r="G319" s="65" t="str">
        <f>IF(Evenements!G319="","",Evenements!G319)</f>
        <v/>
      </c>
      <c r="H319" s="106" t="str">
        <f>IF(Evenements!H319="","",Evenements!H319)</f>
        <v/>
      </c>
      <c r="I319" s="106" t="str">
        <f>IF(Evenements!I319="","",Evenements!I319)</f>
        <v/>
      </c>
      <c r="J319" s="108"/>
      <c r="K319" s="66"/>
      <c r="L319" s="66"/>
      <c r="M319" s="66"/>
      <c r="N319" s="66"/>
      <c r="O319" s="120">
        <f t="shared" si="18"/>
        <v>0</v>
      </c>
      <c r="P319" s="121" t="str">
        <f t="shared" si="20"/>
        <v/>
      </c>
    </row>
    <row r="320" spans="1:16" x14ac:dyDescent="0.2">
      <c r="A320" s="9" t="str">
        <f>IF(Evenements!A320="","",Evenements!A320)</f>
        <v/>
      </c>
      <c r="B320" s="12">
        <f t="shared" si="17"/>
        <v>3</v>
      </c>
      <c r="C320" s="17">
        <f t="shared" si="19"/>
        <v>43782</v>
      </c>
      <c r="D320" s="108" t="str">
        <f>IF(Evenements!D320="","",Evenements!D320)</f>
        <v/>
      </c>
      <c r="E320" s="65" t="str">
        <f>IF(Evenements!E320="","",Evenements!E320)</f>
        <v/>
      </c>
      <c r="F320" s="65" t="str">
        <f>IF(Evenements!F320="","",Evenements!F320)</f>
        <v/>
      </c>
      <c r="G320" s="65" t="str">
        <f>IF(Evenements!G320="","",Evenements!G320)</f>
        <v/>
      </c>
      <c r="H320" s="106" t="str">
        <f>IF(Evenements!H320="","",Evenements!H320)</f>
        <v/>
      </c>
      <c r="I320" s="106" t="str">
        <f>IF(Evenements!I320="","",Evenements!I320)</f>
        <v/>
      </c>
      <c r="J320" s="108"/>
      <c r="K320" s="66"/>
      <c r="L320" s="66"/>
      <c r="M320" s="66"/>
      <c r="N320" s="66"/>
      <c r="O320" s="120">
        <f t="shared" si="18"/>
        <v>0</v>
      </c>
      <c r="P320" s="121" t="str">
        <f t="shared" si="20"/>
        <v/>
      </c>
    </row>
    <row r="321" spans="1:16" x14ac:dyDescent="0.2">
      <c r="A321" s="9" t="str">
        <f>IF(Evenements!A321="","",Evenements!A321)</f>
        <v/>
      </c>
      <c r="B321" s="12">
        <f t="shared" si="17"/>
        <v>4</v>
      </c>
      <c r="C321" s="17">
        <f t="shared" si="19"/>
        <v>43783</v>
      </c>
      <c r="D321" s="108" t="str">
        <f>IF(Evenements!D321="","",Evenements!D321)</f>
        <v/>
      </c>
      <c r="E321" s="65" t="str">
        <f>IF(Evenements!E321="","",Evenements!E321)</f>
        <v/>
      </c>
      <c r="F321" s="65" t="str">
        <f>IF(Evenements!F321="","",Evenements!F321)</f>
        <v/>
      </c>
      <c r="G321" s="65" t="str">
        <f>IF(Evenements!G321="","",Evenements!G321)</f>
        <v/>
      </c>
      <c r="H321" s="106" t="str">
        <f>IF(Evenements!H321="","",Evenements!H321)</f>
        <v/>
      </c>
      <c r="I321" s="106" t="str">
        <f>IF(Evenements!I321="","",Evenements!I321)</f>
        <v/>
      </c>
      <c r="J321" s="108"/>
      <c r="K321" s="66"/>
      <c r="L321" s="66"/>
      <c r="M321" s="66"/>
      <c r="N321" s="66"/>
      <c r="O321" s="120">
        <f t="shared" si="18"/>
        <v>0</v>
      </c>
      <c r="P321" s="121" t="str">
        <f t="shared" si="20"/>
        <v/>
      </c>
    </row>
    <row r="322" spans="1:16" x14ac:dyDescent="0.2">
      <c r="A322" s="9" t="str">
        <f>IF(Evenements!A322="","",Evenements!A322)</f>
        <v/>
      </c>
      <c r="B322" s="12">
        <f t="shared" si="17"/>
        <v>5</v>
      </c>
      <c r="C322" s="17">
        <f t="shared" si="19"/>
        <v>43784</v>
      </c>
      <c r="D322" s="108" t="str">
        <f>IF(Evenements!D322="","",Evenements!D322)</f>
        <v/>
      </c>
      <c r="E322" s="65" t="str">
        <f>IF(Evenements!E322="","",Evenements!E322)</f>
        <v/>
      </c>
      <c r="F322" s="65" t="str">
        <f>IF(Evenements!F322="","",Evenements!F322)</f>
        <v/>
      </c>
      <c r="G322" s="65" t="str">
        <f>IF(Evenements!G322="","",Evenements!G322)</f>
        <v/>
      </c>
      <c r="H322" s="106" t="str">
        <f>IF(Evenements!H322="","",Evenements!H322)</f>
        <v/>
      </c>
      <c r="I322" s="106" t="str">
        <f>IF(Evenements!I322="","",Evenements!I322)</f>
        <v/>
      </c>
      <c r="J322" s="108"/>
      <c r="K322" s="66"/>
      <c r="L322" s="66"/>
      <c r="M322" s="66"/>
      <c r="N322" s="66"/>
      <c r="O322" s="120">
        <f t="shared" si="18"/>
        <v>0</v>
      </c>
      <c r="P322" s="121" t="str">
        <f t="shared" si="20"/>
        <v/>
      </c>
    </row>
    <row r="323" spans="1:16" x14ac:dyDescent="0.2">
      <c r="A323" s="9" t="str">
        <f>IF(Evenements!A323="","",Evenements!A323)</f>
        <v/>
      </c>
      <c r="B323" s="12">
        <f t="shared" si="17"/>
        <v>6</v>
      </c>
      <c r="C323" s="17">
        <f t="shared" si="19"/>
        <v>43785</v>
      </c>
      <c r="D323" s="108" t="str">
        <f>IF(Evenements!D323="","",Evenements!D323)</f>
        <v/>
      </c>
      <c r="E323" s="65" t="str">
        <f>IF(Evenements!E323="","",Evenements!E323)</f>
        <v/>
      </c>
      <c r="F323" s="65" t="str">
        <f>IF(Evenements!F323="","",Evenements!F323)</f>
        <v/>
      </c>
      <c r="G323" s="65" t="str">
        <f>IF(Evenements!G323="","",Evenements!G323)</f>
        <v/>
      </c>
      <c r="H323" s="106" t="str">
        <f>IF(Evenements!H323="","",Evenements!H323)</f>
        <v/>
      </c>
      <c r="I323" s="106" t="str">
        <f>IF(Evenements!I323="","",Evenements!I323)</f>
        <v/>
      </c>
      <c r="J323" s="108"/>
      <c r="K323" s="66"/>
      <c r="L323" s="66"/>
      <c r="M323" s="66"/>
      <c r="N323" s="66"/>
      <c r="O323" s="120">
        <f t="shared" si="18"/>
        <v>0</v>
      </c>
      <c r="P323" s="121" t="str">
        <f t="shared" si="20"/>
        <v/>
      </c>
    </row>
    <row r="324" spans="1:16" x14ac:dyDescent="0.2">
      <c r="A324" s="9" t="str">
        <f>IF(Evenements!A324="","",Evenements!A324)</f>
        <v/>
      </c>
      <c r="B324" s="12">
        <f t="shared" ref="B324:B369" si="21">WEEKDAY(C324,2)</f>
        <v>7</v>
      </c>
      <c r="C324" s="17">
        <f t="shared" si="19"/>
        <v>43786</v>
      </c>
      <c r="D324" s="108" t="str">
        <f>IF(Evenements!D324="","",Evenements!D324)</f>
        <v/>
      </c>
      <c r="E324" s="65" t="str">
        <f>IF(Evenements!E324="","",Evenements!E324)</f>
        <v/>
      </c>
      <c r="F324" s="65" t="str">
        <f>IF(Evenements!F324="","",Evenements!F324)</f>
        <v/>
      </c>
      <c r="G324" s="65" t="str">
        <f>IF(Evenements!G324="","",Evenements!G324)</f>
        <v/>
      </c>
      <c r="H324" s="106" t="str">
        <f>IF(Evenements!H324="","",Evenements!H324)</f>
        <v/>
      </c>
      <c r="I324" s="106" t="str">
        <f>IF(Evenements!I324="","",Evenements!I324)</f>
        <v/>
      </c>
      <c r="J324" s="108"/>
      <c r="K324" s="66"/>
      <c r="L324" s="66"/>
      <c r="M324" s="66"/>
      <c r="N324" s="66"/>
      <c r="O324" s="120">
        <f t="shared" si="18"/>
        <v>0</v>
      </c>
      <c r="P324" s="121">
        <f t="shared" si="20"/>
        <v>0</v>
      </c>
    </row>
    <row r="325" spans="1:16" x14ac:dyDescent="0.2">
      <c r="A325" s="9">
        <f>IF(Evenements!A325="","",Evenements!A325)</f>
        <v>47</v>
      </c>
      <c r="B325" s="12">
        <f t="shared" si="21"/>
        <v>1</v>
      </c>
      <c r="C325" s="17">
        <f t="shared" si="19"/>
        <v>43787</v>
      </c>
      <c r="D325" s="108" t="str">
        <f>IF(Evenements!D325="","",Evenements!D325)</f>
        <v/>
      </c>
      <c r="E325" s="65" t="str">
        <f>IF(Evenements!E325="","",Evenements!E325)</f>
        <v/>
      </c>
      <c r="F325" s="65" t="str">
        <f>IF(Evenements!F325="","",Evenements!F325)</f>
        <v/>
      </c>
      <c r="G325" s="65" t="str">
        <f>IF(Evenements!G325="","",Evenements!G325)</f>
        <v/>
      </c>
      <c r="H325" s="106" t="str">
        <f>IF(Evenements!H325="","",Evenements!H325)</f>
        <v/>
      </c>
      <c r="I325" s="106" t="str">
        <f>IF(Evenements!I325="","",Evenements!I325)</f>
        <v/>
      </c>
      <c r="J325" s="108"/>
      <c r="K325" s="66"/>
      <c r="L325" s="66"/>
      <c r="M325" s="66"/>
      <c r="N325" s="66"/>
      <c r="O325" s="120">
        <f t="shared" ref="O325:O369" si="22">IF($L325="",$N325-$K325,($L325-$K325)+($N325-$M325))</f>
        <v>0</v>
      </c>
      <c r="P325" s="121" t="str">
        <f t="shared" si="20"/>
        <v/>
      </c>
    </row>
    <row r="326" spans="1:16" x14ac:dyDescent="0.2">
      <c r="A326" s="9" t="str">
        <f>IF(Evenements!A326="","",Evenements!A326)</f>
        <v/>
      </c>
      <c r="B326" s="12">
        <f t="shared" si="21"/>
        <v>2</v>
      </c>
      <c r="C326" s="17">
        <f t="shared" ref="C326:C369" si="23">SUM(C325,1)</f>
        <v>43788</v>
      </c>
      <c r="D326" s="108" t="str">
        <f>IF(Evenements!D326="","",Evenements!D326)</f>
        <v/>
      </c>
      <c r="E326" s="65" t="str">
        <f>IF(Evenements!E326="","",Evenements!E326)</f>
        <v/>
      </c>
      <c r="F326" s="65" t="str">
        <f>IF(Evenements!F326="","",Evenements!F326)</f>
        <v/>
      </c>
      <c r="G326" s="65" t="str">
        <f>IF(Evenements!G326="","",Evenements!G326)</f>
        <v/>
      </c>
      <c r="H326" s="106" t="str">
        <f>IF(Evenements!H326="","",Evenements!H326)</f>
        <v/>
      </c>
      <c r="I326" s="106" t="str">
        <f>IF(Evenements!I326="","",Evenements!I326)</f>
        <v/>
      </c>
      <c r="J326" s="108"/>
      <c r="K326" s="66"/>
      <c r="L326" s="66"/>
      <c r="M326" s="66"/>
      <c r="N326" s="66"/>
      <c r="O326" s="120">
        <f t="shared" si="22"/>
        <v>0</v>
      </c>
      <c r="P326" s="121" t="str">
        <f t="shared" si="20"/>
        <v/>
      </c>
    </row>
    <row r="327" spans="1:16" x14ac:dyDescent="0.2">
      <c r="A327" s="9" t="str">
        <f>IF(Evenements!A327="","",Evenements!A327)</f>
        <v/>
      </c>
      <c r="B327" s="12">
        <f t="shared" si="21"/>
        <v>3</v>
      </c>
      <c r="C327" s="17">
        <f t="shared" si="23"/>
        <v>43789</v>
      </c>
      <c r="D327" s="108" t="str">
        <f>IF(Evenements!D327="","",Evenements!D327)</f>
        <v/>
      </c>
      <c r="E327" s="65" t="str">
        <f>IF(Evenements!E327="","",Evenements!E327)</f>
        <v/>
      </c>
      <c r="F327" s="65" t="str">
        <f>IF(Evenements!F327="","",Evenements!F327)</f>
        <v/>
      </c>
      <c r="G327" s="65" t="str">
        <f>IF(Evenements!G327="","",Evenements!G327)</f>
        <v/>
      </c>
      <c r="H327" s="106" t="str">
        <f>IF(Evenements!H327="","",Evenements!H327)</f>
        <v/>
      </c>
      <c r="I327" s="106" t="str">
        <f>IF(Evenements!I327="","",Evenements!I327)</f>
        <v/>
      </c>
      <c r="J327" s="108"/>
      <c r="K327" s="66"/>
      <c r="L327" s="66"/>
      <c r="M327" s="66"/>
      <c r="N327" s="66"/>
      <c r="O327" s="120">
        <f t="shared" si="22"/>
        <v>0</v>
      </c>
      <c r="P327" s="121" t="str">
        <f t="shared" si="20"/>
        <v/>
      </c>
    </row>
    <row r="328" spans="1:16" x14ac:dyDescent="0.2">
      <c r="A328" s="9" t="str">
        <f>IF(Evenements!A328="","",Evenements!A328)</f>
        <v/>
      </c>
      <c r="B328" s="12">
        <f t="shared" si="21"/>
        <v>4</v>
      </c>
      <c r="C328" s="17">
        <f t="shared" si="23"/>
        <v>43790</v>
      </c>
      <c r="D328" s="108" t="str">
        <f>IF(Evenements!D328="","",Evenements!D328)</f>
        <v/>
      </c>
      <c r="E328" s="65" t="str">
        <f>IF(Evenements!E328="","",Evenements!E328)</f>
        <v/>
      </c>
      <c r="F328" s="65" t="str">
        <f>IF(Evenements!F328="","",Evenements!F328)</f>
        <v/>
      </c>
      <c r="G328" s="65" t="str">
        <f>IF(Evenements!G328="","",Evenements!G328)</f>
        <v/>
      </c>
      <c r="H328" s="106" t="str">
        <f>IF(Evenements!H328="","",Evenements!H328)</f>
        <v/>
      </c>
      <c r="I328" s="106" t="str">
        <f>IF(Evenements!I328="","",Evenements!I328)</f>
        <v/>
      </c>
      <c r="J328" s="108"/>
      <c r="K328" s="66"/>
      <c r="L328" s="66"/>
      <c r="M328" s="66"/>
      <c r="N328" s="66"/>
      <c r="O328" s="120">
        <f t="shared" si="22"/>
        <v>0</v>
      </c>
      <c r="P328" s="121" t="str">
        <f t="shared" si="20"/>
        <v/>
      </c>
    </row>
    <row r="329" spans="1:16" x14ac:dyDescent="0.2">
      <c r="A329" s="9" t="str">
        <f>IF(Evenements!A329="","",Evenements!A329)</f>
        <v/>
      </c>
      <c r="B329" s="12">
        <f t="shared" si="21"/>
        <v>5</v>
      </c>
      <c r="C329" s="17">
        <f t="shared" si="23"/>
        <v>43791</v>
      </c>
      <c r="D329" s="108" t="str">
        <f>IF(Evenements!D329="","",Evenements!D329)</f>
        <v/>
      </c>
      <c r="E329" s="65" t="str">
        <f>IF(Evenements!E329="","",Evenements!E329)</f>
        <v/>
      </c>
      <c r="F329" s="65" t="str">
        <f>IF(Evenements!F329="","",Evenements!F329)</f>
        <v/>
      </c>
      <c r="G329" s="65" t="str">
        <f>IF(Evenements!G329="","",Evenements!G329)</f>
        <v/>
      </c>
      <c r="H329" s="106" t="str">
        <f>IF(Evenements!H329="","",Evenements!H329)</f>
        <v/>
      </c>
      <c r="I329" s="106" t="str">
        <f>IF(Evenements!I329="","",Evenements!I329)</f>
        <v/>
      </c>
      <c r="J329" s="108"/>
      <c r="K329" s="66"/>
      <c r="L329" s="66"/>
      <c r="M329" s="66"/>
      <c r="N329" s="66"/>
      <c r="O329" s="120">
        <f t="shared" si="22"/>
        <v>0</v>
      </c>
      <c r="P329" s="121" t="str">
        <f t="shared" si="20"/>
        <v/>
      </c>
    </row>
    <row r="330" spans="1:16" x14ac:dyDescent="0.2">
      <c r="A330" s="9" t="str">
        <f>IF(Evenements!A330="","",Evenements!A330)</f>
        <v/>
      </c>
      <c r="B330" s="12">
        <f t="shared" si="21"/>
        <v>6</v>
      </c>
      <c r="C330" s="17">
        <f t="shared" si="23"/>
        <v>43792</v>
      </c>
      <c r="D330" s="108" t="str">
        <f>IF(Evenements!D330="","",Evenements!D330)</f>
        <v/>
      </c>
      <c r="E330" s="65" t="str">
        <f>IF(Evenements!E330="","",Evenements!E330)</f>
        <v/>
      </c>
      <c r="F330" s="65" t="str">
        <f>IF(Evenements!F330="","",Evenements!F330)</f>
        <v/>
      </c>
      <c r="G330" s="65" t="str">
        <f>IF(Evenements!G330="","",Evenements!G330)</f>
        <v/>
      </c>
      <c r="H330" s="106" t="str">
        <f>IF(Evenements!H330="","",Evenements!H330)</f>
        <v/>
      </c>
      <c r="I330" s="106" t="str">
        <f>IF(Evenements!I330="","",Evenements!I330)</f>
        <v/>
      </c>
      <c r="J330" s="108"/>
      <c r="K330" s="66"/>
      <c r="L330" s="66"/>
      <c r="M330" s="66"/>
      <c r="N330" s="66"/>
      <c r="O330" s="120">
        <f t="shared" si="22"/>
        <v>0</v>
      </c>
      <c r="P330" s="121" t="str">
        <f t="shared" si="20"/>
        <v/>
      </c>
    </row>
    <row r="331" spans="1:16" x14ac:dyDescent="0.2">
      <c r="A331" s="9" t="str">
        <f>IF(Evenements!A331="","",Evenements!A331)</f>
        <v/>
      </c>
      <c r="B331" s="12">
        <f t="shared" si="21"/>
        <v>7</v>
      </c>
      <c r="C331" s="17">
        <f t="shared" si="23"/>
        <v>43793</v>
      </c>
      <c r="D331" s="108" t="str">
        <f>IF(Evenements!D331="","",Evenements!D331)</f>
        <v/>
      </c>
      <c r="E331" s="65" t="str">
        <f>IF(Evenements!E331="","",Evenements!E331)</f>
        <v/>
      </c>
      <c r="F331" s="65" t="str">
        <f>IF(Evenements!F331="","",Evenements!F331)</f>
        <v/>
      </c>
      <c r="G331" s="65" t="str">
        <f>IF(Evenements!G331="","",Evenements!G331)</f>
        <v/>
      </c>
      <c r="H331" s="106" t="str">
        <f>IF(Evenements!H331="","",Evenements!H331)</f>
        <v/>
      </c>
      <c r="I331" s="106" t="str">
        <f>IF(Evenements!I331="","",Evenements!I331)</f>
        <v/>
      </c>
      <c r="J331" s="108"/>
      <c r="K331" s="66"/>
      <c r="L331" s="66"/>
      <c r="M331" s="66"/>
      <c r="N331" s="66"/>
      <c r="O331" s="120">
        <f t="shared" si="22"/>
        <v>0</v>
      </c>
      <c r="P331" s="121">
        <f t="shared" si="20"/>
        <v>0</v>
      </c>
    </row>
    <row r="332" spans="1:16" x14ac:dyDescent="0.2">
      <c r="A332" s="9">
        <f>IF(Evenements!A332="","",Evenements!A332)</f>
        <v>48</v>
      </c>
      <c r="B332" s="12">
        <f t="shared" si="21"/>
        <v>1</v>
      </c>
      <c r="C332" s="17">
        <f t="shared" si="23"/>
        <v>43794</v>
      </c>
      <c r="D332" s="108" t="str">
        <f>IF(Evenements!D332="","",Evenements!D332)</f>
        <v/>
      </c>
      <c r="E332" s="65" t="str">
        <f>IF(Evenements!E332="","",Evenements!E332)</f>
        <v/>
      </c>
      <c r="F332" s="65" t="str">
        <f>IF(Evenements!F332="","",Evenements!F332)</f>
        <v/>
      </c>
      <c r="G332" s="65" t="str">
        <f>IF(Evenements!G332="","",Evenements!G332)</f>
        <v/>
      </c>
      <c r="H332" s="106" t="str">
        <f>IF(Evenements!H332="","",Evenements!H332)</f>
        <v/>
      </c>
      <c r="I332" s="106" t="str">
        <f>IF(Evenements!I332="","",Evenements!I332)</f>
        <v/>
      </c>
      <c r="J332" s="108"/>
      <c r="K332" s="66"/>
      <c r="L332" s="66"/>
      <c r="M332" s="66"/>
      <c r="N332" s="66"/>
      <c r="O332" s="120">
        <f t="shared" si="22"/>
        <v>0</v>
      </c>
      <c r="P332" s="121" t="str">
        <f t="shared" ref="P332:P368" si="24">IF(B332=7,SUM(O326:O332),"")</f>
        <v/>
      </c>
    </row>
    <row r="333" spans="1:16" x14ac:dyDescent="0.2">
      <c r="A333" s="9" t="str">
        <f>IF(Evenements!A333="","",Evenements!A333)</f>
        <v/>
      </c>
      <c r="B333" s="12">
        <f t="shared" si="21"/>
        <v>2</v>
      </c>
      <c r="C333" s="17">
        <f t="shared" si="23"/>
        <v>43795</v>
      </c>
      <c r="D333" s="108" t="str">
        <f>IF(Evenements!D333="","",Evenements!D333)</f>
        <v/>
      </c>
      <c r="E333" s="65" t="str">
        <f>IF(Evenements!E333="","",Evenements!E333)</f>
        <v/>
      </c>
      <c r="F333" s="65" t="str">
        <f>IF(Evenements!F333="","",Evenements!F333)</f>
        <v/>
      </c>
      <c r="G333" s="65" t="str">
        <f>IF(Evenements!G333="","",Evenements!G333)</f>
        <v/>
      </c>
      <c r="H333" s="106" t="str">
        <f>IF(Evenements!H333="","",Evenements!H333)</f>
        <v/>
      </c>
      <c r="I333" s="106" t="str">
        <f>IF(Evenements!I333="","",Evenements!I333)</f>
        <v/>
      </c>
      <c r="J333" s="108"/>
      <c r="K333" s="66"/>
      <c r="L333" s="66"/>
      <c r="M333" s="66"/>
      <c r="N333" s="66"/>
      <c r="O333" s="120">
        <f t="shared" si="22"/>
        <v>0</v>
      </c>
      <c r="P333" s="121" t="str">
        <f t="shared" si="24"/>
        <v/>
      </c>
    </row>
    <row r="334" spans="1:16" x14ac:dyDescent="0.2">
      <c r="A334" s="9" t="str">
        <f>IF(Evenements!A334="","",Evenements!A334)</f>
        <v/>
      </c>
      <c r="B334" s="12">
        <f t="shared" si="21"/>
        <v>3</v>
      </c>
      <c r="C334" s="17">
        <f t="shared" si="23"/>
        <v>43796</v>
      </c>
      <c r="D334" s="108" t="str">
        <f>IF(Evenements!D334="","",Evenements!D334)</f>
        <v/>
      </c>
      <c r="E334" s="65" t="str">
        <f>IF(Evenements!E334="","",Evenements!E334)</f>
        <v/>
      </c>
      <c r="F334" s="65" t="str">
        <f>IF(Evenements!F334="","",Evenements!F334)</f>
        <v/>
      </c>
      <c r="G334" s="65" t="str">
        <f>IF(Evenements!G334="","",Evenements!G334)</f>
        <v/>
      </c>
      <c r="H334" s="106" t="str">
        <f>IF(Evenements!H334="","",Evenements!H334)</f>
        <v/>
      </c>
      <c r="I334" s="106" t="str">
        <f>IF(Evenements!I334="","",Evenements!I334)</f>
        <v/>
      </c>
      <c r="J334" s="108"/>
      <c r="K334" s="66"/>
      <c r="L334" s="66"/>
      <c r="M334" s="66"/>
      <c r="N334" s="66"/>
      <c r="O334" s="120">
        <f t="shared" si="22"/>
        <v>0</v>
      </c>
      <c r="P334" s="121" t="str">
        <f t="shared" si="24"/>
        <v/>
      </c>
    </row>
    <row r="335" spans="1:16" x14ac:dyDescent="0.2">
      <c r="A335" s="9" t="str">
        <f>IF(Evenements!A335="","",Evenements!A335)</f>
        <v/>
      </c>
      <c r="B335" s="12">
        <f t="shared" si="21"/>
        <v>4</v>
      </c>
      <c r="C335" s="17">
        <f t="shared" si="23"/>
        <v>43797</v>
      </c>
      <c r="D335" s="108" t="str">
        <f>IF(Evenements!D335="","",Evenements!D335)</f>
        <v/>
      </c>
      <c r="E335" s="65" t="str">
        <f>IF(Evenements!E335="","",Evenements!E335)</f>
        <v/>
      </c>
      <c r="F335" s="65" t="str">
        <f>IF(Evenements!F335="","",Evenements!F335)</f>
        <v/>
      </c>
      <c r="G335" s="65" t="str">
        <f>IF(Evenements!G335="","",Evenements!G335)</f>
        <v/>
      </c>
      <c r="H335" s="106" t="str">
        <f>IF(Evenements!H335="","",Evenements!H335)</f>
        <v/>
      </c>
      <c r="I335" s="106" t="str">
        <f>IF(Evenements!I335="","",Evenements!I335)</f>
        <v/>
      </c>
      <c r="J335" s="108"/>
      <c r="K335" s="66"/>
      <c r="L335" s="66"/>
      <c r="M335" s="66"/>
      <c r="N335" s="66"/>
      <c r="O335" s="120">
        <f t="shared" si="22"/>
        <v>0</v>
      </c>
      <c r="P335" s="121" t="str">
        <f t="shared" si="24"/>
        <v/>
      </c>
    </row>
    <row r="336" spans="1:16" x14ac:dyDescent="0.2">
      <c r="A336" s="9" t="str">
        <f>IF(Evenements!A336="","",Evenements!A336)</f>
        <v/>
      </c>
      <c r="B336" s="12">
        <f t="shared" si="21"/>
        <v>5</v>
      </c>
      <c r="C336" s="17">
        <f t="shared" si="23"/>
        <v>43798</v>
      </c>
      <c r="D336" s="108" t="str">
        <f>IF(Evenements!D336="","",Evenements!D336)</f>
        <v/>
      </c>
      <c r="E336" s="65" t="str">
        <f>IF(Evenements!E336="","",Evenements!E336)</f>
        <v/>
      </c>
      <c r="F336" s="65" t="str">
        <f>IF(Evenements!F336="","",Evenements!F336)</f>
        <v/>
      </c>
      <c r="G336" s="65" t="str">
        <f>IF(Evenements!G336="","",Evenements!G336)</f>
        <v/>
      </c>
      <c r="H336" s="106" t="str">
        <f>IF(Evenements!H336="","",Evenements!H336)</f>
        <v/>
      </c>
      <c r="I336" s="106" t="str">
        <f>IF(Evenements!I336="","",Evenements!I336)</f>
        <v/>
      </c>
      <c r="J336" s="108"/>
      <c r="K336" s="66"/>
      <c r="L336" s="66"/>
      <c r="M336" s="66"/>
      <c r="N336" s="66"/>
      <c r="O336" s="120">
        <f t="shared" si="22"/>
        <v>0</v>
      </c>
      <c r="P336" s="121" t="str">
        <f t="shared" si="24"/>
        <v/>
      </c>
    </row>
    <row r="337" spans="1:16" x14ac:dyDescent="0.2">
      <c r="A337" s="9" t="str">
        <f>IF(Evenements!A337="","",Evenements!A337)</f>
        <v/>
      </c>
      <c r="B337" s="12">
        <f t="shared" si="21"/>
        <v>6</v>
      </c>
      <c r="C337" s="17">
        <f t="shared" si="23"/>
        <v>43799</v>
      </c>
      <c r="D337" s="108" t="str">
        <f>IF(Evenements!D337="","",Evenements!D337)</f>
        <v/>
      </c>
      <c r="E337" s="65" t="str">
        <f>IF(Evenements!E337="","",Evenements!E337)</f>
        <v/>
      </c>
      <c r="F337" s="65" t="str">
        <f>IF(Evenements!F337="","",Evenements!F337)</f>
        <v/>
      </c>
      <c r="G337" s="65" t="str">
        <f>IF(Evenements!G337="","",Evenements!G337)</f>
        <v/>
      </c>
      <c r="H337" s="106" t="str">
        <f>IF(Evenements!H337="","",Evenements!H337)</f>
        <v/>
      </c>
      <c r="I337" s="106" t="str">
        <f>IF(Evenements!I337="","",Evenements!I337)</f>
        <v/>
      </c>
      <c r="J337" s="108"/>
      <c r="K337" s="66"/>
      <c r="L337" s="66"/>
      <c r="M337" s="66"/>
      <c r="N337" s="66"/>
      <c r="O337" s="120">
        <f t="shared" si="22"/>
        <v>0</v>
      </c>
      <c r="P337" s="121" t="str">
        <f t="shared" si="24"/>
        <v/>
      </c>
    </row>
    <row r="338" spans="1:16" x14ac:dyDescent="0.2">
      <c r="A338" s="9" t="str">
        <f>IF(Evenements!A338="","",Evenements!A338)</f>
        <v/>
      </c>
      <c r="B338" s="12">
        <f t="shared" si="21"/>
        <v>7</v>
      </c>
      <c r="C338" s="17">
        <f t="shared" si="23"/>
        <v>43800</v>
      </c>
      <c r="D338" s="108" t="str">
        <f>IF(Evenements!D338="","",Evenements!D338)</f>
        <v/>
      </c>
      <c r="E338" s="65" t="str">
        <f>IF(Evenements!E338="","",Evenements!E338)</f>
        <v/>
      </c>
      <c r="F338" s="65" t="str">
        <f>IF(Evenements!F338="","",Evenements!F338)</f>
        <v/>
      </c>
      <c r="G338" s="65" t="str">
        <f>IF(Evenements!G338="","",Evenements!G338)</f>
        <v/>
      </c>
      <c r="H338" s="106" t="str">
        <f>IF(Evenements!H338="","",Evenements!H338)</f>
        <v/>
      </c>
      <c r="I338" s="106" t="str">
        <f>IF(Evenements!I338="","",Evenements!I338)</f>
        <v/>
      </c>
      <c r="J338" s="108"/>
      <c r="K338" s="66"/>
      <c r="L338" s="66"/>
      <c r="M338" s="66"/>
      <c r="N338" s="66"/>
      <c r="O338" s="120">
        <f t="shared" si="22"/>
        <v>0</v>
      </c>
      <c r="P338" s="121">
        <f t="shared" si="24"/>
        <v>0</v>
      </c>
    </row>
    <row r="339" spans="1:16" x14ac:dyDescent="0.2">
      <c r="A339" s="9">
        <f>IF(Evenements!A339="","",Evenements!A339)</f>
        <v>49</v>
      </c>
      <c r="B339" s="12">
        <f t="shared" si="21"/>
        <v>1</v>
      </c>
      <c r="C339" s="17">
        <f t="shared" si="23"/>
        <v>43801</v>
      </c>
      <c r="D339" s="108" t="str">
        <f>IF(Evenements!D339="","",Evenements!D339)</f>
        <v/>
      </c>
      <c r="E339" s="65" t="str">
        <f>IF(Evenements!E339="","",Evenements!E339)</f>
        <v/>
      </c>
      <c r="F339" s="65" t="str">
        <f>IF(Evenements!F339="","",Evenements!F339)</f>
        <v/>
      </c>
      <c r="G339" s="65" t="str">
        <f>IF(Evenements!G339="","",Evenements!G339)</f>
        <v/>
      </c>
      <c r="H339" s="106" t="str">
        <f>IF(Evenements!H339="","",Evenements!H339)</f>
        <v/>
      </c>
      <c r="I339" s="106" t="str">
        <f>IF(Evenements!I339="","",Evenements!I339)</f>
        <v/>
      </c>
      <c r="J339" s="108"/>
      <c r="K339" s="66"/>
      <c r="L339" s="66"/>
      <c r="M339" s="66"/>
      <c r="N339" s="66"/>
      <c r="O339" s="120">
        <f t="shared" si="22"/>
        <v>0</v>
      </c>
      <c r="P339" s="121" t="str">
        <f t="shared" si="24"/>
        <v/>
      </c>
    </row>
    <row r="340" spans="1:16" x14ac:dyDescent="0.2">
      <c r="A340" s="9" t="str">
        <f>IF(Evenements!A340="","",Evenements!A340)</f>
        <v/>
      </c>
      <c r="B340" s="12">
        <f t="shared" si="21"/>
        <v>2</v>
      </c>
      <c r="C340" s="17">
        <f t="shared" si="23"/>
        <v>43802</v>
      </c>
      <c r="D340" s="108" t="str">
        <f>IF(Evenements!D340="","",Evenements!D340)</f>
        <v/>
      </c>
      <c r="E340" s="65" t="str">
        <f>IF(Evenements!E340="","",Evenements!E340)</f>
        <v/>
      </c>
      <c r="F340" s="65" t="str">
        <f>IF(Evenements!F340="","",Evenements!F340)</f>
        <v/>
      </c>
      <c r="G340" s="65" t="str">
        <f>IF(Evenements!G340="","",Evenements!G340)</f>
        <v/>
      </c>
      <c r="H340" s="106" t="str">
        <f>IF(Evenements!H340="","",Evenements!H340)</f>
        <v/>
      </c>
      <c r="I340" s="106" t="str">
        <f>IF(Evenements!I340="","",Evenements!I340)</f>
        <v/>
      </c>
      <c r="J340" s="108"/>
      <c r="K340" s="66"/>
      <c r="L340" s="66"/>
      <c r="M340" s="66"/>
      <c r="N340" s="66"/>
      <c r="O340" s="120">
        <f t="shared" si="22"/>
        <v>0</v>
      </c>
      <c r="P340" s="121" t="str">
        <f t="shared" si="24"/>
        <v/>
      </c>
    </row>
    <row r="341" spans="1:16" x14ac:dyDescent="0.2">
      <c r="A341" s="9" t="str">
        <f>IF(Evenements!A341="","",Evenements!A341)</f>
        <v/>
      </c>
      <c r="B341" s="12">
        <f t="shared" si="21"/>
        <v>3</v>
      </c>
      <c r="C341" s="17">
        <f t="shared" si="23"/>
        <v>43803</v>
      </c>
      <c r="D341" s="108" t="str">
        <f>IF(Evenements!D341="","",Evenements!D341)</f>
        <v/>
      </c>
      <c r="E341" s="65" t="str">
        <f>IF(Evenements!E341="","",Evenements!E341)</f>
        <v/>
      </c>
      <c r="F341" s="65" t="str">
        <f>IF(Evenements!F341="","",Evenements!F341)</f>
        <v/>
      </c>
      <c r="G341" s="65" t="str">
        <f>IF(Evenements!G341="","",Evenements!G341)</f>
        <v/>
      </c>
      <c r="H341" s="106" t="str">
        <f>IF(Evenements!H341="","",Evenements!H341)</f>
        <v/>
      </c>
      <c r="I341" s="106" t="str">
        <f>IF(Evenements!I341="","",Evenements!I341)</f>
        <v/>
      </c>
      <c r="J341" s="108"/>
      <c r="K341" s="66"/>
      <c r="L341" s="66"/>
      <c r="M341" s="66"/>
      <c r="N341" s="66"/>
      <c r="O341" s="120">
        <f t="shared" si="22"/>
        <v>0</v>
      </c>
      <c r="P341" s="121" t="str">
        <f t="shared" si="24"/>
        <v/>
      </c>
    </row>
    <row r="342" spans="1:16" x14ac:dyDescent="0.2">
      <c r="A342" s="9" t="str">
        <f>IF(Evenements!A342="","",Evenements!A342)</f>
        <v/>
      </c>
      <c r="B342" s="12">
        <f t="shared" si="21"/>
        <v>4</v>
      </c>
      <c r="C342" s="17">
        <f t="shared" si="23"/>
        <v>43804</v>
      </c>
      <c r="D342" s="108" t="str">
        <f>IF(Evenements!D342="","",Evenements!D342)</f>
        <v/>
      </c>
      <c r="E342" s="65" t="str">
        <f>IF(Evenements!E342="","",Evenements!E342)</f>
        <v/>
      </c>
      <c r="F342" s="65" t="str">
        <f>IF(Evenements!F342="","",Evenements!F342)</f>
        <v/>
      </c>
      <c r="G342" s="65" t="str">
        <f>IF(Evenements!G342="","",Evenements!G342)</f>
        <v/>
      </c>
      <c r="H342" s="106" t="str">
        <f>IF(Evenements!H342="","",Evenements!H342)</f>
        <v/>
      </c>
      <c r="I342" s="106" t="str">
        <f>IF(Evenements!I342="","",Evenements!I342)</f>
        <v/>
      </c>
      <c r="J342" s="108"/>
      <c r="K342" s="66"/>
      <c r="L342" s="66"/>
      <c r="M342" s="66"/>
      <c r="N342" s="66"/>
      <c r="O342" s="120">
        <f t="shared" si="22"/>
        <v>0</v>
      </c>
      <c r="P342" s="121" t="str">
        <f t="shared" si="24"/>
        <v/>
      </c>
    </row>
    <row r="343" spans="1:16" x14ac:dyDescent="0.2">
      <c r="A343" s="9" t="str">
        <f>IF(Evenements!A343="","",Evenements!A343)</f>
        <v/>
      </c>
      <c r="B343" s="12">
        <f t="shared" si="21"/>
        <v>5</v>
      </c>
      <c r="C343" s="17">
        <f t="shared" si="23"/>
        <v>43805</v>
      </c>
      <c r="D343" s="108" t="str">
        <f>IF(Evenements!D343="","",Evenements!D343)</f>
        <v/>
      </c>
      <c r="E343" s="65" t="str">
        <f>IF(Evenements!E343="","",Evenements!E343)</f>
        <v/>
      </c>
      <c r="F343" s="65" t="str">
        <f>IF(Evenements!F343="","",Evenements!F343)</f>
        <v/>
      </c>
      <c r="G343" s="65" t="str">
        <f>IF(Evenements!G343="","",Evenements!G343)</f>
        <v/>
      </c>
      <c r="H343" s="106" t="str">
        <f>IF(Evenements!H343="","",Evenements!H343)</f>
        <v/>
      </c>
      <c r="I343" s="106" t="str">
        <f>IF(Evenements!I343="","",Evenements!I343)</f>
        <v/>
      </c>
      <c r="J343" s="108"/>
      <c r="K343" s="66"/>
      <c r="L343" s="66"/>
      <c r="M343" s="66"/>
      <c r="N343" s="66"/>
      <c r="O343" s="120">
        <f t="shared" si="22"/>
        <v>0</v>
      </c>
      <c r="P343" s="121" t="str">
        <f t="shared" si="24"/>
        <v/>
      </c>
    </row>
    <row r="344" spans="1:16" x14ac:dyDescent="0.2">
      <c r="A344" s="9" t="str">
        <f>IF(Evenements!A344="","",Evenements!A344)</f>
        <v/>
      </c>
      <c r="B344" s="12">
        <f t="shared" si="21"/>
        <v>6</v>
      </c>
      <c r="C344" s="17">
        <f t="shared" si="23"/>
        <v>43806</v>
      </c>
      <c r="D344" s="108" t="str">
        <f>IF(Evenements!D344="","",Evenements!D344)</f>
        <v/>
      </c>
      <c r="E344" s="65" t="str">
        <f>IF(Evenements!E344="","",Evenements!E344)</f>
        <v/>
      </c>
      <c r="F344" s="65" t="str">
        <f>IF(Evenements!F344="","",Evenements!F344)</f>
        <v/>
      </c>
      <c r="G344" s="65" t="str">
        <f>IF(Evenements!G344="","",Evenements!G344)</f>
        <v/>
      </c>
      <c r="H344" s="106" t="str">
        <f>IF(Evenements!H344="","",Evenements!H344)</f>
        <v/>
      </c>
      <c r="I344" s="106" t="str">
        <f>IF(Evenements!I344="","",Evenements!I344)</f>
        <v/>
      </c>
      <c r="J344" s="108"/>
      <c r="K344" s="66"/>
      <c r="L344" s="66"/>
      <c r="M344" s="66"/>
      <c r="N344" s="66"/>
      <c r="O344" s="120">
        <f t="shared" si="22"/>
        <v>0</v>
      </c>
      <c r="P344" s="121" t="str">
        <f t="shared" si="24"/>
        <v/>
      </c>
    </row>
    <row r="345" spans="1:16" x14ac:dyDescent="0.2">
      <c r="A345" s="9" t="str">
        <f>IF(Evenements!A345="","",Evenements!A345)</f>
        <v/>
      </c>
      <c r="B345" s="12">
        <f t="shared" si="21"/>
        <v>7</v>
      </c>
      <c r="C345" s="17">
        <f t="shared" si="23"/>
        <v>43807</v>
      </c>
      <c r="D345" s="108" t="str">
        <f>IF(Evenements!D345="","",Evenements!D345)</f>
        <v/>
      </c>
      <c r="E345" s="65" t="str">
        <f>IF(Evenements!E345="","",Evenements!E345)</f>
        <v/>
      </c>
      <c r="F345" s="65" t="str">
        <f>IF(Evenements!F345="","",Evenements!F345)</f>
        <v/>
      </c>
      <c r="G345" s="65" t="str">
        <f>IF(Evenements!G345="","",Evenements!G345)</f>
        <v/>
      </c>
      <c r="H345" s="106" t="str">
        <f>IF(Evenements!H345="","",Evenements!H345)</f>
        <v/>
      </c>
      <c r="I345" s="106" t="str">
        <f>IF(Evenements!I345="","",Evenements!I345)</f>
        <v/>
      </c>
      <c r="J345" s="108"/>
      <c r="K345" s="66"/>
      <c r="L345" s="66"/>
      <c r="M345" s="66"/>
      <c r="N345" s="66"/>
      <c r="O345" s="120">
        <f t="shared" si="22"/>
        <v>0</v>
      </c>
      <c r="P345" s="121">
        <f t="shared" si="24"/>
        <v>0</v>
      </c>
    </row>
    <row r="346" spans="1:16" x14ac:dyDescent="0.2">
      <c r="A346" s="9">
        <f>IF(Evenements!A346="","",Evenements!A346)</f>
        <v>50</v>
      </c>
      <c r="B346" s="12">
        <f t="shared" si="21"/>
        <v>1</v>
      </c>
      <c r="C346" s="17">
        <f t="shared" si="23"/>
        <v>43808</v>
      </c>
      <c r="D346" s="108" t="str">
        <f>IF(Evenements!D346="","",Evenements!D346)</f>
        <v/>
      </c>
      <c r="E346" s="65" t="str">
        <f>IF(Evenements!E346="","",Evenements!E346)</f>
        <v/>
      </c>
      <c r="F346" s="65" t="str">
        <f>IF(Evenements!F346="","",Evenements!F346)</f>
        <v/>
      </c>
      <c r="G346" s="65" t="str">
        <f>IF(Evenements!G346="","",Evenements!G346)</f>
        <v/>
      </c>
      <c r="H346" s="106" t="str">
        <f>IF(Evenements!H346="","",Evenements!H346)</f>
        <v/>
      </c>
      <c r="I346" s="106" t="str">
        <f>IF(Evenements!I346="","",Evenements!I346)</f>
        <v/>
      </c>
      <c r="J346" s="108"/>
      <c r="K346" s="66"/>
      <c r="L346" s="66"/>
      <c r="M346" s="66"/>
      <c r="N346" s="66"/>
      <c r="O346" s="120">
        <f t="shared" si="22"/>
        <v>0</v>
      </c>
      <c r="P346" s="121" t="str">
        <f t="shared" si="24"/>
        <v/>
      </c>
    </row>
    <row r="347" spans="1:16" x14ac:dyDescent="0.2">
      <c r="A347" s="9" t="str">
        <f>IF(Evenements!A347="","",Evenements!A347)</f>
        <v/>
      </c>
      <c r="B347" s="12">
        <f t="shared" si="21"/>
        <v>2</v>
      </c>
      <c r="C347" s="17">
        <f t="shared" si="23"/>
        <v>43809</v>
      </c>
      <c r="D347" s="108" t="str">
        <f>IF(Evenements!D347="","",Evenements!D347)</f>
        <v/>
      </c>
      <c r="E347" s="65" t="str">
        <f>IF(Evenements!E347="","",Evenements!E347)</f>
        <v/>
      </c>
      <c r="F347" s="65" t="str">
        <f>IF(Evenements!F347="","",Evenements!F347)</f>
        <v/>
      </c>
      <c r="G347" s="65" t="str">
        <f>IF(Evenements!G347="","",Evenements!G347)</f>
        <v/>
      </c>
      <c r="H347" s="106" t="str">
        <f>IF(Evenements!H347="","",Evenements!H347)</f>
        <v/>
      </c>
      <c r="I347" s="106" t="str">
        <f>IF(Evenements!I347="","",Evenements!I347)</f>
        <v/>
      </c>
      <c r="J347" s="108"/>
      <c r="K347" s="66"/>
      <c r="L347" s="66"/>
      <c r="M347" s="66"/>
      <c r="N347" s="66"/>
      <c r="O347" s="120">
        <f t="shared" si="22"/>
        <v>0</v>
      </c>
      <c r="P347" s="121" t="str">
        <f t="shared" si="24"/>
        <v/>
      </c>
    </row>
    <row r="348" spans="1:16" x14ac:dyDescent="0.2">
      <c r="A348" s="9" t="str">
        <f>IF(Evenements!A348="","",Evenements!A348)</f>
        <v/>
      </c>
      <c r="B348" s="12">
        <f t="shared" si="21"/>
        <v>3</v>
      </c>
      <c r="C348" s="17">
        <f t="shared" si="23"/>
        <v>43810</v>
      </c>
      <c r="D348" s="108" t="str">
        <f>IF(Evenements!D348="","",Evenements!D348)</f>
        <v/>
      </c>
      <c r="E348" s="65" t="str">
        <f>IF(Evenements!E348="","",Evenements!E348)</f>
        <v/>
      </c>
      <c r="F348" s="65" t="str">
        <f>IF(Evenements!F348="","",Evenements!F348)</f>
        <v/>
      </c>
      <c r="G348" s="65" t="str">
        <f>IF(Evenements!G348="","",Evenements!G348)</f>
        <v/>
      </c>
      <c r="H348" s="106" t="str">
        <f>IF(Evenements!H348="","",Evenements!H348)</f>
        <v/>
      </c>
      <c r="I348" s="106" t="str">
        <f>IF(Evenements!I348="","",Evenements!I348)</f>
        <v/>
      </c>
      <c r="J348" s="108"/>
      <c r="K348" s="66"/>
      <c r="L348" s="66"/>
      <c r="M348" s="66"/>
      <c r="N348" s="66"/>
      <c r="O348" s="120">
        <f t="shared" si="22"/>
        <v>0</v>
      </c>
      <c r="P348" s="121" t="str">
        <f t="shared" si="24"/>
        <v/>
      </c>
    </row>
    <row r="349" spans="1:16" x14ac:dyDescent="0.2">
      <c r="A349" s="9" t="str">
        <f>IF(Evenements!A349="","",Evenements!A349)</f>
        <v/>
      </c>
      <c r="B349" s="12">
        <f t="shared" si="21"/>
        <v>4</v>
      </c>
      <c r="C349" s="17">
        <f t="shared" si="23"/>
        <v>43811</v>
      </c>
      <c r="D349" s="108" t="str">
        <f>IF(Evenements!D349="","",Evenements!D349)</f>
        <v/>
      </c>
      <c r="E349" s="65" t="str">
        <f>IF(Evenements!E349="","",Evenements!E349)</f>
        <v/>
      </c>
      <c r="F349" s="65" t="str">
        <f>IF(Evenements!F349="","",Evenements!F349)</f>
        <v/>
      </c>
      <c r="G349" s="65" t="str">
        <f>IF(Evenements!G349="","",Evenements!G349)</f>
        <v/>
      </c>
      <c r="H349" s="106" t="str">
        <f>IF(Evenements!H349="","",Evenements!H349)</f>
        <v/>
      </c>
      <c r="I349" s="106" t="str">
        <f>IF(Evenements!I349="","",Evenements!I349)</f>
        <v/>
      </c>
      <c r="J349" s="108"/>
      <c r="K349" s="66"/>
      <c r="L349" s="66"/>
      <c r="M349" s="66"/>
      <c r="N349" s="66"/>
      <c r="O349" s="120">
        <f t="shared" si="22"/>
        <v>0</v>
      </c>
      <c r="P349" s="121" t="str">
        <f t="shared" si="24"/>
        <v/>
      </c>
    </row>
    <row r="350" spans="1:16" x14ac:dyDescent="0.2">
      <c r="A350" s="9" t="str">
        <f>IF(Evenements!A350="","",Evenements!A350)</f>
        <v/>
      </c>
      <c r="B350" s="12">
        <f t="shared" si="21"/>
        <v>5</v>
      </c>
      <c r="C350" s="17">
        <f t="shared" si="23"/>
        <v>43812</v>
      </c>
      <c r="D350" s="108" t="str">
        <f>IF(Evenements!D350="","",Evenements!D350)</f>
        <v/>
      </c>
      <c r="E350" s="65" t="str">
        <f>IF(Evenements!E350="","",Evenements!E350)</f>
        <v/>
      </c>
      <c r="F350" s="65" t="str">
        <f>IF(Evenements!F350="","",Evenements!F350)</f>
        <v/>
      </c>
      <c r="G350" s="65" t="str">
        <f>IF(Evenements!G350="","",Evenements!G350)</f>
        <v/>
      </c>
      <c r="H350" s="106" t="str">
        <f>IF(Evenements!H350="","",Evenements!H350)</f>
        <v/>
      </c>
      <c r="I350" s="106" t="str">
        <f>IF(Evenements!I350="","",Evenements!I350)</f>
        <v/>
      </c>
      <c r="J350" s="108"/>
      <c r="K350" s="66"/>
      <c r="L350" s="66"/>
      <c r="M350" s="66"/>
      <c r="N350" s="66"/>
      <c r="O350" s="120">
        <f t="shared" si="22"/>
        <v>0</v>
      </c>
      <c r="P350" s="121" t="str">
        <f t="shared" si="24"/>
        <v/>
      </c>
    </row>
    <row r="351" spans="1:16" x14ac:dyDescent="0.2">
      <c r="A351" s="9" t="str">
        <f>IF(Evenements!A351="","",Evenements!A351)</f>
        <v/>
      </c>
      <c r="B351" s="12">
        <f t="shared" si="21"/>
        <v>6</v>
      </c>
      <c r="C351" s="17">
        <f t="shared" si="23"/>
        <v>43813</v>
      </c>
      <c r="D351" s="108" t="str">
        <f>IF(Evenements!D351="","",Evenements!D351)</f>
        <v/>
      </c>
      <c r="E351" s="65" t="str">
        <f>IF(Evenements!E351="","",Evenements!E351)</f>
        <v/>
      </c>
      <c r="F351" s="65" t="str">
        <f>IF(Evenements!F351="","",Evenements!F351)</f>
        <v/>
      </c>
      <c r="G351" s="65" t="str">
        <f>IF(Evenements!G351="","",Evenements!G351)</f>
        <v/>
      </c>
      <c r="H351" s="106" t="str">
        <f>IF(Evenements!H351="","",Evenements!H351)</f>
        <v/>
      </c>
      <c r="I351" s="106" t="str">
        <f>IF(Evenements!I351="","",Evenements!I351)</f>
        <v/>
      </c>
      <c r="J351" s="108"/>
      <c r="K351" s="66"/>
      <c r="L351" s="66"/>
      <c r="M351" s="66"/>
      <c r="N351" s="66"/>
      <c r="O351" s="120">
        <f t="shared" si="22"/>
        <v>0</v>
      </c>
      <c r="P351" s="121" t="str">
        <f t="shared" si="24"/>
        <v/>
      </c>
    </row>
    <row r="352" spans="1:16" x14ac:dyDescent="0.2">
      <c r="A352" s="9" t="str">
        <f>IF(Evenements!A352="","",Evenements!A352)</f>
        <v/>
      </c>
      <c r="B352" s="12">
        <f t="shared" si="21"/>
        <v>7</v>
      </c>
      <c r="C352" s="17">
        <f t="shared" si="23"/>
        <v>43814</v>
      </c>
      <c r="D352" s="108" t="str">
        <f>IF(Evenements!D352="","",Evenements!D352)</f>
        <v/>
      </c>
      <c r="E352" s="65" t="str">
        <f>IF(Evenements!E352="","",Evenements!E352)</f>
        <v/>
      </c>
      <c r="F352" s="65" t="str">
        <f>IF(Evenements!F352="","",Evenements!F352)</f>
        <v/>
      </c>
      <c r="G352" s="65" t="str">
        <f>IF(Evenements!G352="","",Evenements!G352)</f>
        <v/>
      </c>
      <c r="H352" s="106" t="str">
        <f>IF(Evenements!H352="","",Evenements!H352)</f>
        <v/>
      </c>
      <c r="I352" s="106" t="str">
        <f>IF(Evenements!I352="","",Evenements!I352)</f>
        <v/>
      </c>
      <c r="J352" s="108"/>
      <c r="K352" s="66"/>
      <c r="L352" s="66"/>
      <c r="M352" s="66"/>
      <c r="N352" s="66"/>
      <c r="O352" s="120">
        <f t="shared" si="22"/>
        <v>0</v>
      </c>
      <c r="P352" s="121">
        <f t="shared" si="24"/>
        <v>0</v>
      </c>
    </row>
    <row r="353" spans="1:16" x14ac:dyDescent="0.2">
      <c r="A353" s="9">
        <f>IF(Evenements!A353="","",Evenements!A353)</f>
        <v>51</v>
      </c>
      <c r="B353" s="12">
        <f t="shared" si="21"/>
        <v>1</v>
      </c>
      <c r="C353" s="17">
        <f t="shared" si="23"/>
        <v>43815</v>
      </c>
      <c r="D353" s="108" t="str">
        <f>IF(Evenements!D353="","",Evenements!D353)</f>
        <v/>
      </c>
      <c r="E353" s="65" t="str">
        <f>IF(Evenements!E353="","",Evenements!E353)</f>
        <v/>
      </c>
      <c r="F353" s="65" t="str">
        <f>IF(Evenements!F353="","",Evenements!F353)</f>
        <v/>
      </c>
      <c r="G353" s="65" t="str">
        <f>IF(Evenements!G353="","",Evenements!G353)</f>
        <v/>
      </c>
      <c r="H353" s="106" t="str">
        <f>IF(Evenements!H353="","",Evenements!H353)</f>
        <v/>
      </c>
      <c r="I353" s="106" t="str">
        <f>IF(Evenements!I353="","",Evenements!I353)</f>
        <v/>
      </c>
      <c r="J353" s="108"/>
      <c r="K353" s="66"/>
      <c r="L353" s="66"/>
      <c r="M353" s="66"/>
      <c r="N353" s="66"/>
      <c r="O353" s="120">
        <f t="shared" si="22"/>
        <v>0</v>
      </c>
      <c r="P353" s="121" t="str">
        <f t="shared" si="24"/>
        <v/>
      </c>
    </row>
    <row r="354" spans="1:16" x14ac:dyDescent="0.2">
      <c r="A354" s="9" t="str">
        <f>IF(Evenements!A354="","",Evenements!A354)</f>
        <v/>
      </c>
      <c r="B354" s="12">
        <f t="shared" si="21"/>
        <v>2</v>
      </c>
      <c r="C354" s="17">
        <f t="shared" si="23"/>
        <v>43816</v>
      </c>
      <c r="D354" s="108" t="str">
        <f>IF(Evenements!D354="","",Evenements!D354)</f>
        <v/>
      </c>
      <c r="E354" s="65" t="str">
        <f>IF(Evenements!E354="","",Evenements!E354)</f>
        <v/>
      </c>
      <c r="F354" s="65" t="str">
        <f>IF(Evenements!F354="","",Evenements!F354)</f>
        <v/>
      </c>
      <c r="G354" s="65" t="str">
        <f>IF(Evenements!G354="","",Evenements!G354)</f>
        <v/>
      </c>
      <c r="H354" s="106" t="str">
        <f>IF(Evenements!H354="","",Evenements!H354)</f>
        <v/>
      </c>
      <c r="I354" s="106" t="str">
        <f>IF(Evenements!I354="","",Evenements!I354)</f>
        <v/>
      </c>
      <c r="J354" s="108"/>
      <c r="K354" s="66"/>
      <c r="L354" s="66"/>
      <c r="M354" s="66"/>
      <c r="N354" s="66"/>
      <c r="O354" s="120">
        <f t="shared" si="22"/>
        <v>0</v>
      </c>
      <c r="P354" s="121" t="str">
        <f t="shared" si="24"/>
        <v/>
      </c>
    </row>
    <row r="355" spans="1:16" x14ac:dyDescent="0.2">
      <c r="A355" s="9" t="str">
        <f>IF(Evenements!A355="","",Evenements!A355)</f>
        <v/>
      </c>
      <c r="B355" s="12">
        <f t="shared" si="21"/>
        <v>3</v>
      </c>
      <c r="C355" s="17">
        <f t="shared" si="23"/>
        <v>43817</v>
      </c>
      <c r="D355" s="108" t="str">
        <f>IF(Evenements!D355="","",Evenements!D355)</f>
        <v/>
      </c>
      <c r="E355" s="65" t="str">
        <f>IF(Evenements!E355="","",Evenements!E355)</f>
        <v/>
      </c>
      <c r="F355" s="65" t="str">
        <f>IF(Evenements!F355="","",Evenements!F355)</f>
        <v/>
      </c>
      <c r="G355" s="65" t="str">
        <f>IF(Evenements!G355="","",Evenements!G355)</f>
        <v/>
      </c>
      <c r="H355" s="106" t="str">
        <f>IF(Evenements!H355="","",Evenements!H355)</f>
        <v/>
      </c>
      <c r="I355" s="106" t="str">
        <f>IF(Evenements!I355="","",Evenements!I355)</f>
        <v/>
      </c>
      <c r="J355" s="108"/>
      <c r="K355" s="66"/>
      <c r="L355" s="66"/>
      <c r="M355" s="66"/>
      <c r="N355" s="66"/>
      <c r="O355" s="120">
        <f t="shared" si="22"/>
        <v>0</v>
      </c>
      <c r="P355" s="121" t="str">
        <f t="shared" si="24"/>
        <v/>
      </c>
    </row>
    <row r="356" spans="1:16" x14ac:dyDescent="0.2">
      <c r="A356" s="9" t="str">
        <f>IF(Evenements!A356="","",Evenements!A356)</f>
        <v/>
      </c>
      <c r="B356" s="12">
        <f t="shared" si="21"/>
        <v>4</v>
      </c>
      <c r="C356" s="17">
        <f t="shared" si="23"/>
        <v>43818</v>
      </c>
      <c r="D356" s="108" t="str">
        <f>IF(Evenements!D356="","",Evenements!D356)</f>
        <v/>
      </c>
      <c r="E356" s="65" t="str">
        <f>IF(Evenements!E356="","",Evenements!E356)</f>
        <v/>
      </c>
      <c r="F356" s="65" t="str">
        <f>IF(Evenements!F356="","",Evenements!F356)</f>
        <v/>
      </c>
      <c r="G356" s="65" t="str">
        <f>IF(Evenements!G356="","",Evenements!G356)</f>
        <v/>
      </c>
      <c r="H356" s="106" t="str">
        <f>IF(Evenements!H356="","",Evenements!H356)</f>
        <v/>
      </c>
      <c r="I356" s="106" t="str">
        <f>IF(Evenements!I356="","",Evenements!I356)</f>
        <v/>
      </c>
      <c r="J356" s="108"/>
      <c r="K356" s="66"/>
      <c r="L356" s="66"/>
      <c r="M356" s="66"/>
      <c r="N356" s="66"/>
      <c r="O356" s="120">
        <f t="shared" si="22"/>
        <v>0</v>
      </c>
      <c r="P356" s="121" t="str">
        <f t="shared" si="24"/>
        <v/>
      </c>
    </row>
    <row r="357" spans="1:16" x14ac:dyDescent="0.2">
      <c r="A357" s="9" t="str">
        <f>IF(Evenements!A357="","",Evenements!A357)</f>
        <v/>
      </c>
      <c r="B357" s="12">
        <f t="shared" si="21"/>
        <v>5</v>
      </c>
      <c r="C357" s="17">
        <f t="shared" si="23"/>
        <v>43819</v>
      </c>
      <c r="D357" s="108" t="str">
        <f>IF(Evenements!D357="","",Evenements!D357)</f>
        <v/>
      </c>
      <c r="E357" s="65" t="str">
        <f>IF(Evenements!E357="","",Evenements!E357)</f>
        <v/>
      </c>
      <c r="F357" s="65" t="str">
        <f>IF(Evenements!F357="","",Evenements!F357)</f>
        <v/>
      </c>
      <c r="G357" s="65" t="str">
        <f>IF(Evenements!G357="","",Evenements!G357)</f>
        <v/>
      </c>
      <c r="H357" s="106" t="str">
        <f>IF(Evenements!H357="","",Evenements!H357)</f>
        <v/>
      </c>
      <c r="I357" s="106" t="str">
        <f>IF(Evenements!I357="","",Evenements!I357)</f>
        <v/>
      </c>
      <c r="J357" s="108"/>
      <c r="K357" s="66"/>
      <c r="L357" s="66"/>
      <c r="M357" s="66"/>
      <c r="N357" s="66"/>
      <c r="O357" s="120">
        <f t="shared" si="22"/>
        <v>0</v>
      </c>
      <c r="P357" s="121" t="str">
        <f t="shared" si="24"/>
        <v/>
      </c>
    </row>
    <row r="358" spans="1:16" x14ac:dyDescent="0.2">
      <c r="A358" s="9" t="str">
        <f>IF(Evenements!A358="","",Evenements!A358)</f>
        <v/>
      </c>
      <c r="B358" s="12">
        <f t="shared" si="21"/>
        <v>6</v>
      </c>
      <c r="C358" s="17">
        <f t="shared" si="23"/>
        <v>43820</v>
      </c>
      <c r="D358" s="108" t="str">
        <f>IF(Evenements!D358="","",Evenements!D358)</f>
        <v/>
      </c>
      <c r="E358" s="65" t="str">
        <f>IF(Evenements!E358="","",Evenements!E358)</f>
        <v/>
      </c>
      <c r="F358" s="65" t="str">
        <f>IF(Evenements!F358="","",Evenements!F358)</f>
        <v/>
      </c>
      <c r="G358" s="65" t="str">
        <f>IF(Evenements!G358="","",Evenements!G358)</f>
        <v/>
      </c>
      <c r="H358" s="106" t="str">
        <f>IF(Evenements!H358="","",Evenements!H358)</f>
        <v/>
      </c>
      <c r="I358" s="106" t="str">
        <f>IF(Evenements!I358="","",Evenements!I358)</f>
        <v/>
      </c>
      <c r="J358" s="108"/>
      <c r="K358" s="66"/>
      <c r="L358" s="66"/>
      <c r="M358" s="66"/>
      <c r="N358" s="66"/>
      <c r="O358" s="120">
        <f t="shared" si="22"/>
        <v>0</v>
      </c>
      <c r="P358" s="121" t="str">
        <f t="shared" si="24"/>
        <v/>
      </c>
    </row>
    <row r="359" spans="1:16" x14ac:dyDescent="0.2">
      <c r="A359" s="9" t="str">
        <f>IF(Evenements!A359="","",Evenements!A359)</f>
        <v/>
      </c>
      <c r="B359" s="12">
        <f t="shared" si="21"/>
        <v>7</v>
      </c>
      <c r="C359" s="17">
        <f t="shared" si="23"/>
        <v>43821</v>
      </c>
      <c r="D359" s="108" t="str">
        <f>IF(Evenements!D359="","",Evenements!D359)</f>
        <v/>
      </c>
      <c r="E359" s="65" t="str">
        <f>IF(Evenements!E359="","",Evenements!E359)</f>
        <v/>
      </c>
      <c r="F359" s="65" t="str">
        <f>IF(Evenements!F359="","",Evenements!F359)</f>
        <v/>
      </c>
      <c r="G359" s="65" t="str">
        <f>IF(Evenements!G359="","",Evenements!G359)</f>
        <v/>
      </c>
      <c r="H359" s="106" t="str">
        <f>IF(Evenements!H359="","",Evenements!H359)</f>
        <v/>
      </c>
      <c r="I359" s="106" t="str">
        <f>IF(Evenements!I359="","",Evenements!I359)</f>
        <v/>
      </c>
      <c r="J359" s="108"/>
      <c r="K359" s="66"/>
      <c r="L359" s="66"/>
      <c r="M359" s="66"/>
      <c r="N359" s="66"/>
      <c r="O359" s="120">
        <f t="shared" si="22"/>
        <v>0</v>
      </c>
      <c r="P359" s="121">
        <f t="shared" si="24"/>
        <v>0</v>
      </c>
    </row>
    <row r="360" spans="1:16" x14ac:dyDescent="0.2">
      <c r="A360" s="9">
        <f>IF(Evenements!A360="","",Evenements!A360)</f>
        <v>52</v>
      </c>
      <c r="B360" s="12">
        <f t="shared" si="21"/>
        <v>1</v>
      </c>
      <c r="C360" s="17">
        <f t="shared" si="23"/>
        <v>43822</v>
      </c>
      <c r="D360" s="108" t="str">
        <f>IF(Evenements!D360="","",Evenements!D360)</f>
        <v/>
      </c>
      <c r="E360" s="65" t="str">
        <f>IF(Evenements!E360="","",Evenements!E360)</f>
        <v>ZA</v>
      </c>
      <c r="F360" s="65" t="str">
        <f>IF(Evenements!F360="","",Evenements!F360)</f>
        <v>ZB</v>
      </c>
      <c r="G360" s="65" t="str">
        <f>IF(Evenements!G360="","",Evenements!G360)</f>
        <v>ZC</v>
      </c>
      <c r="H360" s="106" t="str">
        <f>IF(Evenements!H360="","",Evenements!H360)</f>
        <v/>
      </c>
      <c r="I360" s="106" t="str">
        <f>IF(Evenements!I360="","",Evenements!I360)</f>
        <v/>
      </c>
      <c r="J360" s="108"/>
      <c r="K360" s="66"/>
      <c r="L360" s="66"/>
      <c r="M360" s="66"/>
      <c r="N360" s="66"/>
      <c r="O360" s="120">
        <f t="shared" si="22"/>
        <v>0</v>
      </c>
      <c r="P360" s="121" t="str">
        <f t="shared" si="24"/>
        <v/>
      </c>
    </row>
    <row r="361" spans="1:16" x14ac:dyDescent="0.2">
      <c r="A361" s="9" t="str">
        <f>IF(Evenements!A361="","",Evenements!A361)</f>
        <v/>
      </c>
      <c r="B361" s="12">
        <f t="shared" si="21"/>
        <v>2</v>
      </c>
      <c r="C361" s="17">
        <f t="shared" si="23"/>
        <v>43823</v>
      </c>
      <c r="D361" s="108" t="str">
        <f>IF(Evenements!D361="","",Evenements!D361)</f>
        <v/>
      </c>
      <c r="E361" s="65" t="str">
        <f>IF(Evenements!E361="","",Evenements!E361)</f>
        <v>ZA</v>
      </c>
      <c r="F361" s="65" t="str">
        <f>IF(Evenements!F361="","",Evenements!F361)</f>
        <v>ZB</v>
      </c>
      <c r="G361" s="65" t="str">
        <f>IF(Evenements!G361="","",Evenements!G361)</f>
        <v>ZC</v>
      </c>
      <c r="H361" s="106" t="str">
        <f>IF(Evenements!H361="","",Evenements!H361)</f>
        <v/>
      </c>
      <c r="I361" s="106" t="str">
        <f>IF(Evenements!I361="","",Evenements!I361)</f>
        <v/>
      </c>
      <c r="J361" s="108"/>
      <c r="K361" s="66"/>
      <c r="L361" s="66"/>
      <c r="M361" s="66"/>
      <c r="N361" s="66"/>
      <c r="O361" s="120">
        <f t="shared" si="22"/>
        <v>0</v>
      </c>
      <c r="P361" s="121" t="str">
        <f t="shared" si="24"/>
        <v/>
      </c>
    </row>
    <row r="362" spans="1:16" x14ac:dyDescent="0.2">
      <c r="A362" s="9" t="str">
        <f>IF(Evenements!A362="","",Evenements!A362)</f>
        <v/>
      </c>
      <c r="B362" s="12">
        <f t="shared" si="21"/>
        <v>3</v>
      </c>
      <c r="C362" s="17">
        <f t="shared" si="23"/>
        <v>43824</v>
      </c>
      <c r="D362" s="108" t="str">
        <f>IF(Evenements!D362="","",Evenements!D362)</f>
        <v/>
      </c>
      <c r="E362" s="65" t="str">
        <f>IF(Evenements!E362="","",Evenements!E362)</f>
        <v>ZA</v>
      </c>
      <c r="F362" s="65" t="str">
        <f>IF(Evenements!F362="","",Evenements!F362)</f>
        <v>ZB</v>
      </c>
      <c r="G362" s="65" t="str">
        <f>IF(Evenements!G362="","",Evenements!G362)</f>
        <v>ZC</v>
      </c>
      <c r="H362" s="106" t="str">
        <f>IF(Evenements!H362="","",Evenements!H362)</f>
        <v/>
      </c>
      <c r="I362" s="106" t="str">
        <f>IF(Evenements!I362="","",Evenements!I362)</f>
        <v/>
      </c>
      <c r="J362" s="108"/>
      <c r="K362" s="66"/>
      <c r="L362" s="66"/>
      <c r="M362" s="66"/>
      <c r="N362" s="66"/>
      <c r="O362" s="120">
        <f t="shared" si="22"/>
        <v>0</v>
      </c>
      <c r="P362" s="121" t="str">
        <f t="shared" si="24"/>
        <v/>
      </c>
    </row>
    <row r="363" spans="1:16" x14ac:dyDescent="0.2">
      <c r="A363" s="9" t="str">
        <f>IF(Evenements!A363="","",Evenements!A363)</f>
        <v/>
      </c>
      <c r="B363" s="12">
        <f t="shared" si="21"/>
        <v>4</v>
      </c>
      <c r="C363" s="17">
        <f t="shared" si="23"/>
        <v>43825</v>
      </c>
      <c r="D363" s="108" t="str">
        <f>IF(Evenements!D363="","",Evenements!D363)</f>
        <v>JF</v>
      </c>
      <c r="E363" s="65" t="str">
        <f>IF(Evenements!E363="","",Evenements!E363)</f>
        <v>ZA</v>
      </c>
      <c r="F363" s="65" t="str">
        <f>IF(Evenements!F363="","",Evenements!F363)</f>
        <v>ZB</v>
      </c>
      <c r="G363" s="65" t="str">
        <f>IF(Evenements!G363="","",Evenements!G363)</f>
        <v>ZC</v>
      </c>
      <c r="H363" s="106" t="str">
        <f>IF(Evenements!H363="","",Evenements!H363)</f>
        <v/>
      </c>
      <c r="I363" s="106" t="str">
        <f>IF(Evenements!I363="","",Evenements!I363)</f>
        <v/>
      </c>
      <c r="J363" s="108"/>
      <c r="K363" s="66"/>
      <c r="L363" s="66"/>
      <c r="M363" s="66"/>
      <c r="N363" s="66"/>
      <c r="O363" s="120">
        <f t="shared" si="22"/>
        <v>0</v>
      </c>
      <c r="P363" s="121" t="str">
        <f t="shared" si="24"/>
        <v/>
      </c>
    </row>
    <row r="364" spans="1:16" x14ac:dyDescent="0.2">
      <c r="A364" s="9" t="str">
        <f>IF(Evenements!A364="","",Evenements!A364)</f>
        <v/>
      </c>
      <c r="B364" s="12">
        <f t="shared" si="21"/>
        <v>5</v>
      </c>
      <c r="C364" s="17">
        <f t="shared" si="23"/>
        <v>43826</v>
      </c>
      <c r="D364" s="108" t="str">
        <f>IF(Evenements!D364="","",Evenements!D364)</f>
        <v/>
      </c>
      <c r="E364" s="65" t="str">
        <f>IF(Evenements!E364="","",Evenements!E364)</f>
        <v>ZA</v>
      </c>
      <c r="F364" s="65" t="str">
        <f>IF(Evenements!F364="","",Evenements!F364)</f>
        <v>ZB</v>
      </c>
      <c r="G364" s="65" t="str">
        <f>IF(Evenements!G364="","",Evenements!G364)</f>
        <v>ZC</v>
      </c>
      <c r="H364" s="106" t="str">
        <f>IF(Evenements!H364="","",Evenements!H364)</f>
        <v/>
      </c>
      <c r="I364" s="106" t="str">
        <f>IF(Evenements!I364="","",Evenements!I364)</f>
        <v/>
      </c>
      <c r="J364" s="108"/>
      <c r="K364" s="66"/>
      <c r="L364" s="66"/>
      <c r="M364" s="66"/>
      <c r="N364" s="66"/>
      <c r="O364" s="120">
        <f t="shared" si="22"/>
        <v>0</v>
      </c>
      <c r="P364" s="121" t="str">
        <f t="shared" si="24"/>
        <v/>
      </c>
    </row>
    <row r="365" spans="1:16" x14ac:dyDescent="0.2">
      <c r="A365" s="9" t="str">
        <f>IF(Evenements!A365="","",Evenements!A365)</f>
        <v/>
      </c>
      <c r="B365" s="12">
        <f t="shared" si="21"/>
        <v>6</v>
      </c>
      <c r="C365" s="17">
        <f t="shared" si="23"/>
        <v>43827</v>
      </c>
      <c r="D365" s="108" t="str">
        <f>IF(Evenements!D365="","",Evenements!D365)</f>
        <v/>
      </c>
      <c r="E365" s="65" t="str">
        <f>IF(Evenements!E365="","",Evenements!E365)</f>
        <v>ZA</v>
      </c>
      <c r="F365" s="65" t="str">
        <f>IF(Evenements!F365="","",Evenements!F365)</f>
        <v>ZB</v>
      </c>
      <c r="G365" s="65" t="str">
        <f>IF(Evenements!G365="","",Evenements!G365)</f>
        <v>ZC</v>
      </c>
      <c r="H365" s="106" t="str">
        <f>IF(Evenements!H365="","",Evenements!H365)</f>
        <v/>
      </c>
      <c r="I365" s="106" t="str">
        <f>IF(Evenements!I365="","",Evenements!I365)</f>
        <v/>
      </c>
      <c r="J365" s="108"/>
      <c r="K365" s="66"/>
      <c r="L365" s="66"/>
      <c r="M365" s="66"/>
      <c r="N365" s="66"/>
      <c r="O365" s="120">
        <f t="shared" si="22"/>
        <v>0</v>
      </c>
      <c r="P365" s="121" t="str">
        <f t="shared" si="24"/>
        <v/>
      </c>
    </row>
    <row r="366" spans="1:16" x14ac:dyDescent="0.2">
      <c r="A366" s="9" t="str">
        <f>IF(Evenements!A366="","",Evenements!A366)</f>
        <v/>
      </c>
      <c r="B366" s="12">
        <f t="shared" si="21"/>
        <v>7</v>
      </c>
      <c r="C366" s="17">
        <f t="shared" si="23"/>
        <v>43828</v>
      </c>
      <c r="D366" s="108" t="str">
        <f>IF(Evenements!D366="","",Evenements!D366)</f>
        <v/>
      </c>
      <c r="E366" s="65" t="str">
        <f>IF(Evenements!E366="","",Evenements!E366)</f>
        <v>ZA</v>
      </c>
      <c r="F366" s="65" t="str">
        <f>IF(Evenements!F366="","",Evenements!F366)</f>
        <v>ZB</v>
      </c>
      <c r="G366" s="65" t="str">
        <f>IF(Evenements!G366="","",Evenements!G366)</f>
        <v>ZC</v>
      </c>
      <c r="H366" s="106" t="str">
        <f>IF(Evenements!H366="","",Evenements!H366)</f>
        <v/>
      </c>
      <c r="I366" s="106" t="str">
        <f>IF(Evenements!I366="","",Evenements!I366)</f>
        <v/>
      </c>
      <c r="J366" s="108"/>
      <c r="K366" s="66"/>
      <c r="L366" s="66"/>
      <c r="M366" s="66"/>
      <c r="N366" s="66"/>
      <c r="O366" s="120">
        <f t="shared" si="22"/>
        <v>0</v>
      </c>
      <c r="P366" s="121">
        <f t="shared" si="24"/>
        <v>0</v>
      </c>
    </row>
    <row r="367" spans="1:16" x14ac:dyDescent="0.2">
      <c r="A367" s="9">
        <f>IF(Evenements!A367="","",Evenements!A367)</f>
        <v>1</v>
      </c>
      <c r="B367" s="12">
        <f t="shared" si="21"/>
        <v>1</v>
      </c>
      <c r="C367" s="17">
        <f t="shared" si="23"/>
        <v>43829</v>
      </c>
      <c r="D367" s="108" t="str">
        <f>IF(Evenements!D367="","",Evenements!D367)</f>
        <v/>
      </c>
      <c r="E367" s="65" t="str">
        <f>IF(Evenements!E367="","",Evenements!E367)</f>
        <v>ZA</v>
      </c>
      <c r="F367" s="65" t="str">
        <f>IF(Evenements!F367="","",Evenements!F367)</f>
        <v>ZB</v>
      </c>
      <c r="G367" s="65" t="str">
        <f>IF(Evenements!G367="","",Evenements!G367)</f>
        <v>ZC</v>
      </c>
      <c r="H367" s="106" t="str">
        <f>IF(Evenements!H367="","",Evenements!H367)</f>
        <v/>
      </c>
      <c r="I367" s="106" t="str">
        <f>IF(Evenements!I367="","",Evenements!I367)</f>
        <v/>
      </c>
      <c r="J367" s="108"/>
      <c r="K367" s="66"/>
      <c r="L367" s="66"/>
      <c r="M367" s="66"/>
      <c r="N367" s="66"/>
      <c r="O367" s="120">
        <f t="shared" si="22"/>
        <v>0</v>
      </c>
      <c r="P367" s="121" t="str">
        <f t="shared" si="24"/>
        <v/>
      </c>
    </row>
    <row r="368" spans="1:16" x14ac:dyDescent="0.2">
      <c r="A368" s="9" t="str">
        <f>IF(Evenements!A368="","",Evenements!A368)</f>
        <v/>
      </c>
      <c r="B368" s="12">
        <f t="shared" si="21"/>
        <v>2</v>
      </c>
      <c r="C368" s="17">
        <f t="shared" si="23"/>
        <v>43830</v>
      </c>
      <c r="D368" s="108" t="str">
        <f>IF(Evenements!D368="","",Evenements!D368)</f>
        <v/>
      </c>
      <c r="E368" s="65" t="str">
        <f>IF(Evenements!E368="","",Evenements!E368)</f>
        <v>ZA</v>
      </c>
      <c r="F368" s="65" t="str">
        <f>IF(Evenements!F368="","",Evenements!F368)</f>
        <v>ZB</v>
      </c>
      <c r="G368" s="65" t="str">
        <f>IF(Evenements!G368="","",Evenements!G368)</f>
        <v>ZC</v>
      </c>
      <c r="H368" s="106" t="str">
        <f>IF(Evenements!H368="","",Evenements!H368)</f>
        <v/>
      </c>
      <c r="I368" s="106" t="str">
        <f>IF(Evenements!I368="","",Evenements!I368)</f>
        <v/>
      </c>
      <c r="J368" s="108"/>
      <c r="K368" s="66"/>
      <c r="L368" s="66"/>
      <c r="M368" s="66"/>
      <c r="N368" s="66"/>
      <c r="O368" s="120">
        <f t="shared" si="22"/>
        <v>0</v>
      </c>
      <c r="P368" s="121" t="str">
        <f t="shared" si="24"/>
        <v/>
      </c>
    </row>
    <row r="369" spans="1:16" x14ac:dyDescent="0.2">
      <c r="A369" s="9" t="str">
        <f>IF(Evenements!A369="","",Evenements!A369)</f>
        <v/>
      </c>
      <c r="B369" s="12">
        <f t="shared" si="21"/>
        <v>3</v>
      </c>
      <c r="C369" s="17">
        <f t="shared" si="23"/>
        <v>43831</v>
      </c>
      <c r="D369" s="108" t="str">
        <f>IF(Evenements!D369="","",Evenements!D369)</f>
        <v>JF</v>
      </c>
      <c r="E369" s="65" t="str">
        <f>IF(Evenements!E369="","",Evenements!E369)</f>
        <v>ZA</v>
      </c>
      <c r="F369" s="65" t="str">
        <f>IF(Evenements!F369="","",Evenements!F369)</f>
        <v>ZB</v>
      </c>
      <c r="G369" s="65" t="str">
        <f>IF(Evenements!G369="","",Evenements!G369)</f>
        <v>ZC</v>
      </c>
      <c r="H369" s="106" t="str">
        <f>IF(Evenements!H369="","",Evenements!H369)</f>
        <v/>
      </c>
      <c r="I369" s="106" t="str">
        <f>IF(Evenements!I369="","",Evenements!I369)</f>
        <v/>
      </c>
      <c r="J369" s="108"/>
      <c r="K369" s="66"/>
      <c r="L369" s="66"/>
      <c r="M369" s="66"/>
      <c r="N369" s="66"/>
      <c r="O369" s="120">
        <f t="shared" si="22"/>
        <v>0</v>
      </c>
      <c r="P369" s="121">
        <f>IF(B369=7,SUM(O363:O369),O369)</f>
        <v>0</v>
      </c>
    </row>
    <row r="371" spans="1:16" ht="15" x14ac:dyDescent="0.25">
      <c r="A371" s="69"/>
      <c r="B371" s="69"/>
      <c r="C371" s="69"/>
      <c r="D371" s="69"/>
      <c r="E371" s="69"/>
      <c r="F371" s="69"/>
      <c r="G371" s="69"/>
      <c r="H371" s="69"/>
      <c r="I371" s="69"/>
      <c r="J371" s="69"/>
      <c r="K371" s="69"/>
      <c r="L371" s="69"/>
      <c r="M371" s="69"/>
      <c r="N371" s="110"/>
      <c r="O371" s="113" t="str">
        <f>"Total Heures "&amp;Annee&amp;""</f>
        <v>Total Heures 2019</v>
      </c>
      <c r="P371" s="111">
        <f>SUM(P4:P369)</f>
        <v>15.166666666666666</v>
      </c>
    </row>
    <row r="372" spans="1:16" ht="15" x14ac:dyDescent="0.25">
      <c r="A372" s="69"/>
      <c r="B372" s="69"/>
      <c r="C372" s="69" t="s">
        <v>39</v>
      </c>
      <c r="D372" s="69"/>
      <c r="E372" s="69"/>
      <c r="F372" s="69"/>
      <c r="G372" s="69"/>
      <c r="H372" s="69" t="s">
        <v>40</v>
      </c>
      <c r="I372" s="69"/>
      <c r="J372" s="69"/>
      <c r="K372" s="69"/>
      <c r="L372" s="69"/>
      <c r="M372" s="69"/>
      <c r="N372" s="110"/>
      <c r="O372" s="110"/>
      <c r="P372" s="110"/>
    </row>
    <row r="373" spans="1:16" ht="15" x14ac:dyDescent="0.25">
      <c r="A373" s="69"/>
      <c r="B373" s="69"/>
      <c r="C373" s="69">
        <v>1607</v>
      </c>
      <c r="D373" s="69"/>
      <c r="E373" s="69"/>
      <c r="F373" s="69"/>
      <c r="G373" s="69"/>
      <c r="H373" s="69">
        <v>366</v>
      </c>
      <c r="I373" s="69"/>
      <c r="J373" s="69"/>
      <c r="K373" s="69"/>
      <c r="L373" s="69"/>
      <c r="M373" s="69"/>
      <c r="N373" s="110"/>
      <c r="O373" s="113" t="str">
        <f>"Total Jours de Congés "&amp;Annee&amp;""</f>
        <v>Total Jours de Congés 2019</v>
      </c>
      <c r="P373" s="110">
        <f>COUNTIF(J4:J369,"Congés")</f>
        <v>0</v>
      </c>
    </row>
    <row r="374" spans="1:16" ht="15" x14ac:dyDescent="0.25">
      <c r="A374" s="69"/>
      <c r="B374" s="69"/>
      <c r="C374" s="69"/>
      <c r="D374" s="69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69"/>
    </row>
    <row r="375" spans="1:16" ht="15" x14ac:dyDescent="0.25">
      <c r="A375" s="69"/>
      <c r="B375" s="69"/>
      <c r="C375" s="69" t="s">
        <v>41</v>
      </c>
      <c r="D375" s="112"/>
      <c r="E375" s="69"/>
      <c r="F375" s="69"/>
      <c r="G375" s="69"/>
      <c r="H375" s="69" t="s">
        <v>34</v>
      </c>
      <c r="I375" s="69"/>
      <c r="J375" s="69"/>
      <c r="K375" s="69"/>
      <c r="L375" s="69"/>
      <c r="M375" s="69"/>
      <c r="N375" s="69"/>
      <c r="O375" s="69"/>
      <c r="P375" s="69"/>
    </row>
    <row r="376" spans="1:16" ht="15" x14ac:dyDescent="0.25">
      <c r="A376" s="69"/>
      <c r="B376" s="69"/>
      <c r="C376" s="114">
        <f>C373/H373*H382</f>
        <v>1576.2650273224044</v>
      </c>
      <c r="D376" s="69"/>
      <c r="E376" s="69"/>
      <c r="F376" s="69"/>
      <c r="G376" s="69"/>
      <c r="H376" s="69">
        <f>COUNTIF(J4:J369,"Formation")</f>
        <v>0</v>
      </c>
      <c r="I376" s="69"/>
      <c r="J376" s="69"/>
      <c r="K376" s="69"/>
      <c r="L376" s="69"/>
      <c r="M376" s="69"/>
      <c r="N376" s="69"/>
      <c r="O376" s="69"/>
      <c r="P376" s="69"/>
    </row>
    <row r="377" spans="1:16" ht="15" x14ac:dyDescent="0.25">
      <c r="A377" s="69"/>
      <c r="B377" s="69"/>
      <c r="C377" s="69"/>
      <c r="D377" s="69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69"/>
    </row>
    <row r="378" spans="1:16" ht="15" x14ac:dyDescent="0.25">
      <c r="A378" s="69"/>
      <c r="B378" s="69"/>
      <c r="C378" s="69"/>
      <c r="D378" s="69"/>
      <c r="E378" s="69"/>
      <c r="F378" s="69"/>
      <c r="G378" s="69"/>
      <c r="H378" s="69" t="s">
        <v>42</v>
      </c>
      <c r="I378" s="69"/>
      <c r="J378" s="69"/>
      <c r="K378" s="69"/>
      <c r="L378" s="69"/>
      <c r="M378" s="69"/>
      <c r="N378" s="69"/>
      <c r="O378" s="69"/>
      <c r="P378" s="69"/>
    </row>
    <row r="379" spans="1:16" ht="15" x14ac:dyDescent="0.25">
      <c r="A379" s="69"/>
      <c r="B379" s="69"/>
      <c r="C379" s="69"/>
      <c r="D379" s="69"/>
      <c r="E379" s="69"/>
      <c r="F379" s="69"/>
      <c r="G379" s="69"/>
      <c r="H379" s="69">
        <v>7</v>
      </c>
      <c r="I379" s="69"/>
      <c r="J379" s="69"/>
      <c r="K379" s="69"/>
      <c r="L379" s="69"/>
      <c r="M379" s="69"/>
      <c r="N379" s="69"/>
      <c r="O379" s="69"/>
      <c r="P379" s="69"/>
    </row>
    <row r="380" spans="1:16" ht="15" x14ac:dyDescent="0.25">
      <c r="A380" s="69"/>
      <c r="B380" s="69"/>
      <c r="C380" s="69"/>
      <c r="D380" s="69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</row>
    <row r="381" spans="1:16" ht="15" x14ac:dyDescent="0.25">
      <c r="A381" s="69"/>
      <c r="B381" s="69"/>
      <c r="C381" s="69"/>
      <c r="D381" s="69"/>
      <c r="E381" s="69"/>
      <c r="F381" s="69"/>
      <c r="G381" s="69"/>
      <c r="H381" s="69" t="s">
        <v>43</v>
      </c>
      <c r="I381" s="69"/>
      <c r="J381" s="69"/>
      <c r="K381" s="69"/>
      <c r="L381" s="69"/>
      <c r="M381" s="69"/>
      <c r="N381" s="69"/>
      <c r="O381" s="69"/>
      <c r="P381" s="69"/>
    </row>
    <row r="382" spans="1:16" ht="15" x14ac:dyDescent="0.25">
      <c r="A382" s="69"/>
      <c r="B382" s="69"/>
      <c r="C382" s="69"/>
      <c r="D382" s="69"/>
      <c r="E382" s="69"/>
      <c r="F382" s="69"/>
      <c r="G382" s="69"/>
      <c r="H382" s="69">
        <f>H373-H376-H379</f>
        <v>359</v>
      </c>
      <c r="I382" s="69"/>
      <c r="J382" s="69"/>
      <c r="K382" s="69"/>
      <c r="L382" s="69"/>
      <c r="M382" s="69"/>
      <c r="N382" s="69"/>
      <c r="O382" s="69"/>
      <c r="P382" s="69"/>
    </row>
  </sheetData>
  <mergeCells count="1">
    <mergeCell ref="B3:C3"/>
  </mergeCells>
  <conditionalFormatting sqref="B4:B369">
    <cfRule type="cellIs" dxfId="791" priority="234" stopIfTrue="1" operator="equal">
      <formula>7</formula>
    </cfRule>
  </conditionalFormatting>
  <conditionalFormatting sqref="G4:G369">
    <cfRule type="cellIs" dxfId="790" priority="230" operator="equal">
      <formula>"ZC"</formula>
    </cfRule>
  </conditionalFormatting>
  <conditionalFormatting sqref="C2">
    <cfRule type="cellIs" dxfId="789" priority="229" operator="equal">
      <formula>0</formula>
    </cfRule>
  </conditionalFormatting>
  <conditionalFormatting sqref="A4:A369">
    <cfRule type="cellIs" dxfId="788" priority="228" operator="between">
      <formula>1</formula>
      <formula>54</formula>
    </cfRule>
  </conditionalFormatting>
  <conditionalFormatting sqref="J76:J78 J4:J71 J89 J83:J84 J94 J187:J369">
    <cfRule type="cellIs" dxfId="787" priority="225" operator="equal">
      <formula>"OFF"</formula>
    </cfRule>
    <cfRule type="cellIs" dxfId="786" priority="226" operator="equal">
      <formula>"Formation"</formula>
    </cfRule>
    <cfRule type="cellIs" dxfId="785" priority="227" operator="equal">
      <formula>"Congés"</formula>
    </cfRule>
  </conditionalFormatting>
  <conditionalFormatting sqref="P4:P369">
    <cfRule type="containsBlanks" dxfId="784" priority="224">
      <formula>LEN(TRIM(P4))=0</formula>
    </cfRule>
  </conditionalFormatting>
  <conditionalFormatting sqref="O4:O369">
    <cfRule type="cellIs" dxfId="783" priority="223" operator="equal">
      <formula>0</formula>
    </cfRule>
  </conditionalFormatting>
  <conditionalFormatting sqref="D4:D369">
    <cfRule type="cellIs" dxfId="782" priority="233" operator="equal">
      <formula>"JF"</formula>
    </cfRule>
  </conditionalFormatting>
  <conditionalFormatting sqref="E4:E369">
    <cfRule type="cellIs" dxfId="781" priority="232" operator="equal">
      <formula>"ZA"</formula>
    </cfRule>
  </conditionalFormatting>
  <conditionalFormatting sqref="F4:F369">
    <cfRule type="cellIs" dxfId="780" priority="231" operator="equal">
      <formula>"ZB"</formula>
    </cfRule>
  </conditionalFormatting>
  <conditionalFormatting sqref="J72">
    <cfRule type="cellIs" dxfId="779" priority="220" operator="equal">
      <formula>"OFF"</formula>
    </cfRule>
    <cfRule type="cellIs" dxfId="778" priority="221" operator="equal">
      <formula>"Formation"</formula>
    </cfRule>
    <cfRule type="cellIs" dxfId="777" priority="222" operator="equal">
      <formula>"Congés"</formula>
    </cfRule>
  </conditionalFormatting>
  <conditionalFormatting sqref="J73:J74">
    <cfRule type="cellIs" dxfId="776" priority="217" operator="equal">
      <formula>"OFF"</formula>
    </cfRule>
    <cfRule type="cellIs" dxfId="775" priority="218" operator="equal">
      <formula>"Formation"</formula>
    </cfRule>
    <cfRule type="cellIs" dxfId="774" priority="219" operator="equal">
      <formula>"Congés"</formula>
    </cfRule>
  </conditionalFormatting>
  <conditionalFormatting sqref="J75">
    <cfRule type="cellIs" dxfId="773" priority="214" operator="equal">
      <formula>"OFF"</formula>
    </cfRule>
    <cfRule type="cellIs" dxfId="772" priority="215" operator="equal">
      <formula>"Formation"</formula>
    </cfRule>
    <cfRule type="cellIs" dxfId="771" priority="216" operator="equal">
      <formula>"Congés"</formula>
    </cfRule>
  </conditionalFormatting>
  <conditionalFormatting sqref="J79:J80">
    <cfRule type="cellIs" dxfId="770" priority="211" operator="equal">
      <formula>"OFF"</formula>
    </cfRule>
    <cfRule type="cellIs" dxfId="769" priority="212" operator="equal">
      <formula>"Formation"</formula>
    </cfRule>
    <cfRule type="cellIs" dxfId="768" priority="213" operator="equal">
      <formula>"Congés"</formula>
    </cfRule>
  </conditionalFormatting>
  <conditionalFormatting sqref="J81">
    <cfRule type="cellIs" dxfId="767" priority="208" operator="equal">
      <formula>"OFF"</formula>
    </cfRule>
    <cfRule type="cellIs" dxfId="766" priority="209" operator="equal">
      <formula>"Formation"</formula>
    </cfRule>
    <cfRule type="cellIs" dxfId="765" priority="210" operator="equal">
      <formula>"Congés"</formula>
    </cfRule>
  </conditionalFormatting>
  <conditionalFormatting sqref="J82">
    <cfRule type="cellIs" dxfId="764" priority="205" operator="equal">
      <formula>"OFF"</formula>
    </cfRule>
    <cfRule type="cellIs" dxfId="763" priority="206" operator="equal">
      <formula>"Formation"</formula>
    </cfRule>
    <cfRule type="cellIs" dxfId="762" priority="207" operator="equal">
      <formula>"Congés"</formula>
    </cfRule>
  </conditionalFormatting>
  <conditionalFormatting sqref="J85:J86">
    <cfRule type="cellIs" dxfId="761" priority="202" operator="equal">
      <formula>"OFF"</formula>
    </cfRule>
    <cfRule type="cellIs" dxfId="760" priority="203" operator="equal">
      <formula>"Formation"</formula>
    </cfRule>
    <cfRule type="cellIs" dxfId="759" priority="204" operator="equal">
      <formula>"Congés"</formula>
    </cfRule>
  </conditionalFormatting>
  <conditionalFormatting sqref="J87">
    <cfRule type="cellIs" dxfId="758" priority="199" operator="equal">
      <formula>"OFF"</formula>
    </cfRule>
    <cfRule type="cellIs" dxfId="757" priority="200" operator="equal">
      <formula>"Formation"</formula>
    </cfRule>
    <cfRule type="cellIs" dxfId="756" priority="201" operator="equal">
      <formula>"Congés"</formula>
    </cfRule>
  </conditionalFormatting>
  <conditionalFormatting sqref="J88">
    <cfRule type="cellIs" dxfId="755" priority="196" operator="equal">
      <formula>"OFF"</formula>
    </cfRule>
    <cfRule type="cellIs" dxfId="754" priority="197" operator="equal">
      <formula>"Formation"</formula>
    </cfRule>
    <cfRule type="cellIs" dxfId="753" priority="198" operator="equal">
      <formula>"Congés"</formula>
    </cfRule>
  </conditionalFormatting>
  <conditionalFormatting sqref="J90">
    <cfRule type="cellIs" dxfId="752" priority="193" operator="equal">
      <formula>"OFF"</formula>
    </cfRule>
    <cfRule type="cellIs" dxfId="751" priority="194" operator="equal">
      <formula>"Formation"</formula>
    </cfRule>
    <cfRule type="cellIs" dxfId="750" priority="195" operator="equal">
      <formula>"Congés"</formula>
    </cfRule>
  </conditionalFormatting>
  <conditionalFormatting sqref="J95">
    <cfRule type="cellIs" dxfId="749" priority="190" operator="equal">
      <formula>"OFF"</formula>
    </cfRule>
    <cfRule type="cellIs" dxfId="748" priority="191" operator="equal">
      <formula>"Formation"</formula>
    </cfRule>
    <cfRule type="cellIs" dxfId="747" priority="192" operator="equal">
      <formula>"Congés"</formula>
    </cfRule>
  </conditionalFormatting>
  <conditionalFormatting sqref="J91:J92">
    <cfRule type="cellIs" dxfId="746" priority="187" operator="equal">
      <formula>"OFF"</formula>
    </cfRule>
    <cfRule type="cellIs" dxfId="745" priority="188" operator="equal">
      <formula>"Formation"</formula>
    </cfRule>
    <cfRule type="cellIs" dxfId="744" priority="189" operator="equal">
      <formula>"Congés"</formula>
    </cfRule>
  </conditionalFormatting>
  <conditionalFormatting sqref="J93">
    <cfRule type="cellIs" dxfId="743" priority="184" operator="equal">
      <formula>"OFF"</formula>
    </cfRule>
    <cfRule type="cellIs" dxfId="742" priority="185" operator="equal">
      <formula>"Formation"</formula>
    </cfRule>
    <cfRule type="cellIs" dxfId="741" priority="186" operator="equal">
      <formula>"Congés"</formula>
    </cfRule>
  </conditionalFormatting>
  <conditionalFormatting sqref="J96:J97">
    <cfRule type="cellIs" dxfId="740" priority="181" operator="equal">
      <formula>"OFF"</formula>
    </cfRule>
    <cfRule type="cellIs" dxfId="739" priority="182" operator="equal">
      <formula>"Formation"</formula>
    </cfRule>
    <cfRule type="cellIs" dxfId="738" priority="183" operator="equal">
      <formula>"Congés"</formula>
    </cfRule>
  </conditionalFormatting>
  <conditionalFormatting sqref="J98">
    <cfRule type="cellIs" dxfId="737" priority="178" operator="equal">
      <formula>"OFF"</formula>
    </cfRule>
    <cfRule type="cellIs" dxfId="736" priority="179" operator="equal">
      <formula>"Formation"</formula>
    </cfRule>
    <cfRule type="cellIs" dxfId="735" priority="180" operator="equal">
      <formula>"Congés"</formula>
    </cfRule>
  </conditionalFormatting>
  <conditionalFormatting sqref="J99:J100">
    <cfRule type="cellIs" dxfId="734" priority="175" operator="equal">
      <formula>"OFF"</formula>
    </cfRule>
    <cfRule type="cellIs" dxfId="733" priority="176" operator="equal">
      <formula>"Formation"</formula>
    </cfRule>
    <cfRule type="cellIs" dxfId="732" priority="177" operator="equal">
      <formula>"Congés"</formula>
    </cfRule>
  </conditionalFormatting>
  <conditionalFormatting sqref="J101:J102">
    <cfRule type="cellIs" dxfId="731" priority="172" operator="equal">
      <formula>"OFF"</formula>
    </cfRule>
    <cfRule type="cellIs" dxfId="730" priority="173" operator="equal">
      <formula>"Formation"</formula>
    </cfRule>
    <cfRule type="cellIs" dxfId="729" priority="174" operator="equal">
      <formula>"Congés"</formula>
    </cfRule>
  </conditionalFormatting>
  <conditionalFormatting sqref="J103">
    <cfRule type="cellIs" dxfId="728" priority="169" operator="equal">
      <formula>"OFF"</formula>
    </cfRule>
    <cfRule type="cellIs" dxfId="727" priority="170" operator="equal">
      <formula>"Formation"</formula>
    </cfRule>
    <cfRule type="cellIs" dxfId="726" priority="171" operator="equal">
      <formula>"Congés"</formula>
    </cfRule>
  </conditionalFormatting>
  <conditionalFormatting sqref="J104:J106">
    <cfRule type="cellIs" dxfId="725" priority="166" operator="equal">
      <formula>"OFF"</formula>
    </cfRule>
    <cfRule type="cellIs" dxfId="724" priority="167" operator="equal">
      <formula>"Formation"</formula>
    </cfRule>
    <cfRule type="cellIs" dxfId="723" priority="168" operator="equal">
      <formula>"Congés"</formula>
    </cfRule>
  </conditionalFormatting>
  <conditionalFormatting sqref="J107:J108">
    <cfRule type="cellIs" dxfId="722" priority="163" operator="equal">
      <formula>"OFF"</formula>
    </cfRule>
    <cfRule type="cellIs" dxfId="721" priority="164" operator="equal">
      <formula>"Formation"</formula>
    </cfRule>
    <cfRule type="cellIs" dxfId="720" priority="165" operator="equal">
      <formula>"Congés"</formula>
    </cfRule>
  </conditionalFormatting>
  <conditionalFormatting sqref="J109">
    <cfRule type="cellIs" dxfId="719" priority="160" operator="equal">
      <formula>"OFF"</formula>
    </cfRule>
    <cfRule type="cellIs" dxfId="718" priority="161" operator="equal">
      <formula>"Formation"</formula>
    </cfRule>
    <cfRule type="cellIs" dxfId="717" priority="162" operator="equal">
      <formula>"Congés"</formula>
    </cfRule>
  </conditionalFormatting>
  <conditionalFormatting sqref="J110:J111">
    <cfRule type="cellIs" dxfId="716" priority="157" operator="equal">
      <formula>"OFF"</formula>
    </cfRule>
    <cfRule type="cellIs" dxfId="715" priority="158" operator="equal">
      <formula>"Formation"</formula>
    </cfRule>
    <cfRule type="cellIs" dxfId="714" priority="159" operator="equal">
      <formula>"Congés"</formula>
    </cfRule>
  </conditionalFormatting>
  <conditionalFormatting sqref="J114">
    <cfRule type="cellIs" dxfId="713" priority="154" operator="equal">
      <formula>"OFF"</formula>
    </cfRule>
    <cfRule type="cellIs" dxfId="712" priority="155" operator="equal">
      <formula>"Formation"</formula>
    </cfRule>
    <cfRule type="cellIs" dxfId="711" priority="156" operator="equal">
      <formula>"Congés"</formula>
    </cfRule>
  </conditionalFormatting>
  <conditionalFormatting sqref="J112:J113">
    <cfRule type="cellIs" dxfId="710" priority="151" operator="equal">
      <formula>"OFF"</formula>
    </cfRule>
    <cfRule type="cellIs" dxfId="709" priority="152" operator="equal">
      <formula>"Formation"</formula>
    </cfRule>
    <cfRule type="cellIs" dxfId="708" priority="153" operator="equal">
      <formula>"Congés"</formula>
    </cfRule>
  </conditionalFormatting>
  <conditionalFormatting sqref="J115:J116">
    <cfRule type="cellIs" dxfId="707" priority="148" operator="equal">
      <formula>"OFF"</formula>
    </cfRule>
    <cfRule type="cellIs" dxfId="706" priority="149" operator="equal">
      <formula>"Formation"</formula>
    </cfRule>
    <cfRule type="cellIs" dxfId="705" priority="150" operator="equal">
      <formula>"Congés"</formula>
    </cfRule>
  </conditionalFormatting>
  <conditionalFormatting sqref="J117:J119">
    <cfRule type="cellIs" dxfId="704" priority="145" operator="equal">
      <formula>"OFF"</formula>
    </cfRule>
    <cfRule type="cellIs" dxfId="703" priority="146" operator="equal">
      <formula>"Formation"</formula>
    </cfRule>
    <cfRule type="cellIs" dxfId="702" priority="147" operator="equal">
      <formula>"Congés"</formula>
    </cfRule>
  </conditionalFormatting>
  <conditionalFormatting sqref="J120:J121">
    <cfRule type="cellIs" dxfId="701" priority="142" operator="equal">
      <formula>"OFF"</formula>
    </cfRule>
    <cfRule type="cellIs" dxfId="700" priority="143" operator="equal">
      <formula>"Formation"</formula>
    </cfRule>
    <cfRule type="cellIs" dxfId="699" priority="144" operator="equal">
      <formula>"Congés"</formula>
    </cfRule>
  </conditionalFormatting>
  <conditionalFormatting sqref="J122:J186">
    <cfRule type="cellIs" dxfId="563" priority="1" operator="equal">
      <formula>"OFF"</formula>
    </cfRule>
    <cfRule type="cellIs" dxfId="562" priority="2" operator="equal">
      <formula>"Formation"</formula>
    </cfRule>
    <cfRule type="cellIs" dxfId="561" priority="3" operator="equal">
      <formula>"Congés"</formula>
    </cfRule>
  </conditionalFormatting>
  <dataValidations count="2">
    <dataValidation type="list" allowBlank="1" showInputMessage="1" showErrorMessage="1" sqref="C2" xr:uid="{00000000-0002-0000-0400-000000000000}">
      <formula1>Noms_Salaries</formula1>
    </dataValidation>
    <dataValidation type="list" allowBlank="1" showInputMessage="1" showErrorMessage="1" sqref="J4:J369" xr:uid="{00000000-0002-0000-0400-000001000000}">
      <formula1>Postes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P382"/>
  <sheetViews>
    <sheetView workbookViewId="0">
      <selection activeCell="N137" sqref="K137:N186"/>
    </sheetView>
  </sheetViews>
  <sheetFormatPr baseColWidth="10" defaultRowHeight="12.75" outlineLevelCol="1" x14ac:dyDescent="0.2"/>
  <cols>
    <col min="1" max="1" width="3" style="10" bestFit="1" customWidth="1"/>
    <col min="2" max="2" width="2.5703125" style="10" customWidth="1"/>
    <col min="3" max="3" width="24.42578125" style="10" bestFit="1" customWidth="1"/>
    <col min="4" max="4" width="2.7109375" style="107" hidden="1" customWidth="1" outlineLevel="1"/>
    <col min="5" max="7" width="2.7109375" style="46" hidden="1" customWidth="1" outlineLevel="1"/>
    <col min="8" max="9" width="27.140625" style="105" hidden="1" customWidth="1" outlineLevel="1"/>
    <col min="10" max="10" width="13.42578125" style="109" bestFit="1" customWidth="1" collapsed="1"/>
    <col min="11" max="11" width="5.85546875" style="10" bestFit="1" customWidth="1"/>
    <col min="12" max="12" width="5.5703125" style="10" customWidth="1"/>
    <col min="13" max="13" width="6.42578125" style="10" bestFit="1" customWidth="1"/>
    <col min="14" max="14" width="5.42578125" style="10" bestFit="1" customWidth="1"/>
    <col min="15" max="15" width="12" style="26" bestFit="1" customWidth="1"/>
    <col min="16" max="16" width="11.42578125" style="26"/>
    <col min="17" max="16384" width="11.42578125" style="10"/>
  </cols>
  <sheetData>
    <row r="1" spans="1:16" ht="15.75" x14ac:dyDescent="0.25">
      <c r="B1" s="36" t="str">
        <f>"Planning Previsionnel "&amp;Annee&amp;""</f>
        <v>Planning Previsionnel 2019</v>
      </c>
    </row>
    <row r="2" spans="1:16" ht="14.25" x14ac:dyDescent="0.2">
      <c r="C2" s="64" t="s">
        <v>56</v>
      </c>
    </row>
    <row r="3" spans="1:16" x14ac:dyDescent="0.2">
      <c r="A3" s="9"/>
      <c r="B3" s="167"/>
      <c r="C3" s="168"/>
      <c r="D3" s="115" t="s">
        <v>20</v>
      </c>
      <c r="E3" s="116" t="s">
        <v>21</v>
      </c>
      <c r="F3" s="116" t="s">
        <v>22</v>
      </c>
      <c r="G3" s="116" t="s">
        <v>23</v>
      </c>
      <c r="H3" s="117" t="s">
        <v>16</v>
      </c>
      <c r="I3" s="117" t="s">
        <v>17</v>
      </c>
      <c r="J3" s="116" t="s">
        <v>31</v>
      </c>
      <c r="K3" s="118" t="s">
        <v>29</v>
      </c>
      <c r="L3" s="118" t="s">
        <v>46</v>
      </c>
      <c r="M3" s="118" t="s">
        <v>47</v>
      </c>
      <c r="N3" s="118" t="s">
        <v>30</v>
      </c>
      <c r="O3" s="119" t="s">
        <v>18</v>
      </c>
      <c r="P3" s="119" t="s">
        <v>19</v>
      </c>
    </row>
    <row r="4" spans="1:16" hidden="1" x14ac:dyDescent="0.2">
      <c r="A4" s="9" t="str">
        <f>IF(Evenements!A4="","",Evenements!A4)</f>
        <v/>
      </c>
      <c r="B4" s="12">
        <f t="shared" ref="B4:B67" si="0">WEEKDAY(C4,2)</f>
        <v>2</v>
      </c>
      <c r="C4" s="17">
        <f>DATE(Annee,1,1)</f>
        <v>43466</v>
      </c>
      <c r="D4" s="108" t="str">
        <f>IF(Evenements!D4="","",Evenements!D4)</f>
        <v>JF</v>
      </c>
      <c r="E4" s="65" t="str">
        <f>IF(Evenements!E4="","",Evenements!E4)</f>
        <v>ZA</v>
      </c>
      <c r="F4" s="65" t="str">
        <f>IF(Evenements!F4="","",Evenements!F4)</f>
        <v>ZB</v>
      </c>
      <c r="G4" s="65" t="str">
        <f>IF(Evenements!G4="","",Evenements!G4)</f>
        <v>ZC</v>
      </c>
      <c r="H4" s="106" t="str">
        <f>IF(Evenements!H4="","",Evenements!H4)</f>
        <v/>
      </c>
      <c r="I4" s="106" t="str">
        <f>IF(Evenements!I4="","",Evenements!I4)</f>
        <v/>
      </c>
      <c r="J4" s="108"/>
      <c r="K4" s="5"/>
      <c r="L4" s="5"/>
      <c r="M4" s="5"/>
      <c r="N4" s="5"/>
      <c r="O4" s="120">
        <f>IF($L4="",$N4-$K4,($L4-$K4)+($N4-$M4))</f>
        <v>0</v>
      </c>
      <c r="P4" s="121" t="str">
        <f>IF(B4=7,SUM(O4),"")</f>
        <v/>
      </c>
    </row>
    <row r="5" spans="1:16" hidden="1" x14ac:dyDescent="0.2">
      <c r="A5" s="9" t="str">
        <f>IF(Evenements!A5="","",Evenements!A5)</f>
        <v/>
      </c>
      <c r="B5" s="12">
        <f t="shared" si="0"/>
        <v>3</v>
      </c>
      <c r="C5" s="17">
        <f>SUM(C4,1)</f>
        <v>43467</v>
      </c>
      <c r="D5" s="108" t="str">
        <f>IF(Evenements!D5="","",Evenements!D5)</f>
        <v/>
      </c>
      <c r="E5" s="65" t="str">
        <f>IF(Evenements!E5="","",Evenements!E5)</f>
        <v>ZA</v>
      </c>
      <c r="F5" s="65" t="str">
        <f>IF(Evenements!F5="","",Evenements!F5)</f>
        <v>ZB</v>
      </c>
      <c r="G5" s="65" t="str">
        <f>IF(Evenements!G5="","",Evenements!G5)</f>
        <v>ZC</v>
      </c>
      <c r="H5" s="106" t="str">
        <f>IF(Evenements!H5="","",Evenements!H5)</f>
        <v/>
      </c>
      <c r="I5" s="106" t="str">
        <f>IF(Evenements!I5="","",Evenements!I5)</f>
        <v/>
      </c>
      <c r="J5" s="108"/>
      <c r="K5" s="5"/>
      <c r="L5" s="5"/>
      <c r="M5" s="5"/>
      <c r="N5" s="5"/>
      <c r="O5" s="120">
        <f t="shared" ref="O5:O68" si="1">IF($L5="",$N5-$K5,($L5-$K5)+($N5-$M5))</f>
        <v>0</v>
      </c>
      <c r="P5" s="121" t="str">
        <f>IF(B5=7,SUM(O4:O8),"")</f>
        <v/>
      </c>
    </row>
    <row r="6" spans="1:16" hidden="1" x14ac:dyDescent="0.2">
      <c r="A6" s="9" t="str">
        <f>IF(Evenements!A6="","",Evenements!A6)</f>
        <v/>
      </c>
      <c r="B6" s="12">
        <f t="shared" si="0"/>
        <v>4</v>
      </c>
      <c r="C6" s="17">
        <f t="shared" ref="C6:C69" si="2">SUM(C5,1)</f>
        <v>43468</v>
      </c>
      <c r="D6" s="108" t="str">
        <f>IF(Evenements!D6="","",Evenements!D6)</f>
        <v/>
      </c>
      <c r="E6" s="65" t="str">
        <f>IF(Evenements!E6="","",Evenements!E6)</f>
        <v>ZA</v>
      </c>
      <c r="F6" s="65" t="str">
        <f>IF(Evenements!F6="","",Evenements!F6)</f>
        <v>ZB</v>
      </c>
      <c r="G6" s="65" t="str">
        <f>IF(Evenements!G6="","",Evenements!G6)</f>
        <v>ZC</v>
      </c>
      <c r="H6" s="106" t="str">
        <f>IF(Evenements!H6="","",Evenements!H6)</f>
        <v/>
      </c>
      <c r="I6" s="106" t="str">
        <f>IF(Evenements!I6="","",Evenements!I6)</f>
        <v/>
      </c>
      <c r="J6" s="108"/>
      <c r="K6" s="5"/>
      <c r="L6" s="5"/>
      <c r="M6" s="5"/>
      <c r="N6" s="5"/>
      <c r="O6" s="120">
        <f t="shared" si="1"/>
        <v>0</v>
      </c>
      <c r="P6" s="121" t="str">
        <f>IF(B6=7,SUM(O4:O6),"")</f>
        <v/>
      </c>
    </row>
    <row r="7" spans="1:16" hidden="1" x14ac:dyDescent="0.2">
      <c r="A7" s="9" t="str">
        <f>IF(Evenements!A4="","",Evenements!A4)</f>
        <v/>
      </c>
      <c r="B7" s="12">
        <f>WEEKDAY(C7,2)</f>
        <v>5</v>
      </c>
      <c r="C7" s="17">
        <f t="shared" si="2"/>
        <v>43469</v>
      </c>
      <c r="D7" s="108" t="str">
        <f>IF(Evenements!D7="","",Evenements!D7)</f>
        <v/>
      </c>
      <c r="E7" s="65" t="str">
        <f>IF(Evenements!E7="","",Evenements!E7)</f>
        <v/>
      </c>
      <c r="F7" s="65" t="str">
        <f>IF(Evenements!F7="","",Evenements!F7)</f>
        <v/>
      </c>
      <c r="G7" s="65" t="str">
        <f>IF(Evenements!G7="","",Evenements!G7)</f>
        <v/>
      </c>
      <c r="H7" s="106" t="str">
        <f>IF(Evenements!H7="","",Evenements!H7)</f>
        <v/>
      </c>
      <c r="I7" s="106" t="str">
        <f>IF(Evenements!I7="","",Evenements!I7)</f>
        <v/>
      </c>
      <c r="J7" s="108"/>
      <c r="K7" s="5"/>
      <c r="L7" s="5"/>
      <c r="M7" s="5"/>
      <c r="N7" s="5"/>
      <c r="O7" s="120">
        <f t="shared" si="1"/>
        <v>0</v>
      </c>
      <c r="P7" s="121" t="str">
        <f>IF(B7=7,SUM(O4:O7),"")</f>
        <v/>
      </c>
    </row>
    <row r="8" spans="1:16" hidden="1" x14ac:dyDescent="0.2">
      <c r="A8" s="9" t="str">
        <f>IF(Evenements!A8="","",Evenements!A8)</f>
        <v/>
      </c>
      <c r="B8" s="12">
        <f t="shared" si="0"/>
        <v>6</v>
      </c>
      <c r="C8" s="17">
        <f t="shared" si="2"/>
        <v>43470</v>
      </c>
      <c r="D8" s="108" t="str">
        <f>IF(Evenements!D8="","",Evenements!D8)</f>
        <v/>
      </c>
      <c r="E8" s="65" t="str">
        <f>IF(Evenements!E8="","",Evenements!E8)</f>
        <v/>
      </c>
      <c r="F8" s="65" t="str">
        <f>IF(Evenements!F8="","",Evenements!F8)</f>
        <v/>
      </c>
      <c r="G8" s="65" t="str">
        <f>IF(Evenements!G8="","",Evenements!G8)</f>
        <v/>
      </c>
      <c r="H8" s="106" t="str">
        <f>IF(Evenements!H8="","",Evenements!H8)</f>
        <v/>
      </c>
      <c r="I8" s="106" t="str">
        <f>IF(Evenements!I8="","",Evenements!I8)</f>
        <v/>
      </c>
      <c r="J8" s="108"/>
      <c r="K8" s="5"/>
      <c r="L8" s="5"/>
      <c r="M8" s="5"/>
      <c r="N8" s="5"/>
      <c r="O8" s="120">
        <f t="shared" si="1"/>
        <v>0</v>
      </c>
      <c r="P8" s="121" t="str">
        <f>IF(B8=7,SUM(O4:O8),"")</f>
        <v/>
      </c>
    </row>
    <row r="9" spans="1:16" hidden="1" x14ac:dyDescent="0.2">
      <c r="A9" s="9" t="str">
        <f>IF(Evenements!A9="","",Evenements!A9)</f>
        <v/>
      </c>
      <c r="B9" s="12">
        <f t="shared" si="0"/>
        <v>7</v>
      </c>
      <c r="C9" s="17">
        <f t="shared" si="2"/>
        <v>43471</v>
      </c>
      <c r="D9" s="108" t="str">
        <f>IF(Evenements!D9="","",Evenements!D9)</f>
        <v/>
      </c>
      <c r="E9" s="65" t="str">
        <f>IF(Evenements!E9="","",Evenements!E9)</f>
        <v/>
      </c>
      <c r="F9" s="65" t="str">
        <f>IF(Evenements!F9="","",Evenements!F9)</f>
        <v/>
      </c>
      <c r="G9" s="65" t="str">
        <f>IF(Evenements!G9="","",Evenements!G9)</f>
        <v/>
      </c>
      <c r="H9" s="106" t="str">
        <f>IF(Evenements!H9="","",Evenements!H9)</f>
        <v/>
      </c>
      <c r="I9" s="106" t="str">
        <f>IF(Evenements!I9="","",Evenements!I9)</f>
        <v/>
      </c>
      <c r="J9" s="108"/>
      <c r="K9" s="5"/>
      <c r="L9" s="5"/>
      <c r="M9" s="5"/>
      <c r="N9" s="5"/>
      <c r="O9" s="120">
        <f t="shared" si="1"/>
        <v>0</v>
      </c>
      <c r="P9" s="121">
        <f>IF(B9=7,SUM(O4:O9),"")</f>
        <v>0</v>
      </c>
    </row>
    <row r="10" spans="1:16" hidden="1" x14ac:dyDescent="0.2">
      <c r="A10" s="9">
        <f>IF(Evenements!A10="","",Evenements!A10)</f>
        <v>2</v>
      </c>
      <c r="B10" s="12">
        <f t="shared" si="0"/>
        <v>1</v>
      </c>
      <c r="C10" s="17">
        <f t="shared" si="2"/>
        <v>43472</v>
      </c>
      <c r="D10" s="108" t="str">
        <f>IF(Evenements!D10="","",Evenements!D10)</f>
        <v/>
      </c>
      <c r="E10" s="65" t="str">
        <f>IF(Evenements!E10="","",Evenements!E10)</f>
        <v/>
      </c>
      <c r="F10" s="65" t="str">
        <f>IF(Evenements!F10="","",Evenements!F10)</f>
        <v/>
      </c>
      <c r="G10" s="65" t="str">
        <f>IF(Evenements!G10="","",Evenements!G10)</f>
        <v/>
      </c>
      <c r="H10" s="106" t="str">
        <f>IF(Evenements!H10="","",Evenements!H10)</f>
        <v/>
      </c>
      <c r="I10" s="106" t="str">
        <f>IF(Evenements!I10="","",Evenements!I10)</f>
        <v/>
      </c>
      <c r="J10" s="108"/>
      <c r="K10" s="5"/>
      <c r="L10" s="5"/>
      <c r="M10" s="5"/>
      <c r="N10" s="5"/>
      <c r="O10" s="120">
        <f t="shared" si="1"/>
        <v>0</v>
      </c>
      <c r="P10" s="121" t="str">
        <f t="shared" ref="P10" si="3">IF(B10=7,SUM(O4:O10),"")</f>
        <v/>
      </c>
    </row>
    <row r="11" spans="1:16" hidden="1" x14ac:dyDescent="0.2">
      <c r="A11" s="9" t="str">
        <f>IF(Evenements!A11="","",Evenements!A11)</f>
        <v/>
      </c>
      <c r="B11" s="12">
        <f t="shared" si="0"/>
        <v>2</v>
      </c>
      <c r="C11" s="17">
        <f t="shared" si="2"/>
        <v>43473</v>
      </c>
      <c r="D11" s="108" t="str">
        <f>IF(Evenements!D11="","",Evenements!D11)</f>
        <v/>
      </c>
      <c r="E11" s="65" t="str">
        <f>IF(Evenements!E11="","",Evenements!E11)</f>
        <v/>
      </c>
      <c r="F11" s="65" t="str">
        <f>IF(Evenements!F11="","",Evenements!F11)</f>
        <v/>
      </c>
      <c r="G11" s="65" t="str">
        <f>IF(Evenements!G11="","",Evenements!G11)</f>
        <v/>
      </c>
      <c r="H11" s="106" t="str">
        <f>IF(Evenements!H11="","",Evenements!H11)</f>
        <v/>
      </c>
      <c r="I11" s="106" t="str">
        <f>IF(Evenements!I11="","",Evenements!I11)</f>
        <v/>
      </c>
      <c r="J11" s="108"/>
      <c r="K11" s="5"/>
      <c r="L11" s="5"/>
      <c r="M11" s="5"/>
      <c r="N11" s="5"/>
      <c r="O11" s="120">
        <f t="shared" si="1"/>
        <v>0</v>
      </c>
      <c r="P11" s="121" t="str">
        <f>IF(B11=7,SUM(O5:O11),"")</f>
        <v/>
      </c>
    </row>
    <row r="12" spans="1:16" hidden="1" x14ac:dyDescent="0.2">
      <c r="A12" s="9" t="str">
        <f>IF(Evenements!A12="","",Evenements!A12)</f>
        <v/>
      </c>
      <c r="B12" s="12">
        <f t="shared" si="0"/>
        <v>3</v>
      </c>
      <c r="C12" s="17">
        <f t="shared" si="2"/>
        <v>43474</v>
      </c>
      <c r="D12" s="108" t="str">
        <f>IF(Evenements!D12="","",Evenements!D12)</f>
        <v/>
      </c>
      <c r="E12" s="65" t="str">
        <f>IF(Evenements!E12="","",Evenements!E12)</f>
        <v/>
      </c>
      <c r="F12" s="65" t="str">
        <f>IF(Evenements!F12="","",Evenements!F12)</f>
        <v/>
      </c>
      <c r="G12" s="65" t="str">
        <f>IF(Evenements!G12="","",Evenements!G12)</f>
        <v/>
      </c>
      <c r="H12" s="106" t="str">
        <f>IF(Evenements!H12="","",Evenements!H12)</f>
        <v/>
      </c>
      <c r="I12" s="106" t="str">
        <f>IF(Evenements!I12="","",Evenements!I12)</f>
        <v/>
      </c>
      <c r="J12" s="108"/>
      <c r="K12" s="5"/>
      <c r="L12" s="5"/>
      <c r="M12" s="5"/>
      <c r="N12" s="5"/>
      <c r="O12" s="120">
        <f t="shared" si="1"/>
        <v>0</v>
      </c>
      <c r="P12" s="121" t="str">
        <f t="shared" ref="P12:P75" si="4">IF(B12=7,SUM(O6:O12),"")</f>
        <v/>
      </c>
    </row>
    <row r="13" spans="1:16" hidden="1" x14ac:dyDescent="0.2">
      <c r="A13" s="9" t="str">
        <f>IF(Evenements!A13="","",Evenements!A13)</f>
        <v/>
      </c>
      <c r="B13" s="12">
        <f t="shared" si="0"/>
        <v>4</v>
      </c>
      <c r="C13" s="17">
        <f t="shared" si="2"/>
        <v>43475</v>
      </c>
      <c r="D13" s="108" t="str">
        <f>IF(Evenements!D13="","",Evenements!D13)</f>
        <v/>
      </c>
      <c r="E13" s="65" t="str">
        <f>IF(Evenements!E13="","",Evenements!E13)</f>
        <v/>
      </c>
      <c r="F13" s="65" t="str">
        <f>IF(Evenements!F13="","",Evenements!F13)</f>
        <v/>
      </c>
      <c r="G13" s="65" t="str">
        <f>IF(Evenements!G13="","",Evenements!G13)</f>
        <v/>
      </c>
      <c r="H13" s="106" t="str">
        <f>IF(Evenements!H13="","",Evenements!H13)</f>
        <v/>
      </c>
      <c r="I13" s="106" t="str">
        <f>IF(Evenements!I13="","",Evenements!I13)</f>
        <v/>
      </c>
      <c r="J13" s="108"/>
      <c r="K13" s="5"/>
      <c r="L13" s="5"/>
      <c r="M13" s="5"/>
      <c r="N13" s="5"/>
      <c r="O13" s="120">
        <f t="shared" si="1"/>
        <v>0</v>
      </c>
      <c r="P13" s="121" t="str">
        <f t="shared" si="4"/>
        <v/>
      </c>
    </row>
    <row r="14" spans="1:16" hidden="1" x14ac:dyDescent="0.2">
      <c r="A14" s="9" t="str">
        <f>IF(Evenements!A14="","",Evenements!A14)</f>
        <v/>
      </c>
      <c r="B14" s="12">
        <f t="shared" si="0"/>
        <v>5</v>
      </c>
      <c r="C14" s="17">
        <f t="shared" si="2"/>
        <v>43476</v>
      </c>
      <c r="D14" s="108" t="str">
        <f>IF(Evenements!D14="","",Evenements!D14)</f>
        <v/>
      </c>
      <c r="E14" s="65" t="str">
        <f>IF(Evenements!E14="","",Evenements!E14)</f>
        <v/>
      </c>
      <c r="F14" s="65" t="str">
        <f>IF(Evenements!F14="","",Evenements!F14)</f>
        <v/>
      </c>
      <c r="G14" s="65" t="str">
        <f>IF(Evenements!G14="","",Evenements!G14)</f>
        <v/>
      </c>
      <c r="H14" s="106" t="str">
        <f>IF(Evenements!H14="","",Evenements!H14)</f>
        <v/>
      </c>
      <c r="I14" s="106" t="str">
        <f>IF(Evenements!I14="","",Evenements!I14)</f>
        <v/>
      </c>
      <c r="J14" s="108"/>
      <c r="K14" s="5"/>
      <c r="L14" s="5"/>
      <c r="M14" s="5"/>
      <c r="N14" s="5"/>
      <c r="O14" s="120">
        <f t="shared" si="1"/>
        <v>0</v>
      </c>
      <c r="P14" s="121" t="str">
        <f>IF(B14=7,SUM(O8:O14),"")</f>
        <v/>
      </c>
    </row>
    <row r="15" spans="1:16" hidden="1" x14ac:dyDescent="0.2">
      <c r="A15" s="9" t="str">
        <f>IF(Evenements!A15="","",Evenements!A15)</f>
        <v/>
      </c>
      <c r="B15" s="12">
        <f t="shared" si="0"/>
        <v>6</v>
      </c>
      <c r="C15" s="17">
        <f t="shared" si="2"/>
        <v>43477</v>
      </c>
      <c r="D15" s="108" t="str">
        <f>IF(Evenements!D15="","",Evenements!D15)</f>
        <v/>
      </c>
      <c r="E15" s="65" t="str">
        <f>IF(Evenements!E15="","",Evenements!E15)</f>
        <v/>
      </c>
      <c r="F15" s="65" t="str">
        <f>IF(Evenements!F15="","",Evenements!F15)</f>
        <v/>
      </c>
      <c r="G15" s="65" t="str">
        <f>IF(Evenements!G15="","",Evenements!G15)</f>
        <v/>
      </c>
      <c r="H15" s="106" t="str">
        <f>IF(Evenements!H15="","",Evenements!H15)</f>
        <v/>
      </c>
      <c r="I15" s="106" t="str">
        <f>IF(Evenements!I15="","",Evenements!I15)</f>
        <v/>
      </c>
      <c r="J15" s="108"/>
      <c r="K15" s="5"/>
      <c r="L15" s="5"/>
      <c r="M15" s="5"/>
      <c r="N15" s="5"/>
      <c r="O15" s="120">
        <f t="shared" si="1"/>
        <v>0</v>
      </c>
      <c r="P15" s="121" t="str">
        <f>IF(B15=7,SUM(O9:O15),"")</f>
        <v/>
      </c>
    </row>
    <row r="16" spans="1:16" hidden="1" x14ac:dyDescent="0.2">
      <c r="A16" s="9" t="str">
        <f>IF(Evenements!A16="","",Evenements!A16)</f>
        <v/>
      </c>
      <c r="B16" s="12">
        <f t="shared" si="0"/>
        <v>7</v>
      </c>
      <c r="C16" s="17">
        <f t="shared" si="2"/>
        <v>43478</v>
      </c>
      <c r="D16" s="108" t="str">
        <f>IF(Evenements!D16="","",Evenements!D16)</f>
        <v/>
      </c>
      <c r="E16" s="65" t="str">
        <f>IF(Evenements!E16="","",Evenements!E16)</f>
        <v/>
      </c>
      <c r="F16" s="65" t="str">
        <f>IF(Evenements!F16="","",Evenements!F16)</f>
        <v/>
      </c>
      <c r="G16" s="65" t="str">
        <f>IF(Evenements!G16="","",Evenements!G16)</f>
        <v/>
      </c>
      <c r="H16" s="106" t="str">
        <f>IF(Evenements!H16="","",Evenements!H16)</f>
        <v/>
      </c>
      <c r="I16" s="106" t="str">
        <f>IF(Evenements!I16="","",Evenements!I16)</f>
        <v/>
      </c>
      <c r="J16" s="108"/>
      <c r="K16" s="5"/>
      <c r="L16" s="5"/>
      <c r="M16" s="5"/>
      <c r="N16" s="5"/>
      <c r="O16" s="120">
        <f t="shared" si="1"/>
        <v>0</v>
      </c>
      <c r="P16" s="121">
        <f t="shared" si="4"/>
        <v>0</v>
      </c>
    </row>
    <row r="17" spans="1:16" hidden="1" x14ac:dyDescent="0.2">
      <c r="A17" s="9">
        <f>IF(Evenements!A17="","",Evenements!A17)</f>
        <v>3</v>
      </c>
      <c r="B17" s="12">
        <f t="shared" si="0"/>
        <v>1</v>
      </c>
      <c r="C17" s="17">
        <f t="shared" si="2"/>
        <v>43479</v>
      </c>
      <c r="D17" s="108" t="str">
        <f>IF(Evenements!D17="","",Evenements!D17)</f>
        <v/>
      </c>
      <c r="E17" s="65" t="str">
        <f>IF(Evenements!E17="","",Evenements!E17)</f>
        <v/>
      </c>
      <c r="F17" s="65" t="str">
        <f>IF(Evenements!F17="","",Evenements!F17)</f>
        <v/>
      </c>
      <c r="G17" s="65" t="str">
        <f>IF(Evenements!G17="","",Evenements!G17)</f>
        <v/>
      </c>
      <c r="H17" s="106" t="str">
        <f>IF(Evenements!H17="","",Evenements!H17)</f>
        <v/>
      </c>
      <c r="I17" s="106" t="str">
        <f>IF(Evenements!I17="","",Evenements!I17)</f>
        <v/>
      </c>
      <c r="J17" s="108"/>
      <c r="K17" s="5"/>
      <c r="L17" s="5"/>
      <c r="M17" s="5"/>
      <c r="N17" s="5"/>
      <c r="O17" s="120">
        <f t="shared" si="1"/>
        <v>0</v>
      </c>
      <c r="P17" s="121" t="str">
        <f t="shared" si="4"/>
        <v/>
      </c>
    </row>
    <row r="18" spans="1:16" hidden="1" x14ac:dyDescent="0.2">
      <c r="A18" s="9" t="str">
        <f>IF(Evenements!A18="","",Evenements!A18)</f>
        <v/>
      </c>
      <c r="B18" s="12">
        <f t="shared" si="0"/>
        <v>2</v>
      </c>
      <c r="C18" s="17">
        <f t="shared" si="2"/>
        <v>43480</v>
      </c>
      <c r="D18" s="108" t="str">
        <f>IF(Evenements!D18="","",Evenements!D18)</f>
        <v/>
      </c>
      <c r="E18" s="65" t="str">
        <f>IF(Evenements!E18="","",Evenements!E18)</f>
        <v/>
      </c>
      <c r="F18" s="65" t="str">
        <f>IF(Evenements!F18="","",Evenements!F18)</f>
        <v/>
      </c>
      <c r="G18" s="65" t="str">
        <f>IF(Evenements!G18="","",Evenements!G18)</f>
        <v/>
      </c>
      <c r="H18" s="106" t="str">
        <f>IF(Evenements!H18="","",Evenements!H18)</f>
        <v/>
      </c>
      <c r="I18" s="106" t="str">
        <f>IF(Evenements!I18="","",Evenements!I18)</f>
        <v/>
      </c>
      <c r="J18" s="108"/>
      <c r="K18" s="5"/>
      <c r="L18" s="5"/>
      <c r="M18" s="5"/>
      <c r="N18" s="5"/>
      <c r="O18" s="120">
        <f t="shared" si="1"/>
        <v>0</v>
      </c>
      <c r="P18" s="121" t="str">
        <f t="shared" si="4"/>
        <v/>
      </c>
    </row>
    <row r="19" spans="1:16" hidden="1" x14ac:dyDescent="0.2">
      <c r="A19" s="9" t="str">
        <f>IF(Evenements!A19="","",Evenements!A19)</f>
        <v/>
      </c>
      <c r="B19" s="12">
        <f t="shared" si="0"/>
        <v>3</v>
      </c>
      <c r="C19" s="17">
        <f t="shared" si="2"/>
        <v>43481</v>
      </c>
      <c r="D19" s="108" t="str">
        <f>IF(Evenements!D19="","",Evenements!D19)</f>
        <v/>
      </c>
      <c r="E19" s="65" t="str">
        <f>IF(Evenements!E19="","",Evenements!E19)</f>
        <v/>
      </c>
      <c r="F19" s="65" t="str">
        <f>IF(Evenements!F19="","",Evenements!F19)</f>
        <v/>
      </c>
      <c r="G19" s="65" t="str">
        <f>IF(Evenements!G19="","",Evenements!G19)</f>
        <v/>
      </c>
      <c r="H19" s="106" t="str">
        <f>IF(Evenements!H19="","",Evenements!H19)</f>
        <v/>
      </c>
      <c r="I19" s="106" t="str">
        <f>IF(Evenements!I19="","",Evenements!I19)</f>
        <v/>
      </c>
      <c r="J19" s="108"/>
      <c r="K19" s="5"/>
      <c r="L19" s="5"/>
      <c r="M19" s="5"/>
      <c r="N19" s="5"/>
      <c r="O19" s="120">
        <f t="shared" si="1"/>
        <v>0</v>
      </c>
      <c r="P19" s="121" t="str">
        <f t="shared" si="4"/>
        <v/>
      </c>
    </row>
    <row r="20" spans="1:16" hidden="1" x14ac:dyDescent="0.2">
      <c r="A20" s="9" t="str">
        <f>IF(Evenements!A20="","",Evenements!A20)</f>
        <v/>
      </c>
      <c r="B20" s="12">
        <f t="shared" si="0"/>
        <v>4</v>
      </c>
      <c r="C20" s="17">
        <f t="shared" si="2"/>
        <v>43482</v>
      </c>
      <c r="D20" s="108" t="str">
        <f>IF(Evenements!D20="","",Evenements!D20)</f>
        <v/>
      </c>
      <c r="E20" s="65" t="str">
        <f>IF(Evenements!E20="","",Evenements!E20)</f>
        <v/>
      </c>
      <c r="F20" s="65" t="str">
        <f>IF(Evenements!F20="","",Evenements!F20)</f>
        <v/>
      </c>
      <c r="G20" s="65" t="str">
        <f>IF(Evenements!G20="","",Evenements!G20)</f>
        <v/>
      </c>
      <c r="H20" s="106" t="str">
        <f>IF(Evenements!H20="","",Evenements!H20)</f>
        <v/>
      </c>
      <c r="I20" s="106" t="str">
        <f>IF(Evenements!I20="","",Evenements!I20)</f>
        <v/>
      </c>
      <c r="J20" s="108"/>
      <c r="K20" s="5"/>
      <c r="L20" s="5"/>
      <c r="M20" s="5"/>
      <c r="N20" s="5"/>
      <c r="O20" s="120">
        <f t="shared" si="1"/>
        <v>0</v>
      </c>
      <c r="P20" s="121" t="str">
        <f t="shared" si="4"/>
        <v/>
      </c>
    </row>
    <row r="21" spans="1:16" hidden="1" x14ac:dyDescent="0.2">
      <c r="A21" s="9" t="str">
        <f>IF(Evenements!A21="","",Evenements!A21)</f>
        <v/>
      </c>
      <c r="B21" s="12">
        <f t="shared" si="0"/>
        <v>5</v>
      </c>
      <c r="C21" s="17">
        <f t="shared" si="2"/>
        <v>43483</v>
      </c>
      <c r="D21" s="108" t="str">
        <f>IF(Evenements!D21="","",Evenements!D21)</f>
        <v/>
      </c>
      <c r="E21" s="65" t="str">
        <f>IF(Evenements!E21="","",Evenements!E21)</f>
        <v/>
      </c>
      <c r="F21" s="65" t="str">
        <f>IF(Evenements!F21="","",Evenements!F21)</f>
        <v/>
      </c>
      <c r="G21" s="65" t="str">
        <f>IF(Evenements!G21="","",Evenements!G21)</f>
        <v/>
      </c>
      <c r="H21" s="106" t="str">
        <f>IF(Evenements!H21="","",Evenements!H21)</f>
        <v/>
      </c>
      <c r="I21" s="106" t="str">
        <f>IF(Evenements!I21="","",Evenements!I21)</f>
        <v/>
      </c>
      <c r="J21" s="108"/>
      <c r="K21" s="5"/>
      <c r="L21" s="5"/>
      <c r="M21" s="5"/>
      <c r="N21" s="5"/>
      <c r="O21" s="120">
        <f t="shared" si="1"/>
        <v>0</v>
      </c>
      <c r="P21" s="121" t="str">
        <f t="shared" si="4"/>
        <v/>
      </c>
    </row>
    <row r="22" spans="1:16" hidden="1" x14ac:dyDescent="0.2">
      <c r="A22" s="9" t="str">
        <f>IF(Evenements!A22="","",Evenements!A22)</f>
        <v/>
      </c>
      <c r="B22" s="12">
        <f t="shared" si="0"/>
        <v>6</v>
      </c>
      <c r="C22" s="17">
        <f t="shared" si="2"/>
        <v>43484</v>
      </c>
      <c r="D22" s="108" t="str">
        <f>IF(Evenements!D22="","",Evenements!D22)</f>
        <v/>
      </c>
      <c r="E22" s="65" t="str">
        <f>IF(Evenements!E22="","",Evenements!E22)</f>
        <v/>
      </c>
      <c r="F22" s="65" t="str">
        <f>IF(Evenements!F22="","",Evenements!F22)</f>
        <v/>
      </c>
      <c r="G22" s="65" t="str">
        <f>IF(Evenements!G22="","",Evenements!G22)</f>
        <v/>
      </c>
      <c r="H22" s="106" t="str">
        <f>IF(Evenements!H22="","",Evenements!H22)</f>
        <v/>
      </c>
      <c r="I22" s="106" t="str">
        <f>IF(Evenements!I22="","",Evenements!I22)</f>
        <v/>
      </c>
      <c r="J22" s="108"/>
      <c r="K22" s="5"/>
      <c r="L22" s="5"/>
      <c r="M22" s="5"/>
      <c r="N22" s="5"/>
      <c r="O22" s="120">
        <f t="shared" si="1"/>
        <v>0</v>
      </c>
      <c r="P22" s="121" t="str">
        <f t="shared" si="4"/>
        <v/>
      </c>
    </row>
    <row r="23" spans="1:16" hidden="1" x14ac:dyDescent="0.2">
      <c r="A23" s="9" t="str">
        <f>IF(Evenements!A23="","",Evenements!A23)</f>
        <v/>
      </c>
      <c r="B23" s="12">
        <f t="shared" si="0"/>
        <v>7</v>
      </c>
      <c r="C23" s="17">
        <f t="shared" si="2"/>
        <v>43485</v>
      </c>
      <c r="D23" s="108" t="str">
        <f>IF(Evenements!D23="","",Evenements!D23)</f>
        <v/>
      </c>
      <c r="E23" s="65" t="str">
        <f>IF(Evenements!E23="","",Evenements!E23)</f>
        <v/>
      </c>
      <c r="F23" s="65" t="str">
        <f>IF(Evenements!F23="","",Evenements!F23)</f>
        <v/>
      </c>
      <c r="G23" s="65" t="str">
        <f>IF(Evenements!G23="","",Evenements!G23)</f>
        <v/>
      </c>
      <c r="H23" s="106" t="str">
        <f>IF(Evenements!H23="","",Evenements!H23)</f>
        <v/>
      </c>
      <c r="I23" s="106" t="str">
        <f>IF(Evenements!I23="","",Evenements!I23)</f>
        <v/>
      </c>
      <c r="J23" s="108"/>
      <c r="K23" s="5"/>
      <c r="L23" s="5"/>
      <c r="M23" s="5"/>
      <c r="N23" s="5"/>
      <c r="O23" s="120">
        <f t="shared" si="1"/>
        <v>0</v>
      </c>
      <c r="P23" s="121">
        <f t="shared" si="4"/>
        <v>0</v>
      </c>
    </row>
    <row r="24" spans="1:16" hidden="1" x14ac:dyDescent="0.2">
      <c r="A24" s="9">
        <f>IF(Evenements!A24="","",Evenements!A24)</f>
        <v>4</v>
      </c>
      <c r="B24" s="12">
        <f t="shared" si="0"/>
        <v>1</v>
      </c>
      <c r="C24" s="17">
        <f t="shared" si="2"/>
        <v>43486</v>
      </c>
      <c r="D24" s="108" t="str">
        <f>IF(Evenements!D24="","",Evenements!D24)</f>
        <v/>
      </c>
      <c r="E24" s="65" t="str">
        <f>IF(Evenements!E24="","",Evenements!E24)</f>
        <v/>
      </c>
      <c r="F24" s="65" t="str">
        <f>IF(Evenements!F24="","",Evenements!F24)</f>
        <v/>
      </c>
      <c r="G24" s="65" t="str">
        <f>IF(Evenements!G24="","",Evenements!G24)</f>
        <v/>
      </c>
      <c r="H24" s="106" t="str">
        <f>IF(Evenements!H24="","",Evenements!H24)</f>
        <v/>
      </c>
      <c r="I24" s="106" t="str">
        <f>IF(Evenements!I24="","",Evenements!I24)</f>
        <v/>
      </c>
      <c r="J24" s="108"/>
      <c r="K24" s="5"/>
      <c r="L24" s="5"/>
      <c r="M24" s="5"/>
      <c r="N24" s="5"/>
      <c r="O24" s="120">
        <f t="shared" si="1"/>
        <v>0</v>
      </c>
      <c r="P24" s="121" t="str">
        <f t="shared" si="4"/>
        <v/>
      </c>
    </row>
    <row r="25" spans="1:16" hidden="1" x14ac:dyDescent="0.2">
      <c r="A25" s="9" t="str">
        <f>IF(Evenements!A25="","",Evenements!A25)</f>
        <v/>
      </c>
      <c r="B25" s="12">
        <f t="shared" si="0"/>
        <v>2</v>
      </c>
      <c r="C25" s="17">
        <f t="shared" si="2"/>
        <v>43487</v>
      </c>
      <c r="D25" s="108" t="str">
        <f>IF(Evenements!D25="","",Evenements!D25)</f>
        <v/>
      </c>
      <c r="E25" s="65" t="str">
        <f>IF(Evenements!E25="","",Evenements!E25)</f>
        <v/>
      </c>
      <c r="F25" s="65" t="str">
        <f>IF(Evenements!F25="","",Evenements!F25)</f>
        <v/>
      </c>
      <c r="G25" s="65" t="str">
        <f>IF(Evenements!G25="","",Evenements!G25)</f>
        <v/>
      </c>
      <c r="H25" s="106" t="str">
        <f>IF(Evenements!H25="","",Evenements!H25)</f>
        <v/>
      </c>
      <c r="I25" s="106" t="str">
        <f>IF(Evenements!I25="","",Evenements!I25)</f>
        <v/>
      </c>
      <c r="J25" s="108"/>
      <c r="K25" s="5"/>
      <c r="L25" s="5"/>
      <c r="M25" s="5"/>
      <c r="N25" s="5"/>
      <c r="O25" s="120">
        <f t="shared" si="1"/>
        <v>0</v>
      </c>
      <c r="P25" s="121" t="str">
        <f t="shared" si="4"/>
        <v/>
      </c>
    </row>
    <row r="26" spans="1:16" hidden="1" x14ac:dyDescent="0.2">
      <c r="A26" s="9" t="str">
        <f>IF(Evenements!A26="","",Evenements!A26)</f>
        <v/>
      </c>
      <c r="B26" s="12">
        <f t="shared" si="0"/>
        <v>3</v>
      </c>
      <c r="C26" s="17">
        <f t="shared" si="2"/>
        <v>43488</v>
      </c>
      <c r="D26" s="108" t="str">
        <f>IF(Evenements!D26="","",Evenements!D26)</f>
        <v/>
      </c>
      <c r="E26" s="65" t="str">
        <f>IF(Evenements!E26="","",Evenements!E26)</f>
        <v/>
      </c>
      <c r="F26" s="65" t="str">
        <f>IF(Evenements!F26="","",Evenements!F26)</f>
        <v/>
      </c>
      <c r="G26" s="65" t="str">
        <f>IF(Evenements!G26="","",Evenements!G26)</f>
        <v/>
      </c>
      <c r="H26" s="106" t="str">
        <f>IF(Evenements!H26="","",Evenements!H26)</f>
        <v/>
      </c>
      <c r="I26" s="106" t="str">
        <f>IF(Evenements!I26="","",Evenements!I26)</f>
        <v/>
      </c>
      <c r="J26" s="108"/>
      <c r="K26" s="5"/>
      <c r="L26" s="5"/>
      <c r="M26" s="5"/>
      <c r="N26" s="5"/>
      <c r="O26" s="120">
        <f t="shared" si="1"/>
        <v>0</v>
      </c>
      <c r="P26" s="121" t="str">
        <f t="shared" si="4"/>
        <v/>
      </c>
    </row>
    <row r="27" spans="1:16" hidden="1" x14ac:dyDescent="0.2">
      <c r="A27" s="9" t="str">
        <f>IF(Evenements!A27="","",Evenements!A27)</f>
        <v/>
      </c>
      <c r="B27" s="12">
        <f t="shared" si="0"/>
        <v>4</v>
      </c>
      <c r="C27" s="17">
        <f t="shared" si="2"/>
        <v>43489</v>
      </c>
      <c r="D27" s="108" t="str">
        <f>IF(Evenements!D27="","",Evenements!D27)</f>
        <v/>
      </c>
      <c r="E27" s="65" t="str">
        <f>IF(Evenements!E27="","",Evenements!E27)</f>
        <v/>
      </c>
      <c r="F27" s="65" t="str">
        <f>IF(Evenements!F27="","",Evenements!F27)</f>
        <v/>
      </c>
      <c r="G27" s="65" t="str">
        <f>IF(Evenements!G27="","",Evenements!G27)</f>
        <v/>
      </c>
      <c r="H27" s="106" t="str">
        <f>IF(Evenements!H27="","",Evenements!H27)</f>
        <v/>
      </c>
      <c r="I27" s="106" t="str">
        <f>IF(Evenements!I27="","",Evenements!I27)</f>
        <v/>
      </c>
      <c r="J27" s="108"/>
      <c r="K27" s="5"/>
      <c r="L27" s="5"/>
      <c r="M27" s="5"/>
      <c r="N27" s="5"/>
      <c r="O27" s="120">
        <f t="shared" si="1"/>
        <v>0</v>
      </c>
      <c r="P27" s="121" t="str">
        <f t="shared" si="4"/>
        <v/>
      </c>
    </row>
    <row r="28" spans="1:16" hidden="1" x14ac:dyDescent="0.2">
      <c r="A28" s="9" t="str">
        <f>IF(Evenements!A28="","",Evenements!A28)</f>
        <v/>
      </c>
      <c r="B28" s="12">
        <f t="shared" si="0"/>
        <v>5</v>
      </c>
      <c r="C28" s="17">
        <f t="shared" si="2"/>
        <v>43490</v>
      </c>
      <c r="D28" s="108" t="str">
        <f>IF(Evenements!D28="","",Evenements!D28)</f>
        <v/>
      </c>
      <c r="E28" s="65" t="str">
        <f>IF(Evenements!E28="","",Evenements!E28)</f>
        <v/>
      </c>
      <c r="F28" s="65" t="str">
        <f>IF(Evenements!F28="","",Evenements!F28)</f>
        <v/>
      </c>
      <c r="G28" s="65" t="str">
        <f>IF(Evenements!G28="","",Evenements!G28)</f>
        <v/>
      </c>
      <c r="H28" s="106" t="str">
        <f>IF(Evenements!H28="","",Evenements!H28)</f>
        <v/>
      </c>
      <c r="I28" s="106" t="str">
        <f>IF(Evenements!I28="","",Evenements!I28)</f>
        <v/>
      </c>
      <c r="J28" s="108"/>
      <c r="K28" s="5"/>
      <c r="L28" s="5"/>
      <c r="M28" s="5"/>
      <c r="N28" s="5"/>
      <c r="O28" s="120">
        <f t="shared" si="1"/>
        <v>0</v>
      </c>
      <c r="P28" s="121" t="str">
        <f t="shared" si="4"/>
        <v/>
      </c>
    </row>
    <row r="29" spans="1:16" hidden="1" x14ac:dyDescent="0.2">
      <c r="A29" s="9" t="str">
        <f>IF(Evenements!A29="","",Evenements!A29)</f>
        <v/>
      </c>
      <c r="B29" s="12">
        <f t="shared" si="0"/>
        <v>6</v>
      </c>
      <c r="C29" s="17">
        <f t="shared" si="2"/>
        <v>43491</v>
      </c>
      <c r="D29" s="108" t="str">
        <f>IF(Evenements!D29="","",Evenements!D29)</f>
        <v/>
      </c>
      <c r="E29" s="65" t="str">
        <f>IF(Evenements!E29="","",Evenements!E29)</f>
        <v/>
      </c>
      <c r="F29" s="65" t="str">
        <f>IF(Evenements!F29="","",Evenements!F29)</f>
        <v/>
      </c>
      <c r="G29" s="65" t="str">
        <f>IF(Evenements!G29="","",Evenements!G29)</f>
        <v/>
      </c>
      <c r="H29" s="106" t="str">
        <f>IF(Evenements!H29="","",Evenements!H29)</f>
        <v/>
      </c>
      <c r="I29" s="106" t="str">
        <f>IF(Evenements!I29="","",Evenements!I29)</f>
        <v/>
      </c>
      <c r="J29" s="108"/>
      <c r="K29" s="5"/>
      <c r="L29" s="5"/>
      <c r="M29" s="5"/>
      <c r="N29" s="5"/>
      <c r="O29" s="120">
        <f t="shared" si="1"/>
        <v>0</v>
      </c>
      <c r="P29" s="121" t="str">
        <f t="shared" si="4"/>
        <v/>
      </c>
    </row>
    <row r="30" spans="1:16" hidden="1" x14ac:dyDescent="0.2">
      <c r="A30" s="9" t="str">
        <f>IF(Evenements!A30="","",Evenements!A30)</f>
        <v/>
      </c>
      <c r="B30" s="12">
        <f t="shared" si="0"/>
        <v>7</v>
      </c>
      <c r="C30" s="17">
        <f t="shared" si="2"/>
        <v>43492</v>
      </c>
      <c r="D30" s="108" t="str">
        <f>IF(Evenements!D30="","",Evenements!D30)</f>
        <v/>
      </c>
      <c r="E30" s="65" t="str">
        <f>IF(Evenements!E30="","",Evenements!E30)</f>
        <v/>
      </c>
      <c r="F30" s="65" t="str">
        <f>IF(Evenements!F30="","",Evenements!F30)</f>
        <v/>
      </c>
      <c r="G30" s="65" t="str">
        <f>IF(Evenements!G30="","",Evenements!G30)</f>
        <v/>
      </c>
      <c r="H30" s="106" t="str">
        <f>IF(Evenements!H30="","",Evenements!H30)</f>
        <v/>
      </c>
      <c r="I30" s="106" t="str">
        <f>IF(Evenements!I30="","",Evenements!I30)</f>
        <v/>
      </c>
      <c r="J30" s="108"/>
      <c r="K30" s="5"/>
      <c r="L30" s="5"/>
      <c r="M30" s="5"/>
      <c r="N30" s="5"/>
      <c r="O30" s="120">
        <f t="shared" si="1"/>
        <v>0</v>
      </c>
      <c r="P30" s="121">
        <f t="shared" si="4"/>
        <v>0</v>
      </c>
    </row>
    <row r="31" spans="1:16" hidden="1" x14ac:dyDescent="0.2">
      <c r="A31" s="9">
        <f>IF(Evenements!A31="","",Evenements!A31)</f>
        <v>5</v>
      </c>
      <c r="B31" s="12">
        <f t="shared" si="0"/>
        <v>1</v>
      </c>
      <c r="C31" s="17">
        <f t="shared" si="2"/>
        <v>43493</v>
      </c>
      <c r="D31" s="108" t="str">
        <f>IF(Evenements!D31="","",Evenements!D31)</f>
        <v/>
      </c>
      <c r="E31" s="65" t="str">
        <f>IF(Evenements!E31="","",Evenements!E31)</f>
        <v/>
      </c>
      <c r="F31" s="65" t="str">
        <f>IF(Evenements!F31="","",Evenements!F31)</f>
        <v/>
      </c>
      <c r="G31" s="65" t="str">
        <f>IF(Evenements!G31="","",Evenements!G31)</f>
        <v/>
      </c>
      <c r="H31" s="106" t="str">
        <f>IF(Evenements!H31="","",Evenements!H31)</f>
        <v/>
      </c>
      <c r="I31" s="106" t="str">
        <f>IF(Evenements!I31="","",Evenements!I31)</f>
        <v/>
      </c>
      <c r="J31" s="108"/>
      <c r="K31" s="5"/>
      <c r="L31" s="5"/>
      <c r="M31" s="5"/>
      <c r="N31" s="5"/>
      <c r="O31" s="120">
        <f t="shared" si="1"/>
        <v>0</v>
      </c>
      <c r="P31" s="121" t="str">
        <f t="shared" si="4"/>
        <v/>
      </c>
    </row>
    <row r="32" spans="1:16" hidden="1" x14ac:dyDescent="0.2">
      <c r="A32" s="9" t="str">
        <f>IF(Evenements!A32="","",Evenements!A32)</f>
        <v/>
      </c>
      <c r="B32" s="12">
        <f t="shared" si="0"/>
        <v>2</v>
      </c>
      <c r="C32" s="17">
        <f t="shared" si="2"/>
        <v>43494</v>
      </c>
      <c r="D32" s="108" t="str">
        <f>IF(Evenements!D32="","",Evenements!D32)</f>
        <v/>
      </c>
      <c r="E32" s="65" t="str">
        <f>IF(Evenements!E32="","",Evenements!E32)</f>
        <v/>
      </c>
      <c r="F32" s="65" t="str">
        <f>IF(Evenements!F32="","",Evenements!F32)</f>
        <v/>
      </c>
      <c r="G32" s="65" t="str">
        <f>IF(Evenements!G32="","",Evenements!G32)</f>
        <v/>
      </c>
      <c r="H32" s="106" t="str">
        <f>IF(Evenements!H32="","",Evenements!H32)</f>
        <v/>
      </c>
      <c r="I32" s="106" t="str">
        <f>IF(Evenements!I32="","",Evenements!I32)</f>
        <v/>
      </c>
      <c r="J32" s="108"/>
      <c r="K32" s="5"/>
      <c r="L32" s="5"/>
      <c r="M32" s="5"/>
      <c r="N32" s="5"/>
      <c r="O32" s="120">
        <f t="shared" si="1"/>
        <v>0</v>
      </c>
      <c r="P32" s="121" t="str">
        <f t="shared" si="4"/>
        <v/>
      </c>
    </row>
    <row r="33" spans="1:16" hidden="1" x14ac:dyDescent="0.2">
      <c r="A33" s="9" t="str">
        <f>IF(Evenements!A33="","",Evenements!A33)</f>
        <v/>
      </c>
      <c r="B33" s="12">
        <f t="shared" si="0"/>
        <v>3</v>
      </c>
      <c r="C33" s="17">
        <f t="shared" si="2"/>
        <v>43495</v>
      </c>
      <c r="D33" s="108" t="str">
        <f>IF(Evenements!D33="","",Evenements!D33)</f>
        <v/>
      </c>
      <c r="E33" s="65" t="str">
        <f>IF(Evenements!E33="","",Evenements!E33)</f>
        <v/>
      </c>
      <c r="F33" s="65" t="str">
        <f>IF(Evenements!F33="","",Evenements!F33)</f>
        <v/>
      </c>
      <c r="G33" s="65" t="str">
        <f>IF(Evenements!G33="","",Evenements!G33)</f>
        <v/>
      </c>
      <c r="H33" s="106" t="str">
        <f>IF(Evenements!H33="","",Evenements!H33)</f>
        <v/>
      </c>
      <c r="I33" s="106" t="str">
        <f>IF(Evenements!I33="","",Evenements!I33)</f>
        <v/>
      </c>
      <c r="J33" s="108"/>
      <c r="K33" s="5"/>
      <c r="L33" s="5"/>
      <c r="M33" s="5"/>
      <c r="N33" s="5"/>
      <c r="O33" s="120">
        <f t="shared" si="1"/>
        <v>0</v>
      </c>
      <c r="P33" s="121" t="str">
        <f t="shared" si="4"/>
        <v/>
      </c>
    </row>
    <row r="34" spans="1:16" hidden="1" x14ac:dyDescent="0.2">
      <c r="A34" s="9" t="str">
        <f>IF(Evenements!A34="","",Evenements!A34)</f>
        <v/>
      </c>
      <c r="B34" s="12">
        <f t="shared" si="0"/>
        <v>4</v>
      </c>
      <c r="C34" s="17">
        <f t="shared" si="2"/>
        <v>43496</v>
      </c>
      <c r="D34" s="108" t="str">
        <f>IF(Evenements!D34="","",Evenements!D34)</f>
        <v/>
      </c>
      <c r="E34" s="65" t="str">
        <f>IF(Evenements!E34="","",Evenements!E34)</f>
        <v/>
      </c>
      <c r="F34" s="65" t="str">
        <f>IF(Evenements!F34="","",Evenements!F34)</f>
        <v/>
      </c>
      <c r="G34" s="65" t="str">
        <f>IF(Evenements!G34="","",Evenements!G34)</f>
        <v/>
      </c>
      <c r="H34" s="106" t="str">
        <f>IF(Evenements!H34="","",Evenements!H34)</f>
        <v/>
      </c>
      <c r="I34" s="106" t="str">
        <f>IF(Evenements!I34="","",Evenements!I34)</f>
        <v/>
      </c>
      <c r="J34" s="108"/>
      <c r="K34" s="5"/>
      <c r="L34" s="5"/>
      <c r="M34" s="5"/>
      <c r="N34" s="5"/>
      <c r="O34" s="120">
        <f t="shared" si="1"/>
        <v>0</v>
      </c>
      <c r="P34" s="121" t="str">
        <f t="shared" si="4"/>
        <v/>
      </c>
    </row>
    <row r="35" spans="1:16" hidden="1" x14ac:dyDescent="0.2">
      <c r="A35" s="9" t="str">
        <f>IF(Evenements!A35="","",Evenements!A35)</f>
        <v/>
      </c>
      <c r="B35" s="12">
        <f t="shared" si="0"/>
        <v>5</v>
      </c>
      <c r="C35" s="17">
        <f t="shared" si="2"/>
        <v>43497</v>
      </c>
      <c r="D35" s="108" t="str">
        <f>IF(Evenements!D35="","",Evenements!D35)</f>
        <v/>
      </c>
      <c r="E35" s="65" t="str">
        <f>IF(Evenements!E35="","",Evenements!E35)</f>
        <v/>
      </c>
      <c r="F35" s="65" t="str">
        <f>IF(Evenements!F35="","",Evenements!F35)</f>
        <v/>
      </c>
      <c r="G35" s="65" t="str">
        <f>IF(Evenements!G35="","",Evenements!G35)</f>
        <v/>
      </c>
      <c r="H35" s="106" t="str">
        <f>IF(Evenements!H35="","",Evenements!H35)</f>
        <v/>
      </c>
      <c r="I35" s="106" t="str">
        <f>IF(Evenements!I35="","",Evenements!I35)</f>
        <v/>
      </c>
      <c r="J35" s="108"/>
      <c r="K35" s="5"/>
      <c r="L35" s="5"/>
      <c r="M35" s="5"/>
      <c r="N35" s="5"/>
      <c r="O35" s="120">
        <f t="shared" si="1"/>
        <v>0</v>
      </c>
      <c r="P35" s="121" t="str">
        <f t="shared" si="4"/>
        <v/>
      </c>
    </row>
    <row r="36" spans="1:16" hidden="1" x14ac:dyDescent="0.2">
      <c r="A36" s="9" t="str">
        <f>IF(Evenements!A36="","",Evenements!A36)</f>
        <v/>
      </c>
      <c r="B36" s="12">
        <f t="shared" si="0"/>
        <v>6</v>
      </c>
      <c r="C36" s="17">
        <f t="shared" si="2"/>
        <v>43498</v>
      </c>
      <c r="D36" s="108" t="str">
        <f>IF(Evenements!D36="","",Evenements!D36)</f>
        <v/>
      </c>
      <c r="E36" s="65" t="str">
        <f>IF(Evenements!E36="","",Evenements!E36)</f>
        <v/>
      </c>
      <c r="F36" s="65" t="str">
        <f>IF(Evenements!F36="","",Evenements!F36)</f>
        <v/>
      </c>
      <c r="G36" s="65" t="str">
        <f>IF(Evenements!G36="","",Evenements!G36)</f>
        <v/>
      </c>
      <c r="H36" s="106" t="str">
        <f>IF(Evenements!H36="","",Evenements!H36)</f>
        <v/>
      </c>
      <c r="I36" s="106" t="str">
        <f>IF(Evenements!I36="","",Evenements!I36)</f>
        <v/>
      </c>
      <c r="J36" s="108"/>
      <c r="K36" s="5"/>
      <c r="L36" s="5"/>
      <c r="M36" s="5"/>
      <c r="N36" s="5"/>
      <c r="O36" s="120">
        <f t="shared" si="1"/>
        <v>0</v>
      </c>
      <c r="P36" s="121" t="str">
        <f t="shared" si="4"/>
        <v/>
      </c>
    </row>
    <row r="37" spans="1:16" hidden="1" x14ac:dyDescent="0.2">
      <c r="A37" s="9" t="str">
        <f>IF(Evenements!A37="","",Evenements!A37)</f>
        <v/>
      </c>
      <c r="B37" s="12">
        <f t="shared" si="0"/>
        <v>7</v>
      </c>
      <c r="C37" s="17">
        <f t="shared" si="2"/>
        <v>43499</v>
      </c>
      <c r="D37" s="108" t="str">
        <f>IF(Evenements!D37="","",Evenements!D37)</f>
        <v/>
      </c>
      <c r="E37" s="65" t="str">
        <f>IF(Evenements!E37="","",Evenements!E37)</f>
        <v/>
      </c>
      <c r="F37" s="65" t="str">
        <f>IF(Evenements!F37="","",Evenements!F37)</f>
        <v/>
      </c>
      <c r="G37" s="65" t="str">
        <f>IF(Evenements!G37="","",Evenements!G37)</f>
        <v/>
      </c>
      <c r="H37" s="106" t="str">
        <f>IF(Evenements!H37="","",Evenements!H37)</f>
        <v/>
      </c>
      <c r="I37" s="106" t="str">
        <f>IF(Evenements!I37="","",Evenements!I37)</f>
        <v/>
      </c>
      <c r="J37" s="108"/>
      <c r="K37" s="5"/>
      <c r="L37" s="5"/>
      <c r="M37" s="5"/>
      <c r="N37" s="5"/>
      <c r="O37" s="120">
        <f t="shared" si="1"/>
        <v>0</v>
      </c>
      <c r="P37" s="121">
        <f t="shared" si="4"/>
        <v>0</v>
      </c>
    </row>
    <row r="38" spans="1:16" hidden="1" x14ac:dyDescent="0.2">
      <c r="A38" s="9">
        <f>IF(Evenements!A38="","",Evenements!A38)</f>
        <v>6</v>
      </c>
      <c r="B38" s="12">
        <f t="shared" si="0"/>
        <v>1</v>
      </c>
      <c r="C38" s="17">
        <f t="shared" si="2"/>
        <v>43500</v>
      </c>
      <c r="D38" s="108" t="str">
        <f>IF(Evenements!D38="","",Evenements!D38)</f>
        <v/>
      </c>
      <c r="E38" s="65" t="str">
        <f>IF(Evenements!E38="","",Evenements!E38)</f>
        <v/>
      </c>
      <c r="F38" s="65" t="str">
        <f>IF(Evenements!F38="","",Evenements!F38)</f>
        <v/>
      </c>
      <c r="G38" s="65" t="str">
        <f>IF(Evenements!G38="","",Evenements!G38)</f>
        <v/>
      </c>
      <c r="H38" s="106" t="str">
        <f>IF(Evenements!H38="","",Evenements!H38)</f>
        <v/>
      </c>
      <c r="I38" s="106" t="str">
        <f>IF(Evenements!I38="","",Evenements!I38)</f>
        <v/>
      </c>
      <c r="J38" s="108"/>
      <c r="K38" s="5"/>
      <c r="L38" s="5"/>
      <c r="M38" s="5"/>
      <c r="N38" s="5"/>
      <c r="O38" s="120">
        <f t="shared" si="1"/>
        <v>0</v>
      </c>
      <c r="P38" s="121" t="str">
        <f t="shared" si="4"/>
        <v/>
      </c>
    </row>
    <row r="39" spans="1:16" hidden="1" x14ac:dyDescent="0.2">
      <c r="A39" s="9" t="str">
        <f>IF(Evenements!A39="","",Evenements!A39)</f>
        <v/>
      </c>
      <c r="B39" s="12">
        <f t="shared" si="0"/>
        <v>2</v>
      </c>
      <c r="C39" s="17">
        <f t="shared" si="2"/>
        <v>43501</v>
      </c>
      <c r="D39" s="108" t="str">
        <f>IF(Evenements!D39="","",Evenements!D39)</f>
        <v/>
      </c>
      <c r="E39" s="65" t="str">
        <f>IF(Evenements!E39="","",Evenements!E39)</f>
        <v/>
      </c>
      <c r="F39" s="65" t="str">
        <f>IF(Evenements!F39="","",Evenements!F39)</f>
        <v/>
      </c>
      <c r="G39" s="65" t="str">
        <f>IF(Evenements!G39="","",Evenements!G39)</f>
        <v/>
      </c>
      <c r="H39" s="106" t="str">
        <f>IF(Evenements!H39="","",Evenements!H39)</f>
        <v/>
      </c>
      <c r="I39" s="106" t="str">
        <f>IF(Evenements!I39="","",Evenements!I39)</f>
        <v/>
      </c>
      <c r="J39" s="108"/>
      <c r="K39" s="5"/>
      <c r="L39" s="5"/>
      <c r="M39" s="5"/>
      <c r="N39" s="5"/>
      <c r="O39" s="120">
        <f t="shared" si="1"/>
        <v>0</v>
      </c>
      <c r="P39" s="121" t="str">
        <f t="shared" si="4"/>
        <v/>
      </c>
    </row>
    <row r="40" spans="1:16" hidden="1" x14ac:dyDescent="0.2">
      <c r="A40" s="9" t="str">
        <f>IF(Evenements!A40="","",Evenements!A40)</f>
        <v/>
      </c>
      <c r="B40" s="12">
        <f t="shared" si="0"/>
        <v>3</v>
      </c>
      <c r="C40" s="17">
        <f t="shared" si="2"/>
        <v>43502</v>
      </c>
      <c r="D40" s="108" t="str">
        <f>IF(Evenements!D40="","",Evenements!D40)</f>
        <v/>
      </c>
      <c r="E40" s="65" t="str">
        <f>IF(Evenements!E40="","",Evenements!E40)</f>
        <v/>
      </c>
      <c r="F40" s="65" t="str">
        <f>IF(Evenements!F40="","",Evenements!F40)</f>
        <v/>
      </c>
      <c r="G40" s="65" t="str">
        <f>IF(Evenements!G40="","",Evenements!G40)</f>
        <v/>
      </c>
      <c r="H40" s="106" t="str">
        <f>IF(Evenements!H40="","",Evenements!H40)</f>
        <v/>
      </c>
      <c r="I40" s="106" t="str">
        <f>IF(Evenements!I40="","",Evenements!I40)</f>
        <v/>
      </c>
      <c r="J40" s="108"/>
      <c r="K40" s="5"/>
      <c r="L40" s="5"/>
      <c r="M40" s="5"/>
      <c r="N40" s="5"/>
      <c r="O40" s="120">
        <f t="shared" si="1"/>
        <v>0</v>
      </c>
      <c r="P40" s="121" t="str">
        <f t="shared" si="4"/>
        <v/>
      </c>
    </row>
    <row r="41" spans="1:16" hidden="1" x14ac:dyDescent="0.2">
      <c r="A41" s="9" t="str">
        <f>IF(Evenements!A41="","",Evenements!A41)</f>
        <v/>
      </c>
      <c r="B41" s="12">
        <f t="shared" si="0"/>
        <v>4</v>
      </c>
      <c r="C41" s="17">
        <f t="shared" si="2"/>
        <v>43503</v>
      </c>
      <c r="D41" s="108" t="str">
        <f>IF(Evenements!D41="","",Evenements!D41)</f>
        <v/>
      </c>
      <c r="E41" s="65" t="str">
        <f>IF(Evenements!E41="","",Evenements!E41)</f>
        <v/>
      </c>
      <c r="F41" s="65" t="str">
        <f>IF(Evenements!F41="","",Evenements!F41)</f>
        <v/>
      </c>
      <c r="G41" s="65" t="str">
        <f>IF(Evenements!G41="","",Evenements!G41)</f>
        <v/>
      </c>
      <c r="H41" s="106" t="str">
        <f>IF(Evenements!H41="","",Evenements!H41)</f>
        <v/>
      </c>
      <c r="I41" s="106" t="str">
        <f>IF(Evenements!I41="","",Evenements!I41)</f>
        <v/>
      </c>
      <c r="J41" s="108"/>
      <c r="K41" s="5"/>
      <c r="L41" s="5"/>
      <c r="M41" s="5"/>
      <c r="N41" s="5"/>
      <c r="O41" s="120">
        <f t="shared" si="1"/>
        <v>0</v>
      </c>
      <c r="P41" s="121" t="str">
        <f t="shared" si="4"/>
        <v/>
      </c>
    </row>
    <row r="42" spans="1:16" hidden="1" x14ac:dyDescent="0.2">
      <c r="A42" s="9" t="str">
        <f>IF(Evenements!A42="","",Evenements!A42)</f>
        <v/>
      </c>
      <c r="B42" s="12">
        <f t="shared" si="0"/>
        <v>5</v>
      </c>
      <c r="C42" s="17">
        <f t="shared" si="2"/>
        <v>43504</v>
      </c>
      <c r="D42" s="108" t="str">
        <f>IF(Evenements!D42="","",Evenements!D42)</f>
        <v/>
      </c>
      <c r="E42" s="65" t="str">
        <f>IF(Evenements!E42="","",Evenements!E42)</f>
        <v/>
      </c>
      <c r="F42" s="65" t="str">
        <f>IF(Evenements!F42="","",Evenements!F42)</f>
        <v/>
      </c>
      <c r="G42" s="65" t="str">
        <f>IF(Evenements!G42="","",Evenements!G42)</f>
        <v/>
      </c>
      <c r="H42" s="106" t="str">
        <f>IF(Evenements!H42="","",Evenements!H42)</f>
        <v/>
      </c>
      <c r="I42" s="106" t="str">
        <f>IF(Evenements!I42="","",Evenements!I42)</f>
        <v/>
      </c>
      <c r="J42" s="108"/>
      <c r="K42" s="5"/>
      <c r="L42" s="5"/>
      <c r="M42" s="5"/>
      <c r="N42" s="5"/>
      <c r="O42" s="120">
        <f t="shared" si="1"/>
        <v>0</v>
      </c>
      <c r="P42" s="121" t="str">
        <f t="shared" si="4"/>
        <v/>
      </c>
    </row>
    <row r="43" spans="1:16" hidden="1" x14ac:dyDescent="0.2">
      <c r="A43" s="9" t="str">
        <f>IF(Evenements!A43="","",Evenements!A43)</f>
        <v/>
      </c>
      <c r="B43" s="12">
        <f t="shared" si="0"/>
        <v>6</v>
      </c>
      <c r="C43" s="17">
        <f t="shared" si="2"/>
        <v>43505</v>
      </c>
      <c r="D43" s="108" t="str">
        <f>IF(Evenements!D43="","",Evenements!D43)</f>
        <v/>
      </c>
      <c r="E43" s="65" t="str">
        <f>IF(Evenements!E43="","",Evenements!E43)</f>
        <v/>
      </c>
      <c r="F43" s="65" t="str">
        <f>IF(Evenements!F43="","",Evenements!F43)</f>
        <v/>
      </c>
      <c r="G43" s="65" t="str">
        <f>IF(Evenements!G43="","",Evenements!G43)</f>
        <v/>
      </c>
      <c r="H43" s="106" t="str">
        <f>IF(Evenements!H43="","",Evenements!H43)</f>
        <v/>
      </c>
      <c r="I43" s="106" t="str">
        <f>IF(Evenements!I43="","",Evenements!I43)</f>
        <v/>
      </c>
      <c r="J43" s="108"/>
      <c r="K43" s="5"/>
      <c r="L43" s="5"/>
      <c r="M43" s="5"/>
      <c r="N43" s="5"/>
      <c r="O43" s="120">
        <f t="shared" si="1"/>
        <v>0</v>
      </c>
      <c r="P43" s="121" t="str">
        <f t="shared" si="4"/>
        <v/>
      </c>
    </row>
    <row r="44" spans="1:16" hidden="1" x14ac:dyDescent="0.2">
      <c r="A44" s="9" t="str">
        <f>IF(Evenements!A44="","",Evenements!A44)</f>
        <v/>
      </c>
      <c r="B44" s="12">
        <f t="shared" si="0"/>
        <v>7</v>
      </c>
      <c r="C44" s="17">
        <f t="shared" si="2"/>
        <v>43506</v>
      </c>
      <c r="D44" s="108" t="str">
        <f>IF(Evenements!D44="","",Evenements!D44)</f>
        <v/>
      </c>
      <c r="E44" s="65" t="str">
        <f>IF(Evenements!E44="","",Evenements!E44)</f>
        <v/>
      </c>
      <c r="F44" s="65" t="str">
        <f>IF(Evenements!F44="","",Evenements!F44)</f>
        <v/>
      </c>
      <c r="G44" s="65" t="str">
        <f>IF(Evenements!G44="","",Evenements!G44)</f>
        <v/>
      </c>
      <c r="H44" s="106" t="str">
        <f>IF(Evenements!H44="","",Evenements!H44)</f>
        <v/>
      </c>
      <c r="I44" s="106" t="str">
        <f>IF(Evenements!I44="","",Evenements!I44)</f>
        <v/>
      </c>
      <c r="J44" s="108"/>
      <c r="K44" s="5"/>
      <c r="L44" s="5"/>
      <c r="M44" s="5"/>
      <c r="N44" s="5"/>
      <c r="O44" s="120">
        <f t="shared" si="1"/>
        <v>0</v>
      </c>
      <c r="P44" s="121">
        <f t="shared" si="4"/>
        <v>0</v>
      </c>
    </row>
    <row r="45" spans="1:16" hidden="1" x14ac:dyDescent="0.2">
      <c r="A45" s="9">
        <f>IF(Evenements!A45="","",Evenements!A45)</f>
        <v>7</v>
      </c>
      <c r="B45" s="12">
        <f t="shared" si="0"/>
        <v>1</v>
      </c>
      <c r="C45" s="17">
        <f t="shared" si="2"/>
        <v>43507</v>
      </c>
      <c r="D45" s="108" t="str">
        <f>IF(Evenements!D45="","",Evenements!D45)</f>
        <v/>
      </c>
      <c r="E45" s="65" t="str">
        <f>IF(Evenements!E45="","",Evenements!E45)</f>
        <v>ZA</v>
      </c>
      <c r="F45" s="65" t="str">
        <f>IF(Evenements!F45="","",Evenements!F45)</f>
        <v/>
      </c>
      <c r="G45" s="65" t="str">
        <f>IF(Evenements!G45="","",Evenements!G45)</f>
        <v/>
      </c>
      <c r="H45" s="106" t="str">
        <f>IF(Evenements!H45="","",Evenements!H45)</f>
        <v/>
      </c>
      <c r="I45" s="106" t="str">
        <f>IF(Evenements!I45="","",Evenements!I45)</f>
        <v/>
      </c>
      <c r="J45" s="108"/>
      <c r="K45" s="5"/>
      <c r="L45" s="5"/>
      <c r="M45" s="5"/>
      <c r="N45" s="5"/>
      <c r="O45" s="120">
        <f t="shared" si="1"/>
        <v>0</v>
      </c>
      <c r="P45" s="121" t="str">
        <f t="shared" si="4"/>
        <v/>
      </c>
    </row>
    <row r="46" spans="1:16" hidden="1" x14ac:dyDescent="0.2">
      <c r="A46" s="9" t="str">
        <f>IF(Evenements!A46="","",Evenements!A46)</f>
        <v/>
      </c>
      <c r="B46" s="12">
        <f t="shared" si="0"/>
        <v>2</v>
      </c>
      <c r="C46" s="17">
        <f t="shared" si="2"/>
        <v>43508</v>
      </c>
      <c r="D46" s="108" t="str">
        <f>IF(Evenements!D46="","",Evenements!D46)</f>
        <v/>
      </c>
      <c r="E46" s="65" t="str">
        <f>IF(Evenements!E46="","",Evenements!E46)</f>
        <v>ZA</v>
      </c>
      <c r="F46" s="65" t="str">
        <f>IF(Evenements!F46="","",Evenements!F46)</f>
        <v/>
      </c>
      <c r="G46" s="65" t="str">
        <f>IF(Evenements!G46="","",Evenements!G46)</f>
        <v/>
      </c>
      <c r="H46" s="106" t="str">
        <f>IF(Evenements!H46="","",Evenements!H46)</f>
        <v/>
      </c>
      <c r="I46" s="106" t="str">
        <f>IF(Evenements!I46="","",Evenements!I46)</f>
        <v/>
      </c>
      <c r="J46" s="108"/>
      <c r="K46" s="5"/>
      <c r="L46" s="5"/>
      <c r="M46" s="5"/>
      <c r="N46" s="5"/>
      <c r="O46" s="120">
        <f t="shared" si="1"/>
        <v>0</v>
      </c>
      <c r="P46" s="121" t="str">
        <f t="shared" si="4"/>
        <v/>
      </c>
    </row>
    <row r="47" spans="1:16" hidden="1" x14ac:dyDescent="0.2">
      <c r="A47" s="9" t="str">
        <f>IF(Evenements!A47="","",Evenements!A47)</f>
        <v/>
      </c>
      <c r="B47" s="12">
        <f t="shared" si="0"/>
        <v>3</v>
      </c>
      <c r="C47" s="17">
        <f t="shared" si="2"/>
        <v>43509</v>
      </c>
      <c r="D47" s="108" t="str">
        <f>IF(Evenements!D47="","",Evenements!D47)</f>
        <v/>
      </c>
      <c r="E47" s="65" t="str">
        <f>IF(Evenements!E47="","",Evenements!E47)</f>
        <v>ZA</v>
      </c>
      <c r="F47" s="65" t="str">
        <f>IF(Evenements!F47="","",Evenements!F47)</f>
        <v/>
      </c>
      <c r="G47" s="65" t="str">
        <f>IF(Evenements!G47="","",Evenements!G47)</f>
        <v/>
      </c>
      <c r="H47" s="106" t="str">
        <f>IF(Evenements!H47="","",Evenements!H47)</f>
        <v/>
      </c>
      <c r="I47" s="106" t="str">
        <f>IF(Evenements!I47="","",Evenements!I47)</f>
        <v/>
      </c>
      <c r="J47" s="108"/>
      <c r="K47" s="5"/>
      <c r="L47" s="5"/>
      <c r="M47" s="5"/>
      <c r="N47" s="5"/>
      <c r="O47" s="120">
        <f t="shared" si="1"/>
        <v>0</v>
      </c>
      <c r="P47" s="121" t="str">
        <f t="shared" si="4"/>
        <v/>
      </c>
    </row>
    <row r="48" spans="1:16" hidden="1" x14ac:dyDescent="0.2">
      <c r="A48" s="9" t="str">
        <f>IF(Evenements!A48="","",Evenements!A48)</f>
        <v/>
      </c>
      <c r="B48" s="12">
        <f t="shared" si="0"/>
        <v>4</v>
      </c>
      <c r="C48" s="17">
        <f t="shared" si="2"/>
        <v>43510</v>
      </c>
      <c r="D48" s="108" t="str">
        <f>IF(Evenements!D48="","",Evenements!D48)</f>
        <v/>
      </c>
      <c r="E48" s="65" t="str">
        <f>IF(Evenements!E48="","",Evenements!E48)</f>
        <v>ZA</v>
      </c>
      <c r="F48" s="65" t="str">
        <f>IF(Evenements!F48="","",Evenements!F48)</f>
        <v/>
      </c>
      <c r="G48" s="65" t="str">
        <f>IF(Evenements!G48="","",Evenements!G48)</f>
        <v/>
      </c>
      <c r="H48" s="106" t="str">
        <f>IF(Evenements!H48="","",Evenements!H48)</f>
        <v/>
      </c>
      <c r="I48" s="106" t="str">
        <f>IF(Evenements!I48="","",Evenements!I48)</f>
        <v/>
      </c>
      <c r="J48" s="108"/>
      <c r="K48" s="5"/>
      <c r="L48" s="5"/>
      <c r="M48" s="5"/>
      <c r="N48" s="5"/>
      <c r="O48" s="120">
        <f t="shared" si="1"/>
        <v>0</v>
      </c>
      <c r="P48" s="121" t="str">
        <f t="shared" si="4"/>
        <v/>
      </c>
    </row>
    <row r="49" spans="1:16" hidden="1" x14ac:dyDescent="0.2">
      <c r="A49" s="9" t="str">
        <f>IF(Evenements!A49="","",Evenements!A49)</f>
        <v/>
      </c>
      <c r="B49" s="12">
        <f t="shared" si="0"/>
        <v>5</v>
      </c>
      <c r="C49" s="17">
        <f t="shared" si="2"/>
        <v>43511</v>
      </c>
      <c r="D49" s="108" t="str">
        <f>IF(Evenements!D49="","",Evenements!D49)</f>
        <v/>
      </c>
      <c r="E49" s="65" t="str">
        <f>IF(Evenements!E49="","",Evenements!E49)</f>
        <v>ZA</v>
      </c>
      <c r="F49" s="65" t="str">
        <f>IF(Evenements!F49="","",Evenements!F49)</f>
        <v/>
      </c>
      <c r="G49" s="65" t="str">
        <f>IF(Evenements!G49="","",Evenements!G49)</f>
        <v/>
      </c>
      <c r="H49" s="106" t="str">
        <f>IF(Evenements!H49="","",Evenements!H49)</f>
        <v/>
      </c>
      <c r="I49" s="106" t="str">
        <f>IF(Evenements!I49="","",Evenements!I49)</f>
        <v/>
      </c>
      <c r="J49" s="108"/>
      <c r="K49" s="5"/>
      <c r="L49" s="5"/>
      <c r="M49" s="5"/>
      <c r="N49" s="5"/>
      <c r="O49" s="120">
        <f t="shared" si="1"/>
        <v>0</v>
      </c>
      <c r="P49" s="121" t="str">
        <f t="shared" si="4"/>
        <v/>
      </c>
    </row>
    <row r="50" spans="1:16" hidden="1" x14ac:dyDescent="0.2">
      <c r="A50" s="9" t="str">
        <f>IF(Evenements!A50="","",Evenements!A50)</f>
        <v/>
      </c>
      <c r="B50" s="12">
        <f t="shared" si="0"/>
        <v>6</v>
      </c>
      <c r="C50" s="17">
        <f t="shared" si="2"/>
        <v>43512</v>
      </c>
      <c r="D50" s="108" t="str">
        <f>IF(Evenements!D50="","",Evenements!D50)</f>
        <v/>
      </c>
      <c r="E50" s="65" t="str">
        <f>IF(Evenements!E50="","",Evenements!E50)</f>
        <v>ZA</v>
      </c>
      <c r="F50" s="65" t="str">
        <f>IF(Evenements!F50="","",Evenements!F50)</f>
        <v/>
      </c>
      <c r="G50" s="65" t="str">
        <f>IF(Evenements!G50="","",Evenements!G50)</f>
        <v/>
      </c>
      <c r="H50" s="106" t="str">
        <f>IF(Evenements!H50="","",Evenements!H50)</f>
        <v/>
      </c>
      <c r="I50" s="106" t="str">
        <f>IF(Evenements!I50="","",Evenements!I50)</f>
        <v/>
      </c>
      <c r="J50" s="108"/>
      <c r="K50" s="5"/>
      <c r="L50" s="5"/>
      <c r="M50" s="5"/>
      <c r="N50" s="5"/>
      <c r="O50" s="120">
        <f t="shared" si="1"/>
        <v>0</v>
      </c>
      <c r="P50" s="121" t="str">
        <f t="shared" si="4"/>
        <v/>
      </c>
    </row>
    <row r="51" spans="1:16" hidden="1" x14ac:dyDescent="0.2">
      <c r="A51" s="9" t="str">
        <f>IF(Evenements!A51="","",Evenements!A51)</f>
        <v/>
      </c>
      <c r="B51" s="12">
        <f t="shared" si="0"/>
        <v>7</v>
      </c>
      <c r="C51" s="17">
        <f t="shared" si="2"/>
        <v>43513</v>
      </c>
      <c r="D51" s="108" t="str">
        <f>IF(Evenements!D51="","",Evenements!D51)</f>
        <v/>
      </c>
      <c r="E51" s="65" t="str">
        <f>IF(Evenements!E51="","",Evenements!E51)</f>
        <v>ZA</v>
      </c>
      <c r="F51" s="65" t="str">
        <f>IF(Evenements!F51="","",Evenements!F51)</f>
        <v/>
      </c>
      <c r="G51" s="65" t="str">
        <f>IF(Evenements!G51="","",Evenements!G51)</f>
        <v/>
      </c>
      <c r="H51" s="106" t="str">
        <f>IF(Evenements!H51="","",Evenements!H51)</f>
        <v/>
      </c>
      <c r="I51" s="106" t="str">
        <f>IF(Evenements!I51="","",Evenements!I51)</f>
        <v/>
      </c>
      <c r="J51" s="108"/>
      <c r="K51" s="5"/>
      <c r="L51" s="5"/>
      <c r="M51" s="5"/>
      <c r="N51" s="5"/>
      <c r="O51" s="120">
        <f t="shared" si="1"/>
        <v>0</v>
      </c>
      <c r="P51" s="121">
        <f t="shared" si="4"/>
        <v>0</v>
      </c>
    </row>
    <row r="52" spans="1:16" hidden="1" x14ac:dyDescent="0.2">
      <c r="A52" s="9">
        <f>IF(Evenements!A52="","",Evenements!A52)</f>
        <v>8</v>
      </c>
      <c r="B52" s="12">
        <f t="shared" si="0"/>
        <v>1</v>
      </c>
      <c r="C52" s="17">
        <f t="shared" si="2"/>
        <v>43514</v>
      </c>
      <c r="D52" s="108" t="str">
        <f>IF(Evenements!D52="","",Evenements!D52)</f>
        <v/>
      </c>
      <c r="E52" s="65" t="str">
        <f>IF(Evenements!E52="","",Evenements!E52)</f>
        <v>ZA</v>
      </c>
      <c r="F52" s="65" t="str">
        <f>IF(Evenements!F52="","",Evenements!F52)</f>
        <v/>
      </c>
      <c r="G52" s="65" t="str">
        <f>IF(Evenements!G52="","",Evenements!G52)</f>
        <v>ZC</v>
      </c>
      <c r="H52" s="106" t="str">
        <f>IF(Evenements!H52="","",Evenements!H52)</f>
        <v/>
      </c>
      <c r="I52" s="106" t="str">
        <f>IF(Evenements!I52="","",Evenements!I52)</f>
        <v/>
      </c>
      <c r="J52" s="108"/>
      <c r="K52" s="5"/>
      <c r="L52" s="5"/>
      <c r="M52" s="5"/>
      <c r="N52" s="5"/>
      <c r="O52" s="120">
        <f t="shared" si="1"/>
        <v>0</v>
      </c>
      <c r="P52" s="121" t="str">
        <f t="shared" si="4"/>
        <v/>
      </c>
    </row>
    <row r="53" spans="1:16" hidden="1" x14ac:dyDescent="0.2">
      <c r="A53" s="9" t="str">
        <f>IF(Evenements!A53="","",Evenements!A53)</f>
        <v/>
      </c>
      <c r="B53" s="12">
        <f t="shared" si="0"/>
        <v>2</v>
      </c>
      <c r="C53" s="17">
        <f t="shared" si="2"/>
        <v>43515</v>
      </c>
      <c r="D53" s="108" t="str">
        <f>IF(Evenements!D53="","",Evenements!D53)</f>
        <v/>
      </c>
      <c r="E53" s="65" t="str">
        <f>IF(Evenements!E53="","",Evenements!E53)</f>
        <v>ZA</v>
      </c>
      <c r="F53" s="65" t="str">
        <f>IF(Evenements!F53="","",Evenements!F53)</f>
        <v/>
      </c>
      <c r="G53" s="65" t="str">
        <f>IF(Evenements!G53="","",Evenements!G53)</f>
        <v>ZC</v>
      </c>
      <c r="H53" s="106" t="str">
        <f>IF(Evenements!H53="","",Evenements!H53)</f>
        <v/>
      </c>
      <c r="I53" s="106" t="str">
        <f>IF(Evenements!I53="","",Evenements!I53)</f>
        <v/>
      </c>
      <c r="J53" s="108"/>
      <c r="K53" s="5"/>
      <c r="L53" s="5"/>
      <c r="M53" s="5"/>
      <c r="N53" s="5"/>
      <c r="O53" s="120">
        <f t="shared" si="1"/>
        <v>0</v>
      </c>
      <c r="P53" s="121" t="str">
        <f t="shared" si="4"/>
        <v/>
      </c>
    </row>
    <row r="54" spans="1:16" hidden="1" x14ac:dyDescent="0.2">
      <c r="A54" s="9" t="str">
        <f>IF(Evenements!A54="","",Evenements!A54)</f>
        <v/>
      </c>
      <c r="B54" s="12">
        <f t="shared" si="0"/>
        <v>3</v>
      </c>
      <c r="C54" s="17">
        <f t="shared" si="2"/>
        <v>43516</v>
      </c>
      <c r="D54" s="108" t="str">
        <f>IF(Evenements!D54="","",Evenements!D54)</f>
        <v/>
      </c>
      <c r="E54" s="65" t="str">
        <f>IF(Evenements!E54="","",Evenements!E54)</f>
        <v>ZA</v>
      </c>
      <c r="F54" s="65" t="str">
        <f>IF(Evenements!F54="","",Evenements!F54)</f>
        <v/>
      </c>
      <c r="G54" s="65" t="str">
        <f>IF(Evenements!G54="","",Evenements!G54)</f>
        <v>ZC</v>
      </c>
      <c r="H54" s="106" t="str">
        <f>IF(Evenements!H54="","",Evenements!H54)</f>
        <v/>
      </c>
      <c r="I54" s="106" t="str">
        <f>IF(Evenements!I54="","",Evenements!I54)</f>
        <v/>
      </c>
      <c r="J54" s="108"/>
      <c r="K54" s="5"/>
      <c r="L54" s="5"/>
      <c r="M54" s="5"/>
      <c r="N54" s="5"/>
      <c r="O54" s="120">
        <f t="shared" si="1"/>
        <v>0</v>
      </c>
      <c r="P54" s="121" t="str">
        <f t="shared" si="4"/>
        <v/>
      </c>
    </row>
    <row r="55" spans="1:16" hidden="1" x14ac:dyDescent="0.2">
      <c r="A55" s="9" t="str">
        <f>IF(Evenements!A55="","",Evenements!A55)</f>
        <v/>
      </c>
      <c r="B55" s="12">
        <f t="shared" si="0"/>
        <v>4</v>
      </c>
      <c r="C55" s="17">
        <f t="shared" si="2"/>
        <v>43517</v>
      </c>
      <c r="D55" s="108" t="str">
        <f>IF(Evenements!D55="","",Evenements!D55)</f>
        <v/>
      </c>
      <c r="E55" s="65" t="str">
        <f>IF(Evenements!E55="","",Evenements!E55)</f>
        <v>ZA</v>
      </c>
      <c r="F55" s="65" t="str">
        <f>IF(Evenements!F55="","",Evenements!F55)</f>
        <v/>
      </c>
      <c r="G55" s="65" t="str">
        <f>IF(Evenements!G55="","",Evenements!G55)</f>
        <v>ZC</v>
      </c>
      <c r="H55" s="106" t="str">
        <f>IF(Evenements!H55="","",Evenements!H55)</f>
        <v/>
      </c>
      <c r="I55" s="106" t="str">
        <f>IF(Evenements!I55="","",Evenements!I55)</f>
        <v/>
      </c>
      <c r="J55" s="108"/>
      <c r="K55" s="5"/>
      <c r="L55" s="5"/>
      <c r="M55" s="5"/>
      <c r="N55" s="5"/>
      <c r="O55" s="120">
        <f t="shared" si="1"/>
        <v>0</v>
      </c>
      <c r="P55" s="121" t="str">
        <f t="shared" si="4"/>
        <v/>
      </c>
    </row>
    <row r="56" spans="1:16" hidden="1" x14ac:dyDescent="0.2">
      <c r="A56" s="9" t="str">
        <f>IF(Evenements!A56="","",Evenements!A56)</f>
        <v/>
      </c>
      <c r="B56" s="12">
        <f t="shared" si="0"/>
        <v>5</v>
      </c>
      <c r="C56" s="17">
        <f t="shared" si="2"/>
        <v>43518</v>
      </c>
      <c r="D56" s="108" t="str">
        <f>IF(Evenements!D56="","",Evenements!D56)</f>
        <v/>
      </c>
      <c r="E56" s="65" t="str">
        <f>IF(Evenements!E56="","",Evenements!E56)</f>
        <v>ZA</v>
      </c>
      <c r="F56" s="65" t="str">
        <f>IF(Evenements!F56="","",Evenements!F56)</f>
        <v/>
      </c>
      <c r="G56" s="65" t="str">
        <f>IF(Evenements!G56="","",Evenements!G56)</f>
        <v>ZC</v>
      </c>
      <c r="H56" s="106" t="str">
        <f>IF(Evenements!H56="","",Evenements!H56)</f>
        <v/>
      </c>
      <c r="I56" s="106" t="str">
        <f>IF(Evenements!I56="","",Evenements!I56)</f>
        <v/>
      </c>
      <c r="J56" s="108"/>
      <c r="K56" s="5"/>
      <c r="L56" s="5"/>
      <c r="M56" s="5"/>
      <c r="N56" s="5"/>
      <c r="O56" s="120">
        <f t="shared" si="1"/>
        <v>0</v>
      </c>
      <c r="P56" s="121" t="str">
        <f t="shared" si="4"/>
        <v/>
      </c>
    </row>
    <row r="57" spans="1:16" hidden="1" x14ac:dyDescent="0.2">
      <c r="A57" s="9" t="str">
        <f>IF(Evenements!A57="","",Evenements!A57)</f>
        <v/>
      </c>
      <c r="B57" s="12">
        <f t="shared" si="0"/>
        <v>6</v>
      </c>
      <c r="C57" s="17">
        <f t="shared" si="2"/>
        <v>43519</v>
      </c>
      <c r="D57" s="108" t="str">
        <f>IF(Evenements!D57="","",Evenements!D57)</f>
        <v/>
      </c>
      <c r="E57" s="65" t="str">
        <f>IF(Evenements!E57="","",Evenements!E57)</f>
        <v>ZA</v>
      </c>
      <c r="F57" s="65" t="str">
        <f>IF(Evenements!F57="","",Evenements!F57)</f>
        <v/>
      </c>
      <c r="G57" s="65" t="str">
        <f>IF(Evenements!G57="","",Evenements!G57)</f>
        <v>ZC</v>
      </c>
      <c r="H57" s="106" t="str">
        <f>IF(Evenements!H57="","",Evenements!H57)</f>
        <v/>
      </c>
      <c r="I57" s="106" t="str">
        <f>IF(Evenements!I57="","",Evenements!I57)</f>
        <v/>
      </c>
      <c r="J57" s="108"/>
      <c r="K57" s="5"/>
      <c r="L57" s="5"/>
      <c r="M57" s="5"/>
      <c r="N57" s="5"/>
      <c r="O57" s="120">
        <f t="shared" si="1"/>
        <v>0</v>
      </c>
      <c r="P57" s="121" t="str">
        <f t="shared" si="4"/>
        <v/>
      </c>
    </row>
    <row r="58" spans="1:16" hidden="1" x14ac:dyDescent="0.2">
      <c r="A58" s="9" t="str">
        <f>IF(Evenements!A58="","",Evenements!A58)</f>
        <v/>
      </c>
      <c r="B58" s="12">
        <f t="shared" si="0"/>
        <v>7</v>
      </c>
      <c r="C58" s="17">
        <f t="shared" si="2"/>
        <v>43520</v>
      </c>
      <c r="D58" s="108" t="str">
        <f>IF(Evenements!D58="","",Evenements!D58)</f>
        <v/>
      </c>
      <c r="E58" s="65" t="str">
        <f>IF(Evenements!E58="","",Evenements!E58)</f>
        <v>ZA</v>
      </c>
      <c r="F58" s="65" t="str">
        <f>IF(Evenements!F58="","",Evenements!F58)</f>
        <v/>
      </c>
      <c r="G58" s="65" t="str">
        <f>IF(Evenements!G58="","",Evenements!G58)</f>
        <v>ZC</v>
      </c>
      <c r="H58" s="106" t="str">
        <f>IF(Evenements!H58="","",Evenements!H58)</f>
        <v/>
      </c>
      <c r="I58" s="106" t="str">
        <f>IF(Evenements!I58="","",Evenements!I58)</f>
        <v/>
      </c>
      <c r="J58" s="108"/>
      <c r="K58" s="5"/>
      <c r="L58" s="5"/>
      <c r="M58" s="5"/>
      <c r="N58" s="5"/>
      <c r="O58" s="120">
        <f t="shared" si="1"/>
        <v>0</v>
      </c>
      <c r="P58" s="121">
        <f t="shared" si="4"/>
        <v>0</v>
      </c>
    </row>
    <row r="59" spans="1:16" hidden="1" x14ac:dyDescent="0.2">
      <c r="A59" s="9">
        <f>IF(Evenements!A59="","",Evenements!A59)</f>
        <v>9</v>
      </c>
      <c r="B59" s="12">
        <f t="shared" si="0"/>
        <v>1</v>
      </c>
      <c r="C59" s="17">
        <f t="shared" si="2"/>
        <v>43521</v>
      </c>
      <c r="D59" s="108" t="str">
        <f>IF(Evenements!D59="","",Evenements!D59)</f>
        <v/>
      </c>
      <c r="E59" s="65" t="str">
        <f>IF(Evenements!E59="","",Evenements!E59)</f>
        <v>ZA</v>
      </c>
      <c r="F59" s="65" t="str">
        <f>IF(Evenements!F59="","",Evenements!F59)</f>
        <v>ZB</v>
      </c>
      <c r="G59" s="65" t="str">
        <f>IF(Evenements!G59="","",Evenements!G59)</f>
        <v>ZC</v>
      </c>
      <c r="H59" s="106" t="str">
        <f>IF(Evenements!H59="","",Evenements!H59)</f>
        <v/>
      </c>
      <c r="I59" s="106" t="str">
        <f>IF(Evenements!I59="","",Evenements!I59)</f>
        <v/>
      </c>
      <c r="J59" s="108"/>
      <c r="K59" s="5"/>
      <c r="L59" s="5"/>
      <c r="M59" s="5"/>
      <c r="N59" s="5"/>
      <c r="O59" s="120">
        <f t="shared" si="1"/>
        <v>0</v>
      </c>
      <c r="P59" s="121" t="str">
        <f t="shared" si="4"/>
        <v/>
      </c>
    </row>
    <row r="60" spans="1:16" hidden="1" x14ac:dyDescent="0.2">
      <c r="A60" s="9" t="str">
        <f>IF(Evenements!A60="","",Evenements!A60)</f>
        <v/>
      </c>
      <c r="B60" s="12">
        <f t="shared" si="0"/>
        <v>2</v>
      </c>
      <c r="C60" s="17">
        <f t="shared" si="2"/>
        <v>43522</v>
      </c>
      <c r="D60" s="108" t="str">
        <f>IF(Evenements!D60="","",Evenements!D60)</f>
        <v/>
      </c>
      <c r="E60" s="65" t="str">
        <f>IF(Evenements!E60="","",Evenements!E60)</f>
        <v>ZA</v>
      </c>
      <c r="F60" s="65" t="str">
        <f>IF(Evenements!F60="","",Evenements!F60)</f>
        <v>ZB</v>
      </c>
      <c r="G60" s="65" t="str">
        <f>IF(Evenements!G60="","",Evenements!G60)</f>
        <v>ZC</v>
      </c>
      <c r="H60" s="106" t="str">
        <f>IF(Evenements!H60="","",Evenements!H60)</f>
        <v/>
      </c>
      <c r="I60" s="106" t="str">
        <f>IF(Evenements!I60="","",Evenements!I60)</f>
        <v/>
      </c>
      <c r="J60" s="108"/>
      <c r="K60" s="5"/>
      <c r="L60" s="5"/>
      <c r="M60" s="5"/>
      <c r="N60" s="5"/>
      <c r="O60" s="120">
        <f t="shared" si="1"/>
        <v>0</v>
      </c>
      <c r="P60" s="121" t="str">
        <f t="shared" si="4"/>
        <v/>
      </c>
    </row>
    <row r="61" spans="1:16" hidden="1" x14ac:dyDescent="0.2">
      <c r="A61" s="9" t="str">
        <f>IF(Evenements!A61="","",Evenements!A61)</f>
        <v/>
      </c>
      <c r="B61" s="12">
        <f t="shared" si="0"/>
        <v>3</v>
      </c>
      <c r="C61" s="17">
        <f t="shared" si="2"/>
        <v>43523</v>
      </c>
      <c r="D61" s="108" t="str">
        <f>IF(Evenements!D61="","",Evenements!D61)</f>
        <v/>
      </c>
      <c r="E61" s="65" t="str">
        <f>IF(Evenements!E61="","",Evenements!E61)</f>
        <v/>
      </c>
      <c r="F61" s="65" t="str">
        <f>IF(Evenements!F61="","",Evenements!F61)</f>
        <v>ZB</v>
      </c>
      <c r="G61" s="65" t="str">
        <f>IF(Evenements!G61="","",Evenements!G61)</f>
        <v>ZC</v>
      </c>
      <c r="H61" s="106" t="str">
        <f>IF(Evenements!H61="","",Evenements!H61)</f>
        <v/>
      </c>
      <c r="I61" s="106" t="str">
        <f>IF(Evenements!I61="","",Evenements!I61)</f>
        <v/>
      </c>
      <c r="J61" s="108"/>
      <c r="K61" s="5"/>
      <c r="L61" s="5"/>
      <c r="M61" s="5"/>
      <c r="N61" s="5"/>
      <c r="O61" s="120">
        <f t="shared" si="1"/>
        <v>0</v>
      </c>
      <c r="P61" s="121" t="str">
        <f t="shared" si="4"/>
        <v/>
      </c>
    </row>
    <row r="62" spans="1:16" hidden="1" x14ac:dyDescent="0.2">
      <c r="A62" s="9" t="str">
        <f>IF(Evenements!A62="","",Evenements!A62)</f>
        <v/>
      </c>
      <c r="B62" s="12">
        <f t="shared" si="0"/>
        <v>4</v>
      </c>
      <c r="C62" s="17">
        <f t="shared" si="2"/>
        <v>43524</v>
      </c>
      <c r="D62" s="108" t="str">
        <f>IF(Evenements!D62="","",Evenements!D62)</f>
        <v/>
      </c>
      <c r="E62" s="65" t="str">
        <f>IF(Evenements!E62="","",Evenements!E62)</f>
        <v/>
      </c>
      <c r="F62" s="65" t="str">
        <f>IF(Evenements!F62="","",Evenements!F62)</f>
        <v>ZB</v>
      </c>
      <c r="G62" s="65" t="str">
        <f>IF(Evenements!G62="","",Evenements!G62)</f>
        <v>ZC</v>
      </c>
      <c r="H62" s="106" t="str">
        <f>IF(Evenements!H62="","",Evenements!H62)</f>
        <v/>
      </c>
      <c r="I62" s="106" t="str">
        <f>IF(Evenements!I62="","",Evenements!I62)</f>
        <v/>
      </c>
      <c r="J62" s="108"/>
      <c r="K62" s="5"/>
      <c r="L62" s="5"/>
      <c r="M62" s="5"/>
      <c r="N62" s="5"/>
      <c r="O62" s="120">
        <f t="shared" si="1"/>
        <v>0</v>
      </c>
      <c r="P62" s="121" t="str">
        <f t="shared" si="4"/>
        <v/>
      </c>
    </row>
    <row r="63" spans="1:16" hidden="1" x14ac:dyDescent="0.2">
      <c r="A63" s="9" t="str">
        <f>IF(Evenements!A63="","",Evenements!A63)</f>
        <v/>
      </c>
      <c r="B63" s="12">
        <f t="shared" si="0"/>
        <v>5</v>
      </c>
      <c r="C63" s="17">
        <f t="shared" si="2"/>
        <v>43525</v>
      </c>
      <c r="D63" s="108" t="str">
        <f>IF(Evenements!D63="","",Evenements!D63)</f>
        <v/>
      </c>
      <c r="E63" s="65" t="str">
        <f>IF(Evenements!E63="","",Evenements!E63)</f>
        <v/>
      </c>
      <c r="F63" s="65" t="str">
        <f>IF(Evenements!F63="","",Evenements!F63)</f>
        <v>ZB</v>
      </c>
      <c r="G63" s="65" t="str">
        <f>IF(Evenements!G63="","",Evenements!G63)</f>
        <v>ZC</v>
      </c>
      <c r="H63" s="106" t="str">
        <f>IF(Evenements!H63="","",Evenements!H63)</f>
        <v/>
      </c>
      <c r="I63" s="106" t="str">
        <f>IF(Evenements!I63="","",Evenements!I63)</f>
        <v/>
      </c>
      <c r="J63" s="108"/>
      <c r="K63" s="5"/>
      <c r="L63" s="5"/>
      <c r="M63" s="5"/>
      <c r="N63" s="5"/>
      <c r="O63" s="120">
        <f t="shared" si="1"/>
        <v>0</v>
      </c>
      <c r="P63" s="121" t="str">
        <f t="shared" si="4"/>
        <v/>
      </c>
    </row>
    <row r="64" spans="1:16" hidden="1" x14ac:dyDescent="0.2">
      <c r="A64" s="9" t="str">
        <f>IF(Evenements!A64="","",Evenements!A64)</f>
        <v/>
      </c>
      <c r="B64" s="12">
        <f t="shared" si="0"/>
        <v>6</v>
      </c>
      <c r="C64" s="17">
        <f t="shared" si="2"/>
        <v>43526</v>
      </c>
      <c r="D64" s="108" t="str">
        <f>IF(Evenements!D64="","",Evenements!D64)</f>
        <v/>
      </c>
      <c r="E64" s="65" t="str">
        <f>IF(Evenements!E64="","",Evenements!E64)</f>
        <v/>
      </c>
      <c r="F64" s="65" t="str">
        <f>IF(Evenements!F64="","",Evenements!F64)</f>
        <v>ZB</v>
      </c>
      <c r="G64" s="65" t="str">
        <f>IF(Evenements!G64="","",Evenements!G64)</f>
        <v>ZC</v>
      </c>
      <c r="H64" s="106" t="str">
        <f>IF(Evenements!H64="","",Evenements!H64)</f>
        <v/>
      </c>
      <c r="I64" s="106" t="str">
        <f>IF(Evenements!I64="","",Evenements!I64)</f>
        <v/>
      </c>
      <c r="J64" s="108"/>
      <c r="K64" s="5"/>
      <c r="L64" s="5"/>
      <c r="M64" s="5"/>
      <c r="N64" s="5"/>
      <c r="O64" s="120">
        <f t="shared" si="1"/>
        <v>0</v>
      </c>
      <c r="P64" s="121" t="str">
        <f t="shared" si="4"/>
        <v/>
      </c>
    </row>
    <row r="65" spans="1:16" hidden="1" x14ac:dyDescent="0.2">
      <c r="A65" s="9" t="str">
        <f>IF(Evenements!A65="","",Evenements!A65)</f>
        <v/>
      </c>
      <c r="B65" s="12">
        <f t="shared" si="0"/>
        <v>7</v>
      </c>
      <c r="C65" s="17">
        <f t="shared" si="2"/>
        <v>43527</v>
      </c>
      <c r="D65" s="108" t="str">
        <f>IF(Evenements!D65="","",Evenements!D65)</f>
        <v/>
      </c>
      <c r="E65" s="65" t="str">
        <f>IF(Evenements!E65="","",Evenements!E65)</f>
        <v/>
      </c>
      <c r="F65" s="65" t="str">
        <f>IF(Evenements!F65="","",Evenements!F65)</f>
        <v>ZB</v>
      </c>
      <c r="G65" s="65" t="str">
        <f>IF(Evenements!G65="","",Evenements!G65)</f>
        <v>ZC</v>
      </c>
      <c r="H65" s="106" t="str">
        <f>IF(Evenements!H65="","",Evenements!H65)</f>
        <v/>
      </c>
      <c r="I65" s="106" t="str">
        <f>IF(Evenements!I65="","",Evenements!I65)</f>
        <v/>
      </c>
      <c r="J65" s="108"/>
      <c r="K65" s="5"/>
      <c r="L65" s="5"/>
      <c r="M65" s="5"/>
      <c r="N65" s="5"/>
      <c r="O65" s="120">
        <f t="shared" si="1"/>
        <v>0</v>
      </c>
      <c r="P65" s="121">
        <f t="shared" si="4"/>
        <v>0</v>
      </c>
    </row>
    <row r="66" spans="1:16" hidden="1" x14ac:dyDescent="0.2">
      <c r="A66" s="9">
        <f>IF(Evenements!A66="","",Evenements!A66)</f>
        <v>10</v>
      </c>
      <c r="B66" s="12">
        <f t="shared" si="0"/>
        <v>1</v>
      </c>
      <c r="C66" s="17">
        <f t="shared" si="2"/>
        <v>43528</v>
      </c>
      <c r="D66" s="108" t="str">
        <f>IF(Evenements!D66="","",Evenements!D66)</f>
        <v/>
      </c>
      <c r="E66" s="65" t="str">
        <f>IF(Evenements!E66="","",Evenements!E66)</f>
        <v/>
      </c>
      <c r="F66" s="65" t="str">
        <f>IF(Evenements!F66="","",Evenements!F66)</f>
        <v>ZB</v>
      </c>
      <c r="G66" s="65" t="str">
        <f>IF(Evenements!G66="","",Evenements!G66)</f>
        <v>ZC</v>
      </c>
      <c r="H66" s="106" t="str">
        <f>IF(Evenements!H66="","",Evenements!H66)</f>
        <v/>
      </c>
      <c r="I66" s="106" t="str">
        <f>IF(Evenements!I66="","",Evenements!I66)</f>
        <v/>
      </c>
      <c r="J66" s="108"/>
      <c r="K66" s="5"/>
      <c r="L66" s="5"/>
      <c r="M66" s="5"/>
      <c r="N66" s="5"/>
      <c r="O66" s="120">
        <f t="shared" si="1"/>
        <v>0</v>
      </c>
      <c r="P66" s="121" t="str">
        <f t="shared" si="4"/>
        <v/>
      </c>
    </row>
    <row r="67" spans="1:16" hidden="1" x14ac:dyDescent="0.2">
      <c r="A67" s="9" t="str">
        <f>IF(Evenements!A67="","",Evenements!A67)</f>
        <v/>
      </c>
      <c r="B67" s="12">
        <f t="shared" si="0"/>
        <v>2</v>
      </c>
      <c r="C67" s="17">
        <f t="shared" si="2"/>
        <v>43529</v>
      </c>
      <c r="D67" s="108" t="str">
        <f>IF(Evenements!D67="","",Evenements!D67)</f>
        <v/>
      </c>
      <c r="E67" s="65" t="str">
        <f>IF(Evenements!E67="","",Evenements!E67)</f>
        <v/>
      </c>
      <c r="F67" s="65" t="str">
        <f>IF(Evenements!F67="","",Evenements!F67)</f>
        <v>ZB</v>
      </c>
      <c r="G67" s="65" t="str">
        <f>IF(Evenements!G67="","",Evenements!G67)</f>
        <v>ZC</v>
      </c>
      <c r="H67" s="106" t="str">
        <f>IF(Evenements!H67="","",Evenements!H67)</f>
        <v/>
      </c>
      <c r="I67" s="106" t="str">
        <f>IF(Evenements!I67="","",Evenements!I67)</f>
        <v/>
      </c>
      <c r="J67" s="108"/>
      <c r="K67" s="5"/>
      <c r="L67" s="5"/>
      <c r="M67" s="5"/>
      <c r="N67" s="5"/>
      <c r="O67" s="120">
        <f t="shared" si="1"/>
        <v>0</v>
      </c>
      <c r="P67" s="121" t="str">
        <f t="shared" si="4"/>
        <v/>
      </c>
    </row>
    <row r="68" spans="1:16" hidden="1" x14ac:dyDescent="0.2">
      <c r="A68" s="9" t="str">
        <f>IF(Evenements!A68="","",Evenements!A68)</f>
        <v/>
      </c>
      <c r="B68" s="12">
        <f t="shared" ref="B68:B131" si="5">WEEKDAY(C68,2)</f>
        <v>3</v>
      </c>
      <c r="C68" s="17">
        <f t="shared" si="2"/>
        <v>43530</v>
      </c>
      <c r="D68" s="108" t="str">
        <f>IF(Evenements!D68="","",Evenements!D68)</f>
        <v/>
      </c>
      <c r="E68" s="65" t="str">
        <f>IF(Evenements!E68="","",Evenements!E68)</f>
        <v/>
      </c>
      <c r="F68" s="65" t="str">
        <f>IF(Evenements!F68="","",Evenements!F68)</f>
        <v>ZB</v>
      </c>
      <c r="G68" s="65" t="str">
        <f>IF(Evenements!G68="","",Evenements!G68)</f>
        <v/>
      </c>
      <c r="H68" s="106" t="str">
        <f>IF(Evenements!H68="","",Evenements!H68)</f>
        <v/>
      </c>
      <c r="I68" s="106" t="str">
        <f>IF(Evenements!I68="","",Evenements!I68)</f>
        <v/>
      </c>
      <c r="J68" s="108"/>
      <c r="K68" s="5"/>
      <c r="L68" s="5"/>
      <c r="M68" s="5"/>
      <c r="N68" s="5"/>
      <c r="O68" s="120">
        <f t="shared" si="1"/>
        <v>0</v>
      </c>
      <c r="P68" s="121" t="str">
        <f t="shared" si="4"/>
        <v/>
      </c>
    </row>
    <row r="69" spans="1:16" hidden="1" x14ac:dyDescent="0.2">
      <c r="A69" s="9" t="str">
        <f>IF(Evenements!A69="","",Evenements!A69)</f>
        <v/>
      </c>
      <c r="B69" s="12">
        <f t="shared" si="5"/>
        <v>4</v>
      </c>
      <c r="C69" s="17">
        <f t="shared" si="2"/>
        <v>43531</v>
      </c>
      <c r="D69" s="108" t="str">
        <f>IF(Evenements!D69="","",Evenements!D69)</f>
        <v/>
      </c>
      <c r="E69" s="65" t="str">
        <f>IF(Evenements!E69="","",Evenements!E69)</f>
        <v/>
      </c>
      <c r="F69" s="65" t="str">
        <f>IF(Evenements!F69="","",Evenements!F69)</f>
        <v>ZB</v>
      </c>
      <c r="G69" s="65" t="str">
        <f>IF(Evenements!G69="","",Evenements!G69)</f>
        <v/>
      </c>
      <c r="H69" s="106" t="str">
        <f>IF(Evenements!H69="","",Evenements!H69)</f>
        <v/>
      </c>
      <c r="I69" s="106" t="str">
        <f>IF(Evenements!I69="","",Evenements!I69)</f>
        <v/>
      </c>
      <c r="J69" s="108"/>
      <c r="K69" s="5"/>
      <c r="L69" s="5"/>
      <c r="M69" s="5"/>
      <c r="N69" s="5"/>
      <c r="O69" s="120">
        <f t="shared" ref="O69:O132" si="6">IF($L69="",$N69-$K69,($L69-$K69)+($N69-$M69))</f>
        <v>0</v>
      </c>
      <c r="P69" s="121" t="str">
        <f t="shared" si="4"/>
        <v/>
      </c>
    </row>
    <row r="70" spans="1:16" hidden="1" x14ac:dyDescent="0.2">
      <c r="A70" s="9" t="str">
        <f>IF(Evenements!A70="","",Evenements!A70)</f>
        <v/>
      </c>
      <c r="B70" s="12">
        <f t="shared" si="5"/>
        <v>5</v>
      </c>
      <c r="C70" s="17">
        <f t="shared" ref="C70:C133" si="7">SUM(C69,1)</f>
        <v>43532</v>
      </c>
      <c r="D70" s="108" t="str">
        <f>IF(Evenements!D70="","",Evenements!D70)</f>
        <v/>
      </c>
      <c r="E70" s="65" t="str">
        <f>IF(Evenements!E70="","",Evenements!E70)</f>
        <v/>
      </c>
      <c r="F70" s="65" t="str">
        <f>IF(Evenements!F70="","",Evenements!F70)</f>
        <v>ZB</v>
      </c>
      <c r="G70" s="65" t="str">
        <f>IF(Evenements!G70="","",Evenements!G70)</f>
        <v/>
      </c>
      <c r="H70" s="106" t="str">
        <f>IF(Evenements!H70="","",Evenements!H70)</f>
        <v/>
      </c>
      <c r="I70" s="106" t="str">
        <f>IF(Evenements!I70="","",Evenements!I70)</f>
        <v/>
      </c>
      <c r="J70" s="108"/>
      <c r="K70" s="5"/>
      <c r="L70" s="5"/>
      <c r="M70" s="5"/>
      <c r="N70" s="5"/>
      <c r="O70" s="120">
        <f t="shared" si="6"/>
        <v>0</v>
      </c>
      <c r="P70" s="121" t="str">
        <f t="shared" si="4"/>
        <v/>
      </c>
    </row>
    <row r="71" spans="1:16" hidden="1" x14ac:dyDescent="0.2">
      <c r="A71" s="9" t="str">
        <f>IF(Evenements!A71="","",Evenements!A71)</f>
        <v/>
      </c>
      <c r="B71" s="12">
        <f t="shared" si="5"/>
        <v>6</v>
      </c>
      <c r="C71" s="17">
        <f t="shared" si="7"/>
        <v>43533</v>
      </c>
      <c r="D71" s="108" t="str">
        <f>IF(Evenements!D71="","",Evenements!D71)</f>
        <v/>
      </c>
      <c r="E71" s="65" t="str">
        <f>IF(Evenements!E71="","",Evenements!E71)</f>
        <v/>
      </c>
      <c r="F71" s="65" t="str">
        <f>IF(Evenements!F71="","",Evenements!F71)</f>
        <v>ZB</v>
      </c>
      <c r="G71" s="65" t="str">
        <f>IF(Evenements!G71="","",Evenements!G71)</f>
        <v/>
      </c>
      <c r="H71" s="106" t="str">
        <f>IF(Evenements!H71="","",Evenements!H71)</f>
        <v/>
      </c>
      <c r="I71" s="106" t="str">
        <f>IF(Evenements!I71="","",Evenements!I71)</f>
        <v/>
      </c>
      <c r="J71" s="108"/>
      <c r="K71" s="5"/>
      <c r="L71" s="5"/>
      <c r="M71" s="5"/>
      <c r="N71" s="5"/>
      <c r="O71" s="120">
        <f t="shared" si="6"/>
        <v>0</v>
      </c>
      <c r="P71" s="121" t="str">
        <f t="shared" si="4"/>
        <v/>
      </c>
    </row>
    <row r="72" spans="1:16" hidden="1" x14ac:dyDescent="0.2">
      <c r="A72" s="9" t="str">
        <f>IF(Evenements!A72="","",Evenements!A72)</f>
        <v/>
      </c>
      <c r="B72" s="12">
        <f t="shared" si="5"/>
        <v>7</v>
      </c>
      <c r="C72" s="17">
        <f t="shared" si="7"/>
        <v>43534</v>
      </c>
      <c r="D72" s="108" t="str">
        <f>IF(Evenements!D72="","",Evenements!D72)</f>
        <v/>
      </c>
      <c r="E72" s="65" t="str">
        <f>IF(Evenements!E72="","",Evenements!E72)</f>
        <v/>
      </c>
      <c r="F72" s="65" t="str">
        <f>IF(Evenements!F72="","",Evenements!F72)</f>
        <v>ZB</v>
      </c>
      <c r="G72" s="65" t="str">
        <f>IF(Evenements!G72="","",Evenements!G72)</f>
        <v/>
      </c>
      <c r="H72" s="106" t="str">
        <f>IF(Evenements!H72="","",Evenements!H72)</f>
        <v/>
      </c>
      <c r="I72" s="106" t="str">
        <f>IF(Evenements!I72="","",Evenements!I72)</f>
        <v/>
      </c>
      <c r="J72" s="108"/>
      <c r="K72" s="5"/>
      <c r="L72" s="5"/>
      <c r="M72" s="5"/>
      <c r="N72" s="5"/>
      <c r="O72" s="120">
        <f t="shared" si="6"/>
        <v>0</v>
      </c>
      <c r="P72" s="121">
        <f t="shared" si="4"/>
        <v>0</v>
      </c>
    </row>
    <row r="73" spans="1:16" hidden="1" x14ac:dyDescent="0.2">
      <c r="A73" s="9">
        <f>IF(Evenements!A73="","",Evenements!A73)</f>
        <v>11</v>
      </c>
      <c r="B73" s="12">
        <f t="shared" si="5"/>
        <v>1</v>
      </c>
      <c r="C73" s="17">
        <f t="shared" si="7"/>
        <v>43535</v>
      </c>
      <c r="D73" s="108" t="str">
        <f>IF(Evenements!D73="","",Evenements!D73)</f>
        <v/>
      </c>
      <c r="E73" s="65" t="str">
        <f>IF(Evenements!E73="","",Evenements!E73)</f>
        <v/>
      </c>
      <c r="F73" s="65" t="str">
        <f>IF(Evenements!F73="","",Evenements!F73)</f>
        <v>ZB</v>
      </c>
      <c r="G73" s="65" t="str">
        <f>IF(Evenements!G73="","",Evenements!G73)</f>
        <v/>
      </c>
      <c r="H73" s="106" t="str">
        <f>IF(Evenements!H73="","",Evenements!H73)</f>
        <v/>
      </c>
      <c r="I73" s="106" t="str">
        <f>IF(Evenements!I73="","",Evenements!I73)</f>
        <v/>
      </c>
      <c r="J73" s="108"/>
      <c r="K73" s="5"/>
      <c r="L73" s="5"/>
      <c r="M73" s="5"/>
      <c r="N73" s="5"/>
      <c r="O73" s="120">
        <f t="shared" si="6"/>
        <v>0</v>
      </c>
      <c r="P73" s="121" t="str">
        <f t="shared" si="4"/>
        <v/>
      </c>
    </row>
    <row r="74" spans="1:16" hidden="1" x14ac:dyDescent="0.2">
      <c r="A74" s="9" t="str">
        <f>IF(Evenements!A74="","",Evenements!A74)</f>
        <v/>
      </c>
      <c r="B74" s="12">
        <f t="shared" si="5"/>
        <v>2</v>
      </c>
      <c r="C74" s="17">
        <f t="shared" si="7"/>
        <v>43536</v>
      </c>
      <c r="D74" s="108" t="str">
        <f>IF(Evenements!D74="","",Evenements!D74)</f>
        <v/>
      </c>
      <c r="E74" s="65" t="str">
        <f>IF(Evenements!E74="","",Evenements!E74)</f>
        <v/>
      </c>
      <c r="F74" s="65" t="str">
        <f>IF(Evenements!F74="","",Evenements!F74)</f>
        <v>ZB</v>
      </c>
      <c r="G74" s="65" t="str">
        <f>IF(Evenements!G74="","",Evenements!G74)</f>
        <v/>
      </c>
      <c r="H74" s="106" t="str">
        <f>IF(Evenements!H74="","",Evenements!H74)</f>
        <v/>
      </c>
      <c r="I74" s="106" t="str">
        <f>IF(Evenements!I74="","",Evenements!I74)</f>
        <v/>
      </c>
      <c r="J74" s="108"/>
      <c r="K74" s="5"/>
      <c r="L74" s="5"/>
      <c r="M74" s="5"/>
      <c r="N74" s="5"/>
      <c r="O74" s="120">
        <f t="shared" si="6"/>
        <v>0</v>
      </c>
      <c r="P74" s="121" t="str">
        <f t="shared" si="4"/>
        <v/>
      </c>
    </row>
    <row r="75" spans="1:16" hidden="1" x14ac:dyDescent="0.2">
      <c r="A75" s="9" t="str">
        <f>IF(Evenements!A75="","",Evenements!A75)</f>
        <v/>
      </c>
      <c r="B75" s="12">
        <f t="shared" si="5"/>
        <v>3</v>
      </c>
      <c r="C75" s="17">
        <f t="shared" si="7"/>
        <v>43537</v>
      </c>
      <c r="D75" s="108" t="str">
        <f>IF(Evenements!D75="","",Evenements!D75)</f>
        <v/>
      </c>
      <c r="E75" s="65" t="str">
        <f>IF(Evenements!E75="","",Evenements!E75)</f>
        <v/>
      </c>
      <c r="F75" s="65" t="str">
        <f>IF(Evenements!F75="","",Evenements!F75)</f>
        <v/>
      </c>
      <c r="G75" s="65" t="str">
        <f>IF(Evenements!G75="","",Evenements!G75)</f>
        <v/>
      </c>
      <c r="H75" s="106" t="str">
        <f>IF(Evenements!H75="","",Evenements!H75)</f>
        <v/>
      </c>
      <c r="I75" s="106" t="str">
        <f>IF(Evenements!I75="","",Evenements!I75)</f>
        <v/>
      </c>
      <c r="J75" s="108"/>
      <c r="K75" s="5"/>
      <c r="L75" s="5"/>
      <c r="M75" s="5"/>
      <c r="N75" s="5"/>
      <c r="O75" s="120">
        <f t="shared" si="6"/>
        <v>0</v>
      </c>
      <c r="P75" s="121" t="str">
        <f t="shared" si="4"/>
        <v/>
      </c>
    </row>
    <row r="76" spans="1:16" hidden="1" x14ac:dyDescent="0.2">
      <c r="A76" s="9" t="str">
        <f>IF(Evenements!A76="","",Evenements!A76)</f>
        <v/>
      </c>
      <c r="B76" s="12">
        <f t="shared" si="5"/>
        <v>4</v>
      </c>
      <c r="C76" s="17">
        <f t="shared" si="7"/>
        <v>43538</v>
      </c>
      <c r="D76" s="108" t="str">
        <f>IF(Evenements!D76="","",Evenements!D76)</f>
        <v/>
      </c>
      <c r="E76" s="65" t="str">
        <f>IF(Evenements!E76="","",Evenements!E76)</f>
        <v/>
      </c>
      <c r="F76" s="65" t="str">
        <f>IF(Evenements!F76="","",Evenements!F76)</f>
        <v/>
      </c>
      <c r="G76" s="65" t="str">
        <f>IF(Evenements!G76="","",Evenements!G76)</f>
        <v/>
      </c>
      <c r="H76" s="106" t="str">
        <f>IF(Evenements!H76="","",Evenements!H76)</f>
        <v/>
      </c>
      <c r="I76" s="106" t="str">
        <f>IF(Evenements!I76="","",Evenements!I76)</f>
        <v/>
      </c>
      <c r="J76" s="108"/>
      <c r="K76" s="5"/>
      <c r="L76" s="5"/>
      <c r="M76" s="5"/>
      <c r="N76" s="5"/>
      <c r="O76" s="120">
        <f t="shared" si="6"/>
        <v>0</v>
      </c>
      <c r="P76" s="121" t="str">
        <f t="shared" ref="P76:P139" si="8">IF(B76=7,SUM(O70:O76),"")</f>
        <v/>
      </c>
    </row>
    <row r="77" spans="1:16" hidden="1" x14ac:dyDescent="0.2">
      <c r="A77" s="9" t="str">
        <f>IF(Evenements!A77="","",Evenements!A77)</f>
        <v/>
      </c>
      <c r="B77" s="12">
        <f t="shared" si="5"/>
        <v>5</v>
      </c>
      <c r="C77" s="17">
        <f t="shared" si="7"/>
        <v>43539</v>
      </c>
      <c r="D77" s="108" t="str">
        <f>IF(Evenements!D77="","",Evenements!D77)</f>
        <v/>
      </c>
      <c r="E77" s="65" t="str">
        <f>IF(Evenements!E77="","",Evenements!E77)</f>
        <v/>
      </c>
      <c r="F77" s="65" t="str">
        <f>IF(Evenements!F77="","",Evenements!F77)</f>
        <v/>
      </c>
      <c r="G77" s="65" t="str">
        <f>IF(Evenements!G77="","",Evenements!G77)</f>
        <v/>
      </c>
      <c r="H77" s="106" t="str">
        <f>IF(Evenements!H77="","",Evenements!H77)</f>
        <v/>
      </c>
      <c r="I77" s="106" t="str">
        <f>IF(Evenements!I77="","",Evenements!I77)</f>
        <v/>
      </c>
      <c r="J77" s="108"/>
      <c r="K77" s="5"/>
      <c r="L77" s="5"/>
      <c r="M77" s="5"/>
      <c r="N77" s="5"/>
      <c r="O77" s="120">
        <f t="shared" si="6"/>
        <v>0</v>
      </c>
      <c r="P77" s="121" t="str">
        <f t="shared" si="8"/>
        <v/>
      </c>
    </row>
    <row r="78" spans="1:16" hidden="1" x14ac:dyDescent="0.2">
      <c r="A78" s="9" t="str">
        <f>IF(Evenements!A78="","",Evenements!A78)</f>
        <v/>
      </c>
      <c r="B78" s="12">
        <f t="shared" si="5"/>
        <v>6</v>
      </c>
      <c r="C78" s="17">
        <f t="shared" si="7"/>
        <v>43540</v>
      </c>
      <c r="D78" s="108" t="str">
        <f>IF(Evenements!D78="","",Evenements!D78)</f>
        <v/>
      </c>
      <c r="E78" s="65" t="str">
        <f>IF(Evenements!E78="","",Evenements!E78)</f>
        <v/>
      </c>
      <c r="F78" s="65" t="str">
        <f>IF(Evenements!F78="","",Evenements!F78)</f>
        <v/>
      </c>
      <c r="G78" s="65" t="str">
        <f>IF(Evenements!G78="","",Evenements!G78)</f>
        <v/>
      </c>
      <c r="H78" s="106" t="str">
        <f>IF(Evenements!H78="","",Evenements!H78)</f>
        <v/>
      </c>
      <c r="I78" s="106" t="str">
        <f>IF(Evenements!I78="","",Evenements!I78)</f>
        <v/>
      </c>
      <c r="J78" s="108"/>
      <c r="K78" s="5"/>
      <c r="L78" s="5"/>
      <c r="M78" s="5"/>
      <c r="N78" s="5"/>
      <c r="O78" s="120">
        <f t="shared" si="6"/>
        <v>0</v>
      </c>
      <c r="P78" s="121" t="str">
        <f t="shared" si="8"/>
        <v/>
      </c>
    </row>
    <row r="79" spans="1:16" hidden="1" x14ac:dyDescent="0.2">
      <c r="A79" s="9" t="str">
        <f>IF(Evenements!A79="","",Evenements!A79)</f>
        <v/>
      </c>
      <c r="B79" s="12">
        <f t="shared" si="5"/>
        <v>7</v>
      </c>
      <c r="C79" s="17">
        <f t="shared" si="7"/>
        <v>43541</v>
      </c>
      <c r="D79" s="108" t="str">
        <f>IF(Evenements!D79="","",Evenements!D79)</f>
        <v/>
      </c>
      <c r="E79" s="65" t="str">
        <f>IF(Evenements!E79="","",Evenements!E79)</f>
        <v/>
      </c>
      <c r="F79" s="65" t="str">
        <f>IF(Evenements!F79="","",Evenements!F79)</f>
        <v/>
      </c>
      <c r="G79" s="65" t="str">
        <f>IF(Evenements!G79="","",Evenements!G79)</f>
        <v/>
      </c>
      <c r="H79" s="106" t="str">
        <f>IF(Evenements!H79="","",Evenements!H79)</f>
        <v/>
      </c>
      <c r="I79" s="106" t="str">
        <f>IF(Evenements!I79="","",Evenements!I79)</f>
        <v/>
      </c>
      <c r="J79" s="108"/>
      <c r="K79" s="5"/>
      <c r="L79" s="5"/>
      <c r="M79" s="5"/>
      <c r="N79" s="5"/>
      <c r="O79" s="120">
        <f t="shared" si="6"/>
        <v>0</v>
      </c>
      <c r="P79" s="121">
        <f t="shared" si="8"/>
        <v>0</v>
      </c>
    </row>
    <row r="80" spans="1:16" hidden="1" x14ac:dyDescent="0.2">
      <c r="A80" s="9">
        <f>IF(Evenements!A80="","",Evenements!A80)</f>
        <v>12</v>
      </c>
      <c r="B80" s="12">
        <f t="shared" si="5"/>
        <v>1</v>
      </c>
      <c r="C80" s="17">
        <f t="shared" si="7"/>
        <v>43542</v>
      </c>
      <c r="D80" s="108" t="str">
        <f>IF(Evenements!D80="","",Evenements!D80)</f>
        <v/>
      </c>
      <c r="E80" s="65" t="str">
        <f>IF(Evenements!E80="","",Evenements!E80)</f>
        <v/>
      </c>
      <c r="F80" s="65" t="str">
        <f>IF(Evenements!F80="","",Evenements!F80)</f>
        <v/>
      </c>
      <c r="G80" s="65" t="str">
        <f>IF(Evenements!G80="","",Evenements!G80)</f>
        <v/>
      </c>
      <c r="H80" s="106" t="str">
        <f>IF(Evenements!H80="","",Evenements!H80)</f>
        <v/>
      </c>
      <c r="I80" s="106" t="str">
        <f>IF(Evenements!I80="","",Evenements!I80)</f>
        <v/>
      </c>
      <c r="J80" s="108"/>
      <c r="K80" s="5"/>
      <c r="L80" s="5"/>
      <c r="M80" s="5"/>
      <c r="N80" s="5"/>
      <c r="O80" s="120">
        <f t="shared" si="6"/>
        <v>0</v>
      </c>
      <c r="P80" s="121" t="str">
        <f t="shared" si="8"/>
        <v/>
      </c>
    </row>
    <row r="81" spans="1:16" hidden="1" x14ac:dyDescent="0.2">
      <c r="A81" s="9" t="str">
        <f>IF(Evenements!A81="","",Evenements!A81)</f>
        <v/>
      </c>
      <c r="B81" s="12">
        <f t="shared" si="5"/>
        <v>2</v>
      </c>
      <c r="C81" s="17">
        <f t="shared" si="7"/>
        <v>43543</v>
      </c>
      <c r="D81" s="108" t="str">
        <f>IF(Evenements!D81="","",Evenements!D81)</f>
        <v/>
      </c>
      <c r="E81" s="65" t="str">
        <f>IF(Evenements!E81="","",Evenements!E81)</f>
        <v/>
      </c>
      <c r="F81" s="65" t="str">
        <f>IF(Evenements!F81="","",Evenements!F81)</f>
        <v/>
      </c>
      <c r="G81" s="65" t="str">
        <f>IF(Evenements!G81="","",Evenements!G81)</f>
        <v/>
      </c>
      <c r="H81" s="106" t="str">
        <f>IF(Evenements!H81="","",Evenements!H81)</f>
        <v/>
      </c>
      <c r="I81" s="106" t="str">
        <f>IF(Evenements!I81="","",Evenements!I81)</f>
        <v/>
      </c>
      <c r="J81" s="108"/>
      <c r="K81" s="5"/>
      <c r="L81" s="5"/>
      <c r="M81" s="5"/>
      <c r="N81" s="5"/>
      <c r="O81" s="120">
        <f t="shared" si="6"/>
        <v>0</v>
      </c>
      <c r="P81" s="121" t="str">
        <f t="shared" si="8"/>
        <v/>
      </c>
    </row>
    <row r="82" spans="1:16" hidden="1" x14ac:dyDescent="0.2">
      <c r="A82" s="9" t="str">
        <f>IF(Evenements!A82="","",Evenements!A82)</f>
        <v/>
      </c>
      <c r="B82" s="12">
        <f t="shared" si="5"/>
        <v>3</v>
      </c>
      <c r="C82" s="17">
        <f t="shared" si="7"/>
        <v>43544</v>
      </c>
      <c r="D82" s="108" t="str">
        <f>IF(Evenements!D82="","",Evenements!D82)</f>
        <v/>
      </c>
      <c r="E82" s="65" t="str">
        <f>IF(Evenements!E82="","",Evenements!E82)</f>
        <v/>
      </c>
      <c r="F82" s="65" t="str">
        <f>IF(Evenements!F82="","",Evenements!F82)</f>
        <v/>
      </c>
      <c r="G82" s="65" t="str">
        <f>IF(Evenements!G82="","",Evenements!G82)</f>
        <v/>
      </c>
      <c r="H82" s="106" t="str">
        <f>IF(Evenements!H82="","",Evenements!H82)</f>
        <v/>
      </c>
      <c r="I82" s="106" t="str">
        <f>IF(Evenements!I82="","",Evenements!I82)</f>
        <v/>
      </c>
      <c r="J82" s="108"/>
      <c r="K82" s="5"/>
      <c r="L82" s="5"/>
      <c r="M82" s="5"/>
      <c r="N82" s="5"/>
      <c r="O82" s="120">
        <f t="shared" si="6"/>
        <v>0</v>
      </c>
      <c r="P82" s="121" t="str">
        <f t="shared" si="8"/>
        <v/>
      </c>
    </row>
    <row r="83" spans="1:16" hidden="1" x14ac:dyDescent="0.2">
      <c r="A83" s="9" t="str">
        <f>IF(Evenements!A83="","",Evenements!A83)</f>
        <v/>
      </c>
      <c r="B83" s="12">
        <f t="shared" si="5"/>
        <v>4</v>
      </c>
      <c r="C83" s="17">
        <f t="shared" si="7"/>
        <v>43545</v>
      </c>
      <c r="D83" s="108" t="str">
        <f>IF(Evenements!D83="","",Evenements!D83)</f>
        <v/>
      </c>
      <c r="E83" s="65" t="str">
        <f>IF(Evenements!E83="","",Evenements!E83)</f>
        <v/>
      </c>
      <c r="F83" s="65" t="str">
        <f>IF(Evenements!F83="","",Evenements!F83)</f>
        <v/>
      </c>
      <c r="G83" s="65" t="str">
        <f>IF(Evenements!G83="","",Evenements!G83)</f>
        <v/>
      </c>
      <c r="H83" s="106" t="str">
        <f>IF(Evenements!H83="","",Evenements!H83)</f>
        <v/>
      </c>
      <c r="I83" s="106" t="str">
        <f>IF(Evenements!I83="","",Evenements!I83)</f>
        <v/>
      </c>
      <c r="J83" s="108"/>
      <c r="K83" s="5"/>
      <c r="L83" s="5"/>
      <c r="M83" s="5"/>
      <c r="N83" s="5"/>
      <c r="O83" s="120">
        <f t="shared" si="6"/>
        <v>0</v>
      </c>
      <c r="P83" s="121" t="str">
        <f t="shared" si="8"/>
        <v/>
      </c>
    </row>
    <row r="84" spans="1:16" hidden="1" x14ac:dyDescent="0.2">
      <c r="A84" s="9" t="str">
        <f>IF(Evenements!A84="","",Evenements!A84)</f>
        <v/>
      </c>
      <c r="B84" s="12">
        <f t="shared" si="5"/>
        <v>5</v>
      </c>
      <c r="C84" s="17">
        <f t="shared" si="7"/>
        <v>43546</v>
      </c>
      <c r="D84" s="108" t="str">
        <f>IF(Evenements!D84="","",Evenements!D84)</f>
        <v/>
      </c>
      <c r="E84" s="65" t="str">
        <f>IF(Evenements!E84="","",Evenements!E84)</f>
        <v/>
      </c>
      <c r="F84" s="65" t="str">
        <f>IF(Evenements!F84="","",Evenements!F84)</f>
        <v/>
      </c>
      <c r="G84" s="65" t="str">
        <f>IF(Evenements!G84="","",Evenements!G84)</f>
        <v/>
      </c>
      <c r="H84" s="106" t="str">
        <f>IF(Evenements!H84="","",Evenements!H84)</f>
        <v/>
      </c>
      <c r="I84" s="106" t="str">
        <f>IF(Evenements!I84="","",Evenements!I84)</f>
        <v/>
      </c>
      <c r="J84" s="108"/>
      <c r="K84" s="5"/>
      <c r="L84" s="5"/>
      <c r="M84" s="5"/>
      <c r="N84" s="5"/>
      <c r="O84" s="120">
        <f t="shared" si="6"/>
        <v>0</v>
      </c>
      <c r="P84" s="121" t="str">
        <f t="shared" si="8"/>
        <v/>
      </c>
    </row>
    <row r="85" spans="1:16" hidden="1" x14ac:dyDescent="0.2">
      <c r="A85" s="9" t="str">
        <f>IF(Evenements!A85="","",Evenements!A85)</f>
        <v/>
      </c>
      <c r="B85" s="12">
        <f t="shared" si="5"/>
        <v>6</v>
      </c>
      <c r="C85" s="17">
        <f t="shared" si="7"/>
        <v>43547</v>
      </c>
      <c r="D85" s="108" t="str">
        <f>IF(Evenements!D85="","",Evenements!D85)</f>
        <v/>
      </c>
      <c r="E85" s="65" t="str">
        <f>IF(Evenements!E85="","",Evenements!E85)</f>
        <v/>
      </c>
      <c r="F85" s="65" t="str">
        <f>IF(Evenements!F85="","",Evenements!F85)</f>
        <v/>
      </c>
      <c r="G85" s="65" t="str">
        <f>IF(Evenements!G85="","",Evenements!G85)</f>
        <v/>
      </c>
      <c r="H85" s="106" t="str">
        <f>IF(Evenements!H85="","",Evenements!H85)</f>
        <v/>
      </c>
      <c r="I85" s="106" t="str">
        <f>IF(Evenements!I85="","",Evenements!I85)</f>
        <v/>
      </c>
      <c r="J85" s="108"/>
      <c r="K85" s="5"/>
      <c r="L85" s="5"/>
      <c r="M85" s="5"/>
      <c r="N85" s="5"/>
      <c r="O85" s="120">
        <f t="shared" si="6"/>
        <v>0</v>
      </c>
      <c r="P85" s="121" t="str">
        <f t="shared" si="8"/>
        <v/>
      </c>
    </row>
    <row r="86" spans="1:16" hidden="1" x14ac:dyDescent="0.2">
      <c r="A86" s="9" t="str">
        <f>IF(Evenements!A86="","",Evenements!A86)</f>
        <v/>
      </c>
      <c r="B86" s="12">
        <f t="shared" si="5"/>
        <v>7</v>
      </c>
      <c r="C86" s="17">
        <f t="shared" si="7"/>
        <v>43548</v>
      </c>
      <c r="D86" s="108" t="str">
        <f>IF(Evenements!D86="","",Evenements!D86)</f>
        <v/>
      </c>
      <c r="E86" s="65" t="str">
        <f>IF(Evenements!E86="","",Evenements!E86)</f>
        <v/>
      </c>
      <c r="F86" s="65" t="str">
        <f>IF(Evenements!F86="","",Evenements!F86)</f>
        <v/>
      </c>
      <c r="G86" s="65" t="str">
        <f>IF(Evenements!G86="","",Evenements!G86)</f>
        <v/>
      </c>
      <c r="H86" s="106" t="str">
        <f>IF(Evenements!H86="","",Evenements!H86)</f>
        <v/>
      </c>
      <c r="I86" s="106" t="str">
        <f>IF(Evenements!I86="","",Evenements!I86)</f>
        <v/>
      </c>
      <c r="J86" s="108"/>
      <c r="K86" s="5"/>
      <c r="L86" s="5"/>
      <c r="M86" s="5"/>
      <c r="N86" s="5"/>
      <c r="O86" s="120">
        <f t="shared" si="6"/>
        <v>0</v>
      </c>
      <c r="P86" s="121">
        <f t="shared" si="8"/>
        <v>0</v>
      </c>
    </row>
    <row r="87" spans="1:16" hidden="1" x14ac:dyDescent="0.2">
      <c r="A87" s="9">
        <f>IF(Evenements!A87="","",Evenements!A87)</f>
        <v>13</v>
      </c>
      <c r="B87" s="12">
        <f t="shared" si="5"/>
        <v>1</v>
      </c>
      <c r="C87" s="17">
        <f t="shared" si="7"/>
        <v>43549</v>
      </c>
      <c r="D87" s="108" t="str">
        <f>IF(Evenements!D87="","",Evenements!D87)</f>
        <v/>
      </c>
      <c r="E87" s="65" t="str">
        <f>IF(Evenements!E87="","",Evenements!E87)</f>
        <v/>
      </c>
      <c r="F87" s="65" t="str">
        <f>IF(Evenements!F87="","",Evenements!F87)</f>
        <v/>
      </c>
      <c r="G87" s="65" t="str">
        <f>IF(Evenements!G87="","",Evenements!G87)</f>
        <v/>
      </c>
      <c r="H87" s="106" t="str">
        <f>IF(Evenements!H87="","",Evenements!H87)</f>
        <v/>
      </c>
      <c r="I87" s="106" t="str">
        <f>IF(Evenements!I87="","",Evenements!I87)</f>
        <v/>
      </c>
      <c r="J87" s="108"/>
      <c r="K87" s="5"/>
      <c r="L87" s="5"/>
      <c r="M87" s="5"/>
      <c r="N87" s="5"/>
      <c r="O87" s="120">
        <f t="shared" si="6"/>
        <v>0</v>
      </c>
      <c r="P87" s="121" t="str">
        <f t="shared" si="8"/>
        <v/>
      </c>
    </row>
    <row r="88" spans="1:16" hidden="1" x14ac:dyDescent="0.2">
      <c r="A88" s="9" t="str">
        <f>IF(Evenements!A88="","",Evenements!A88)</f>
        <v/>
      </c>
      <c r="B88" s="12">
        <f t="shared" si="5"/>
        <v>2</v>
      </c>
      <c r="C88" s="17">
        <f t="shared" si="7"/>
        <v>43550</v>
      </c>
      <c r="D88" s="108" t="str">
        <f>IF(Evenements!D88="","",Evenements!D88)</f>
        <v/>
      </c>
      <c r="E88" s="65" t="str">
        <f>IF(Evenements!E88="","",Evenements!E88)</f>
        <v/>
      </c>
      <c r="F88" s="65" t="str">
        <f>IF(Evenements!F88="","",Evenements!F88)</f>
        <v/>
      </c>
      <c r="G88" s="65" t="str">
        <f>IF(Evenements!G88="","",Evenements!G88)</f>
        <v/>
      </c>
      <c r="H88" s="106" t="str">
        <f>IF(Evenements!H88="","",Evenements!H88)</f>
        <v/>
      </c>
      <c r="I88" s="106" t="str">
        <f>IF(Evenements!I88="","",Evenements!I88)</f>
        <v/>
      </c>
      <c r="J88" s="108"/>
      <c r="K88" s="5"/>
      <c r="L88" s="5"/>
      <c r="M88" s="5"/>
      <c r="N88" s="5"/>
      <c r="O88" s="120">
        <f t="shared" si="6"/>
        <v>0</v>
      </c>
      <c r="P88" s="121" t="str">
        <f t="shared" si="8"/>
        <v/>
      </c>
    </row>
    <row r="89" spans="1:16" hidden="1" x14ac:dyDescent="0.2">
      <c r="A89" s="9" t="str">
        <f>IF(Evenements!A89="","",Evenements!A89)</f>
        <v/>
      </c>
      <c r="B89" s="12">
        <f t="shared" si="5"/>
        <v>3</v>
      </c>
      <c r="C89" s="17">
        <f t="shared" si="7"/>
        <v>43551</v>
      </c>
      <c r="D89" s="108" t="str">
        <f>IF(Evenements!D89="","",Evenements!D89)</f>
        <v/>
      </c>
      <c r="E89" s="65" t="str">
        <f>IF(Evenements!E89="","",Evenements!E89)</f>
        <v/>
      </c>
      <c r="F89" s="65" t="str">
        <f>IF(Evenements!F89="","",Evenements!F89)</f>
        <v/>
      </c>
      <c r="G89" s="65" t="str">
        <f>IF(Evenements!G89="","",Evenements!G89)</f>
        <v/>
      </c>
      <c r="H89" s="106" t="str">
        <f>IF(Evenements!H89="","",Evenements!H89)</f>
        <v/>
      </c>
      <c r="I89" s="106" t="str">
        <f>IF(Evenements!I89="","",Evenements!I89)</f>
        <v/>
      </c>
      <c r="J89" s="108"/>
      <c r="K89" s="5"/>
      <c r="L89" s="5"/>
      <c r="M89" s="5"/>
      <c r="N89" s="5"/>
      <c r="O89" s="120">
        <f t="shared" si="6"/>
        <v>0</v>
      </c>
      <c r="P89" s="121" t="str">
        <f t="shared" si="8"/>
        <v/>
      </c>
    </row>
    <row r="90" spans="1:16" hidden="1" x14ac:dyDescent="0.2">
      <c r="A90" s="9" t="str">
        <f>IF(Evenements!A90="","",Evenements!A90)</f>
        <v/>
      </c>
      <c r="B90" s="12">
        <f t="shared" si="5"/>
        <v>4</v>
      </c>
      <c r="C90" s="17">
        <f t="shared" si="7"/>
        <v>43552</v>
      </c>
      <c r="D90" s="108" t="str">
        <f>IF(Evenements!D90="","",Evenements!D90)</f>
        <v/>
      </c>
      <c r="E90" s="65" t="str">
        <f>IF(Evenements!E90="","",Evenements!E90)</f>
        <v/>
      </c>
      <c r="F90" s="65" t="str">
        <f>IF(Evenements!F90="","",Evenements!F90)</f>
        <v/>
      </c>
      <c r="G90" s="65" t="str">
        <f>IF(Evenements!G90="","",Evenements!G90)</f>
        <v/>
      </c>
      <c r="H90" s="106" t="str">
        <f>IF(Evenements!H90="","",Evenements!H90)</f>
        <v/>
      </c>
      <c r="I90" s="106" t="str">
        <f>IF(Evenements!I90="","",Evenements!I90)</f>
        <v/>
      </c>
      <c r="J90" s="108"/>
      <c r="K90" s="5"/>
      <c r="L90" s="5"/>
      <c r="M90" s="5"/>
      <c r="N90" s="5"/>
      <c r="O90" s="120">
        <f t="shared" si="6"/>
        <v>0</v>
      </c>
      <c r="P90" s="121" t="str">
        <f t="shared" si="8"/>
        <v/>
      </c>
    </row>
    <row r="91" spans="1:16" hidden="1" x14ac:dyDescent="0.2">
      <c r="A91" s="9" t="str">
        <f>IF(Evenements!A91="","",Evenements!A91)</f>
        <v/>
      </c>
      <c r="B91" s="12">
        <f t="shared" si="5"/>
        <v>5</v>
      </c>
      <c r="C91" s="17">
        <f t="shared" si="7"/>
        <v>43553</v>
      </c>
      <c r="D91" s="108" t="str">
        <f>IF(Evenements!D91="","",Evenements!D91)</f>
        <v/>
      </c>
      <c r="E91" s="65" t="str">
        <f>IF(Evenements!E91="","",Evenements!E91)</f>
        <v/>
      </c>
      <c r="F91" s="65" t="str">
        <f>IF(Evenements!F91="","",Evenements!F91)</f>
        <v/>
      </c>
      <c r="G91" s="65" t="str">
        <f>IF(Evenements!G91="","",Evenements!G91)</f>
        <v/>
      </c>
      <c r="H91" s="106" t="str">
        <f>IF(Evenements!H91="","",Evenements!H91)</f>
        <v/>
      </c>
      <c r="I91" s="106" t="str">
        <f>IF(Evenements!I91="","",Evenements!I91)</f>
        <v/>
      </c>
      <c r="J91" s="108"/>
      <c r="K91" s="5"/>
      <c r="L91" s="5"/>
      <c r="M91" s="5"/>
      <c r="N91" s="5"/>
      <c r="O91" s="120">
        <f t="shared" si="6"/>
        <v>0</v>
      </c>
      <c r="P91" s="121" t="str">
        <f t="shared" si="8"/>
        <v/>
      </c>
    </row>
    <row r="92" spans="1:16" hidden="1" x14ac:dyDescent="0.2">
      <c r="A92" s="9" t="str">
        <f>IF(Evenements!A92="","",Evenements!A92)</f>
        <v/>
      </c>
      <c r="B92" s="12">
        <f t="shared" si="5"/>
        <v>6</v>
      </c>
      <c r="C92" s="17">
        <f t="shared" si="7"/>
        <v>43554</v>
      </c>
      <c r="D92" s="108" t="str">
        <f>IF(Evenements!D92="","",Evenements!D92)</f>
        <v/>
      </c>
      <c r="E92" s="65" t="str">
        <f>IF(Evenements!E92="","",Evenements!E92)</f>
        <v/>
      </c>
      <c r="F92" s="65" t="str">
        <f>IF(Evenements!F92="","",Evenements!F92)</f>
        <v/>
      </c>
      <c r="G92" s="65" t="str">
        <f>IF(Evenements!G92="","",Evenements!G92)</f>
        <v/>
      </c>
      <c r="H92" s="106" t="str">
        <f>IF(Evenements!H92="","",Evenements!H92)</f>
        <v/>
      </c>
      <c r="I92" s="106" t="str">
        <f>IF(Evenements!I92="","",Evenements!I92)</f>
        <v/>
      </c>
      <c r="J92" s="108"/>
      <c r="K92" s="5"/>
      <c r="L92" s="5"/>
      <c r="M92" s="5"/>
      <c r="N92" s="5"/>
      <c r="O92" s="120">
        <f t="shared" si="6"/>
        <v>0</v>
      </c>
      <c r="P92" s="121" t="str">
        <f t="shared" si="8"/>
        <v/>
      </c>
    </row>
    <row r="93" spans="1:16" hidden="1" x14ac:dyDescent="0.2">
      <c r="A93" s="9" t="str">
        <f>IF(Evenements!A93="","",Evenements!A93)</f>
        <v/>
      </c>
      <c r="B93" s="12">
        <f t="shared" si="5"/>
        <v>7</v>
      </c>
      <c r="C93" s="17">
        <f t="shared" si="7"/>
        <v>43555</v>
      </c>
      <c r="D93" s="108" t="str">
        <f>IF(Evenements!D93="","",Evenements!D93)</f>
        <v/>
      </c>
      <c r="E93" s="65" t="str">
        <f>IF(Evenements!E93="","",Evenements!E93)</f>
        <v/>
      </c>
      <c r="F93" s="65" t="str">
        <f>IF(Evenements!F93="","",Evenements!F93)</f>
        <v/>
      </c>
      <c r="G93" s="65" t="str">
        <f>IF(Evenements!G93="","",Evenements!G93)</f>
        <v/>
      </c>
      <c r="H93" s="106" t="str">
        <f>IF(Evenements!H93="","",Evenements!H93)</f>
        <v/>
      </c>
      <c r="I93" s="106" t="str">
        <f>IF(Evenements!I93="","",Evenements!I93)</f>
        <v/>
      </c>
      <c r="J93" s="108"/>
      <c r="K93" s="5"/>
      <c r="L93" s="5"/>
      <c r="M93" s="5"/>
      <c r="N93" s="5"/>
      <c r="O93" s="120">
        <f t="shared" si="6"/>
        <v>0</v>
      </c>
      <c r="P93" s="121">
        <f t="shared" si="8"/>
        <v>0</v>
      </c>
    </row>
    <row r="94" spans="1:16" hidden="1" x14ac:dyDescent="0.2">
      <c r="A94" s="9">
        <f>IF(Evenements!A94="","",Evenements!A94)</f>
        <v>14</v>
      </c>
      <c r="B94" s="12">
        <f t="shared" si="5"/>
        <v>1</v>
      </c>
      <c r="C94" s="17">
        <f t="shared" si="7"/>
        <v>43556</v>
      </c>
      <c r="D94" s="108" t="str">
        <f>IF(Evenements!D94="","",Evenements!D94)</f>
        <v/>
      </c>
      <c r="E94" s="65" t="str">
        <f>IF(Evenements!E94="","",Evenements!E94)</f>
        <v/>
      </c>
      <c r="F94" s="65" t="str">
        <f>IF(Evenements!F94="","",Evenements!F94)</f>
        <v/>
      </c>
      <c r="G94" s="65" t="str">
        <f>IF(Evenements!G94="","",Evenements!G94)</f>
        <v/>
      </c>
      <c r="H94" s="106" t="str">
        <f>IF(Evenements!H94="","",Evenements!H94)</f>
        <v/>
      </c>
      <c r="I94" s="106" t="str">
        <f>IF(Evenements!I94="","",Evenements!I94)</f>
        <v/>
      </c>
      <c r="J94" s="108"/>
      <c r="K94" s="5"/>
      <c r="L94" s="5"/>
      <c r="M94" s="5"/>
      <c r="N94" s="5"/>
      <c r="O94" s="120">
        <f t="shared" si="6"/>
        <v>0</v>
      </c>
      <c r="P94" s="121" t="str">
        <f t="shared" si="8"/>
        <v/>
      </c>
    </row>
    <row r="95" spans="1:16" hidden="1" x14ac:dyDescent="0.2">
      <c r="A95" s="9" t="str">
        <f>IF(Evenements!A95="","",Evenements!A95)</f>
        <v/>
      </c>
      <c r="B95" s="12">
        <f t="shared" si="5"/>
        <v>2</v>
      </c>
      <c r="C95" s="17">
        <f t="shared" si="7"/>
        <v>43557</v>
      </c>
      <c r="D95" s="108" t="str">
        <f>IF(Evenements!D95="","",Evenements!D95)</f>
        <v/>
      </c>
      <c r="E95" s="65" t="str">
        <f>IF(Evenements!E95="","",Evenements!E95)</f>
        <v/>
      </c>
      <c r="F95" s="65" t="str">
        <f>IF(Evenements!F95="","",Evenements!F95)</f>
        <v/>
      </c>
      <c r="G95" s="65" t="str">
        <f>IF(Evenements!G95="","",Evenements!G95)</f>
        <v/>
      </c>
      <c r="H95" s="106" t="str">
        <f>IF(Evenements!H95="","",Evenements!H95)</f>
        <v/>
      </c>
      <c r="I95" s="106" t="str">
        <f>IF(Evenements!I95="","",Evenements!I95)</f>
        <v/>
      </c>
      <c r="J95" s="108"/>
      <c r="K95" s="5"/>
      <c r="L95" s="5"/>
      <c r="M95" s="5"/>
      <c r="N95" s="5"/>
      <c r="O95" s="120">
        <f t="shared" si="6"/>
        <v>0</v>
      </c>
      <c r="P95" s="121" t="str">
        <f t="shared" si="8"/>
        <v/>
      </c>
    </row>
    <row r="96" spans="1:16" hidden="1" x14ac:dyDescent="0.2">
      <c r="A96" s="9" t="str">
        <f>IF(Evenements!A96="","",Evenements!A96)</f>
        <v/>
      </c>
      <c r="B96" s="12">
        <f t="shared" si="5"/>
        <v>3</v>
      </c>
      <c r="C96" s="17">
        <f t="shared" si="7"/>
        <v>43558</v>
      </c>
      <c r="D96" s="108" t="str">
        <f>IF(Evenements!D96="","",Evenements!D96)</f>
        <v/>
      </c>
      <c r="E96" s="65" t="str">
        <f>IF(Evenements!E96="","",Evenements!E96)</f>
        <v/>
      </c>
      <c r="F96" s="65" t="str">
        <f>IF(Evenements!F96="","",Evenements!F96)</f>
        <v/>
      </c>
      <c r="G96" s="65" t="str">
        <f>IF(Evenements!G96="","",Evenements!G96)</f>
        <v/>
      </c>
      <c r="H96" s="106" t="str">
        <f>IF(Evenements!H96="","",Evenements!H96)</f>
        <v/>
      </c>
      <c r="I96" s="106" t="str">
        <f>IF(Evenements!I96="","",Evenements!I96)</f>
        <v/>
      </c>
      <c r="J96" s="108"/>
      <c r="K96" s="5"/>
      <c r="L96" s="5"/>
      <c r="M96" s="5"/>
      <c r="N96" s="5"/>
      <c r="O96" s="120">
        <f t="shared" si="6"/>
        <v>0</v>
      </c>
      <c r="P96" s="121" t="str">
        <f t="shared" si="8"/>
        <v/>
      </c>
    </row>
    <row r="97" spans="1:16" hidden="1" x14ac:dyDescent="0.2">
      <c r="A97" s="9" t="str">
        <f>IF(Evenements!A97="","",Evenements!A97)</f>
        <v/>
      </c>
      <c r="B97" s="12">
        <f t="shared" si="5"/>
        <v>4</v>
      </c>
      <c r="C97" s="17">
        <f t="shared" si="7"/>
        <v>43559</v>
      </c>
      <c r="D97" s="108" t="str">
        <f>IF(Evenements!D97="","",Evenements!D97)</f>
        <v/>
      </c>
      <c r="E97" s="65" t="str">
        <f>IF(Evenements!E97="","",Evenements!E97)</f>
        <v/>
      </c>
      <c r="F97" s="65" t="str">
        <f>IF(Evenements!F97="","",Evenements!F97)</f>
        <v/>
      </c>
      <c r="G97" s="65" t="str">
        <f>IF(Evenements!G97="","",Evenements!G97)</f>
        <v/>
      </c>
      <c r="H97" s="106" t="str">
        <f>IF(Evenements!H97="","",Evenements!H97)</f>
        <v/>
      </c>
      <c r="I97" s="106" t="str">
        <f>IF(Evenements!I97="","",Evenements!I97)</f>
        <v/>
      </c>
      <c r="J97" s="108"/>
      <c r="K97" s="5"/>
      <c r="L97" s="5"/>
      <c r="M97" s="5"/>
      <c r="N97" s="5"/>
      <c r="O97" s="120">
        <f t="shared" si="6"/>
        <v>0</v>
      </c>
      <c r="P97" s="121" t="str">
        <f t="shared" si="8"/>
        <v/>
      </c>
    </row>
    <row r="98" spans="1:16" hidden="1" x14ac:dyDescent="0.2">
      <c r="A98" s="9" t="str">
        <f>IF(Evenements!A98="","",Evenements!A98)</f>
        <v/>
      </c>
      <c r="B98" s="12">
        <f t="shared" si="5"/>
        <v>5</v>
      </c>
      <c r="C98" s="17">
        <f t="shared" si="7"/>
        <v>43560</v>
      </c>
      <c r="D98" s="108" t="str">
        <f>IF(Evenements!D98="","",Evenements!D98)</f>
        <v/>
      </c>
      <c r="E98" s="65" t="str">
        <f>IF(Evenements!E98="","",Evenements!E98)</f>
        <v/>
      </c>
      <c r="F98" s="65" t="str">
        <f>IF(Evenements!F98="","",Evenements!F98)</f>
        <v/>
      </c>
      <c r="G98" s="65" t="str">
        <f>IF(Evenements!G98="","",Evenements!G98)</f>
        <v/>
      </c>
      <c r="H98" s="106" t="str">
        <f>IF(Evenements!H98="","",Evenements!H98)</f>
        <v/>
      </c>
      <c r="I98" s="106" t="str">
        <f>IF(Evenements!I98="","",Evenements!I98)</f>
        <v/>
      </c>
      <c r="J98" s="108"/>
      <c r="K98" s="5"/>
      <c r="L98" s="5"/>
      <c r="M98" s="5"/>
      <c r="N98" s="5"/>
      <c r="O98" s="120">
        <f t="shared" si="6"/>
        <v>0</v>
      </c>
      <c r="P98" s="121" t="str">
        <f t="shared" si="8"/>
        <v/>
      </c>
    </row>
    <row r="99" spans="1:16" hidden="1" x14ac:dyDescent="0.2">
      <c r="A99" s="9" t="str">
        <f>IF(Evenements!A99="","",Evenements!A99)</f>
        <v/>
      </c>
      <c r="B99" s="12">
        <f t="shared" si="5"/>
        <v>6</v>
      </c>
      <c r="C99" s="17">
        <f t="shared" si="7"/>
        <v>43561</v>
      </c>
      <c r="D99" s="108" t="str">
        <f>IF(Evenements!D99="","",Evenements!D99)</f>
        <v/>
      </c>
      <c r="E99" s="65" t="str">
        <f>IF(Evenements!E99="","",Evenements!E99)</f>
        <v/>
      </c>
      <c r="F99" s="65" t="str">
        <f>IF(Evenements!F99="","",Evenements!F99)</f>
        <v/>
      </c>
      <c r="G99" s="65" t="str">
        <f>IF(Evenements!G99="","",Evenements!G99)</f>
        <v/>
      </c>
      <c r="H99" s="106" t="str">
        <f>IF(Evenements!H99="","",Evenements!H99)</f>
        <v/>
      </c>
      <c r="I99" s="106" t="str">
        <f>IF(Evenements!I99="","",Evenements!I99)</f>
        <v/>
      </c>
      <c r="J99" s="108"/>
      <c r="K99" s="5"/>
      <c r="L99" s="5"/>
      <c r="M99" s="5"/>
      <c r="N99" s="5"/>
      <c r="O99" s="120">
        <f t="shared" si="6"/>
        <v>0</v>
      </c>
      <c r="P99" s="121" t="str">
        <f t="shared" si="8"/>
        <v/>
      </c>
    </row>
    <row r="100" spans="1:16" hidden="1" x14ac:dyDescent="0.2">
      <c r="A100" s="9" t="str">
        <f>IF(Evenements!A100="","",Evenements!A100)</f>
        <v/>
      </c>
      <c r="B100" s="12">
        <f t="shared" si="5"/>
        <v>7</v>
      </c>
      <c r="C100" s="17">
        <f t="shared" si="7"/>
        <v>43562</v>
      </c>
      <c r="D100" s="108" t="str">
        <f>IF(Evenements!D100="","",Evenements!D100)</f>
        <v/>
      </c>
      <c r="E100" s="65" t="str">
        <f>IF(Evenements!E100="","",Evenements!E100)</f>
        <v/>
      </c>
      <c r="F100" s="65" t="str">
        <f>IF(Evenements!F100="","",Evenements!F100)</f>
        <v/>
      </c>
      <c r="G100" s="65" t="str">
        <f>IF(Evenements!G100="","",Evenements!G100)</f>
        <v/>
      </c>
      <c r="H100" s="106" t="str">
        <f>IF(Evenements!H100="","",Evenements!H100)</f>
        <v/>
      </c>
      <c r="I100" s="106" t="str">
        <f>IF(Evenements!I100="","",Evenements!I100)</f>
        <v/>
      </c>
      <c r="J100" s="108"/>
      <c r="K100" s="5"/>
      <c r="L100" s="5"/>
      <c r="M100" s="5"/>
      <c r="N100" s="5"/>
      <c r="O100" s="120">
        <f t="shared" si="6"/>
        <v>0</v>
      </c>
      <c r="P100" s="121">
        <f t="shared" si="8"/>
        <v>0</v>
      </c>
    </row>
    <row r="101" spans="1:16" hidden="1" x14ac:dyDescent="0.2">
      <c r="A101" s="9">
        <f>IF(Evenements!A101="","",Evenements!A101)</f>
        <v>15</v>
      </c>
      <c r="B101" s="12">
        <f t="shared" si="5"/>
        <v>1</v>
      </c>
      <c r="C101" s="17">
        <f t="shared" si="7"/>
        <v>43563</v>
      </c>
      <c r="D101" s="108" t="str">
        <f>IF(Evenements!D101="","",Evenements!D101)</f>
        <v/>
      </c>
      <c r="E101" s="65" t="str">
        <f>IF(Evenements!E101="","",Evenements!E101)</f>
        <v>ZA</v>
      </c>
      <c r="F101" s="65" t="str">
        <f>IF(Evenements!F101="","",Evenements!F101)</f>
        <v/>
      </c>
      <c r="G101" s="65" t="str">
        <f>IF(Evenements!G101="","",Evenements!G101)</f>
        <v/>
      </c>
      <c r="H101" s="106" t="str">
        <f>IF(Evenements!H101="","",Evenements!H101)</f>
        <v/>
      </c>
      <c r="I101" s="106" t="str">
        <f>IF(Evenements!I101="","",Evenements!I101)</f>
        <v/>
      </c>
      <c r="J101" s="108"/>
      <c r="K101" s="5"/>
      <c r="L101" s="5"/>
      <c r="M101" s="5"/>
      <c r="N101" s="5"/>
      <c r="O101" s="120">
        <f t="shared" si="6"/>
        <v>0</v>
      </c>
      <c r="P101" s="121" t="str">
        <f t="shared" si="8"/>
        <v/>
      </c>
    </row>
    <row r="102" spans="1:16" hidden="1" x14ac:dyDescent="0.2">
      <c r="A102" s="9" t="str">
        <f>IF(Evenements!A102="","",Evenements!A102)</f>
        <v/>
      </c>
      <c r="B102" s="12">
        <f t="shared" si="5"/>
        <v>2</v>
      </c>
      <c r="C102" s="17">
        <f t="shared" si="7"/>
        <v>43564</v>
      </c>
      <c r="D102" s="108" t="str">
        <f>IF(Evenements!D102="","",Evenements!D102)</f>
        <v/>
      </c>
      <c r="E102" s="65" t="str">
        <f>IF(Evenements!E102="","",Evenements!E102)</f>
        <v>ZA</v>
      </c>
      <c r="F102" s="65" t="str">
        <f>IF(Evenements!F102="","",Evenements!F102)</f>
        <v/>
      </c>
      <c r="G102" s="65" t="str">
        <f>IF(Evenements!G102="","",Evenements!G102)</f>
        <v/>
      </c>
      <c r="H102" s="106" t="str">
        <f>IF(Evenements!H102="","",Evenements!H102)</f>
        <v/>
      </c>
      <c r="I102" s="106" t="str">
        <f>IF(Evenements!I102="","",Evenements!I102)</f>
        <v/>
      </c>
      <c r="J102" s="108"/>
      <c r="K102" s="5"/>
      <c r="L102" s="5"/>
      <c r="M102" s="5"/>
      <c r="N102" s="5"/>
      <c r="O102" s="120">
        <f t="shared" si="6"/>
        <v>0</v>
      </c>
      <c r="P102" s="121" t="str">
        <f t="shared" si="8"/>
        <v/>
      </c>
    </row>
    <row r="103" spans="1:16" hidden="1" x14ac:dyDescent="0.2">
      <c r="A103" s="9" t="str">
        <f>IF(Evenements!A103="","",Evenements!A103)</f>
        <v/>
      </c>
      <c r="B103" s="12">
        <f t="shared" si="5"/>
        <v>3</v>
      </c>
      <c r="C103" s="17">
        <f t="shared" si="7"/>
        <v>43565</v>
      </c>
      <c r="D103" s="108" t="str">
        <f>IF(Evenements!D103="","",Evenements!D103)</f>
        <v>JF</v>
      </c>
      <c r="E103" s="65" t="str">
        <f>IF(Evenements!E103="","",Evenements!E103)</f>
        <v>ZA</v>
      </c>
      <c r="F103" s="65" t="str">
        <f>IF(Evenements!F103="","",Evenements!F103)</f>
        <v/>
      </c>
      <c r="G103" s="65" t="str">
        <f>IF(Evenements!G103="","",Evenements!G103)</f>
        <v/>
      </c>
      <c r="H103" s="106" t="str">
        <f>IF(Evenements!H103="","",Evenements!H103)</f>
        <v/>
      </c>
      <c r="I103" s="106" t="str">
        <f>IF(Evenements!I103="","",Evenements!I103)</f>
        <v/>
      </c>
      <c r="J103" s="108"/>
      <c r="K103" s="5"/>
      <c r="L103" s="5"/>
      <c r="M103" s="5"/>
      <c r="N103" s="5"/>
      <c r="O103" s="120">
        <f t="shared" si="6"/>
        <v>0</v>
      </c>
      <c r="P103" s="121" t="str">
        <f t="shared" si="8"/>
        <v/>
      </c>
    </row>
    <row r="104" spans="1:16" hidden="1" x14ac:dyDescent="0.2">
      <c r="A104" s="9" t="str">
        <f>IF(Evenements!A104="","",Evenements!A104)</f>
        <v/>
      </c>
      <c r="B104" s="12">
        <f t="shared" si="5"/>
        <v>4</v>
      </c>
      <c r="C104" s="17">
        <f t="shared" si="7"/>
        <v>43566</v>
      </c>
      <c r="D104" s="108" t="str">
        <f>IF(Evenements!D104="","",Evenements!D104)</f>
        <v/>
      </c>
      <c r="E104" s="65" t="str">
        <f>IF(Evenements!E104="","",Evenements!E104)</f>
        <v>ZA</v>
      </c>
      <c r="F104" s="65" t="str">
        <f>IF(Evenements!F104="","",Evenements!F104)</f>
        <v/>
      </c>
      <c r="G104" s="65" t="str">
        <f>IF(Evenements!G104="","",Evenements!G104)</f>
        <v/>
      </c>
      <c r="H104" s="106" t="str">
        <f>IF(Evenements!H104="","",Evenements!H104)</f>
        <v/>
      </c>
      <c r="I104" s="106" t="str">
        <f>IF(Evenements!I104="","",Evenements!I104)</f>
        <v/>
      </c>
      <c r="J104" s="108"/>
      <c r="K104" s="5"/>
      <c r="L104" s="5"/>
      <c r="M104" s="5"/>
      <c r="N104" s="5"/>
      <c r="O104" s="120">
        <f t="shared" si="6"/>
        <v>0</v>
      </c>
      <c r="P104" s="121" t="str">
        <f t="shared" si="8"/>
        <v/>
      </c>
    </row>
    <row r="105" spans="1:16" hidden="1" x14ac:dyDescent="0.2">
      <c r="A105" s="9" t="str">
        <f>IF(Evenements!A105="","",Evenements!A105)</f>
        <v/>
      </c>
      <c r="B105" s="12">
        <f t="shared" si="5"/>
        <v>5</v>
      </c>
      <c r="C105" s="17">
        <f t="shared" si="7"/>
        <v>43567</v>
      </c>
      <c r="D105" s="108" t="str">
        <f>IF(Evenements!D105="","",Evenements!D105)</f>
        <v/>
      </c>
      <c r="E105" s="65" t="str">
        <f>IF(Evenements!E105="","",Evenements!E105)</f>
        <v>ZA</v>
      </c>
      <c r="F105" s="65" t="str">
        <f>IF(Evenements!F105="","",Evenements!F105)</f>
        <v/>
      </c>
      <c r="G105" s="65" t="str">
        <f>IF(Evenements!G105="","",Evenements!G105)</f>
        <v/>
      </c>
      <c r="H105" s="106" t="str">
        <f>IF(Evenements!H105="","",Evenements!H105)</f>
        <v/>
      </c>
      <c r="I105" s="106" t="str">
        <f>IF(Evenements!I105="","",Evenements!I105)</f>
        <v/>
      </c>
      <c r="J105" s="108"/>
      <c r="K105" s="5"/>
      <c r="L105" s="5"/>
      <c r="M105" s="5"/>
      <c r="N105" s="5"/>
      <c r="O105" s="120">
        <f t="shared" si="6"/>
        <v>0</v>
      </c>
      <c r="P105" s="121" t="str">
        <f t="shared" si="8"/>
        <v/>
      </c>
    </row>
    <row r="106" spans="1:16" hidden="1" x14ac:dyDescent="0.2">
      <c r="A106" s="9" t="str">
        <f>IF(Evenements!A106="","",Evenements!A106)</f>
        <v/>
      </c>
      <c r="B106" s="12">
        <f t="shared" si="5"/>
        <v>6</v>
      </c>
      <c r="C106" s="17">
        <f t="shared" si="7"/>
        <v>43568</v>
      </c>
      <c r="D106" s="108" t="str">
        <f>IF(Evenements!D106="","",Evenements!D106)</f>
        <v/>
      </c>
      <c r="E106" s="65" t="str">
        <f>IF(Evenements!E106="","",Evenements!E106)</f>
        <v>ZA</v>
      </c>
      <c r="F106" s="65" t="str">
        <f>IF(Evenements!F106="","",Evenements!F106)</f>
        <v/>
      </c>
      <c r="G106" s="65" t="str">
        <f>IF(Evenements!G106="","",Evenements!G106)</f>
        <v/>
      </c>
      <c r="H106" s="106" t="str">
        <f>IF(Evenements!H106="","",Evenements!H106)</f>
        <v/>
      </c>
      <c r="I106" s="106" t="str">
        <f>IF(Evenements!I106="","",Evenements!I106)</f>
        <v/>
      </c>
      <c r="J106" s="108"/>
      <c r="K106" s="5"/>
      <c r="L106" s="5"/>
      <c r="M106" s="5"/>
      <c r="N106" s="5"/>
      <c r="O106" s="120">
        <f t="shared" si="6"/>
        <v>0</v>
      </c>
      <c r="P106" s="121" t="str">
        <f t="shared" si="8"/>
        <v/>
      </c>
    </row>
    <row r="107" spans="1:16" hidden="1" x14ac:dyDescent="0.2">
      <c r="A107" s="9" t="str">
        <f>IF(Evenements!A107="","",Evenements!A107)</f>
        <v/>
      </c>
      <c r="B107" s="12">
        <f t="shared" si="5"/>
        <v>7</v>
      </c>
      <c r="C107" s="17">
        <f t="shared" si="7"/>
        <v>43569</v>
      </c>
      <c r="D107" s="108" t="str">
        <f>IF(Evenements!D107="","",Evenements!D107)</f>
        <v/>
      </c>
      <c r="E107" s="65" t="str">
        <f>IF(Evenements!E107="","",Evenements!E107)</f>
        <v>ZA</v>
      </c>
      <c r="F107" s="65" t="str">
        <f>IF(Evenements!F107="","",Evenements!F107)</f>
        <v/>
      </c>
      <c r="G107" s="65" t="str">
        <f>IF(Evenements!G107="","",Evenements!G107)</f>
        <v/>
      </c>
      <c r="H107" s="106" t="str">
        <f>IF(Evenements!H107="","",Evenements!H107)</f>
        <v/>
      </c>
      <c r="I107" s="106" t="str">
        <f>IF(Evenements!I107="","",Evenements!I107)</f>
        <v/>
      </c>
      <c r="J107" s="108"/>
      <c r="K107" s="5"/>
      <c r="L107" s="5"/>
      <c r="M107" s="5"/>
      <c r="N107" s="5"/>
      <c r="O107" s="120">
        <f t="shared" si="6"/>
        <v>0</v>
      </c>
      <c r="P107" s="121">
        <f t="shared" si="8"/>
        <v>0</v>
      </c>
    </row>
    <row r="108" spans="1:16" hidden="1" x14ac:dyDescent="0.2">
      <c r="A108" s="9">
        <f>IF(Evenements!A108="","",Evenements!A108)</f>
        <v>16</v>
      </c>
      <c r="B108" s="12">
        <f t="shared" si="5"/>
        <v>1</v>
      </c>
      <c r="C108" s="17">
        <f t="shared" si="7"/>
        <v>43570</v>
      </c>
      <c r="D108" s="108" t="str">
        <f>IF(Evenements!D108="","",Evenements!D108)</f>
        <v/>
      </c>
      <c r="E108" s="65" t="str">
        <f>IF(Evenements!E108="","",Evenements!E108)</f>
        <v>ZA</v>
      </c>
      <c r="F108" s="65" t="str">
        <f>IF(Evenements!F108="","",Evenements!F108)</f>
        <v/>
      </c>
      <c r="G108" s="65" t="str">
        <f>IF(Evenements!G108="","",Evenements!G108)</f>
        <v>ZC</v>
      </c>
      <c r="H108" s="106" t="str">
        <f>IF(Evenements!H108="","",Evenements!H108)</f>
        <v/>
      </c>
      <c r="I108" s="106" t="str">
        <f>IF(Evenements!I108="","",Evenements!I108)</f>
        <v/>
      </c>
      <c r="J108" s="108"/>
      <c r="K108" s="5"/>
      <c r="L108" s="5"/>
      <c r="M108" s="5"/>
      <c r="N108" s="5"/>
      <c r="O108" s="120">
        <f t="shared" si="6"/>
        <v>0</v>
      </c>
      <c r="P108" s="121" t="str">
        <f t="shared" si="8"/>
        <v/>
      </c>
    </row>
    <row r="109" spans="1:16" hidden="1" x14ac:dyDescent="0.2">
      <c r="A109" s="9" t="str">
        <f>IF(Evenements!A109="","",Evenements!A109)</f>
        <v/>
      </c>
      <c r="B109" s="12">
        <f t="shared" si="5"/>
        <v>2</v>
      </c>
      <c r="C109" s="17">
        <f t="shared" si="7"/>
        <v>43571</v>
      </c>
      <c r="D109" s="108" t="str">
        <f>IF(Evenements!D109="","",Evenements!D109)</f>
        <v/>
      </c>
      <c r="E109" s="65" t="str">
        <f>IF(Evenements!E109="","",Evenements!E109)</f>
        <v>ZA</v>
      </c>
      <c r="F109" s="65" t="str">
        <f>IF(Evenements!F109="","",Evenements!F109)</f>
        <v/>
      </c>
      <c r="G109" s="65" t="str">
        <f>IF(Evenements!G109="","",Evenements!G109)</f>
        <v>ZC</v>
      </c>
      <c r="H109" s="106" t="str">
        <f>IF(Evenements!H109="","",Evenements!H109)</f>
        <v/>
      </c>
      <c r="I109" s="106" t="str">
        <f>IF(Evenements!I109="","",Evenements!I109)</f>
        <v/>
      </c>
      <c r="J109" s="108"/>
      <c r="K109" s="5"/>
      <c r="L109" s="5"/>
      <c r="M109" s="5"/>
      <c r="N109" s="5"/>
      <c r="O109" s="120">
        <f t="shared" si="6"/>
        <v>0</v>
      </c>
      <c r="P109" s="121" t="str">
        <f t="shared" si="8"/>
        <v/>
      </c>
    </row>
    <row r="110" spans="1:16" hidden="1" x14ac:dyDescent="0.2">
      <c r="A110" s="9" t="str">
        <f>IF(Evenements!A110="","",Evenements!A110)</f>
        <v/>
      </c>
      <c r="B110" s="12">
        <f t="shared" si="5"/>
        <v>3</v>
      </c>
      <c r="C110" s="17">
        <f t="shared" si="7"/>
        <v>43572</v>
      </c>
      <c r="D110" s="108" t="str">
        <f>IF(Evenements!D110="","",Evenements!D110)</f>
        <v/>
      </c>
      <c r="E110" s="65" t="str">
        <f>IF(Evenements!E110="","",Evenements!E110)</f>
        <v>ZA</v>
      </c>
      <c r="F110" s="65" t="str">
        <f>IF(Evenements!F110="","",Evenements!F110)</f>
        <v/>
      </c>
      <c r="G110" s="65" t="str">
        <f>IF(Evenements!G110="","",Evenements!G110)</f>
        <v>ZC</v>
      </c>
      <c r="H110" s="106" t="str">
        <f>IF(Evenements!H110="","",Evenements!H110)</f>
        <v/>
      </c>
      <c r="I110" s="106" t="str">
        <f>IF(Evenements!I110="","",Evenements!I110)</f>
        <v/>
      </c>
      <c r="J110" s="108" t="s">
        <v>34</v>
      </c>
      <c r="K110" s="5"/>
      <c r="L110" s="5"/>
      <c r="M110" s="5"/>
      <c r="N110" s="5"/>
      <c r="O110" s="120">
        <f t="shared" si="6"/>
        <v>0</v>
      </c>
      <c r="P110" s="121" t="str">
        <f t="shared" si="8"/>
        <v/>
      </c>
    </row>
    <row r="111" spans="1:16" hidden="1" x14ac:dyDescent="0.2">
      <c r="A111" s="9" t="str">
        <f>IF(Evenements!A111="","",Evenements!A111)</f>
        <v/>
      </c>
      <c r="B111" s="12">
        <f t="shared" si="5"/>
        <v>4</v>
      </c>
      <c r="C111" s="17">
        <f t="shared" si="7"/>
        <v>43573</v>
      </c>
      <c r="D111" s="108" t="str">
        <f>IF(Evenements!D111="","",Evenements!D111)</f>
        <v/>
      </c>
      <c r="E111" s="65" t="str">
        <f>IF(Evenements!E111="","",Evenements!E111)</f>
        <v>ZA</v>
      </c>
      <c r="F111" s="65" t="str">
        <f>IF(Evenements!F111="","",Evenements!F111)</f>
        <v/>
      </c>
      <c r="G111" s="65" t="str">
        <f>IF(Evenements!G111="","",Evenements!G111)</f>
        <v>ZC</v>
      </c>
      <c r="H111" s="106" t="str">
        <f>IF(Evenements!H111="","",Evenements!H111)</f>
        <v/>
      </c>
      <c r="I111" s="106" t="str">
        <f>IF(Evenements!I111="","",Evenements!I111)</f>
        <v/>
      </c>
      <c r="J111" s="108" t="s">
        <v>34</v>
      </c>
      <c r="K111" s="5"/>
      <c r="L111" s="5"/>
      <c r="M111" s="5"/>
      <c r="N111" s="5"/>
      <c r="O111" s="120">
        <f t="shared" si="6"/>
        <v>0</v>
      </c>
      <c r="P111" s="121" t="str">
        <f t="shared" si="8"/>
        <v/>
      </c>
    </row>
    <row r="112" spans="1:16" hidden="1" x14ac:dyDescent="0.2">
      <c r="A112" s="9" t="str">
        <f>IF(Evenements!A112="","",Evenements!A112)</f>
        <v/>
      </c>
      <c r="B112" s="12">
        <f t="shared" si="5"/>
        <v>5</v>
      </c>
      <c r="C112" s="17">
        <f t="shared" si="7"/>
        <v>43574</v>
      </c>
      <c r="D112" s="108" t="str">
        <f>IF(Evenements!D112="","",Evenements!D112)</f>
        <v/>
      </c>
      <c r="E112" s="65" t="str">
        <f>IF(Evenements!E112="","",Evenements!E112)</f>
        <v>ZA</v>
      </c>
      <c r="F112" s="65" t="str">
        <f>IF(Evenements!F112="","",Evenements!F112)</f>
        <v/>
      </c>
      <c r="G112" s="65" t="str">
        <f>IF(Evenements!G112="","",Evenements!G112)</f>
        <v>ZC</v>
      </c>
      <c r="H112" s="106" t="str">
        <f>IF(Evenements!H112="","",Evenements!H112)</f>
        <v/>
      </c>
      <c r="I112" s="106" t="str">
        <f>IF(Evenements!I112="","",Evenements!I112)</f>
        <v/>
      </c>
      <c r="J112" s="108"/>
      <c r="K112" s="138">
        <v>0.375</v>
      </c>
      <c r="L112" s="138"/>
      <c r="M112" s="138"/>
      <c r="N112" s="138">
        <v>0.75</v>
      </c>
      <c r="O112" s="120">
        <f t="shared" si="6"/>
        <v>0.375</v>
      </c>
      <c r="P112" s="121" t="str">
        <f t="shared" si="8"/>
        <v/>
      </c>
    </row>
    <row r="113" spans="1:16" hidden="1" x14ac:dyDescent="0.2">
      <c r="A113" s="9" t="str">
        <f>IF(Evenements!A113="","",Evenements!A113)</f>
        <v/>
      </c>
      <c r="B113" s="12">
        <f t="shared" si="5"/>
        <v>6</v>
      </c>
      <c r="C113" s="17">
        <f t="shared" si="7"/>
        <v>43575</v>
      </c>
      <c r="D113" s="108" t="str">
        <f>IF(Evenements!D113="","",Evenements!D113)</f>
        <v/>
      </c>
      <c r="E113" s="65" t="str">
        <f>IF(Evenements!E113="","",Evenements!E113)</f>
        <v>ZA</v>
      </c>
      <c r="F113" s="65" t="str">
        <f>IF(Evenements!F113="","",Evenements!F113)</f>
        <v/>
      </c>
      <c r="G113" s="65" t="str">
        <f>IF(Evenements!G113="","",Evenements!G113)</f>
        <v>ZC</v>
      </c>
      <c r="H113" s="106" t="str">
        <f>IF(Evenements!H113="","",Evenements!H113)</f>
        <v/>
      </c>
      <c r="I113" s="106" t="str">
        <f>IF(Evenements!I113="","",Evenements!I113)</f>
        <v/>
      </c>
      <c r="J113" s="108" t="s">
        <v>34</v>
      </c>
      <c r="K113" s="5"/>
      <c r="L113" s="5"/>
      <c r="M113" s="5"/>
      <c r="N113" s="5"/>
      <c r="O113" s="120">
        <f t="shared" si="6"/>
        <v>0</v>
      </c>
      <c r="P113" s="121" t="str">
        <f t="shared" si="8"/>
        <v/>
      </c>
    </row>
    <row r="114" spans="1:16" hidden="1" x14ac:dyDescent="0.2">
      <c r="A114" s="9" t="str">
        <f>IF(Evenements!A114="","",Evenements!A114)</f>
        <v/>
      </c>
      <c r="B114" s="12">
        <f t="shared" si="5"/>
        <v>7</v>
      </c>
      <c r="C114" s="17">
        <f t="shared" si="7"/>
        <v>43576</v>
      </c>
      <c r="D114" s="108" t="str">
        <f>IF(Evenements!D114="","",Evenements!D114)</f>
        <v/>
      </c>
      <c r="E114" s="65" t="str">
        <f>IF(Evenements!E114="","",Evenements!E114)</f>
        <v>ZA</v>
      </c>
      <c r="F114" s="65" t="str">
        <f>IF(Evenements!F114="","",Evenements!F114)</f>
        <v/>
      </c>
      <c r="G114" s="65" t="str">
        <f>IF(Evenements!G114="","",Evenements!G114)</f>
        <v>ZC</v>
      </c>
      <c r="H114" s="106" t="str">
        <f>IF(Evenements!H114="","",Evenements!H114)</f>
        <v/>
      </c>
      <c r="I114" s="106" t="str">
        <f>IF(Evenements!I114="","",Evenements!I114)</f>
        <v/>
      </c>
      <c r="J114" s="108"/>
      <c r="K114" s="138">
        <v>0.375</v>
      </c>
      <c r="L114" s="138"/>
      <c r="M114" s="138"/>
      <c r="N114" s="138">
        <v>0.75</v>
      </c>
      <c r="O114" s="120">
        <f t="shared" si="6"/>
        <v>0.375</v>
      </c>
      <c r="P114" s="121">
        <f t="shared" si="8"/>
        <v>0.75</v>
      </c>
    </row>
    <row r="115" spans="1:16" hidden="1" x14ac:dyDescent="0.2">
      <c r="A115" s="9">
        <f>IF(Evenements!A115="","",Evenements!A115)</f>
        <v>17</v>
      </c>
      <c r="B115" s="12">
        <f t="shared" si="5"/>
        <v>1</v>
      </c>
      <c r="C115" s="17">
        <f t="shared" si="7"/>
        <v>43577</v>
      </c>
      <c r="D115" s="108" t="str">
        <f>IF(Evenements!D115="","",Evenements!D115)</f>
        <v/>
      </c>
      <c r="E115" s="65" t="str">
        <f>IF(Evenements!E115="","",Evenements!E115)</f>
        <v>ZA</v>
      </c>
      <c r="F115" s="65" t="str">
        <f>IF(Evenements!F115="","",Evenements!F115)</f>
        <v>ZB</v>
      </c>
      <c r="G115" s="65" t="str">
        <f>IF(Evenements!G115="","",Evenements!G115)</f>
        <v>ZC</v>
      </c>
      <c r="H115" s="106" t="str">
        <f>IF(Evenements!H115="","",Evenements!H115)</f>
        <v/>
      </c>
      <c r="I115" s="106" t="str">
        <f>IF(Evenements!I115="","",Evenements!I115)</f>
        <v/>
      </c>
      <c r="J115" s="108" t="s">
        <v>45</v>
      </c>
      <c r="K115" s="5"/>
      <c r="L115" s="5"/>
      <c r="M115" s="5"/>
      <c r="N115" s="5"/>
      <c r="O115" s="120">
        <f t="shared" si="6"/>
        <v>0</v>
      </c>
      <c r="P115" s="121" t="str">
        <f t="shared" si="8"/>
        <v/>
      </c>
    </row>
    <row r="116" spans="1:16" hidden="1" x14ac:dyDescent="0.2">
      <c r="A116" s="9" t="str">
        <f>IF(Evenements!A116="","",Evenements!A116)</f>
        <v/>
      </c>
      <c r="B116" s="12">
        <f t="shared" si="5"/>
        <v>2</v>
      </c>
      <c r="C116" s="17">
        <f t="shared" si="7"/>
        <v>43578</v>
      </c>
      <c r="D116" s="108" t="str">
        <f>IF(Evenements!D116="","",Evenements!D116)</f>
        <v/>
      </c>
      <c r="E116" s="65" t="str">
        <f>IF(Evenements!E116="","",Evenements!E116)</f>
        <v>ZA</v>
      </c>
      <c r="F116" s="65" t="str">
        <f>IF(Evenements!F116="","",Evenements!F116)</f>
        <v>ZB</v>
      </c>
      <c r="G116" s="65" t="str">
        <f>IF(Evenements!G116="","",Evenements!G116)</f>
        <v>ZC</v>
      </c>
      <c r="H116" s="106" t="str">
        <f>IF(Evenements!H116="","",Evenements!H116)</f>
        <v/>
      </c>
      <c r="I116" s="106" t="str">
        <f>IF(Evenements!I116="","",Evenements!I116)</f>
        <v/>
      </c>
      <c r="J116" s="108"/>
      <c r="K116" s="138">
        <v>0.375</v>
      </c>
      <c r="L116" s="138"/>
      <c r="M116" s="138"/>
      <c r="N116" s="138">
        <v>0.75</v>
      </c>
      <c r="O116" s="120">
        <f t="shared" si="6"/>
        <v>0.375</v>
      </c>
      <c r="P116" s="121" t="str">
        <f t="shared" si="8"/>
        <v/>
      </c>
    </row>
    <row r="117" spans="1:16" hidden="1" x14ac:dyDescent="0.2">
      <c r="A117" s="9" t="str">
        <f>IF(Evenements!A117="","",Evenements!A117)</f>
        <v/>
      </c>
      <c r="B117" s="12">
        <f t="shared" si="5"/>
        <v>3</v>
      </c>
      <c r="C117" s="17">
        <f t="shared" si="7"/>
        <v>43579</v>
      </c>
      <c r="D117" s="108" t="str">
        <f>IF(Evenements!D117="","",Evenements!D117)</f>
        <v/>
      </c>
      <c r="E117" s="65" t="str">
        <f>IF(Evenements!E117="","",Evenements!E117)</f>
        <v/>
      </c>
      <c r="F117" s="65" t="str">
        <f>IF(Evenements!F117="","",Evenements!F117)</f>
        <v>ZB</v>
      </c>
      <c r="G117" s="65" t="str">
        <f>IF(Evenements!G117="","",Evenements!G117)</f>
        <v>ZC</v>
      </c>
      <c r="H117" s="106" t="str">
        <f>IF(Evenements!H117="","",Evenements!H117)</f>
        <v/>
      </c>
      <c r="I117" s="106" t="str">
        <f>IF(Evenements!I117="","",Evenements!I117)</f>
        <v/>
      </c>
      <c r="J117" s="108" t="s">
        <v>34</v>
      </c>
      <c r="K117" s="5"/>
      <c r="L117" s="5"/>
      <c r="M117" s="5"/>
      <c r="N117" s="5"/>
      <c r="O117" s="120">
        <f t="shared" si="6"/>
        <v>0</v>
      </c>
      <c r="P117" s="121" t="str">
        <f t="shared" si="8"/>
        <v/>
      </c>
    </row>
    <row r="118" spans="1:16" hidden="1" x14ac:dyDescent="0.2">
      <c r="A118" s="9" t="str">
        <f>IF(Evenements!A118="","",Evenements!A118)</f>
        <v/>
      </c>
      <c r="B118" s="12">
        <f t="shared" si="5"/>
        <v>4</v>
      </c>
      <c r="C118" s="17">
        <f t="shared" si="7"/>
        <v>43580</v>
      </c>
      <c r="D118" s="108" t="str">
        <f>IF(Evenements!D118="","",Evenements!D118)</f>
        <v/>
      </c>
      <c r="E118" s="65" t="str">
        <f>IF(Evenements!E118="","",Evenements!E118)</f>
        <v/>
      </c>
      <c r="F118" s="65" t="str">
        <f>IF(Evenements!F118="","",Evenements!F118)</f>
        <v>ZB</v>
      </c>
      <c r="G118" s="65" t="str">
        <f>IF(Evenements!G118="","",Evenements!G118)</f>
        <v>ZC</v>
      </c>
      <c r="H118" s="106" t="str">
        <f>IF(Evenements!H118="","",Evenements!H118)</f>
        <v/>
      </c>
      <c r="I118" s="106" t="str">
        <f>IF(Evenements!I118="","",Evenements!I118)</f>
        <v/>
      </c>
      <c r="J118" s="108" t="s">
        <v>34</v>
      </c>
      <c r="K118" s="5"/>
      <c r="L118" s="5"/>
      <c r="M118" s="5"/>
      <c r="N118" s="5"/>
      <c r="O118" s="120">
        <f t="shared" si="6"/>
        <v>0</v>
      </c>
      <c r="P118" s="121" t="str">
        <f t="shared" si="8"/>
        <v/>
      </c>
    </row>
    <row r="119" spans="1:16" hidden="1" x14ac:dyDescent="0.2">
      <c r="A119" s="9" t="str">
        <f>IF(Evenements!A119="","",Evenements!A119)</f>
        <v/>
      </c>
      <c r="B119" s="12">
        <f t="shared" si="5"/>
        <v>5</v>
      </c>
      <c r="C119" s="17">
        <f t="shared" si="7"/>
        <v>43581</v>
      </c>
      <c r="D119" s="108" t="str">
        <f>IF(Evenements!D119="","",Evenements!D119)</f>
        <v/>
      </c>
      <c r="E119" s="65" t="str">
        <f>IF(Evenements!E119="","",Evenements!E119)</f>
        <v/>
      </c>
      <c r="F119" s="65" t="str">
        <f>IF(Evenements!F119="","",Evenements!F119)</f>
        <v>ZB</v>
      </c>
      <c r="G119" s="65" t="str">
        <f>IF(Evenements!G119="","",Evenements!G119)</f>
        <v>ZC</v>
      </c>
      <c r="H119" s="106" t="str">
        <f>IF(Evenements!H119="","",Evenements!H119)</f>
        <v/>
      </c>
      <c r="I119" s="106" t="str">
        <f>IF(Evenements!I119="","",Evenements!I119)</f>
        <v/>
      </c>
      <c r="J119" s="108"/>
      <c r="K119" s="138">
        <v>0.375</v>
      </c>
      <c r="L119" s="138"/>
      <c r="M119" s="138"/>
      <c r="N119" s="138">
        <v>0.75</v>
      </c>
      <c r="O119" s="120">
        <f t="shared" si="6"/>
        <v>0.375</v>
      </c>
      <c r="P119" s="121" t="str">
        <f t="shared" si="8"/>
        <v/>
      </c>
    </row>
    <row r="120" spans="1:16" hidden="1" x14ac:dyDescent="0.2">
      <c r="A120" s="9" t="str">
        <f>IF(Evenements!A120="","",Evenements!A120)</f>
        <v/>
      </c>
      <c r="B120" s="12">
        <f t="shared" si="5"/>
        <v>6</v>
      </c>
      <c r="C120" s="17">
        <f t="shared" si="7"/>
        <v>43582</v>
      </c>
      <c r="D120" s="108" t="str">
        <f>IF(Evenements!D120="","",Evenements!D120)</f>
        <v/>
      </c>
      <c r="E120" s="65" t="str">
        <f>IF(Evenements!E120="","",Evenements!E120)</f>
        <v/>
      </c>
      <c r="F120" s="65" t="str">
        <f>IF(Evenements!F120="","",Evenements!F120)</f>
        <v>ZB</v>
      </c>
      <c r="G120" s="65" t="str">
        <f>IF(Evenements!G120="","",Evenements!G120)</f>
        <v>ZC</v>
      </c>
      <c r="H120" s="106" t="str">
        <f>IF(Evenements!H120="","",Evenements!H120)</f>
        <v/>
      </c>
      <c r="I120" s="106" t="str">
        <f>IF(Evenements!I120="","",Evenements!I120)</f>
        <v/>
      </c>
      <c r="J120" s="108" t="s">
        <v>34</v>
      </c>
      <c r="K120" s="5"/>
      <c r="L120" s="5"/>
      <c r="M120" s="5"/>
      <c r="N120" s="5"/>
      <c r="O120" s="120">
        <f t="shared" si="6"/>
        <v>0</v>
      </c>
      <c r="P120" s="121" t="str">
        <f t="shared" si="8"/>
        <v/>
      </c>
    </row>
    <row r="121" spans="1:16" hidden="1" x14ac:dyDescent="0.2">
      <c r="A121" s="9" t="str">
        <f>IF(Evenements!A121="","",Evenements!A121)</f>
        <v/>
      </c>
      <c r="B121" s="12">
        <f t="shared" si="5"/>
        <v>7</v>
      </c>
      <c r="C121" s="17">
        <f t="shared" si="7"/>
        <v>43583</v>
      </c>
      <c r="D121" s="108" t="str">
        <f>IF(Evenements!D121="","",Evenements!D121)</f>
        <v/>
      </c>
      <c r="E121" s="65" t="str">
        <f>IF(Evenements!E121="","",Evenements!E121)</f>
        <v/>
      </c>
      <c r="F121" s="65" t="str">
        <f>IF(Evenements!F121="","",Evenements!F121)</f>
        <v>ZB</v>
      </c>
      <c r="G121" s="65" t="str">
        <f>IF(Evenements!G121="","",Evenements!G121)</f>
        <v>ZC</v>
      </c>
      <c r="H121" s="106" t="str">
        <f>IF(Evenements!H121="","",Evenements!H121)</f>
        <v/>
      </c>
      <c r="I121" s="106" t="str">
        <f>IF(Evenements!I121="","",Evenements!I121)</f>
        <v/>
      </c>
      <c r="J121" s="108"/>
      <c r="K121" s="138">
        <v>0.375</v>
      </c>
      <c r="L121" s="138"/>
      <c r="M121" s="138"/>
      <c r="N121" s="138">
        <v>0.75</v>
      </c>
      <c r="O121" s="120">
        <f t="shared" si="6"/>
        <v>0.375</v>
      </c>
      <c r="P121" s="121">
        <f t="shared" si="8"/>
        <v>1.125</v>
      </c>
    </row>
    <row r="122" spans="1:16" x14ac:dyDescent="0.2">
      <c r="A122" s="9">
        <f>IF(Evenements!A122="","",Evenements!A122)</f>
        <v>18</v>
      </c>
      <c r="B122" s="12">
        <f t="shared" si="5"/>
        <v>1</v>
      </c>
      <c r="C122" s="17">
        <f t="shared" si="7"/>
        <v>43584</v>
      </c>
      <c r="D122" s="108" t="str">
        <f>IF(Evenements!D122="","",Evenements!D122)</f>
        <v/>
      </c>
      <c r="E122" s="65" t="str">
        <f>IF(Evenements!E122="","",Evenements!E122)</f>
        <v/>
      </c>
      <c r="F122" s="65" t="str">
        <f>IF(Evenements!F122="","",Evenements!F122)</f>
        <v>ZB</v>
      </c>
      <c r="G122" s="65" t="str">
        <f>IF(Evenements!G122="","",Evenements!G122)</f>
        <v>ZC</v>
      </c>
      <c r="H122" s="106" t="str">
        <f>IF(Evenements!H122="","",Evenements!H122)</f>
        <v/>
      </c>
      <c r="I122" s="106" t="str">
        <f>IF(Evenements!I122="","",Evenements!I122)</f>
        <v/>
      </c>
      <c r="J122" s="65" t="s">
        <v>51</v>
      </c>
      <c r="K122" s="138">
        <v>0.41666666666666669</v>
      </c>
      <c r="L122" s="138">
        <v>0.54166666666666663</v>
      </c>
      <c r="M122" s="138">
        <v>0.58333333333333337</v>
      </c>
      <c r="N122" s="138">
        <v>0.75</v>
      </c>
      <c r="O122" s="120">
        <f t="shared" si="6"/>
        <v>0.29166666666666657</v>
      </c>
      <c r="P122" s="121" t="str">
        <f t="shared" si="8"/>
        <v/>
      </c>
    </row>
    <row r="123" spans="1:16" x14ac:dyDescent="0.2">
      <c r="A123" s="9" t="str">
        <f>IF(Evenements!A123="","",Evenements!A123)</f>
        <v/>
      </c>
      <c r="B123" s="12">
        <f t="shared" si="5"/>
        <v>2</v>
      </c>
      <c r="C123" s="17">
        <f t="shared" si="7"/>
        <v>43585</v>
      </c>
      <c r="D123" s="108" t="str">
        <f>IF(Evenements!D123="","",Evenements!D123)</f>
        <v/>
      </c>
      <c r="E123" s="65" t="str">
        <f>IF(Evenements!E123="","",Evenements!E123)</f>
        <v/>
      </c>
      <c r="F123" s="65" t="str">
        <f>IF(Evenements!F123="","",Evenements!F123)</f>
        <v>ZB</v>
      </c>
      <c r="G123" s="65" t="str">
        <f>IF(Evenements!G123="","",Evenements!G123)</f>
        <v>ZC</v>
      </c>
      <c r="H123" s="106" t="str">
        <f>IF(Evenements!H123="","",Evenements!H123)</f>
        <v/>
      </c>
      <c r="I123" s="106" t="str">
        <f>IF(Evenements!I123="","",Evenements!I123)</f>
        <v/>
      </c>
      <c r="J123" s="65" t="s">
        <v>51</v>
      </c>
      <c r="K123" s="138">
        <v>0.41666666666666669</v>
      </c>
      <c r="L123" s="138">
        <v>0.54166666666666663</v>
      </c>
      <c r="M123" s="138">
        <v>0.58333333333333337</v>
      </c>
      <c r="N123" s="138">
        <v>0.75</v>
      </c>
      <c r="O123" s="120">
        <f t="shared" si="6"/>
        <v>0.29166666666666657</v>
      </c>
      <c r="P123" s="121" t="str">
        <f t="shared" si="8"/>
        <v/>
      </c>
    </row>
    <row r="124" spans="1:16" x14ac:dyDescent="0.2">
      <c r="A124" s="9" t="str">
        <f>IF(Evenements!A124="","",Evenements!A124)</f>
        <v/>
      </c>
      <c r="B124" s="12">
        <f t="shared" si="5"/>
        <v>3</v>
      </c>
      <c r="C124" s="17">
        <f t="shared" si="7"/>
        <v>43586</v>
      </c>
      <c r="D124" s="108" t="str">
        <f>IF(Evenements!D124="","",Evenements!D124)</f>
        <v/>
      </c>
      <c r="E124" s="65" t="str">
        <f>IF(Evenements!E124="","",Evenements!E124)</f>
        <v/>
      </c>
      <c r="F124" s="65" t="str">
        <f>IF(Evenements!F124="","",Evenements!F124)</f>
        <v>ZB</v>
      </c>
      <c r="G124" s="65" t="str">
        <f>IF(Evenements!G124="","",Evenements!G124)</f>
        <v/>
      </c>
      <c r="H124" s="106" t="str">
        <f>IF(Evenements!H124="","",Evenements!H124)</f>
        <v/>
      </c>
      <c r="I124" s="106" t="str">
        <f>IF(Evenements!I124="","",Evenements!I124)</f>
        <v/>
      </c>
      <c r="J124" s="65" t="s">
        <v>32</v>
      </c>
      <c r="K124" s="5"/>
      <c r="L124" s="5"/>
      <c r="M124" s="5"/>
      <c r="N124" s="5"/>
      <c r="O124" s="120">
        <f t="shared" si="6"/>
        <v>0</v>
      </c>
      <c r="P124" s="121" t="str">
        <f t="shared" si="8"/>
        <v/>
      </c>
    </row>
    <row r="125" spans="1:16" x14ac:dyDescent="0.2">
      <c r="A125" s="9" t="str">
        <f>IF(Evenements!A125="","",Evenements!A125)</f>
        <v/>
      </c>
      <c r="B125" s="12">
        <f t="shared" si="5"/>
        <v>4</v>
      </c>
      <c r="C125" s="17">
        <f t="shared" si="7"/>
        <v>43587</v>
      </c>
      <c r="D125" s="108" t="str">
        <f>IF(Evenements!D125="","",Evenements!D125)</f>
        <v>JF</v>
      </c>
      <c r="E125" s="65" t="str">
        <f>IF(Evenements!E125="","",Evenements!E125)</f>
        <v/>
      </c>
      <c r="F125" s="65" t="str">
        <f>IF(Evenements!F125="","",Evenements!F125)</f>
        <v>ZB</v>
      </c>
      <c r="G125" s="65" t="str">
        <f>IF(Evenements!G125="","",Evenements!G125)</f>
        <v/>
      </c>
      <c r="H125" s="106" t="str">
        <f>IF(Evenements!H125="","",Evenements!H125)</f>
        <v/>
      </c>
      <c r="I125" s="106" t="str">
        <f>IF(Evenements!I125="","",Evenements!I125)</f>
        <v/>
      </c>
      <c r="J125" s="65" t="s">
        <v>51</v>
      </c>
      <c r="K125" s="138">
        <v>0.41666666666666669</v>
      </c>
      <c r="L125" s="138">
        <v>0.54166666666666663</v>
      </c>
      <c r="M125" s="138">
        <v>0.58333333333333337</v>
      </c>
      <c r="N125" s="138">
        <v>0.75</v>
      </c>
      <c r="O125" s="120">
        <f t="shared" si="6"/>
        <v>0.29166666666666657</v>
      </c>
      <c r="P125" s="121" t="str">
        <f t="shared" si="8"/>
        <v/>
      </c>
    </row>
    <row r="126" spans="1:16" x14ac:dyDescent="0.2">
      <c r="A126" s="9" t="str">
        <f>IF(Evenements!A126="","",Evenements!A126)</f>
        <v/>
      </c>
      <c r="B126" s="12">
        <f t="shared" si="5"/>
        <v>5</v>
      </c>
      <c r="C126" s="17">
        <f t="shared" si="7"/>
        <v>43588</v>
      </c>
      <c r="D126" s="108" t="str">
        <f>IF(Evenements!D126="","",Evenements!D126)</f>
        <v/>
      </c>
      <c r="E126" s="65" t="str">
        <f>IF(Evenements!E126="","",Evenements!E126)</f>
        <v/>
      </c>
      <c r="F126" s="65" t="str">
        <f>IF(Evenements!F126="","",Evenements!F126)</f>
        <v>ZB</v>
      </c>
      <c r="G126" s="65" t="str">
        <f>IF(Evenements!G126="","",Evenements!G126)</f>
        <v/>
      </c>
      <c r="H126" s="106" t="str">
        <f>IF(Evenements!H126="","",Evenements!H126)</f>
        <v/>
      </c>
      <c r="I126" s="106" t="str">
        <f>IF(Evenements!I126="","",Evenements!I126)</f>
        <v/>
      </c>
      <c r="J126" s="65" t="s">
        <v>51</v>
      </c>
      <c r="K126" s="138">
        <v>0.41666666666666669</v>
      </c>
      <c r="L126" s="138">
        <v>0.54166666666666663</v>
      </c>
      <c r="M126" s="138">
        <v>0.58333333333333337</v>
      </c>
      <c r="N126" s="138">
        <v>0.75</v>
      </c>
      <c r="O126" s="120">
        <f t="shared" si="6"/>
        <v>0.29166666666666657</v>
      </c>
      <c r="P126" s="121" t="str">
        <f t="shared" si="8"/>
        <v/>
      </c>
    </row>
    <row r="127" spans="1:16" x14ac:dyDescent="0.2">
      <c r="A127" s="9" t="str">
        <f>IF(Evenements!A127="","",Evenements!A127)</f>
        <v/>
      </c>
      <c r="B127" s="12">
        <f t="shared" si="5"/>
        <v>6</v>
      </c>
      <c r="C127" s="17">
        <f t="shared" si="7"/>
        <v>43589</v>
      </c>
      <c r="D127" s="108" t="str">
        <f>IF(Evenements!D127="","",Evenements!D127)</f>
        <v/>
      </c>
      <c r="E127" s="65" t="str">
        <f>IF(Evenements!E127="","",Evenements!E127)</f>
        <v/>
      </c>
      <c r="F127" s="65" t="str">
        <f>IF(Evenements!F127="","",Evenements!F127)</f>
        <v>ZB</v>
      </c>
      <c r="G127" s="65" t="str">
        <f>IF(Evenements!G127="","",Evenements!G127)</f>
        <v/>
      </c>
      <c r="H127" s="106" t="str">
        <f>IF(Evenements!H127="","",Evenements!H127)</f>
        <v/>
      </c>
      <c r="I127" s="106" t="str">
        <f>IF(Evenements!I127="","",Evenements!I127)</f>
        <v/>
      </c>
      <c r="J127" s="65" t="s">
        <v>51</v>
      </c>
      <c r="K127" s="138">
        <v>0.41666666666666669</v>
      </c>
      <c r="L127" s="138">
        <v>0.54166666666666663</v>
      </c>
      <c r="M127" s="138">
        <v>0.58333333333333337</v>
      </c>
      <c r="N127" s="138">
        <v>0.75</v>
      </c>
      <c r="O127" s="120">
        <f t="shared" si="6"/>
        <v>0.29166666666666657</v>
      </c>
      <c r="P127" s="121" t="str">
        <f t="shared" si="8"/>
        <v/>
      </c>
    </row>
    <row r="128" spans="1:16" x14ac:dyDescent="0.2">
      <c r="A128" s="9" t="str">
        <f>IF(Evenements!A128="","",Evenements!A128)</f>
        <v/>
      </c>
      <c r="B128" s="12">
        <f t="shared" si="5"/>
        <v>7</v>
      </c>
      <c r="C128" s="17">
        <f t="shared" si="7"/>
        <v>43590</v>
      </c>
      <c r="D128" s="108" t="str">
        <f>IF(Evenements!D128="","",Evenements!D128)</f>
        <v/>
      </c>
      <c r="E128" s="65" t="str">
        <f>IF(Evenements!E128="","",Evenements!E128)</f>
        <v/>
      </c>
      <c r="F128" s="65" t="str">
        <f>IF(Evenements!F128="","",Evenements!F128)</f>
        <v>ZB</v>
      </c>
      <c r="G128" s="65" t="str">
        <f>IF(Evenements!G128="","",Evenements!G128)</f>
        <v/>
      </c>
      <c r="H128" s="106" t="str">
        <f>IF(Evenements!H128="","",Evenements!H128)</f>
        <v/>
      </c>
      <c r="I128" s="106" t="str">
        <f>IF(Evenements!I128="","",Evenements!I128)</f>
        <v/>
      </c>
      <c r="J128" s="65" t="s">
        <v>32</v>
      </c>
      <c r="K128" s="138"/>
      <c r="L128" s="138"/>
      <c r="M128" s="138"/>
      <c r="N128" s="138"/>
      <c r="O128" s="120">
        <f t="shared" si="6"/>
        <v>0</v>
      </c>
      <c r="P128" s="121">
        <f t="shared" si="8"/>
        <v>1.4583333333333328</v>
      </c>
    </row>
    <row r="129" spans="1:16" x14ac:dyDescent="0.2">
      <c r="A129" s="9">
        <f>IF(Evenements!A129="","",Evenements!A129)</f>
        <v>19</v>
      </c>
      <c r="B129" s="12">
        <f t="shared" si="5"/>
        <v>1</v>
      </c>
      <c r="C129" s="17">
        <f t="shared" si="7"/>
        <v>43591</v>
      </c>
      <c r="D129" s="108" t="str">
        <f>IF(Evenements!D129="","",Evenements!D129)</f>
        <v/>
      </c>
      <c r="E129" s="65" t="str">
        <f>IF(Evenements!E129="","",Evenements!E129)</f>
        <v/>
      </c>
      <c r="F129" s="65" t="str">
        <f>IF(Evenements!F129="","",Evenements!F129)</f>
        <v>ZB</v>
      </c>
      <c r="G129" s="65" t="str">
        <f>IF(Evenements!G129="","",Evenements!G129)</f>
        <v/>
      </c>
      <c r="H129" s="106" t="str">
        <f>IF(Evenements!H129="","",Evenements!H129)</f>
        <v/>
      </c>
      <c r="I129" s="106" t="str">
        <f>IF(Evenements!I129="","",Evenements!I129)</f>
        <v/>
      </c>
      <c r="J129" s="65" t="s">
        <v>51</v>
      </c>
      <c r="K129" s="138">
        <v>0.45833333333333331</v>
      </c>
      <c r="L129" s="138">
        <v>0.58333333333333337</v>
      </c>
      <c r="M129" s="138">
        <v>0.625</v>
      </c>
      <c r="N129" s="138">
        <v>0.79166666666666663</v>
      </c>
      <c r="O129" s="120">
        <f t="shared" si="6"/>
        <v>0.29166666666666669</v>
      </c>
      <c r="P129" s="121" t="str">
        <f t="shared" si="8"/>
        <v/>
      </c>
    </row>
    <row r="130" spans="1:16" x14ac:dyDescent="0.2">
      <c r="A130" s="9" t="str">
        <f>IF(Evenements!A130="","",Evenements!A130)</f>
        <v/>
      </c>
      <c r="B130" s="12">
        <f t="shared" si="5"/>
        <v>2</v>
      </c>
      <c r="C130" s="17">
        <f t="shared" si="7"/>
        <v>43592</v>
      </c>
      <c r="D130" s="108" t="str">
        <f>IF(Evenements!D130="","",Evenements!D130)</f>
        <v/>
      </c>
      <c r="E130" s="65" t="str">
        <f>IF(Evenements!E130="","",Evenements!E130)</f>
        <v/>
      </c>
      <c r="F130" s="65" t="str">
        <f>IF(Evenements!F130="","",Evenements!F130)</f>
        <v>ZB</v>
      </c>
      <c r="G130" s="65" t="str">
        <f>IF(Evenements!G130="","",Evenements!G130)</f>
        <v/>
      </c>
      <c r="H130" s="106" t="str">
        <f>IF(Evenements!H130="","",Evenements!H130)</f>
        <v/>
      </c>
      <c r="I130" s="106" t="str">
        <f>IF(Evenements!I130="","",Evenements!I130)</f>
        <v/>
      </c>
      <c r="J130" s="65" t="s">
        <v>51</v>
      </c>
      <c r="K130" s="138">
        <v>0.45833333333333331</v>
      </c>
      <c r="L130" s="138">
        <v>0.58333333333333337</v>
      </c>
      <c r="M130" s="138">
        <v>0.625</v>
      </c>
      <c r="N130" s="138">
        <v>0.79166666666666663</v>
      </c>
      <c r="O130" s="120">
        <f t="shared" si="6"/>
        <v>0.29166666666666669</v>
      </c>
      <c r="P130" s="121" t="str">
        <f t="shared" si="8"/>
        <v/>
      </c>
    </row>
    <row r="131" spans="1:16" x14ac:dyDescent="0.2">
      <c r="A131" s="9" t="str">
        <f>IF(Evenements!A131="","",Evenements!A131)</f>
        <v/>
      </c>
      <c r="B131" s="12">
        <f t="shared" si="5"/>
        <v>3</v>
      </c>
      <c r="C131" s="17">
        <f t="shared" si="7"/>
        <v>43593</v>
      </c>
      <c r="D131" s="108" t="str">
        <f>IF(Evenements!D131="","",Evenements!D131)</f>
        <v/>
      </c>
      <c r="E131" s="65" t="str">
        <f>IF(Evenements!E131="","",Evenements!E131)</f>
        <v/>
      </c>
      <c r="F131" s="65" t="str">
        <f>IF(Evenements!F131="","",Evenements!F131)</f>
        <v/>
      </c>
      <c r="G131" s="65" t="str">
        <f>IF(Evenements!G131="","",Evenements!G131)</f>
        <v/>
      </c>
      <c r="H131" s="106" t="str">
        <f>IF(Evenements!H131="","",Evenements!H131)</f>
        <v/>
      </c>
      <c r="I131" s="106" t="str">
        <f>IF(Evenements!I131="","",Evenements!I131)</f>
        <v/>
      </c>
      <c r="J131" s="65" t="s">
        <v>51</v>
      </c>
      <c r="K131" s="138">
        <v>0.45833333333333331</v>
      </c>
      <c r="L131" s="138">
        <v>0.58333333333333337</v>
      </c>
      <c r="M131" s="138">
        <v>0.625</v>
      </c>
      <c r="N131" s="138">
        <v>0.79166666666666663</v>
      </c>
      <c r="O131" s="120">
        <f t="shared" si="6"/>
        <v>0.29166666666666669</v>
      </c>
      <c r="P131" s="121" t="str">
        <f t="shared" si="8"/>
        <v/>
      </c>
    </row>
    <row r="132" spans="1:16" x14ac:dyDescent="0.2">
      <c r="A132" s="9" t="str">
        <f>IF(Evenements!A132="","",Evenements!A132)</f>
        <v/>
      </c>
      <c r="B132" s="12">
        <f t="shared" ref="B132:B195" si="9">WEEKDAY(C132,2)</f>
        <v>4</v>
      </c>
      <c r="C132" s="17">
        <f t="shared" si="7"/>
        <v>43594</v>
      </c>
      <c r="D132" s="108" t="str">
        <f>IF(Evenements!D132="","",Evenements!D132)</f>
        <v>JF</v>
      </c>
      <c r="E132" s="65" t="str">
        <f>IF(Evenements!E132="","",Evenements!E132)</f>
        <v/>
      </c>
      <c r="F132" s="65" t="str">
        <f>IF(Evenements!F132="","",Evenements!F132)</f>
        <v/>
      </c>
      <c r="G132" s="65" t="str">
        <f>IF(Evenements!G132="","",Evenements!G132)</f>
        <v/>
      </c>
      <c r="H132" s="106" t="str">
        <f>IF(Evenements!H132="","",Evenements!H132)</f>
        <v/>
      </c>
      <c r="I132" s="106" t="str">
        <f>IF(Evenements!I132="","",Evenements!I132)</f>
        <v/>
      </c>
      <c r="J132" s="65" t="s">
        <v>51</v>
      </c>
      <c r="K132" s="138">
        <v>0.45833333333333331</v>
      </c>
      <c r="L132" s="138">
        <v>0.58333333333333337</v>
      </c>
      <c r="M132" s="138">
        <v>0.625</v>
      </c>
      <c r="N132" s="138">
        <v>0.79166666666666663</v>
      </c>
      <c r="O132" s="120">
        <f t="shared" si="6"/>
        <v>0.29166666666666669</v>
      </c>
      <c r="P132" s="121" t="str">
        <f t="shared" si="8"/>
        <v/>
      </c>
    </row>
    <row r="133" spans="1:16" x14ac:dyDescent="0.2">
      <c r="A133" s="9" t="str">
        <f>IF(Evenements!A133="","",Evenements!A133)</f>
        <v/>
      </c>
      <c r="B133" s="12">
        <f t="shared" si="9"/>
        <v>5</v>
      </c>
      <c r="C133" s="17">
        <f t="shared" si="7"/>
        <v>43595</v>
      </c>
      <c r="D133" s="108" t="str">
        <f>IF(Evenements!D133="","",Evenements!D133)</f>
        <v/>
      </c>
      <c r="E133" s="65" t="str">
        <f>IF(Evenements!E133="","",Evenements!E133)</f>
        <v/>
      </c>
      <c r="F133" s="65" t="str">
        <f>IF(Evenements!F133="","",Evenements!F133)</f>
        <v/>
      </c>
      <c r="G133" s="65" t="str">
        <f>IF(Evenements!G133="","",Evenements!G133)</f>
        <v/>
      </c>
      <c r="H133" s="106" t="str">
        <f>IF(Evenements!H133="","",Evenements!H133)</f>
        <v/>
      </c>
      <c r="I133" s="106" t="str">
        <f>IF(Evenements!I133="","",Evenements!I133)</f>
        <v/>
      </c>
      <c r="J133" s="65" t="s">
        <v>51</v>
      </c>
      <c r="K133" s="138">
        <v>0.45833333333333331</v>
      </c>
      <c r="L133" s="138">
        <v>0.58333333333333337</v>
      </c>
      <c r="M133" s="138">
        <v>0.625</v>
      </c>
      <c r="N133" s="138">
        <v>0.79166666666666663</v>
      </c>
      <c r="O133" s="120">
        <f t="shared" ref="O133:O196" si="10">IF($L133="",$N133-$K133,($L133-$K133)+($N133-$M133))</f>
        <v>0.29166666666666669</v>
      </c>
      <c r="P133" s="121" t="str">
        <f t="shared" si="8"/>
        <v/>
      </c>
    </row>
    <row r="134" spans="1:16" x14ac:dyDescent="0.2">
      <c r="A134" s="9" t="str">
        <f>IF(Evenements!A134="","",Evenements!A134)</f>
        <v/>
      </c>
      <c r="B134" s="12">
        <f t="shared" si="9"/>
        <v>6</v>
      </c>
      <c r="C134" s="17">
        <f t="shared" ref="C134:C197" si="11">SUM(C133,1)</f>
        <v>43596</v>
      </c>
      <c r="D134" s="108" t="str">
        <f>IF(Evenements!D134="","",Evenements!D134)</f>
        <v/>
      </c>
      <c r="E134" s="65" t="str">
        <f>IF(Evenements!E134="","",Evenements!E134)</f>
        <v/>
      </c>
      <c r="F134" s="65" t="str">
        <f>IF(Evenements!F134="","",Evenements!F134)</f>
        <v/>
      </c>
      <c r="G134" s="65" t="str">
        <f>IF(Evenements!G134="","",Evenements!G134)</f>
        <v/>
      </c>
      <c r="H134" s="106" t="str">
        <f>IF(Evenements!H134="","",Evenements!H134)</f>
        <v/>
      </c>
      <c r="I134" s="106" t="str">
        <f>IF(Evenements!I134="","",Evenements!I134)</f>
        <v/>
      </c>
      <c r="J134" s="65" t="s">
        <v>32</v>
      </c>
      <c r="K134" s="5"/>
      <c r="L134" s="5"/>
      <c r="M134" s="5"/>
      <c r="N134" s="5"/>
      <c r="O134" s="120">
        <f t="shared" si="10"/>
        <v>0</v>
      </c>
      <c r="P134" s="121" t="str">
        <f t="shared" si="8"/>
        <v/>
      </c>
    </row>
    <row r="135" spans="1:16" x14ac:dyDescent="0.2">
      <c r="A135" s="9" t="str">
        <f>IF(Evenements!A135="","",Evenements!A135)</f>
        <v/>
      </c>
      <c r="B135" s="12">
        <f t="shared" si="9"/>
        <v>7</v>
      </c>
      <c r="C135" s="17">
        <f t="shared" si="11"/>
        <v>43597</v>
      </c>
      <c r="D135" s="108" t="str">
        <f>IF(Evenements!D135="","",Evenements!D135)</f>
        <v/>
      </c>
      <c r="E135" s="65" t="str">
        <f>IF(Evenements!E135="","",Evenements!E135)</f>
        <v/>
      </c>
      <c r="F135" s="65" t="str">
        <f>IF(Evenements!F135="","",Evenements!F135)</f>
        <v/>
      </c>
      <c r="G135" s="65" t="str">
        <f>IF(Evenements!G135="","",Evenements!G135)</f>
        <v/>
      </c>
      <c r="H135" s="106" t="str">
        <f>IF(Evenements!H135="","",Evenements!H135)</f>
        <v/>
      </c>
      <c r="I135" s="106" t="str">
        <f>IF(Evenements!I135="","",Evenements!I135)</f>
        <v/>
      </c>
      <c r="J135" s="65" t="s">
        <v>32</v>
      </c>
      <c r="K135" s="138"/>
      <c r="L135" s="138"/>
      <c r="M135" s="138"/>
      <c r="N135" s="138"/>
      <c r="O135" s="120">
        <f t="shared" si="10"/>
        <v>0</v>
      </c>
      <c r="P135" s="121">
        <f t="shared" si="8"/>
        <v>1.4583333333333335</v>
      </c>
    </row>
    <row r="136" spans="1:16" x14ac:dyDescent="0.2">
      <c r="A136" s="9">
        <f>IF(Evenements!A136="","",Evenements!A136)</f>
        <v>20</v>
      </c>
      <c r="B136" s="12">
        <f t="shared" si="9"/>
        <v>1</v>
      </c>
      <c r="C136" s="17">
        <f t="shared" si="11"/>
        <v>43598</v>
      </c>
      <c r="D136" s="108" t="str">
        <f>IF(Evenements!D136="","",Evenements!D136)</f>
        <v/>
      </c>
      <c r="E136" s="65" t="str">
        <f>IF(Evenements!E136="","",Evenements!E136)</f>
        <v/>
      </c>
      <c r="F136" s="65" t="str">
        <f>IF(Evenements!F136="","",Evenements!F136)</f>
        <v/>
      </c>
      <c r="G136" s="65" t="str">
        <f>IF(Evenements!G136="","",Evenements!G136)</f>
        <v/>
      </c>
      <c r="H136" s="106" t="str">
        <f>IF(Evenements!H136="","",Evenements!H136)</f>
        <v/>
      </c>
      <c r="I136" s="106" t="str">
        <f>IF(Evenements!I136="","",Evenements!I136)</f>
        <v/>
      </c>
      <c r="J136" s="65" t="s">
        <v>51</v>
      </c>
      <c r="K136" s="5"/>
      <c r="L136" s="5"/>
      <c r="M136" s="5"/>
      <c r="N136" s="5"/>
      <c r="O136" s="120">
        <f t="shared" si="10"/>
        <v>0</v>
      </c>
      <c r="P136" s="121" t="str">
        <f t="shared" si="8"/>
        <v/>
      </c>
    </row>
    <row r="137" spans="1:16" x14ac:dyDescent="0.2">
      <c r="A137" s="9" t="str">
        <f>IF(Evenements!A137="","",Evenements!A137)</f>
        <v/>
      </c>
      <c r="B137" s="12">
        <f t="shared" si="9"/>
        <v>2</v>
      </c>
      <c r="C137" s="17">
        <f t="shared" si="11"/>
        <v>43599</v>
      </c>
      <c r="D137" s="108" t="str">
        <f>IF(Evenements!D137="","",Evenements!D137)</f>
        <v/>
      </c>
      <c r="E137" s="65" t="str">
        <f>IF(Evenements!E137="","",Evenements!E137)</f>
        <v/>
      </c>
      <c r="F137" s="65" t="str">
        <f>IF(Evenements!F137="","",Evenements!F137)</f>
        <v/>
      </c>
      <c r="G137" s="65" t="str">
        <f>IF(Evenements!G137="","",Evenements!G137)</f>
        <v/>
      </c>
      <c r="H137" s="106" t="str">
        <f>IF(Evenements!H137="","",Evenements!H137)</f>
        <v/>
      </c>
      <c r="I137" s="106" t="str">
        <f>IF(Evenements!I137="","",Evenements!I137)</f>
        <v/>
      </c>
      <c r="J137" s="65" t="s">
        <v>51</v>
      </c>
      <c r="K137" s="138"/>
      <c r="L137" s="138"/>
      <c r="M137" s="138"/>
      <c r="N137" s="138"/>
      <c r="O137" s="120">
        <f t="shared" si="10"/>
        <v>0</v>
      </c>
      <c r="P137" s="121" t="str">
        <f t="shared" si="8"/>
        <v/>
      </c>
    </row>
    <row r="138" spans="1:16" x14ac:dyDescent="0.2">
      <c r="A138" s="9" t="str">
        <f>IF(Evenements!A138="","",Evenements!A138)</f>
        <v/>
      </c>
      <c r="B138" s="12">
        <f t="shared" si="9"/>
        <v>3</v>
      </c>
      <c r="C138" s="17">
        <f t="shared" si="11"/>
        <v>43600</v>
      </c>
      <c r="D138" s="108" t="str">
        <f>IF(Evenements!D138="","",Evenements!D138)</f>
        <v/>
      </c>
      <c r="E138" s="65" t="str">
        <f>IF(Evenements!E138="","",Evenements!E138)</f>
        <v/>
      </c>
      <c r="F138" s="65" t="str">
        <f>IF(Evenements!F138="","",Evenements!F138)</f>
        <v/>
      </c>
      <c r="G138" s="65" t="str">
        <f>IF(Evenements!G138="","",Evenements!G138)</f>
        <v/>
      </c>
      <c r="H138" s="106" t="str">
        <f>IF(Evenements!H138="","",Evenements!H138)</f>
        <v/>
      </c>
      <c r="I138" s="106" t="str">
        <f>IF(Evenements!I138="","",Evenements!I138)</f>
        <v/>
      </c>
      <c r="J138" s="65" t="s">
        <v>51</v>
      </c>
      <c r="K138" s="5"/>
      <c r="L138" s="5"/>
      <c r="M138" s="5"/>
      <c r="N138" s="5"/>
      <c r="O138" s="120">
        <f t="shared" si="10"/>
        <v>0</v>
      </c>
      <c r="P138" s="121" t="str">
        <f t="shared" si="8"/>
        <v/>
      </c>
    </row>
    <row r="139" spans="1:16" x14ac:dyDescent="0.2">
      <c r="A139" s="9" t="str">
        <f>IF(Evenements!A139="","",Evenements!A139)</f>
        <v/>
      </c>
      <c r="B139" s="12">
        <f t="shared" si="9"/>
        <v>4</v>
      </c>
      <c r="C139" s="17">
        <f t="shared" si="11"/>
        <v>43601</v>
      </c>
      <c r="D139" s="108" t="str">
        <f>IF(Evenements!D139="","",Evenements!D139)</f>
        <v/>
      </c>
      <c r="E139" s="65" t="str">
        <f>IF(Evenements!E139="","",Evenements!E139)</f>
        <v/>
      </c>
      <c r="F139" s="65" t="str">
        <f>IF(Evenements!F139="","",Evenements!F139)</f>
        <v/>
      </c>
      <c r="G139" s="65" t="str">
        <f>IF(Evenements!G139="","",Evenements!G139)</f>
        <v/>
      </c>
      <c r="H139" s="106" t="str">
        <f>IF(Evenements!H139="","",Evenements!H139)</f>
        <v/>
      </c>
      <c r="I139" s="106" t="str">
        <f>IF(Evenements!I139="","",Evenements!I139)</f>
        <v/>
      </c>
      <c r="J139" s="65" t="s">
        <v>51</v>
      </c>
      <c r="K139" s="5"/>
      <c r="L139" s="5"/>
      <c r="M139" s="5"/>
      <c r="N139" s="5"/>
      <c r="O139" s="120">
        <f t="shared" si="10"/>
        <v>0</v>
      </c>
      <c r="P139" s="121" t="str">
        <f t="shared" si="8"/>
        <v/>
      </c>
    </row>
    <row r="140" spans="1:16" x14ac:dyDescent="0.2">
      <c r="A140" s="9" t="str">
        <f>IF(Evenements!A140="","",Evenements!A140)</f>
        <v/>
      </c>
      <c r="B140" s="12">
        <f t="shared" si="9"/>
        <v>5</v>
      </c>
      <c r="C140" s="17">
        <f t="shared" si="11"/>
        <v>43602</v>
      </c>
      <c r="D140" s="108" t="str">
        <f>IF(Evenements!D140="","",Evenements!D140)</f>
        <v/>
      </c>
      <c r="E140" s="65" t="str">
        <f>IF(Evenements!E140="","",Evenements!E140)</f>
        <v/>
      </c>
      <c r="F140" s="65" t="str">
        <f>IF(Evenements!F140="","",Evenements!F140)</f>
        <v/>
      </c>
      <c r="G140" s="65" t="str">
        <f>IF(Evenements!G140="","",Evenements!G140)</f>
        <v/>
      </c>
      <c r="H140" s="106" t="str">
        <f>IF(Evenements!H140="","",Evenements!H140)</f>
        <v/>
      </c>
      <c r="I140" s="106" t="str">
        <f>IF(Evenements!I140="","",Evenements!I140)</f>
        <v/>
      </c>
      <c r="J140" s="65" t="s">
        <v>51</v>
      </c>
      <c r="K140" s="138"/>
      <c r="L140" s="138"/>
      <c r="M140" s="138"/>
      <c r="N140" s="138"/>
      <c r="O140" s="120">
        <f t="shared" si="10"/>
        <v>0</v>
      </c>
      <c r="P140" s="121" t="str">
        <f t="shared" ref="P140:P203" si="12">IF(B140=7,SUM(O134:O140),"")</f>
        <v/>
      </c>
    </row>
    <row r="141" spans="1:16" x14ac:dyDescent="0.2">
      <c r="A141" s="9" t="str">
        <f>IF(Evenements!A141="","",Evenements!A141)</f>
        <v/>
      </c>
      <c r="B141" s="12">
        <f t="shared" si="9"/>
        <v>6</v>
      </c>
      <c r="C141" s="17">
        <f t="shared" si="11"/>
        <v>43603</v>
      </c>
      <c r="D141" s="108" t="str">
        <f>IF(Evenements!D141="","",Evenements!D141)</f>
        <v>JF</v>
      </c>
      <c r="E141" s="65" t="str">
        <f>IF(Evenements!E141="","",Evenements!E141)</f>
        <v/>
      </c>
      <c r="F141" s="65" t="str">
        <f>IF(Evenements!F141="","",Evenements!F141)</f>
        <v/>
      </c>
      <c r="G141" s="65" t="str">
        <f>IF(Evenements!G141="","",Evenements!G141)</f>
        <v/>
      </c>
      <c r="H141" s="106" t="str">
        <f>IF(Evenements!H141="","",Evenements!H141)</f>
        <v/>
      </c>
      <c r="I141" s="106" t="str">
        <f>IF(Evenements!I141="","",Evenements!I141)</f>
        <v/>
      </c>
      <c r="J141" s="65" t="s">
        <v>51</v>
      </c>
      <c r="K141" s="5"/>
      <c r="L141" s="5"/>
      <c r="M141" s="5"/>
      <c r="N141" s="5"/>
      <c r="O141" s="120">
        <f t="shared" si="10"/>
        <v>0</v>
      </c>
      <c r="P141" s="121" t="str">
        <f t="shared" si="12"/>
        <v/>
      </c>
    </row>
    <row r="142" spans="1:16" x14ac:dyDescent="0.2">
      <c r="A142" s="9" t="str">
        <f>IF(Evenements!A142="","",Evenements!A142)</f>
        <v/>
      </c>
      <c r="B142" s="12">
        <f t="shared" si="9"/>
        <v>7</v>
      </c>
      <c r="C142" s="17">
        <f t="shared" si="11"/>
        <v>43604</v>
      </c>
      <c r="D142" s="108" t="str">
        <f>IF(Evenements!D142="","",Evenements!D142)</f>
        <v/>
      </c>
      <c r="E142" s="65" t="str">
        <f>IF(Evenements!E142="","",Evenements!E142)</f>
        <v/>
      </c>
      <c r="F142" s="65" t="str">
        <f>IF(Evenements!F142="","",Evenements!F142)</f>
        <v/>
      </c>
      <c r="G142" s="65" t="str">
        <f>IF(Evenements!G142="","",Evenements!G142)</f>
        <v/>
      </c>
      <c r="H142" s="106" t="str">
        <f>IF(Evenements!H142="","",Evenements!H142)</f>
        <v/>
      </c>
      <c r="I142" s="106" t="str">
        <f>IF(Evenements!I142="","",Evenements!I142)</f>
        <v/>
      </c>
      <c r="J142" s="65" t="s">
        <v>51</v>
      </c>
      <c r="K142" s="138"/>
      <c r="L142" s="138"/>
      <c r="M142" s="138"/>
      <c r="N142" s="138"/>
      <c r="O142" s="120">
        <f t="shared" si="10"/>
        <v>0</v>
      </c>
      <c r="P142" s="121">
        <f t="shared" si="12"/>
        <v>0</v>
      </c>
    </row>
    <row r="143" spans="1:16" x14ac:dyDescent="0.2">
      <c r="A143" s="9">
        <f>IF(Evenements!A143="","",Evenements!A143)</f>
        <v>21</v>
      </c>
      <c r="B143" s="12">
        <f t="shared" si="9"/>
        <v>1</v>
      </c>
      <c r="C143" s="17">
        <f t="shared" si="11"/>
        <v>43605</v>
      </c>
      <c r="D143" s="108" t="str">
        <f>IF(Evenements!D143="","",Evenements!D143)</f>
        <v/>
      </c>
      <c r="E143" s="65" t="str">
        <f>IF(Evenements!E143="","",Evenements!E143)</f>
        <v/>
      </c>
      <c r="F143" s="65" t="str">
        <f>IF(Evenements!F143="","",Evenements!F143)</f>
        <v/>
      </c>
      <c r="G143" s="65" t="str">
        <f>IF(Evenements!G143="","",Evenements!G143)</f>
        <v/>
      </c>
      <c r="H143" s="106" t="str">
        <f>IF(Evenements!H143="","",Evenements!H143)</f>
        <v/>
      </c>
      <c r="I143" s="106" t="str">
        <f>IF(Evenements!I143="","",Evenements!I143)</f>
        <v/>
      </c>
      <c r="J143" s="65" t="s">
        <v>51</v>
      </c>
      <c r="K143" s="5"/>
      <c r="L143" s="5"/>
      <c r="M143" s="5"/>
      <c r="N143" s="5"/>
      <c r="O143" s="120">
        <f t="shared" si="10"/>
        <v>0</v>
      </c>
      <c r="P143" s="121" t="str">
        <f t="shared" si="12"/>
        <v/>
      </c>
    </row>
    <row r="144" spans="1:16" x14ac:dyDescent="0.2">
      <c r="A144" s="9" t="str">
        <f>IF(Evenements!A144="","",Evenements!A144)</f>
        <v/>
      </c>
      <c r="B144" s="12">
        <f t="shared" si="9"/>
        <v>2</v>
      </c>
      <c r="C144" s="17">
        <f t="shared" si="11"/>
        <v>43606</v>
      </c>
      <c r="D144" s="108" t="str">
        <f>IF(Evenements!D144="","",Evenements!D144)</f>
        <v/>
      </c>
      <c r="E144" s="65" t="str">
        <f>IF(Evenements!E144="","",Evenements!E144)</f>
        <v/>
      </c>
      <c r="F144" s="65" t="str">
        <f>IF(Evenements!F144="","",Evenements!F144)</f>
        <v/>
      </c>
      <c r="G144" s="65" t="str">
        <f>IF(Evenements!G144="","",Evenements!G144)</f>
        <v/>
      </c>
      <c r="H144" s="106" t="str">
        <f>IF(Evenements!H144="","",Evenements!H144)</f>
        <v/>
      </c>
      <c r="I144" s="106" t="str">
        <f>IF(Evenements!I144="","",Evenements!I144)</f>
        <v/>
      </c>
      <c r="J144" s="65" t="s">
        <v>51</v>
      </c>
      <c r="K144" s="138"/>
      <c r="L144" s="138"/>
      <c r="M144" s="138"/>
      <c r="N144" s="138"/>
      <c r="O144" s="120">
        <f t="shared" si="10"/>
        <v>0</v>
      </c>
      <c r="P144" s="121" t="str">
        <f t="shared" si="12"/>
        <v/>
      </c>
    </row>
    <row r="145" spans="1:16" x14ac:dyDescent="0.2">
      <c r="A145" s="9" t="str">
        <f>IF(Evenements!A145="","",Evenements!A145)</f>
        <v/>
      </c>
      <c r="B145" s="12">
        <f t="shared" si="9"/>
        <v>3</v>
      </c>
      <c r="C145" s="17">
        <f t="shared" si="11"/>
        <v>43607</v>
      </c>
      <c r="D145" s="108" t="str">
        <f>IF(Evenements!D145="","",Evenements!D145)</f>
        <v/>
      </c>
      <c r="E145" s="65" t="str">
        <f>IF(Evenements!E145="","",Evenements!E145)</f>
        <v/>
      </c>
      <c r="F145" s="65" t="str">
        <f>IF(Evenements!F145="","",Evenements!F145)</f>
        <v/>
      </c>
      <c r="G145" s="65" t="str">
        <f>IF(Evenements!G145="","",Evenements!G145)</f>
        <v/>
      </c>
      <c r="H145" s="106" t="str">
        <f>IF(Evenements!H145="","",Evenements!H145)</f>
        <v/>
      </c>
      <c r="I145" s="106" t="str">
        <f>IF(Evenements!I145="","",Evenements!I145)</f>
        <v/>
      </c>
      <c r="J145" s="65" t="s">
        <v>51</v>
      </c>
      <c r="K145" s="5"/>
      <c r="L145" s="5"/>
      <c r="M145" s="5"/>
      <c r="N145" s="5"/>
      <c r="O145" s="120">
        <f t="shared" si="10"/>
        <v>0</v>
      </c>
      <c r="P145" s="121" t="str">
        <f t="shared" si="12"/>
        <v/>
      </c>
    </row>
    <row r="146" spans="1:16" x14ac:dyDescent="0.2">
      <c r="A146" s="9" t="str">
        <f>IF(Evenements!A146="","",Evenements!A146)</f>
        <v/>
      </c>
      <c r="B146" s="12">
        <f t="shared" si="9"/>
        <v>4</v>
      </c>
      <c r="C146" s="17">
        <f t="shared" si="11"/>
        <v>43608</v>
      </c>
      <c r="D146" s="108" t="str">
        <f>IF(Evenements!D146="","",Evenements!D146)</f>
        <v/>
      </c>
      <c r="E146" s="65" t="str">
        <f>IF(Evenements!E146="","",Evenements!E146)</f>
        <v/>
      </c>
      <c r="F146" s="65" t="str">
        <f>IF(Evenements!F146="","",Evenements!F146)</f>
        <v/>
      </c>
      <c r="G146" s="65" t="str">
        <f>IF(Evenements!G146="","",Evenements!G146)</f>
        <v/>
      </c>
      <c r="H146" s="106" t="str">
        <f>IF(Evenements!H146="","",Evenements!H146)</f>
        <v/>
      </c>
      <c r="I146" s="106" t="str">
        <f>IF(Evenements!I146="","",Evenements!I146)</f>
        <v/>
      </c>
      <c r="J146" s="65" t="s">
        <v>51</v>
      </c>
      <c r="K146" s="5"/>
      <c r="L146" s="5"/>
      <c r="M146" s="5"/>
      <c r="N146" s="5"/>
      <c r="O146" s="120">
        <f t="shared" si="10"/>
        <v>0</v>
      </c>
      <c r="P146" s="121" t="str">
        <f t="shared" si="12"/>
        <v/>
      </c>
    </row>
    <row r="147" spans="1:16" x14ac:dyDescent="0.2">
      <c r="A147" s="9" t="str">
        <f>IF(Evenements!A147="","",Evenements!A147)</f>
        <v/>
      </c>
      <c r="B147" s="12">
        <f t="shared" si="9"/>
        <v>5</v>
      </c>
      <c r="C147" s="17">
        <f t="shared" si="11"/>
        <v>43609</v>
      </c>
      <c r="D147" s="108" t="str">
        <f>IF(Evenements!D147="","",Evenements!D147)</f>
        <v/>
      </c>
      <c r="E147" s="65" t="str">
        <f>IF(Evenements!E147="","",Evenements!E147)</f>
        <v/>
      </c>
      <c r="F147" s="65" t="str">
        <f>IF(Evenements!F147="","",Evenements!F147)</f>
        <v/>
      </c>
      <c r="G147" s="65" t="str">
        <f>IF(Evenements!G147="","",Evenements!G147)</f>
        <v/>
      </c>
      <c r="H147" s="106" t="str">
        <f>IF(Evenements!H147="","",Evenements!H147)</f>
        <v/>
      </c>
      <c r="I147" s="106" t="str">
        <f>IF(Evenements!I147="","",Evenements!I147)</f>
        <v/>
      </c>
      <c r="J147" s="65" t="s">
        <v>51</v>
      </c>
      <c r="K147" s="138"/>
      <c r="L147" s="138"/>
      <c r="M147" s="138"/>
      <c r="N147" s="138"/>
      <c r="O147" s="120">
        <f t="shared" si="10"/>
        <v>0</v>
      </c>
      <c r="P147" s="121" t="str">
        <f t="shared" si="12"/>
        <v/>
      </c>
    </row>
    <row r="148" spans="1:16" x14ac:dyDescent="0.2">
      <c r="A148" s="9" t="str">
        <f>IF(Evenements!A148="","",Evenements!A148)</f>
        <v/>
      </c>
      <c r="B148" s="12">
        <f t="shared" si="9"/>
        <v>6</v>
      </c>
      <c r="C148" s="17">
        <f t="shared" si="11"/>
        <v>43610</v>
      </c>
      <c r="D148" s="108" t="str">
        <f>IF(Evenements!D148="","",Evenements!D148)</f>
        <v/>
      </c>
      <c r="E148" s="65" t="str">
        <f>IF(Evenements!E148="","",Evenements!E148)</f>
        <v/>
      </c>
      <c r="F148" s="65" t="str">
        <f>IF(Evenements!F148="","",Evenements!F148)</f>
        <v/>
      </c>
      <c r="G148" s="65" t="str">
        <f>IF(Evenements!G148="","",Evenements!G148)</f>
        <v/>
      </c>
      <c r="H148" s="106" t="str">
        <f>IF(Evenements!H148="","",Evenements!H148)</f>
        <v/>
      </c>
      <c r="I148" s="106" t="str">
        <f>IF(Evenements!I148="","",Evenements!I148)</f>
        <v/>
      </c>
      <c r="J148" s="65" t="s">
        <v>51</v>
      </c>
      <c r="K148" s="5"/>
      <c r="L148" s="5"/>
      <c r="M148" s="5"/>
      <c r="N148" s="5"/>
      <c r="O148" s="120">
        <f t="shared" si="10"/>
        <v>0</v>
      </c>
      <c r="P148" s="121" t="str">
        <f t="shared" si="12"/>
        <v/>
      </c>
    </row>
    <row r="149" spans="1:16" x14ac:dyDescent="0.2">
      <c r="A149" s="9" t="str">
        <f>IF(Evenements!A149="","",Evenements!A149)</f>
        <v/>
      </c>
      <c r="B149" s="12">
        <f t="shared" si="9"/>
        <v>7</v>
      </c>
      <c r="C149" s="17">
        <f t="shared" si="11"/>
        <v>43611</v>
      </c>
      <c r="D149" s="108" t="str">
        <f>IF(Evenements!D149="","",Evenements!D149)</f>
        <v/>
      </c>
      <c r="E149" s="65" t="str">
        <f>IF(Evenements!E149="","",Evenements!E149)</f>
        <v/>
      </c>
      <c r="F149" s="65" t="str">
        <f>IF(Evenements!F149="","",Evenements!F149)</f>
        <v/>
      </c>
      <c r="G149" s="65" t="str">
        <f>IF(Evenements!G149="","",Evenements!G149)</f>
        <v/>
      </c>
      <c r="H149" s="106" t="str">
        <f>IF(Evenements!H149="","",Evenements!H149)</f>
        <v/>
      </c>
      <c r="I149" s="106" t="str">
        <f>IF(Evenements!I149="","",Evenements!I149)</f>
        <v/>
      </c>
      <c r="J149" s="65" t="s">
        <v>51</v>
      </c>
      <c r="K149" s="138"/>
      <c r="L149" s="138"/>
      <c r="M149" s="138"/>
      <c r="N149" s="138"/>
      <c r="O149" s="120">
        <f t="shared" si="10"/>
        <v>0</v>
      </c>
      <c r="P149" s="121">
        <f t="shared" si="12"/>
        <v>0</v>
      </c>
    </row>
    <row r="150" spans="1:16" x14ac:dyDescent="0.2">
      <c r="A150" s="9">
        <f>IF(Evenements!A150="","",Evenements!A150)</f>
        <v>22</v>
      </c>
      <c r="B150" s="12">
        <f t="shared" si="9"/>
        <v>1</v>
      </c>
      <c r="C150" s="17">
        <f t="shared" si="11"/>
        <v>43612</v>
      </c>
      <c r="D150" s="108" t="str">
        <f>IF(Evenements!D150="","",Evenements!D150)</f>
        <v/>
      </c>
      <c r="E150" s="65" t="str">
        <f>IF(Evenements!E150="","",Evenements!E150)</f>
        <v/>
      </c>
      <c r="F150" s="65" t="str">
        <f>IF(Evenements!F150="","",Evenements!F150)</f>
        <v/>
      </c>
      <c r="G150" s="65" t="str">
        <f>IF(Evenements!G150="","",Evenements!G150)</f>
        <v/>
      </c>
      <c r="H150" s="106" t="str">
        <f>IF(Evenements!H150="","",Evenements!H150)</f>
        <v/>
      </c>
      <c r="I150" s="106" t="str">
        <f>IF(Evenements!I150="","",Evenements!I150)</f>
        <v/>
      </c>
      <c r="J150" s="65" t="s">
        <v>51</v>
      </c>
      <c r="K150" s="5"/>
      <c r="L150" s="5"/>
      <c r="M150" s="5"/>
      <c r="N150" s="5"/>
      <c r="O150" s="120">
        <f t="shared" si="10"/>
        <v>0</v>
      </c>
      <c r="P150" s="121" t="str">
        <f t="shared" si="12"/>
        <v/>
      </c>
    </row>
    <row r="151" spans="1:16" x14ac:dyDescent="0.2">
      <c r="A151" s="9" t="str">
        <f>IF(Evenements!A151="","",Evenements!A151)</f>
        <v/>
      </c>
      <c r="B151" s="12">
        <f t="shared" si="9"/>
        <v>2</v>
      </c>
      <c r="C151" s="17">
        <f t="shared" si="11"/>
        <v>43613</v>
      </c>
      <c r="D151" s="108" t="str">
        <f>IF(Evenements!D151="","",Evenements!D151)</f>
        <v/>
      </c>
      <c r="E151" s="65" t="str">
        <f>IF(Evenements!E151="","",Evenements!E151)</f>
        <v/>
      </c>
      <c r="F151" s="65" t="str">
        <f>IF(Evenements!F151="","",Evenements!F151)</f>
        <v/>
      </c>
      <c r="G151" s="65" t="str">
        <f>IF(Evenements!G151="","",Evenements!G151)</f>
        <v/>
      </c>
      <c r="H151" s="106" t="str">
        <f>IF(Evenements!H151="","",Evenements!H151)</f>
        <v/>
      </c>
      <c r="I151" s="106" t="str">
        <f>IF(Evenements!I151="","",Evenements!I151)</f>
        <v/>
      </c>
      <c r="J151" s="65" t="s">
        <v>51</v>
      </c>
      <c r="K151" s="138"/>
      <c r="L151" s="138"/>
      <c r="M151" s="138"/>
      <c r="N151" s="138"/>
      <c r="O151" s="120">
        <f t="shared" si="10"/>
        <v>0</v>
      </c>
      <c r="P151" s="121" t="str">
        <f t="shared" si="12"/>
        <v/>
      </c>
    </row>
    <row r="152" spans="1:16" x14ac:dyDescent="0.2">
      <c r="A152" s="9" t="str">
        <f>IF(Evenements!A152="","",Evenements!A152)</f>
        <v/>
      </c>
      <c r="B152" s="12">
        <f t="shared" si="9"/>
        <v>3</v>
      </c>
      <c r="C152" s="17">
        <f t="shared" si="11"/>
        <v>43614</v>
      </c>
      <c r="D152" s="108" t="str">
        <f>IF(Evenements!D152="","",Evenements!D152)</f>
        <v>JF</v>
      </c>
      <c r="E152" s="65" t="str">
        <f>IF(Evenements!E152="","",Evenements!E152)</f>
        <v/>
      </c>
      <c r="F152" s="65" t="str">
        <f>IF(Evenements!F152="","",Evenements!F152)</f>
        <v/>
      </c>
      <c r="G152" s="65" t="str">
        <f>IF(Evenements!G152="","",Evenements!G152)</f>
        <v/>
      </c>
      <c r="H152" s="106" t="str">
        <f>IF(Evenements!H152="","",Evenements!H152)</f>
        <v/>
      </c>
      <c r="I152" s="106" t="str">
        <f>IF(Evenements!I152="","",Evenements!I152)</f>
        <v/>
      </c>
      <c r="J152" s="65" t="s">
        <v>51</v>
      </c>
      <c r="K152" s="5"/>
      <c r="L152" s="5"/>
      <c r="M152" s="5"/>
      <c r="N152" s="5"/>
      <c r="O152" s="120">
        <f t="shared" si="10"/>
        <v>0</v>
      </c>
      <c r="P152" s="121" t="str">
        <f t="shared" si="12"/>
        <v/>
      </c>
    </row>
    <row r="153" spans="1:16" x14ac:dyDescent="0.2">
      <c r="A153" s="9" t="str">
        <f>IF(Evenements!A153="","",Evenements!A153)</f>
        <v/>
      </c>
      <c r="B153" s="12">
        <f t="shared" si="9"/>
        <v>4</v>
      </c>
      <c r="C153" s="17">
        <f t="shared" si="11"/>
        <v>43615</v>
      </c>
      <c r="D153" s="108" t="str">
        <f>IF(Evenements!D153="","",Evenements!D153)</f>
        <v/>
      </c>
      <c r="E153" s="65" t="str">
        <f>IF(Evenements!E153="","",Evenements!E153)</f>
        <v/>
      </c>
      <c r="F153" s="65" t="str">
        <f>IF(Evenements!F153="","",Evenements!F153)</f>
        <v/>
      </c>
      <c r="G153" s="65" t="str">
        <f>IF(Evenements!G153="","",Evenements!G153)</f>
        <v/>
      </c>
      <c r="H153" s="106" t="str">
        <f>IF(Evenements!H153="","",Evenements!H153)</f>
        <v/>
      </c>
      <c r="I153" s="106" t="str">
        <f>IF(Evenements!I153="","",Evenements!I153)</f>
        <v/>
      </c>
      <c r="J153" s="65" t="s">
        <v>51</v>
      </c>
      <c r="K153" s="5"/>
      <c r="L153" s="5"/>
      <c r="M153" s="5"/>
      <c r="N153" s="5"/>
      <c r="O153" s="120">
        <f t="shared" si="10"/>
        <v>0</v>
      </c>
      <c r="P153" s="121" t="str">
        <f t="shared" si="12"/>
        <v/>
      </c>
    </row>
    <row r="154" spans="1:16" x14ac:dyDescent="0.2">
      <c r="A154" s="9" t="str">
        <f>IF(Evenements!A154="","",Evenements!A154)</f>
        <v/>
      </c>
      <c r="B154" s="12">
        <f t="shared" si="9"/>
        <v>5</v>
      </c>
      <c r="C154" s="17">
        <f t="shared" si="11"/>
        <v>43616</v>
      </c>
      <c r="D154" s="108" t="str">
        <f>IF(Evenements!D154="","",Evenements!D154)</f>
        <v/>
      </c>
      <c r="E154" s="65" t="str">
        <f>IF(Evenements!E154="","",Evenements!E154)</f>
        <v/>
      </c>
      <c r="F154" s="65" t="str">
        <f>IF(Evenements!F154="","",Evenements!F154)</f>
        <v/>
      </c>
      <c r="G154" s="65" t="str">
        <f>IF(Evenements!G154="","",Evenements!G154)</f>
        <v/>
      </c>
      <c r="H154" s="106" t="str">
        <f>IF(Evenements!H154="","",Evenements!H154)</f>
        <v/>
      </c>
      <c r="I154" s="106" t="str">
        <f>IF(Evenements!I154="","",Evenements!I154)</f>
        <v/>
      </c>
      <c r="J154" s="65" t="s">
        <v>51</v>
      </c>
      <c r="K154" s="138"/>
      <c r="L154" s="138"/>
      <c r="M154" s="138"/>
      <c r="N154" s="138"/>
      <c r="O154" s="120">
        <f t="shared" si="10"/>
        <v>0</v>
      </c>
      <c r="P154" s="121" t="str">
        <f t="shared" si="12"/>
        <v/>
      </c>
    </row>
    <row r="155" spans="1:16" x14ac:dyDescent="0.2">
      <c r="A155" s="9" t="str">
        <f>IF(Evenements!A155="","",Evenements!A155)</f>
        <v/>
      </c>
      <c r="B155" s="12">
        <f t="shared" si="9"/>
        <v>6</v>
      </c>
      <c r="C155" s="17">
        <f t="shared" si="11"/>
        <v>43617</v>
      </c>
      <c r="D155" s="108" t="str">
        <f>IF(Evenements!D155="","",Evenements!D155)</f>
        <v/>
      </c>
      <c r="E155" s="65" t="str">
        <f>IF(Evenements!E155="","",Evenements!E155)</f>
        <v/>
      </c>
      <c r="F155" s="65" t="str">
        <f>IF(Evenements!F155="","",Evenements!F155)</f>
        <v/>
      </c>
      <c r="G155" s="65" t="str">
        <f>IF(Evenements!G155="","",Evenements!G155)</f>
        <v/>
      </c>
      <c r="H155" s="106" t="str">
        <f>IF(Evenements!H155="","",Evenements!H155)</f>
        <v/>
      </c>
      <c r="I155" s="106" t="str">
        <f>IF(Evenements!I155="","",Evenements!I155)</f>
        <v/>
      </c>
      <c r="J155" s="65" t="s">
        <v>51</v>
      </c>
      <c r="K155" s="5"/>
      <c r="L155" s="5"/>
      <c r="M155" s="5"/>
      <c r="N155" s="5"/>
      <c r="O155" s="120">
        <f t="shared" si="10"/>
        <v>0</v>
      </c>
      <c r="P155" s="121" t="str">
        <f t="shared" si="12"/>
        <v/>
      </c>
    </row>
    <row r="156" spans="1:16" x14ac:dyDescent="0.2">
      <c r="A156" s="9" t="str">
        <f>IF(Evenements!A156="","",Evenements!A156)</f>
        <v/>
      </c>
      <c r="B156" s="12">
        <f t="shared" si="9"/>
        <v>7</v>
      </c>
      <c r="C156" s="17">
        <f t="shared" si="11"/>
        <v>43618</v>
      </c>
      <c r="D156" s="108" t="str">
        <f>IF(Evenements!D156="","",Evenements!D156)</f>
        <v/>
      </c>
      <c r="E156" s="65" t="str">
        <f>IF(Evenements!E156="","",Evenements!E156)</f>
        <v/>
      </c>
      <c r="F156" s="65" t="str">
        <f>IF(Evenements!F156="","",Evenements!F156)</f>
        <v/>
      </c>
      <c r="G156" s="65" t="str">
        <f>IF(Evenements!G156="","",Evenements!G156)</f>
        <v/>
      </c>
      <c r="H156" s="106" t="str">
        <f>IF(Evenements!H156="","",Evenements!H156)</f>
        <v/>
      </c>
      <c r="I156" s="106" t="str">
        <f>IF(Evenements!I156="","",Evenements!I156)</f>
        <v/>
      </c>
      <c r="J156" s="65" t="s">
        <v>51</v>
      </c>
      <c r="K156" s="138"/>
      <c r="L156" s="138"/>
      <c r="M156" s="138"/>
      <c r="N156" s="138"/>
      <c r="O156" s="120">
        <f t="shared" si="10"/>
        <v>0</v>
      </c>
      <c r="P156" s="121">
        <f t="shared" si="12"/>
        <v>0</v>
      </c>
    </row>
    <row r="157" spans="1:16" x14ac:dyDescent="0.2">
      <c r="A157" s="9">
        <f>IF(Evenements!A157="","",Evenements!A157)</f>
        <v>23</v>
      </c>
      <c r="B157" s="12">
        <f t="shared" si="9"/>
        <v>1</v>
      </c>
      <c r="C157" s="17">
        <f t="shared" si="11"/>
        <v>43619</v>
      </c>
      <c r="D157" s="108" t="str">
        <f>IF(Evenements!D157="","",Evenements!D157)</f>
        <v/>
      </c>
      <c r="E157" s="65" t="str">
        <f>IF(Evenements!E157="","",Evenements!E157)</f>
        <v/>
      </c>
      <c r="F157" s="65" t="str">
        <f>IF(Evenements!F157="","",Evenements!F157)</f>
        <v/>
      </c>
      <c r="G157" s="65" t="str">
        <f>IF(Evenements!G157="","",Evenements!G157)</f>
        <v/>
      </c>
      <c r="H157" s="106" t="str">
        <f>IF(Evenements!H157="","",Evenements!H157)</f>
        <v/>
      </c>
      <c r="I157" s="106" t="str">
        <f>IF(Evenements!I157="","",Evenements!I157)</f>
        <v/>
      </c>
      <c r="J157" s="65" t="s">
        <v>51</v>
      </c>
      <c r="K157" s="5"/>
      <c r="L157" s="5"/>
      <c r="M157" s="5"/>
      <c r="N157" s="5"/>
      <c r="O157" s="120">
        <f t="shared" si="10"/>
        <v>0</v>
      </c>
      <c r="P157" s="121" t="str">
        <f t="shared" si="12"/>
        <v/>
      </c>
    </row>
    <row r="158" spans="1:16" x14ac:dyDescent="0.2">
      <c r="A158" s="9" t="str">
        <f>IF(Evenements!A158="","",Evenements!A158)</f>
        <v/>
      </c>
      <c r="B158" s="12">
        <f t="shared" si="9"/>
        <v>2</v>
      </c>
      <c r="C158" s="17">
        <f t="shared" si="11"/>
        <v>43620</v>
      </c>
      <c r="D158" s="108" t="str">
        <f>IF(Evenements!D158="","",Evenements!D158)</f>
        <v/>
      </c>
      <c r="E158" s="65" t="str">
        <f>IF(Evenements!E158="","",Evenements!E158)</f>
        <v/>
      </c>
      <c r="F158" s="65" t="str">
        <f>IF(Evenements!F158="","",Evenements!F158)</f>
        <v/>
      </c>
      <c r="G158" s="65" t="str">
        <f>IF(Evenements!G158="","",Evenements!G158)</f>
        <v/>
      </c>
      <c r="H158" s="106" t="str">
        <f>IF(Evenements!H158="","",Evenements!H158)</f>
        <v/>
      </c>
      <c r="I158" s="106" t="str">
        <f>IF(Evenements!I158="","",Evenements!I158)</f>
        <v/>
      </c>
      <c r="J158" s="65" t="s">
        <v>51</v>
      </c>
      <c r="K158" s="138"/>
      <c r="L158" s="138"/>
      <c r="M158" s="138"/>
      <c r="N158" s="138"/>
      <c r="O158" s="120">
        <f t="shared" si="10"/>
        <v>0</v>
      </c>
      <c r="P158" s="121" t="str">
        <f t="shared" si="12"/>
        <v/>
      </c>
    </row>
    <row r="159" spans="1:16" x14ac:dyDescent="0.2">
      <c r="A159" s="9" t="str">
        <f>IF(Evenements!A159="","",Evenements!A159)</f>
        <v/>
      </c>
      <c r="B159" s="12">
        <f t="shared" si="9"/>
        <v>3</v>
      </c>
      <c r="C159" s="17">
        <f t="shared" si="11"/>
        <v>43621</v>
      </c>
      <c r="D159" s="108" t="str">
        <f>IF(Evenements!D159="","",Evenements!D159)</f>
        <v/>
      </c>
      <c r="E159" s="65" t="str">
        <f>IF(Evenements!E159="","",Evenements!E159)</f>
        <v/>
      </c>
      <c r="F159" s="65" t="str">
        <f>IF(Evenements!F159="","",Evenements!F159)</f>
        <v/>
      </c>
      <c r="G159" s="65" t="str">
        <f>IF(Evenements!G159="","",Evenements!G159)</f>
        <v/>
      </c>
      <c r="H159" s="106" t="str">
        <f>IF(Evenements!H159="","",Evenements!H159)</f>
        <v/>
      </c>
      <c r="I159" s="106" t="str">
        <f>IF(Evenements!I159="","",Evenements!I159)</f>
        <v/>
      </c>
      <c r="J159" s="65" t="s">
        <v>51</v>
      </c>
      <c r="K159" s="5"/>
      <c r="L159" s="5"/>
      <c r="M159" s="5"/>
      <c r="N159" s="5"/>
      <c r="O159" s="120">
        <f t="shared" si="10"/>
        <v>0</v>
      </c>
      <c r="P159" s="121" t="str">
        <f t="shared" si="12"/>
        <v/>
      </c>
    </row>
    <row r="160" spans="1:16" x14ac:dyDescent="0.2">
      <c r="A160" s="9" t="str">
        <f>IF(Evenements!A160="","",Evenements!A160)</f>
        <v/>
      </c>
      <c r="B160" s="12">
        <f t="shared" si="9"/>
        <v>4</v>
      </c>
      <c r="C160" s="17">
        <f t="shared" si="11"/>
        <v>43622</v>
      </c>
      <c r="D160" s="108" t="str">
        <f>IF(Evenements!D160="","",Evenements!D160)</f>
        <v/>
      </c>
      <c r="E160" s="65" t="str">
        <f>IF(Evenements!E160="","",Evenements!E160)</f>
        <v/>
      </c>
      <c r="F160" s="65" t="str">
        <f>IF(Evenements!F160="","",Evenements!F160)</f>
        <v/>
      </c>
      <c r="G160" s="65" t="str">
        <f>IF(Evenements!G160="","",Evenements!G160)</f>
        <v/>
      </c>
      <c r="H160" s="106" t="str">
        <f>IF(Evenements!H160="","",Evenements!H160)</f>
        <v/>
      </c>
      <c r="I160" s="106" t="str">
        <f>IF(Evenements!I160="","",Evenements!I160)</f>
        <v/>
      </c>
      <c r="J160" s="65" t="s">
        <v>51</v>
      </c>
      <c r="K160" s="5"/>
      <c r="L160" s="5"/>
      <c r="M160" s="5"/>
      <c r="N160" s="5"/>
      <c r="O160" s="120">
        <f t="shared" si="10"/>
        <v>0</v>
      </c>
      <c r="P160" s="121" t="str">
        <f t="shared" si="12"/>
        <v/>
      </c>
    </row>
    <row r="161" spans="1:16" x14ac:dyDescent="0.2">
      <c r="A161" s="9" t="str">
        <f>IF(Evenements!A161="","",Evenements!A161)</f>
        <v/>
      </c>
      <c r="B161" s="12">
        <f t="shared" si="9"/>
        <v>5</v>
      </c>
      <c r="C161" s="17">
        <f t="shared" si="11"/>
        <v>43623</v>
      </c>
      <c r="D161" s="108" t="str">
        <f>IF(Evenements!D161="","",Evenements!D161)</f>
        <v/>
      </c>
      <c r="E161" s="65" t="str">
        <f>IF(Evenements!E161="","",Evenements!E161)</f>
        <v/>
      </c>
      <c r="F161" s="65" t="str">
        <f>IF(Evenements!F161="","",Evenements!F161)</f>
        <v/>
      </c>
      <c r="G161" s="65" t="str">
        <f>IF(Evenements!G161="","",Evenements!G161)</f>
        <v/>
      </c>
      <c r="H161" s="106" t="str">
        <f>IF(Evenements!H161="","",Evenements!H161)</f>
        <v/>
      </c>
      <c r="I161" s="106" t="str">
        <f>IF(Evenements!I161="","",Evenements!I161)</f>
        <v/>
      </c>
      <c r="J161" s="65" t="s">
        <v>51</v>
      </c>
      <c r="K161" s="138"/>
      <c r="L161" s="138"/>
      <c r="M161" s="138"/>
      <c r="N161" s="138"/>
      <c r="O161" s="120">
        <f t="shared" si="10"/>
        <v>0</v>
      </c>
      <c r="P161" s="121" t="str">
        <f t="shared" si="12"/>
        <v/>
      </c>
    </row>
    <row r="162" spans="1:16" x14ac:dyDescent="0.2">
      <c r="A162" s="9" t="str">
        <f>IF(Evenements!A162="","",Evenements!A162)</f>
        <v/>
      </c>
      <c r="B162" s="12">
        <f t="shared" si="9"/>
        <v>6</v>
      </c>
      <c r="C162" s="17">
        <f t="shared" si="11"/>
        <v>43624</v>
      </c>
      <c r="D162" s="108" t="str">
        <f>IF(Evenements!D162="","",Evenements!D162)</f>
        <v/>
      </c>
      <c r="E162" s="65" t="str">
        <f>IF(Evenements!E162="","",Evenements!E162)</f>
        <v/>
      </c>
      <c r="F162" s="65" t="str">
        <f>IF(Evenements!F162="","",Evenements!F162)</f>
        <v/>
      </c>
      <c r="G162" s="65" t="str">
        <f>IF(Evenements!G162="","",Evenements!G162)</f>
        <v/>
      </c>
      <c r="H162" s="106" t="str">
        <f>IF(Evenements!H162="","",Evenements!H162)</f>
        <v/>
      </c>
      <c r="I162" s="106" t="str">
        <f>IF(Evenements!I162="","",Evenements!I162)</f>
        <v/>
      </c>
      <c r="J162" s="65" t="s">
        <v>51</v>
      </c>
      <c r="K162" s="5"/>
      <c r="L162" s="5"/>
      <c r="M162" s="5"/>
      <c r="N162" s="5"/>
      <c r="O162" s="120">
        <f t="shared" si="10"/>
        <v>0</v>
      </c>
      <c r="P162" s="121" t="str">
        <f t="shared" si="12"/>
        <v/>
      </c>
    </row>
    <row r="163" spans="1:16" x14ac:dyDescent="0.2">
      <c r="A163" s="9" t="str">
        <f>IF(Evenements!A163="","",Evenements!A163)</f>
        <v/>
      </c>
      <c r="B163" s="12">
        <f t="shared" si="9"/>
        <v>7</v>
      </c>
      <c r="C163" s="17">
        <f t="shared" si="11"/>
        <v>43625</v>
      </c>
      <c r="D163" s="108" t="str">
        <f>IF(Evenements!D163="","",Evenements!D163)</f>
        <v/>
      </c>
      <c r="E163" s="65" t="str">
        <f>IF(Evenements!E163="","",Evenements!E163)</f>
        <v/>
      </c>
      <c r="F163" s="65" t="str">
        <f>IF(Evenements!F163="","",Evenements!F163)</f>
        <v/>
      </c>
      <c r="G163" s="65" t="str">
        <f>IF(Evenements!G163="","",Evenements!G163)</f>
        <v/>
      </c>
      <c r="H163" s="106" t="str">
        <f>IF(Evenements!H163="","",Evenements!H163)</f>
        <v/>
      </c>
      <c r="I163" s="106" t="str">
        <f>IF(Evenements!I163="","",Evenements!I163)</f>
        <v/>
      </c>
      <c r="J163" s="65" t="s">
        <v>51</v>
      </c>
      <c r="K163" s="138"/>
      <c r="L163" s="138"/>
      <c r="M163" s="138"/>
      <c r="N163" s="138"/>
      <c r="O163" s="120">
        <f t="shared" si="10"/>
        <v>0</v>
      </c>
      <c r="P163" s="121">
        <f t="shared" si="12"/>
        <v>0</v>
      </c>
    </row>
    <row r="164" spans="1:16" x14ac:dyDescent="0.2">
      <c r="A164" s="9">
        <f>IF(Evenements!A164="","",Evenements!A164)</f>
        <v>24</v>
      </c>
      <c r="B164" s="12">
        <f t="shared" si="9"/>
        <v>1</v>
      </c>
      <c r="C164" s="17">
        <f t="shared" si="11"/>
        <v>43626</v>
      </c>
      <c r="D164" s="108" t="str">
        <f>IF(Evenements!D164="","",Evenements!D164)</f>
        <v/>
      </c>
      <c r="E164" s="65" t="str">
        <f>IF(Evenements!E164="","",Evenements!E164)</f>
        <v/>
      </c>
      <c r="F164" s="65" t="str">
        <f>IF(Evenements!F164="","",Evenements!F164)</f>
        <v/>
      </c>
      <c r="G164" s="65" t="str">
        <f>IF(Evenements!G164="","",Evenements!G164)</f>
        <v/>
      </c>
      <c r="H164" s="106" t="str">
        <f>IF(Evenements!H164="","",Evenements!H164)</f>
        <v/>
      </c>
      <c r="I164" s="106" t="str">
        <f>IF(Evenements!I164="","",Evenements!I164)</f>
        <v/>
      </c>
      <c r="J164" s="65" t="s">
        <v>51</v>
      </c>
      <c r="K164" s="5"/>
      <c r="L164" s="5"/>
      <c r="M164" s="5"/>
      <c r="N164" s="5"/>
      <c r="O164" s="120">
        <f t="shared" si="10"/>
        <v>0</v>
      </c>
      <c r="P164" s="121" t="str">
        <f t="shared" si="12"/>
        <v/>
      </c>
    </row>
    <row r="165" spans="1:16" x14ac:dyDescent="0.2">
      <c r="A165" s="9" t="str">
        <f>IF(Evenements!A165="","",Evenements!A165)</f>
        <v/>
      </c>
      <c r="B165" s="12">
        <f t="shared" si="9"/>
        <v>2</v>
      </c>
      <c r="C165" s="17">
        <f t="shared" si="11"/>
        <v>43627</v>
      </c>
      <c r="D165" s="108" t="str">
        <f>IF(Evenements!D165="","",Evenements!D165)</f>
        <v/>
      </c>
      <c r="E165" s="65" t="str">
        <f>IF(Evenements!E165="","",Evenements!E165)</f>
        <v/>
      </c>
      <c r="F165" s="65" t="str">
        <f>IF(Evenements!F165="","",Evenements!F165)</f>
        <v/>
      </c>
      <c r="G165" s="65" t="str">
        <f>IF(Evenements!G165="","",Evenements!G165)</f>
        <v/>
      </c>
      <c r="H165" s="106" t="str">
        <f>IF(Evenements!H165="","",Evenements!H165)</f>
        <v/>
      </c>
      <c r="I165" s="106" t="str">
        <f>IF(Evenements!I165="","",Evenements!I165)</f>
        <v/>
      </c>
      <c r="J165" s="65" t="s">
        <v>51</v>
      </c>
      <c r="K165" s="138"/>
      <c r="L165" s="138"/>
      <c r="M165" s="138"/>
      <c r="N165" s="138"/>
      <c r="O165" s="120">
        <f t="shared" si="10"/>
        <v>0</v>
      </c>
      <c r="P165" s="121" t="str">
        <f t="shared" si="12"/>
        <v/>
      </c>
    </row>
    <row r="166" spans="1:16" x14ac:dyDescent="0.2">
      <c r="A166" s="9" t="str">
        <f>IF(Evenements!A166="","",Evenements!A166)</f>
        <v/>
      </c>
      <c r="B166" s="12">
        <f t="shared" si="9"/>
        <v>3</v>
      </c>
      <c r="C166" s="17">
        <f t="shared" si="11"/>
        <v>43628</v>
      </c>
      <c r="D166" s="108" t="str">
        <f>IF(Evenements!D166="","",Evenements!D166)</f>
        <v/>
      </c>
      <c r="E166" s="65" t="str">
        <f>IF(Evenements!E166="","",Evenements!E166)</f>
        <v/>
      </c>
      <c r="F166" s="65" t="str">
        <f>IF(Evenements!F166="","",Evenements!F166)</f>
        <v/>
      </c>
      <c r="G166" s="65" t="str">
        <f>IF(Evenements!G166="","",Evenements!G166)</f>
        <v/>
      </c>
      <c r="H166" s="106" t="str">
        <f>IF(Evenements!H166="","",Evenements!H166)</f>
        <v/>
      </c>
      <c r="I166" s="106" t="str">
        <f>IF(Evenements!I166="","",Evenements!I166)</f>
        <v/>
      </c>
      <c r="J166" s="65" t="s">
        <v>51</v>
      </c>
      <c r="K166" s="5"/>
      <c r="L166" s="5"/>
      <c r="M166" s="5"/>
      <c r="N166" s="5"/>
      <c r="O166" s="120">
        <f t="shared" si="10"/>
        <v>0</v>
      </c>
      <c r="P166" s="121" t="str">
        <f t="shared" si="12"/>
        <v/>
      </c>
    </row>
    <row r="167" spans="1:16" x14ac:dyDescent="0.2">
      <c r="A167" s="9" t="str">
        <f>IF(Evenements!A167="","",Evenements!A167)</f>
        <v/>
      </c>
      <c r="B167" s="12">
        <f t="shared" si="9"/>
        <v>4</v>
      </c>
      <c r="C167" s="17">
        <f t="shared" si="11"/>
        <v>43629</v>
      </c>
      <c r="D167" s="108" t="str">
        <f>IF(Evenements!D167="","",Evenements!D167)</f>
        <v/>
      </c>
      <c r="E167" s="65" t="str">
        <f>IF(Evenements!E167="","",Evenements!E167)</f>
        <v/>
      </c>
      <c r="F167" s="65" t="str">
        <f>IF(Evenements!F167="","",Evenements!F167)</f>
        <v/>
      </c>
      <c r="G167" s="65" t="str">
        <f>IF(Evenements!G167="","",Evenements!G167)</f>
        <v/>
      </c>
      <c r="H167" s="106" t="str">
        <f>IF(Evenements!H167="","",Evenements!H167)</f>
        <v/>
      </c>
      <c r="I167" s="106" t="str">
        <f>IF(Evenements!I167="","",Evenements!I167)</f>
        <v/>
      </c>
      <c r="J167" s="65" t="s">
        <v>51</v>
      </c>
      <c r="K167" s="5"/>
      <c r="L167" s="5"/>
      <c r="M167" s="5"/>
      <c r="N167" s="5"/>
      <c r="O167" s="120">
        <f t="shared" si="10"/>
        <v>0</v>
      </c>
      <c r="P167" s="121" t="str">
        <f t="shared" si="12"/>
        <v/>
      </c>
    </row>
    <row r="168" spans="1:16" x14ac:dyDescent="0.2">
      <c r="A168" s="9" t="str">
        <f>IF(Evenements!A168="","",Evenements!A168)</f>
        <v/>
      </c>
      <c r="B168" s="12">
        <f t="shared" si="9"/>
        <v>5</v>
      </c>
      <c r="C168" s="17">
        <f t="shared" si="11"/>
        <v>43630</v>
      </c>
      <c r="D168" s="108" t="str">
        <f>IF(Evenements!D168="","",Evenements!D168)</f>
        <v/>
      </c>
      <c r="E168" s="65" t="str">
        <f>IF(Evenements!E168="","",Evenements!E168)</f>
        <v/>
      </c>
      <c r="F168" s="65" t="str">
        <f>IF(Evenements!F168="","",Evenements!F168)</f>
        <v/>
      </c>
      <c r="G168" s="65" t="str">
        <f>IF(Evenements!G168="","",Evenements!G168)</f>
        <v/>
      </c>
      <c r="H168" s="106" t="str">
        <f>IF(Evenements!H168="","",Evenements!H168)</f>
        <v/>
      </c>
      <c r="I168" s="106" t="str">
        <f>IF(Evenements!I168="","",Evenements!I168)</f>
        <v/>
      </c>
      <c r="J168" s="65" t="s">
        <v>51</v>
      </c>
      <c r="K168" s="138"/>
      <c r="L168" s="138"/>
      <c r="M168" s="138"/>
      <c r="N168" s="138"/>
      <c r="O168" s="120">
        <f t="shared" si="10"/>
        <v>0</v>
      </c>
      <c r="P168" s="121" t="str">
        <f t="shared" si="12"/>
        <v/>
      </c>
    </row>
    <row r="169" spans="1:16" x14ac:dyDescent="0.2">
      <c r="A169" s="9" t="str">
        <f>IF(Evenements!A169="","",Evenements!A169)</f>
        <v/>
      </c>
      <c r="B169" s="12">
        <f t="shared" si="9"/>
        <v>6</v>
      </c>
      <c r="C169" s="17">
        <f t="shared" si="11"/>
        <v>43631</v>
      </c>
      <c r="D169" s="108" t="str">
        <f>IF(Evenements!D169="","",Evenements!D169)</f>
        <v/>
      </c>
      <c r="E169" s="65" t="str">
        <f>IF(Evenements!E169="","",Evenements!E169)</f>
        <v/>
      </c>
      <c r="F169" s="65" t="str">
        <f>IF(Evenements!F169="","",Evenements!F169)</f>
        <v/>
      </c>
      <c r="G169" s="65" t="str">
        <f>IF(Evenements!G169="","",Evenements!G169)</f>
        <v/>
      </c>
      <c r="H169" s="106" t="str">
        <f>IF(Evenements!H169="","",Evenements!H169)</f>
        <v/>
      </c>
      <c r="I169" s="106" t="str">
        <f>IF(Evenements!I169="","",Evenements!I169)</f>
        <v/>
      </c>
      <c r="J169" s="65" t="s">
        <v>51</v>
      </c>
      <c r="K169" s="5"/>
      <c r="L169" s="5"/>
      <c r="M169" s="5"/>
      <c r="N169" s="5"/>
      <c r="O169" s="120">
        <f t="shared" si="10"/>
        <v>0</v>
      </c>
      <c r="P169" s="121" t="str">
        <f t="shared" si="12"/>
        <v/>
      </c>
    </row>
    <row r="170" spans="1:16" x14ac:dyDescent="0.2">
      <c r="A170" s="9" t="str">
        <f>IF(Evenements!A170="","",Evenements!A170)</f>
        <v/>
      </c>
      <c r="B170" s="12">
        <f t="shared" si="9"/>
        <v>7</v>
      </c>
      <c r="C170" s="17">
        <f t="shared" si="11"/>
        <v>43632</v>
      </c>
      <c r="D170" s="108" t="str">
        <f>IF(Evenements!D170="","",Evenements!D170)</f>
        <v/>
      </c>
      <c r="E170" s="65" t="str">
        <f>IF(Evenements!E170="","",Evenements!E170)</f>
        <v/>
      </c>
      <c r="F170" s="65" t="str">
        <f>IF(Evenements!F170="","",Evenements!F170)</f>
        <v/>
      </c>
      <c r="G170" s="65" t="str">
        <f>IF(Evenements!G170="","",Evenements!G170)</f>
        <v/>
      </c>
      <c r="H170" s="106" t="str">
        <f>IF(Evenements!H170="","",Evenements!H170)</f>
        <v/>
      </c>
      <c r="I170" s="106" t="str">
        <f>IF(Evenements!I170="","",Evenements!I170)</f>
        <v/>
      </c>
      <c r="J170" s="65" t="s">
        <v>51</v>
      </c>
      <c r="K170" s="138"/>
      <c r="L170" s="138"/>
      <c r="M170" s="138"/>
      <c r="N170" s="138"/>
      <c r="O170" s="120">
        <f t="shared" si="10"/>
        <v>0</v>
      </c>
      <c r="P170" s="121">
        <f t="shared" si="12"/>
        <v>0</v>
      </c>
    </row>
    <row r="171" spans="1:16" x14ac:dyDescent="0.2">
      <c r="A171" s="9">
        <f>IF(Evenements!A171="","",Evenements!A171)</f>
        <v>25</v>
      </c>
      <c r="B171" s="12">
        <f t="shared" si="9"/>
        <v>1</v>
      </c>
      <c r="C171" s="17">
        <f t="shared" si="11"/>
        <v>43633</v>
      </c>
      <c r="D171" s="108" t="str">
        <f>IF(Evenements!D171="","",Evenements!D171)</f>
        <v/>
      </c>
      <c r="E171" s="65" t="str">
        <f>IF(Evenements!E171="","",Evenements!E171)</f>
        <v/>
      </c>
      <c r="F171" s="65" t="str">
        <f>IF(Evenements!F171="","",Evenements!F171)</f>
        <v/>
      </c>
      <c r="G171" s="65" t="str">
        <f>IF(Evenements!G171="","",Evenements!G171)</f>
        <v/>
      </c>
      <c r="H171" s="106" t="str">
        <f>IF(Evenements!H171="","",Evenements!H171)</f>
        <v/>
      </c>
      <c r="I171" s="106" t="str">
        <f>IF(Evenements!I171="","",Evenements!I171)</f>
        <v/>
      </c>
      <c r="J171" s="65" t="s">
        <v>51</v>
      </c>
      <c r="K171" s="5"/>
      <c r="L171" s="5"/>
      <c r="M171" s="5"/>
      <c r="N171" s="5"/>
      <c r="O171" s="120">
        <f t="shared" si="10"/>
        <v>0</v>
      </c>
      <c r="P171" s="121" t="str">
        <f t="shared" si="12"/>
        <v/>
      </c>
    </row>
    <row r="172" spans="1:16" x14ac:dyDescent="0.2">
      <c r="A172" s="9" t="str">
        <f>IF(Evenements!A172="","",Evenements!A172)</f>
        <v/>
      </c>
      <c r="B172" s="12">
        <f t="shared" si="9"/>
        <v>2</v>
      </c>
      <c r="C172" s="17">
        <f t="shared" si="11"/>
        <v>43634</v>
      </c>
      <c r="D172" s="108" t="str">
        <f>IF(Evenements!D172="","",Evenements!D172)</f>
        <v/>
      </c>
      <c r="E172" s="65" t="str">
        <f>IF(Evenements!E172="","",Evenements!E172)</f>
        <v/>
      </c>
      <c r="F172" s="65" t="str">
        <f>IF(Evenements!F172="","",Evenements!F172)</f>
        <v/>
      </c>
      <c r="G172" s="65" t="str">
        <f>IF(Evenements!G172="","",Evenements!G172)</f>
        <v/>
      </c>
      <c r="H172" s="106" t="str">
        <f>IF(Evenements!H172="","",Evenements!H172)</f>
        <v/>
      </c>
      <c r="I172" s="106" t="str">
        <f>IF(Evenements!I172="","",Evenements!I172)</f>
        <v/>
      </c>
      <c r="J172" s="65" t="s">
        <v>51</v>
      </c>
      <c r="K172" s="138"/>
      <c r="L172" s="138"/>
      <c r="M172" s="138"/>
      <c r="N172" s="138"/>
      <c r="O172" s="120">
        <f t="shared" si="10"/>
        <v>0</v>
      </c>
      <c r="P172" s="121" t="str">
        <f t="shared" si="12"/>
        <v/>
      </c>
    </row>
    <row r="173" spans="1:16" x14ac:dyDescent="0.2">
      <c r="A173" s="9" t="str">
        <f>IF(Evenements!A173="","",Evenements!A173)</f>
        <v/>
      </c>
      <c r="B173" s="12">
        <f t="shared" si="9"/>
        <v>3</v>
      </c>
      <c r="C173" s="17">
        <f t="shared" si="11"/>
        <v>43635</v>
      </c>
      <c r="D173" s="108" t="str">
        <f>IF(Evenements!D173="","",Evenements!D173)</f>
        <v/>
      </c>
      <c r="E173" s="65" t="str">
        <f>IF(Evenements!E173="","",Evenements!E173)</f>
        <v/>
      </c>
      <c r="F173" s="65" t="str">
        <f>IF(Evenements!F173="","",Evenements!F173)</f>
        <v/>
      </c>
      <c r="G173" s="65" t="str">
        <f>IF(Evenements!G173="","",Evenements!G173)</f>
        <v/>
      </c>
      <c r="H173" s="106" t="str">
        <f>IF(Evenements!H173="","",Evenements!H173)</f>
        <v/>
      </c>
      <c r="I173" s="106" t="str">
        <f>IF(Evenements!I173="","",Evenements!I173)</f>
        <v/>
      </c>
      <c r="J173" s="65" t="s">
        <v>51</v>
      </c>
      <c r="K173" s="5"/>
      <c r="L173" s="5"/>
      <c r="M173" s="5"/>
      <c r="N173" s="5"/>
      <c r="O173" s="120">
        <f t="shared" si="10"/>
        <v>0</v>
      </c>
      <c r="P173" s="121" t="str">
        <f t="shared" si="12"/>
        <v/>
      </c>
    </row>
    <row r="174" spans="1:16" x14ac:dyDescent="0.2">
      <c r="A174" s="9" t="str">
        <f>IF(Evenements!A174="","",Evenements!A174)</f>
        <v/>
      </c>
      <c r="B174" s="12">
        <f t="shared" si="9"/>
        <v>4</v>
      </c>
      <c r="C174" s="17">
        <f t="shared" si="11"/>
        <v>43636</v>
      </c>
      <c r="D174" s="108" t="str">
        <f>IF(Evenements!D174="","",Evenements!D174)</f>
        <v/>
      </c>
      <c r="E174" s="65" t="str">
        <f>IF(Evenements!E174="","",Evenements!E174)</f>
        <v/>
      </c>
      <c r="F174" s="65" t="str">
        <f>IF(Evenements!F174="","",Evenements!F174)</f>
        <v/>
      </c>
      <c r="G174" s="65" t="str">
        <f>IF(Evenements!G174="","",Evenements!G174)</f>
        <v/>
      </c>
      <c r="H174" s="106" t="str">
        <f>IF(Evenements!H174="","",Evenements!H174)</f>
        <v/>
      </c>
      <c r="I174" s="106" t="str">
        <f>IF(Evenements!I174="","",Evenements!I174)</f>
        <v/>
      </c>
      <c r="J174" s="65" t="s">
        <v>51</v>
      </c>
      <c r="K174" s="5"/>
      <c r="L174" s="5"/>
      <c r="M174" s="5"/>
      <c r="N174" s="5"/>
      <c r="O174" s="120">
        <f t="shared" si="10"/>
        <v>0</v>
      </c>
      <c r="P174" s="121" t="str">
        <f t="shared" si="12"/>
        <v/>
      </c>
    </row>
    <row r="175" spans="1:16" x14ac:dyDescent="0.2">
      <c r="A175" s="9" t="str">
        <f>IF(Evenements!A175="","",Evenements!A175)</f>
        <v/>
      </c>
      <c r="B175" s="12">
        <f t="shared" si="9"/>
        <v>5</v>
      </c>
      <c r="C175" s="17">
        <f t="shared" si="11"/>
        <v>43637</v>
      </c>
      <c r="D175" s="108" t="str">
        <f>IF(Evenements!D175="","",Evenements!D175)</f>
        <v/>
      </c>
      <c r="E175" s="65" t="str">
        <f>IF(Evenements!E175="","",Evenements!E175)</f>
        <v/>
      </c>
      <c r="F175" s="65" t="str">
        <f>IF(Evenements!F175="","",Evenements!F175)</f>
        <v/>
      </c>
      <c r="G175" s="65" t="str">
        <f>IF(Evenements!G175="","",Evenements!G175)</f>
        <v/>
      </c>
      <c r="H175" s="106" t="str">
        <f>IF(Evenements!H175="","",Evenements!H175)</f>
        <v/>
      </c>
      <c r="I175" s="106" t="str">
        <f>IF(Evenements!I175="","",Evenements!I175)</f>
        <v/>
      </c>
      <c r="J175" s="65" t="s">
        <v>51</v>
      </c>
      <c r="K175" s="138"/>
      <c r="L175" s="138"/>
      <c r="M175" s="138"/>
      <c r="N175" s="138"/>
      <c r="O175" s="120">
        <f t="shared" si="10"/>
        <v>0</v>
      </c>
      <c r="P175" s="121" t="str">
        <f t="shared" si="12"/>
        <v/>
      </c>
    </row>
    <row r="176" spans="1:16" x14ac:dyDescent="0.2">
      <c r="A176" s="9" t="str">
        <f>IF(Evenements!A176="","",Evenements!A176)</f>
        <v/>
      </c>
      <c r="B176" s="12">
        <f t="shared" si="9"/>
        <v>6</v>
      </c>
      <c r="C176" s="17">
        <f t="shared" si="11"/>
        <v>43638</v>
      </c>
      <c r="D176" s="108" t="str">
        <f>IF(Evenements!D176="","",Evenements!D176)</f>
        <v/>
      </c>
      <c r="E176" s="65" t="str">
        <f>IF(Evenements!E176="","",Evenements!E176)</f>
        <v/>
      </c>
      <c r="F176" s="65" t="str">
        <f>IF(Evenements!F176="","",Evenements!F176)</f>
        <v/>
      </c>
      <c r="G176" s="65" t="str">
        <f>IF(Evenements!G176="","",Evenements!G176)</f>
        <v/>
      </c>
      <c r="H176" s="106" t="str">
        <f>IF(Evenements!H176="","",Evenements!H176)</f>
        <v/>
      </c>
      <c r="I176" s="106" t="str">
        <f>IF(Evenements!I176="","",Evenements!I176)</f>
        <v/>
      </c>
      <c r="J176" s="65" t="s">
        <v>51</v>
      </c>
      <c r="K176" s="5"/>
      <c r="L176" s="5"/>
      <c r="M176" s="5"/>
      <c r="N176" s="5"/>
      <c r="O176" s="120">
        <f t="shared" si="10"/>
        <v>0</v>
      </c>
      <c r="P176" s="121" t="str">
        <f t="shared" si="12"/>
        <v/>
      </c>
    </row>
    <row r="177" spans="1:16" x14ac:dyDescent="0.2">
      <c r="A177" s="9" t="str">
        <f>IF(Evenements!A177="","",Evenements!A177)</f>
        <v/>
      </c>
      <c r="B177" s="12">
        <f t="shared" si="9"/>
        <v>7</v>
      </c>
      <c r="C177" s="17">
        <f t="shared" si="11"/>
        <v>43639</v>
      </c>
      <c r="D177" s="108" t="str">
        <f>IF(Evenements!D177="","",Evenements!D177)</f>
        <v/>
      </c>
      <c r="E177" s="65" t="str">
        <f>IF(Evenements!E177="","",Evenements!E177)</f>
        <v/>
      </c>
      <c r="F177" s="65" t="str">
        <f>IF(Evenements!F177="","",Evenements!F177)</f>
        <v/>
      </c>
      <c r="G177" s="65" t="str">
        <f>IF(Evenements!G177="","",Evenements!G177)</f>
        <v/>
      </c>
      <c r="H177" s="106" t="str">
        <f>IF(Evenements!H177="","",Evenements!H177)</f>
        <v/>
      </c>
      <c r="I177" s="106" t="str">
        <f>IF(Evenements!I177="","",Evenements!I177)</f>
        <v/>
      </c>
      <c r="J177" s="65" t="s">
        <v>51</v>
      </c>
      <c r="K177" s="138"/>
      <c r="L177" s="138"/>
      <c r="M177" s="138"/>
      <c r="N177" s="138"/>
      <c r="O177" s="120">
        <f t="shared" si="10"/>
        <v>0</v>
      </c>
      <c r="P177" s="121">
        <f t="shared" si="12"/>
        <v>0</v>
      </c>
    </row>
    <row r="178" spans="1:16" x14ac:dyDescent="0.2">
      <c r="A178" s="9">
        <f>IF(Evenements!A178="","",Evenements!A178)</f>
        <v>26</v>
      </c>
      <c r="B178" s="12">
        <f t="shared" si="9"/>
        <v>1</v>
      </c>
      <c r="C178" s="17">
        <f t="shared" si="11"/>
        <v>43640</v>
      </c>
      <c r="D178" s="108" t="str">
        <f>IF(Evenements!D178="","",Evenements!D178)</f>
        <v/>
      </c>
      <c r="E178" s="65" t="str">
        <f>IF(Evenements!E178="","",Evenements!E178)</f>
        <v/>
      </c>
      <c r="F178" s="65" t="str">
        <f>IF(Evenements!F178="","",Evenements!F178)</f>
        <v/>
      </c>
      <c r="G178" s="65" t="str">
        <f>IF(Evenements!G178="","",Evenements!G178)</f>
        <v/>
      </c>
      <c r="H178" s="106" t="str">
        <f>IF(Evenements!H178="","",Evenements!H178)</f>
        <v/>
      </c>
      <c r="I178" s="106" t="str">
        <f>IF(Evenements!I178="","",Evenements!I178)</f>
        <v/>
      </c>
      <c r="J178" s="65" t="s">
        <v>51</v>
      </c>
      <c r="K178" s="5"/>
      <c r="L178" s="5"/>
      <c r="M178" s="5"/>
      <c r="N178" s="5"/>
      <c r="O178" s="120">
        <f t="shared" si="10"/>
        <v>0</v>
      </c>
      <c r="P178" s="121" t="str">
        <f t="shared" si="12"/>
        <v/>
      </c>
    </row>
    <row r="179" spans="1:16" x14ac:dyDescent="0.2">
      <c r="A179" s="9" t="str">
        <f>IF(Evenements!A179="","",Evenements!A179)</f>
        <v/>
      </c>
      <c r="B179" s="12">
        <f t="shared" si="9"/>
        <v>2</v>
      </c>
      <c r="C179" s="17">
        <f t="shared" si="11"/>
        <v>43641</v>
      </c>
      <c r="D179" s="108" t="str">
        <f>IF(Evenements!D179="","",Evenements!D179)</f>
        <v/>
      </c>
      <c r="E179" s="65" t="str">
        <f>IF(Evenements!E179="","",Evenements!E179)</f>
        <v/>
      </c>
      <c r="F179" s="65" t="str">
        <f>IF(Evenements!F179="","",Evenements!F179)</f>
        <v/>
      </c>
      <c r="G179" s="65" t="str">
        <f>IF(Evenements!G179="","",Evenements!G179)</f>
        <v/>
      </c>
      <c r="H179" s="106" t="str">
        <f>IF(Evenements!H179="","",Evenements!H179)</f>
        <v/>
      </c>
      <c r="I179" s="106" t="str">
        <f>IF(Evenements!I179="","",Evenements!I179)</f>
        <v/>
      </c>
      <c r="J179" s="65" t="s">
        <v>51</v>
      </c>
      <c r="K179" s="138"/>
      <c r="L179" s="138"/>
      <c r="M179" s="138"/>
      <c r="N179" s="138"/>
      <c r="O179" s="120">
        <f t="shared" si="10"/>
        <v>0</v>
      </c>
      <c r="P179" s="121" t="str">
        <f t="shared" si="12"/>
        <v/>
      </c>
    </row>
    <row r="180" spans="1:16" x14ac:dyDescent="0.2">
      <c r="A180" s="9" t="str">
        <f>IF(Evenements!A180="","",Evenements!A180)</f>
        <v/>
      </c>
      <c r="B180" s="12">
        <f t="shared" si="9"/>
        <v>3</v>
      </c>
      <c r="C180" s="17">
        <f t="shared" si="11"/>
        <v>43642</v>
      </c>
      <c r="D180" s="108" t="str">
        <f>IF(Evenements!D180="","",Evenements!D180)</f>
        <v/>
      </c>
      <c r="E180" s="65" t="str">
        <f>IF(Evenements!E180="","",Evenements!E180)</f>
        <v/>
      </c>
      <c r="F180" s="65" t="str">
        <f>IF(Evenements!F180="","",Evenements!F180)</f>
        <v/>
      </c>
      <c r="G180" s="65" t="str">
        <f>IF(Evenements!G180="","",Evenements!G180)</f>
        <v/>
      </c>
      <c r="H180" s="106" t="str">
        <f>IF(Evenements!H180="","",Evenements!H180)</f>
        <v/>
      </c>
      <c r="I180" s="106" t="str">
        <f>IF(Evenements!I180="","",Evenements!I180)</f>
        <v/>
      </c>
      <c r="J180" s="65" t="s">
        <v>51</v>
      </c>
      <c r="K180" s="5"/>
      <c r="L180" s="5"/>
      <c r="M180" s="5"/>
      <c r="N180" s="5"/>
      <c r="O180" s="120">
        <f t="shared" si="10"/>
        <v>0</v>
      </c>
      <c r="P180" s="121" t="str">
        <f t="shared" si="12"/>
        <v/>
      </c>
    </row>
    <row r="181" spans="1:16" x14ac:dyDescent="0.2">
      <c r="A181" s="9" t="str">
        <f>IF(Evenements!A181="","",Evenements!A181)</f>
        <v/>
      </c>
      <c r="B181" s="12">
        <f t="shared" si="9"/>
        <v>4</v>
      </c>
      <c r="C181" s="17">
        <f t="shared" si="11"/>
        <v>43643</v>
      </c>
      <c r="D181" s="108" t="str">
        <f>IF(Evenements!D181="","",Evenements!D181)</f>
        <v/>
      </c>
      <c r="E181" s="65" t="str">
        <f>IF(Evenements!E181="","",Evenements!E181)</f>
        <v/>
      </c>
      <c r="F181" s="65" t="str">
        <f>IF(Evenements!F181="","",Evenements!F181)</f>
        <v/>
      </c>
      <c r="G181" s="65" t="str">
        <f>IF(Evenements!G181="","",Evenements!G181)</f>
        <v/>
      </c>
      <c r="H181" s="106" t="str">
        <f>IF(Evenements!H181="","",Evenements!H181)</f>
        <v/>
      </c>
      <c r="I181" s="106" t="str">
        <f>IF(Evenements!I181="","",Evenements!I181)</f>
        <v/>
      </c>
      <c r="J181" s="65" t="s">
        <v>51</v>
      </c>
      <c r="K181" s="5"/>
      <c r="L181" s="5"/>
      <c r="M181" s="5"/>
      <c r="N181" s="5"/>
      <c r="O181" s="120">
        <f t="shared" si="10"/>
        <v>0</v>
      </c>
      <c r="P181" s="121" t="str">
        <f t="shared" si="12"/>
        <v/>
      </c>
    </row>
    <row r="182" spans="1:16" x14ac:dyDescent="0.2">
      <c r="A182" s="9" t="str">
        <f>IF(Evenements!A182="","",Evenements!A182)</f>
        <v/>
      </c>
      <c r="B182" s="12">
        <f t="shared" si="9"/>
        <v>5</v>
      </c>
      <c r="C182" s="17">
        <f t="shared" si="11"/>
        <v>43644</v>
      </c>
      <c r="D182" s="108" t="str">
        <f>IF(Evenements!D182="","",Evenements!D182)</f>
        <v/>
      </c>
      <c r="E182" s="65" t="str">
        <f>IF(Evenements!E182="","",Evenements!E182)</f>
        <v/>
      </c>
      <c r="F182" s="65" t="str">
        <f>IF(Evenements!F182="","",Evenements!F182)</f>
        <v/>
      </c>
      <c r="G182" s="65" t="str">
        <f>IF(Evenements!G182="","",Evenements!G182)</f>
        <v/>
      </c>
      <c r="H182" s="106" t="str">
        <f>IF(Evenements!H182="","",Evenements!H182)</f>
        <v/>
      </c>
      <c r="I182" s="106" t="str">
        <f>IF(Evenements!I182="","",Evenements!I182)</f>
        <v/>
      </c>
      <c r="J182" s="65" t="s">
        <v>51</v>
      </c>
      <c r="K182" s="138"/>
      <c r="L182" s="138"/>
      <c r="M182" s="138"/>
      <c r="N182" s="138"/>
      <c r="O182" s="120">
        <f t="shared" si="10"/>
        <v>0</v>
      </c>
      <c r="P182" s="121" t="str">
        <f t="shared" si="12"/>
        <v/>
      </c>
    </row>
    <row r="183" spans="1:16" x14ac:dyDescent="0.2">
      <c r="A183" s="9" t="str">
        <f>IF(Evenements!A183="","",Evenements!A183)</f>
        <v/>
      </c>
      <c r="B183" s="12">
        <f t="shared" si="9"/>
        <v>6</v>
      </c>
      <c r="C183" s="17">
        <f t="shared" si="11"/>
        <v>43645</v>
      </c>
      <c r="D183" s="108" t="str">
        <f>IF(Evenements!D183="","",Evenements!D183)</f>
        <v/>
      </c>
      <c r="E183" s="65" t="str">
        <f>IF(Evenements!E183="","",Evenements!E183)</f>
        <v/>
      </c>
      <c r="F183" s="65" t="str">
        <f>IF(Evenements!F183="","",Evenements!F183)</f>
        <v/>
      </c>
      <c r="G183" s="65" t="str">
        <f>IF(Evenements!G183="","",Evenements!G183)</f>
        <v/>
      </c>
      <c r="H183" s="106" t="str">
        <f>IF(Evenements!H183="","",Evenements!H183)</f>
        <v/>
      </c>
      <c r="I183" s="106" t="str">
        <f>IF(Evenements!I183="","",Evenements!I183)</f>
        <v/>
      </c>
      <c r="J183" s="65" t="s">
        <v>51</v>
      </c>
      <c r="K183" s="5"/>
      <c r="L183" s="5"/>
      <c r="M183" s="5"/>
      <c r="N183" s="5"/>
      <c r="O183" s="120">
        <f t="shared" si="10"/>
        <v>0</v>
      </c>
      <c r="P183" s="121" t="str">
        <f t="shared" si="12"/>
        <v/>
      </c>
    </row>
    <row r="184" spans="1:16" x14ac:dyDescent="0.2">
      <c r="A184" s="9" t="str">
        <f>IF(Evenements!A184="","",Evenements!A184)</f>
        <v/>
      </c>
      <c r="B184" s="12">
        <f t="shared" si="9"/>
        <v>7</v>
      </c>
      <c r="C184" s="17">
        <f t="shared" si="11"/>
        <v>43646</v>
      </c>
      <c r="D184" s="108" t="str">
        <f>IF(Evenements!D184="","",Evenements!D184)</f>
        <v/>
      </c>
      <c r="E184" s="65" t="str">
        <f>IF(Evenements!E184="","",Evenements!E184)</f>
        <v/>
      </c>
      <c r="F184" s="65" t="str">
        <f>IF(Evenements!F184="","",Evenements!F184)</f>
        <v/>
      </c>
      <c r="G184" s="65" t="str">
        <f>IF(Evenements!G184="","",Evenements!G184)</f>
        <v/>
      </c>
      <c r="H184" s="106" t="str">
        <f>IF(Evenements!H184="","",Evenements!H184)</f>
        <v/>
      </c>
      <c r="I184" s="106" t="str">
        <f>IF(Evenements!I184="","",Evenements!I184)</f>
        <v/>
      </c>
      <c r="J184" s="108"/>
      <c r="K184" s="138"/>
      <c r="L184" s="138"/>
      <c r="M184" s="138"/>
      <c r="N184" s="138"/>
      <c r="O184" s="120">
        <f t="shared" si="10"/>
        <v>0</v>
      </c>
      <c r="P184" s="121">
        <f t="shared" si="12"/>
        <v>0</v>
      </c>
    </row>
    <row r="185" spans="1:16" x14ac:dyDescent="0.2">
      <c r="A185" s="9">
        <f>IF(Evenements!A185="","",Evenements!A185)</f>
        <v>27</v>
      </c>
      <c r="B185" s="12">
        <f t="shared" si="9"/>
        <v>1</v>
      </c>
      <c r="C185" s="17">
        <f t="shared" si="11"/>
        <v>43647</v>
      </c>
      <c r="D185" s="108" t="str">
        <f>IF(Evenements!D185="","",Evenements!D185)</f>
        <v/>
      </c>
      <c r="E185" s="65" t="str">
        <f>IF(Evenements!E185="","",Evenements!E185)</f>
        <v/>
      </c>
      <c r="F185" s="65" t="str">
        <f>IF(Evenements!F185="","",Evenements!F185)</f>
        <v/>
      </c>
      <c r="G185" s="65" t="str">
        <f>IF(Evenements!G185="","",Evenements!G185)</f>
        <v/>
      </c>
      <c r="H185" s="106" t="str">
        <f>IF(Evenements!H185="","",Evenements!H185)</f>
        <v/>
      </c>
      <c r="I185" s="106" t="str">
        <f>IF(Evenements!I185="","",Evenements!I185)</f>
        <v/>
      </c>
      <c r="J185" s="108"/>
      <c r="K185" s="5"/>
      <c r="L185" s="5"/>
      <c r="M185" s="5"/>
      <c r="N185" s="5"/>
      <c r="O185" s="120">
        <f t="shared" si="10"/>
        <v>0</v>
      </c>
      <c r="P185" s="121" t="str">
        <f t="shared" si="12"/>
        <v/>
      </c>
    </row>
    <row r="186" spans="1:16" x14ac:dyDescent="0.2">
      <c r="A186" s="9" t="str">
        <f>IF(Evenements!A186="","",Evenements!A186)</f>
        <v/>
      </c>
      <c r="B186" s="12">
        <f t="shared" si="9"/>
        <v>2</v>
      </c>
      <c r="C186" s="17">
        <f t="shared" si="11"/>
        <v>43648</v>
      </c>
      <c r="D186" s="108" t="str">
        <f>IF(Evenements!D186="","",Evenements!D186)</f>
        <v/>
      </c>
      <c r="E186" s="65" t="str">
        <f>IF(Evenements!E186="","",Evenements!E186)</f>
        <v/>
      </c>
      <c r="F186" s="65" t="str">
        <f>IF(Evenements!F186="","",Evenements!F186)</f>
        <v/>
      </c>
      <c r="G186" s="65" t="str">
        <f>IF(Evenements!G186="","",Evenements!G186)</f>
        <v/>
      </c>
      <c r="H186" s="106" t="str">
        <f>IF(Evenements!H186="","",Evenements!H186)</f>
        <v/>
      </c>
      <c r="I186" s="106" t="str">
        <f>IF(Evenements!I186="","",Evenements!I186)</f>
        <v/>
      </c>
      <c r="J186" s="108"/>
      <c r="K186" s="138"/>
      <c r="L186" s="138"/>
      <c r="M186" s="138"/>
      <c r="N186" s="138"/>
      <c r="O186" s="120">
        <f t="shared" si="10"/>
        <v>0</v>
      </c>
      <c r="P186" s="121" t="str">
        <f t="shared" si="12"/>
        <v/>
      </c>
    </row>
    <row r="187" spans="1:16" x14ac:dyDescent="0.2">
      <c r="A187" s="9" t="str">
        <f>IF(Evenements!A187="","",Evenements!A187)</f>
        <v/>
      </c>
      <c r="B187" s="12">
        <f t="shared" si="9"/>
        <v>3</v>
      </c>
      <c r="C187" s="17">
        <f t="shared" si="11"/>
        <v>43649</v>
      </c>
      <c r="D187" s="108" t="str">
        <f>IF(Evenements!D187="","",Evenements!D187)</f>
        <v/>
      </c>
      <c r="E187" s="65" t="str">
        <f>IF(Evenements!E187="","",Evenements!E187)</f>
        <v/>
      </c>
      <c r="F187" s="65" t="str">
        <f>IF(Evenements!F187="","",Evenements!F187)</f>
        <v/>
      </c>
      <c r="G187" s="65" t="str">
        <f>IF(Evenements!G187="","",Evenements!G187)</f>
        <v/>
      </c>
      <c r="H187" s="106" t="str">
        <f>IF(Evenements!H187="","",Evenements!H187)</f>
        <v/>
      </c>
      <c r="I187" s="106" t="str">
        <f>IF(Evenements!I187="","",Evenements!I187)</f>
        <v/>
      </c>
      <c r="J187" s="108"/>
      <c r="K187" s="66"/>
      <c r="L187" s="66"/>
      <c r="M187" s="66"/>
      <c r="N187" s="66"/>
      <c r="O187" s="120">
        <f t="shared" si="10"/>
        <v>0</v>
      </c>
      <c r="P187" s="121" t="str">
        <f t="shared" si="12"/>
        <v/>
      </c>
    </row>
    <row r="188" spans="1:16" x14ac:dyDescent="0.2">
      <c r="A188" s="9" t="str">
        <f>IF(Evenements!A188="","",Evenements!A188)</f>
        <v/>
      </c>
      <c r="B188" s="12">
        <f t="shared" si="9"/>
        <v>4</v>
      </c>
      <c r="C188" s="17">
        <f t="shared" si="11"/>
        <v>43650</v>
      </c>
      <c r="D188" s="108" t="str">
        <f>IF(Evenements!D188="","",Evenements!D188)</f>
        <v/>
      </c>
      <c r="E188" s="65" t="str">
        <f>IF(Evenements!E188="","",Evenements!E188)</f>
        <v/>
      </c>
      <c r="F188" s="65" t="str">
        <f>IF(Evenements!F188="","",Evenements!F188)</f>
        <v/>
      </c>
      <c r="G188" s="65" t="str">
        <f>IF(Evenements!G188="","",Evenements!G188)</f>
        <v/>
      </c>
      <c r="H188" s="106" t="str">
        <f>IF(Evenements!H188="","",Evenements!H188)</f>
        <v/>
      </c>
      <c r="I188" s="106" t="str">
        <f>IF(Evenements!I188="","",Evenements!I188)</f>
        <v/>
      </c>
      <c r="J188" s="108"/>
      <c r="K188" s="66"/>
      <c r="L188" s="66"/>
      <c r="M188" s="66"/>
      <c r="N188" s="66"/>
      <c r="O188" s="120">
        <f t="shared" si="10"/>
        <v>0</v>
      </c>
      <c r="P188" s="121" t="str">
        <f t="shared" si="12"/>
        <v/>
      </c>
    </row>
    <row r="189" spans="1:16" x14ac:dyDescent="0.2">
      <c r="A189" s="9" t="str">
        <f>IF(Evenements!A189="","",Evenements!A189)</f>
        <v/>
      </c>
      <c r="B189" s="12">
        <f t="shared" si="9"/>
        <v>5</v>
      </c>
      <c r="C189" s="17">
        <f t="shared" si="11"/>
        <v>43651</v>
      </c>
      <c r="D189" s="108" t="str">
        <f>IF(Evenements!D189="","",Evenements!D189)</f>
        <v/>
      </c>
      <c r="E189" s="65" t="str">
        <f>IF(Evenements!E189="","",Evenements!E189)</f>
        <v/>
      </c>
      <c r="F189" s="65" t="str">
        <f>IF(Evenements!F189="","",Evenements!F189)</f>
        <v/>
      </c>
      <c r="G189" s="65" t="str">
        <f>IF(Evenements!G189="","",Evenements!G189)</f>
        <v/>
      </c>
      <c r="H189" s="106" t="str">
        <f>IF(Evenements!H189="","",Evenements!H189)</f>
        <v/>
      </c>
      <c r="I189" s="106" t="str">
        <f>IF(Evenements!I189="","",Evenements!I189)</f>
        <v/>
      </c>
      <c r="J189" s="108"/>
      <c r="K189" s="66"/>
      <c r="L189" s="66"/>
      <c r="M189" s="66"/>
      <c r="N189" s="66"/>
      <c r="O189" s="120">
        <f t="shared" si="10"/>
        <v>0</v>
      </c>
      <c r="P189" s="121" t="str">
        <f t="shared" si="12"/>
        <v/>
      </c>
    </row>
    <row r="190" spans="1:16" x14ac:dyDescent="0.2">
      <c r="A190" s="9" t="str">
        <f>IF(Evenements!A190="","",Evenements!A190)</f>
        <v/>
      </c>
      <c r="B190" s="12">
        <f t="shared" si="9"/>
        <v>6</v>
      </c>
      <c r="C190" s="17">
        <f t="shared" si="11"/>
        <v>43652</v>
      </c>
      <c r="D190" s="108" t="str">
        <f>IF(Evenements!D190="","",Evenements!D190)</f>
        <v/>
      </c>
      <c r="E190" s="65" t="str">
        <f>IF(Evenements!E190="","",Evenements!E190)</f>
        <v>ZA</v>
      </c>
      <c r="F190" s="65" t="str">
        <f>IF(Evenements!F190="","",Evenements!F190)</f>
        <v>ZB</v>
      </c>
      <c r="G190" s="65" t="str">
        <f>IF(Evenements!G190="","",Evenements!G190)</f>
        <v>ZC</v>
      </c>
      <c r="H190" s="106" t="str">
        <f>IF(Evenements!H190="","",Evenements!H190)</f>
        <v/>
      </c>
      <c r="I190" s="106" t="str">
        <f>IF(Evenements!I190="","",Evenements!I190)</f>
        <v/>
      </c>
      <c r="J190" s="108"/>
      <c r="K190" s="66"/>
      <c r="L190" s="66"/>
      <c r="M190" s="66"/>
      <c r="N190" s="66"/>
      <c r="O190" s="120">
        <f t="shared" si="10"/>
        <v>0</v>
      </c>
      <c r="P190" s="121" t="str">
        <f t="shared" si="12"/>
        <v/>
      </c>
    </row>
    <row r="191" spans="1:16" x14ac:dyDescent="0.2">
      <c r="A191" s="9" t="str">
        <f>IF(Evenements!A191="","",Evenements!A191)</f>
        <v/>
      </c>
      <c r="B191" s="12">
        <f t="shared" si="9"/>
        <v>7</v>
      </c>
      <c r="C191" s="17">
        <f t="shared" si="11"/>
        <v>43653</v>
      </c>
      <c r="D191" s="108" t="str">
        <f>IF(Evenements!D191="","",Evenements!D191)</f>
        <v/>
      </c>
      <c r="E191" s="65" t="str">
        <f>IF(Evenements!E191="","",Evenements!E191)</f>
        <v>ZA</v>
      </c>
      <c r="F191" s="65" t="str">
        <f>IF(Evenements!F191="","",Evenements!F191)</f>
        <v>ZB</v>
      </c>
      <c r="G191" s="65" t="str">
        <f>IF(Evenements!G191="","",Evenements!G191)</f>
        <v>ZC</v>
      </c>
      <c r="H191" s="106" t="str">
        <f>IF(Evenements!H191="","",Evenements!H191)</f>
        <v/>
      </c>
      <c r="I191" s="106" t="str">
        <f>IF(Evenements!I191="","",Evenements!I191)</f>
        <v/>
      </c>
      <c r="J191" s="108"/>
      <c r="K191" s="66"/>
      <c r="L191" s="66"/>
      <c r="M191" s="66"/>
      <c r="N191" s="66"/>
      <c r="O191" s="120">
        <f t="shared" si="10"/>
        <v>0</v>
      </c>
      <c r="P191" s="121">
        <f t="shared" si="12"/>
        <v>0</v>
      </c>
    </row>
    <row r="192" spans="1:16" x14ac:dyDescent="0.2">
      <c r="A192" s="9">
        <f>IF(Evenements!A192="","",Evenements!A192)</f>
        <v>28</v>
      </c>
      <c r="B192" s="12">
        <f t="shared" si="9"/>
        <v>1</v>
      </c>
      <c r="C192" s="17">
        <f t="shared" si="11"/>
        <v>43654</v>
      </c>
      <c r="D192" s="108" t="str">
        <f>IF(Evenements!D192="","",Evenements!D192)</f>
        <v/>
      </c>
      <c r="E192" s="65" t="str">
        <f>IF(Evenements!E192="","",Evenements!E192)</f>
        <v>ZA</v>
      </c>
      <c r="F192" s="65" t="str">
        <f>IF(Evenements!F192="","",Evenements!F192)</f>
        <v>ZB</v>
      </c>
      <c r="G192" s="65" t="str">
        <f>IF(Evenements!G192="","",Evenements!G192)</f>
        <v>ZC</v>
      </c>
      <c r="H192" s="106" t="str">
        <f>IF(Evenements!H192="","",Evenements!H192)</f>
        <v/>
      </c>
      <c r="I192" s="106" t="str">
        <f>IF(Evenements!I192="","",Evenements!I192)</f>
        <v/>
      </c>
      <c r="J192" s="108"/>
      <c r="K192" s="66"/>
      <c r="L192" s="66"/>
      <c r="M192" s="66"/>
      <c r="N192" s="66"/>
      <c r="O192" s="120">
        <f t="shared" si="10"/>
        <v>0</v>
      </c>
      <c r="P192" s="121" t="str">
        <f t="shared" si="12"/>
        <v/>
      </c>
    </row>
    <row r="193" spans="1:16" x14ac:dyDescent="0.2">
      <c r="A193" s="9" t="str">
        <f>IF(Evenements!A193="","",Evenements!A193)</f>
        <v/>
      </c>
      <c r="B193" s="12">
        <f t="shared" si="9"/>
        <v>2</v>
      </c>
      <c r="C193" s="17">
        <f t="shared" si="11"/>
        <v>43655</v>
      </c>
      <c r="D193" s="108" t="str">
        <f>IF(Evenements!D193="","",Evenements!D193)</f>
        <v/>
      </c>
      <c r="E193" s="65" t="str">
        <f>IF(Evenements!E193="","",Evenements!E193)</f>
        <v>ZA</v>
      </c>
      <c r="F193" s="65" t="str">
        <f>IF(Evenements!F193="","",Evenements!F193)</f>
        <v>ZB</v>
      </c>
      <c r="G193" s="65" t="str">
        <f>IF(Evenements!G193="","",Evenements!G193)</f>
        <v>ZC</v>
      </c>
      <c r="H193" s="106" t="str">
        <f>IF(Evenements!H193="","",Evenements!H193)</f>
        <v/>
      </c>
      <c r="I193" s="106" t="str">
        <f>IF(Evenements!I193="","",Evenements!I193)</f>
        <v/>
      </c>
      <c r="J193" s="108"/>
      <c r="K193" s="66"/>
      <c r="L193" s="66"/>
      <c r="M193" s="66"/>
      <c r="N193" s="66"/>
      <c r="O193" s="120">
        <f t="shared" si="10"/>
        <v>0</v>
      </c>
      <c r="P193" s="121" t="str">
        <f t="shared" si="12"/>
        <v/>
      </c>
    </row>
    <row r="194" spans="1:16" x14ac:dyDescent="0.2">
      <c r="A194" s="9" t="str">
        <f>IF(Evenements!A194="","",Evenements!A194)</f>
        <v/>
      </c>
      <c r="B194" s="12">
        <f t="shared" si="9"/>
        <v>3</v>
      </c>
      <c r="C194" s="17">
        <f t="shared" si="11"/>
        <v>43656</v>
      </c>
      <c r="D194" s="108" t="str">
        <f>IF(Evenements!D194="","",Evenements!D194)</f>
        <v/>
      </c>
      <c r="E194" s="65" t="str">
        <f>IF(Evenements!E194="","",Evenements!E194)</f>
        <v>ZA</v>
      </c>
      <c r="F194" s="65" t="str">
        <f>IF(Evenements!F194="","",Evenements!F194)</f>
        <v>ZB</v>
      </c>
      <c r="G194" s="65" t="str">
        <f>IF(Evenements!G194="","",Evenements!G194)</f>
        <v>ZC</v>
      </c>
      <c r="H194" s="106" t="str">
        <f>IF(Evenements!H194="","",Evenements!H194)</f>
        <v/>
      </c>
      <c r="I194" s="106" t="str">
        <f>IF(Evenements!I194="","",Evenements!I194)</f>
        <v/>
      </c>
      <c r="J194" s="108"/>
      <c r="K194" s="66"/>
      <c r="L194" s="66"/>
      <c r="M194" s="66"/>
      <c r="N194" s="66"/>
      <c r="O194" s="120">
        <f t="shared" si="10"/>
        <v>0</v>
      </c>
      <c r="P194" s="121" t="str">
        <f t="shared" si="12"/>
        <v/>
      </c>
    </row>
    <row r="195" spans="1:16" x14ac:dyDescent="0.2">
      <c r="A195" s="9" t="str">
        <f>IF(Evenements!A195="","",Evenements!A195)</f>
        <v/>
      </c>
      <c r="B195" s="12">
        <f t="shared" si="9"/>
        <v>4</v>
      </c>
      <c r="C195" s="17">
        <f t="shared" si="11"/>
        <v>43657</v>
      </c>
      <c r="D195" s="108" t="str">
        <f>IF(Evenements!D195="","",Evenements!D195)</f>
        <v/>
      </c>
      <c r="E195" s="65" t="str">
        <f>IF(Evenements!E195="","",Evenements!E195)</f>
        <v>ZA</v>
      </c>
      <c r="F195" s="65" t="str">
        <f>IF(Evenements!F195="","",Evenements!F195)</f>
        <v>ZB</v>
      </c>
      <c r="G195" s="65" t="str">
        <f>IF(Evenements!G195="","",Evenements!G195)</f>
        <v>ZC</v>
      </c>
      <c r="H195" s="106" t="str">
        <f>IF(Evenements!H195="","",Evenements!H195)</f>
        <v/>
      </c>
      <c r="I195" s="106" t="str">
        <f>IF(Evenements!I195="","",Evenements!I195)</f>
        <v/>
      </c>
      <c r="J195" s="108"/>
      <c r="K195" s="66"/>
      <c r="L195" s="66"/>
      <c r="M195" s="66"/>
      <c r="N195" s="66"/>
      <c r="O195" s="120">
        <f t="shared" si="10"/>
        <v>0</v>
      </c>
      <c r="P195" s="121" t="str">
        <f t="shared" si="12"/>
        <v/>
      </c>
    </row>
    <row r="196" spans="1:16" x14ac:dyDescent="0.2">
      <c r="A196" s="9" t="str">
        <f>IF(Evenements!A196="","",Evenements!A196)</f>
        <v/>
      </c>
      <c r="B196" s="12">
        <f t="shared" ref="B196:B259" si="13">WEEKDAY(C196,2)</f>
        <v>5</v>
      </c>
      <c r="C196" s="17">
        <f t="shared" si="11"/>
        <v>43658</v>
      </c>
      <c r="D196" s="108" t="str">
        <f>IF(Evenements!D196="","",Evenements!D196)</f>
        <v/>
      </c>
      <c r="E196" s="65" t="str">
        <f>IF(Evenements!E196="","",Evenements!E196)</f>
        <v>ZA</v>
      </c>
      <c r="F196" s="65" t="str">
        <f>IF(Evenements!F196="","",Evenements!F196)</f>
        <v>ZB</v>
      </c>
      <c r="G196" s="65" t="str">
        <f>IF(Evenements!G196="","",Evenements!G196)</f>
        <v>ZC</v>
      </c>
      <c r="H196" s="106" t="str">
        <f>IF(Evenements!H196="","",Evenements!H196)</f>
        <v/>
      </c>
      <c r="I196" s="106" t="str">
        <f>IF(Evenements!I196="","",Evenements!I196)</f>
        <v/>
      </c>
      <c r="J196" s="108"/>
      <c r="K196" s="66"/>
      <c r="L196" s="66"/>
      <c r="M196" s="66"/>
      <c r="N196" s="66"/>
      <c r="O196" s="120">
        <f t="shared" si="10"/>
        <v>0</v>
      </c>
      <c r="P196" s="121" t="str">
        <f t="shared" si="12"/>
        <v/>
      </c>
    </row>
    <row r="197" spans="1:16" x14ac:dyDescent="0.2">
      <c r="A197" s="9" t="str">
        <f>IF(Evenements!A197="","",Evenements!A197)</f>
        <v/>
      </c>
      <c r="B197" s="12">
        <f t="shared" si="13"/>
        <v>6</v>
      </c>
      <c r="C197" s="17">
        <f t="shared" si="11"/>
        <v>43659</v>
      </c>
      <c r="D197" s="108" t="str">
        <f>IF(Evenements!D197="","",Evenements!D197)</f>
        <v/>
      </c>
      <c r="E197" s="65" t="str">
        <f>IF(Evenements!E197="","",Evenements!E197)</f>
        <v>ZA</v>
      </c>
      <c r="F197" s="65" t="str">
        <f>IF(Evenements!F197="","",Evenements!F197)</f>
        <v>ZB</v>
      </c>
      <c r="G197" s="65" t="str">
        <f>IF(Evenements!G197="","",Evenements!G197)</f>
        <v>ZC</v>
      </c>
      <c r="H197" s="106" t="str">
        <f>IF(Evenements!H197="","",Evenements!H197)</f>
        <v/>
      </c>
      <c r="I197" s="106" t="str">
        <f>IF(Evenements!I197="","",Evenements!I197)</f>
        <v/>
      </c>
      <c r="J197" s="108"/>
      <c r="K197" s="66"/>
      <c r="L197" s="66"/>
      <c r="M197" s="66"/>
      <c r="N197" s="66"/>
      <c r="O197" s="120">
        <f t="shared" ref="O197:O260" si="14">IF($L197="",$N197-$K197,($L197-$K197)+($N197-$M197))</f>
        <v>0</v>
      </c>
      <c r="P197" s="121" t="str">
        <f t="shared" si="12"/>
        <v/>
      </c>
    </row>
    <row r="198" spans="1:16" x14ac:dyDescent="0.2">
      <c r="A198" s="9" t="str">
        <f>IF(Evenements!A198="","",Evenements!A198)</f>
        <v/>
      </c>
      <c r="B198" s="12">
        <f t="shared" si="13"/>
        <v>7</v>
      </c>
      <c r="C198" s="17">
        <f t="shared" ref="C198:C261" si="15">SUM(C197,1)</f>
        <v>43660</v>
      </c>
      <c r="D198" s="108" t="str">
        <f>IF(Evenements!D198="","",Evenements!D198)</f>
        <v/>
      </c>
      <c r="E198" s="65" t="str">
        <f>IF(Evenements!E198="","",Evenements!E198)</f>
        <v>ZA</v>
      </c>
      <c r="F198" s="65" t="str">
        <f>IF(Evenements!F198="","",Evenements!F198)</f>
        <v>ZB</v>
      </c>
      <c r="G198" s="65" t="str">
        <f>IF(Evenements!G198="","",Evenements!G198)</f>
        <v>ZC</v>
      </c>
      <c r="H198" s="106" t="str">
        <f>IF(Evenements!H198="","",Evenements!H198)</f>
        <v/>
      </c>
      <c r="I198" s="106" t="str">
        <f>IF(Evenements!I198="","",Evenements!I198)</f>
        <v/>
      </c>
      <c r="J198" s="108"/>
      <c r="K198" s="66"/>
      <c r="L198" s="66"/>
      <c r="M198" s="66"/>
      <c r="N198" s="66"/>
      <c r="O198" s="120">
        <f t="shared" si="14"/>
        <v>0</v>
      </c>
      <c r="P198" s="121">
        <f t="shared" si="12"/>
        <v>0</v>
      </c>
    </row>
    <row r="199" spans="1:16" x14ac:dyDescent="0.2">
      <c r="A199" s="9">
        <f>IF(Evenements!A199="","",Evenements!A199)</f>
        <v>29</v>
      </c>
      <c r="B199" s="12">
        <f t="shared" si="13"/>
        <v>1</v>
      </c>
      <c r="C199" s="17">
        <f t="shared" si="15"/>
        <v>43661</v>
      </c>
      <c r="D199" s="108" t="str">
        <f>IF(Evenements!D199="","",Evenements!D199)</f>
        <v>JF</v>
      </c>
      <c r="E199" s="65" t="str">
        <f>IF(Evenements!E199="","",Evenements!E199)</f>
        <v>ZA</v>
      </c>
      <c r="F199" s="65" t="str">
        <f>IF(Evenements!F199="","",Evenements!F199)</f>
        <v>ZB</v>
      </c>
      <c r="G199" s="65" t="str">
        <f>IF(Evenements!G199="","",Evenements!G199)</f>
        <v>ZC</v>
      </c>
      <c r="H199" s="106" t="str">
        <f>IF(Evenements!H199="","",Evenements!H199)</f>
        <v/>
      </c>
      <c r="I199" s="106" t="str">
        <f>IF(Evenements!I199="","",Evenements!I199)</f>
        <v/>
      </c>
      <c r="J199" s="108"/>
      <c r="K199" s="66"/>
      <c r="L199" s="66"/>
      <c r="M199" s="66"/>
      <c r="N199" s="66"/>
      <c r="O199" s="120">
        <f t="shared" si="14"/>
        <v>0</v>
      </c>
      <c r="P199" s="121" t="str">
        <f t="shared" si="12"/>
        <v/>
      </c>
    </row>
    <row r="200" spans="1:16" x14ac:dyDescent="0.2">
      <c r="A200" s="9" t="str">
        <f>IF(Evenements!A200="","",Evenements!A200)</f>
        <v/>
      </c>
      <c r="B200" s="12">
        <f t="shared" si="13"/>
        <v>2</v>
      </c>
      <c r="C200" s="17">
        <f t="shared" si="15"/>
        <v>43662</v>
      </c>
      <c r="D200" s="108" t="str">
        <f>IF(Evenements!D200="","",Evenements!D200)</f>
        <v/>
      </c>
      <c r="E200" s="65" t="str">
        <f>IF(Evenements!E200="","",Evenements!E200)</f>
        <v>ZA</v>
      </c>
      <c r="F200" s="65" t="str">
        <f>IF(Evenements!F200="","",Evenements!F200)</f>
        <v>ZB</v>
      </c>
      <c r="G200" s="65" t="str">
        <f>IF(Evenements!G200="","",Evenements!G200)</f>
        <v>ZC</v>
      </c>
      <c r="H200" s="106" t="str">
        <f>IF(Evenements!H200="","",Evenements!H200)</f>
        <v/>
      </c>
      <c r="I200" s="106" t="str">
        <f>IF(Evenements!I200="","",Evenements!I200)</f>
        <v/>
      </c>
      <c r="J200" s="108"/>
      <c r="K200" s="66"/>
      <c r="L200" s="66"/>
      <c r="M200" s="66"/>
      <c r="N200" s="66"/>
      <c r="O200" s="120">
        <f t="shared" si="14"/>
        <v>0</v>
      </c>
      <c r="P200" s="121" t="str">
        <f t="shared" si="12"/>
        <v/>
      </c>
    </row>
    <row r="201" spans="1:16" x14ac:dyDescent="0.2">
      <c r="A201" s="9" t="str">
        <f>IF(Evenements!A201="","",Evenements!A201)</f>
        <v/>
      </c>
      <c r="B201" s="12">
        <f t="shared" si="13"/>
        <v>3</v>
      </c>
      <c r="C201" s="17">
        <f t="shared" si="15"/>
        <v>43663</v>
      </c>
      <c r="D201" s="108" t="str">
        <f>IF(Evenements!D201="","",Evenements!D201)</f>
        <v/>
      </c>
      <c r="E201" s="65" t="str">
        <f>IF(Evenements!E201="","",Evenements!E201)</f>
        <v>ZA</v>
      </c>
      <c r="F201" s="65" t="str">
        <f>IF(Evenements!F201="","",Evenements!F201)</f>
        <v>ZB</v>
      </c>
      <c r="G201" s="65" t="str">
        <f>IF(Evenements!G201="","",Evenements!G201)</f>
        <v>ZC</v>
      </c>
      <c r="H201" s="106" t="str">
        <f>IF(Evenements!H201="","",Evenements!H201)</f>
        <v/>
      </c>
      <c r="I201" s="106" t="str">
        <f>IF(Evenements!I201="","",Evenements!I201)</f>
        <v/>
      </c>
      <c r="J201" s="108"/>
      <c r="K201" s="66"/>
      <c r="L201" s="66"/>
      <c r="M201" s="66"/>
      <c r="N201" s="66"/>
      <c r="O201" s="120">
        <f t="shared" si="14"/>
        <v>0</v>
      </c>
      <c r="P201" s="121" t="str">
        <f t="shared" si="12"/>
        <v/>
      </c>
    </row>
    <row r="202" spans="1:16" x14ac:dyDescent="0.2">
      <c r="A202" s="9" t="str">
        <f>IF(Evenements!A202="","",Evenements!A202)</f>
        <v/>
      </c>
      <c r="B202" s="12">
        <f t="shared" si="13"/>
        <v>4</v>
      </c>
      <c r="C202" s="17">
        <f t="shared" si="15"/>
        <v>43664</v>
      </c>
      <c r="D202" s="108" t="str">
        <f>IF(Evenements!D202="","",Evenements!D202)</f>
        <v/>
      </c>
      <c r="E202" s="65" t="str">
        <f>IF(Evenements!E202="","",Evenements!E202)</f>
        <v>ZA</v>
      </c>
      <c r="F202" s="65" t="str">
        <f>IF(Evenements!F202="","",Evenements!F202)</f>
        <v>ZB</v>
      </c>
      <c r="G202" s="65" t="str">
        <f>IF(Evenements!G202="","",Evenements!G202)</f>
        <v>ZC</v>
      </c>
      <c r="H202" s="106" t="str">
        <f>IF(Evenements!H202="","",Evenements!H202)</f>
        <v/>
      </c>
      <c r="I202" s="106" t="str">
        <f>IF(Evenements!I202="","",Evenements!I202)</f>
        <v/>
      </c>
      <c r="J202" s="108"/>
      <c r="K202" s="66"/>
      <c r="L202" s="66"/>
      <c r="M202" s="66"/>
      <c r="N202" s="66"/>
      <c r="O202" s="120">
        <f t="shared" si="14"/>
        <v>0</v>
      </c>
      <c r="P202" s="121" t="str">
        <f t="shared" si="12"/>
        <v/>
      </c>
    </row>
    <row r="203" spans="1:16" x14ac:dyDescent="0.2">
      <c r="A203" s="9" t="str">
        <f>IF(Evenements!A203="","",Evenements!A203)</f>
        <v/>
      </c>
      <c r="B203" s="12">
        <f t="shared" si="13"/>
        <v>5</v>
      </c>
      <c r="C203" s="17">
        <f t="shared" si="15"/>
        <v>43665</v>
      </c>
      <c r="D203" s="108" t="str">
        <f>IF(Evenements!D203="","",Evenements!D203)</f>
        <v/>
      </c>
      <c r="E203" s="65" t="str">
        <f>IF(Evenements!E203="","",Evenements!E203)</f>
        <v>ZA</v>
      </c>
      <c r="F203" s="65" t="str">
        <f>IF(Evenements!F203="","",Evenements!F203)</f>
        <v>ZB</v>
      </c>
      <c r="G203" s="65" t="str">
        <f>IF(Evenements!G203="","",Evenements!G203)</f>
        <v>ZC</v>
      </c>
      <c r="H203" s="106" t="str">
        <f>IF(Evenements!H203="","",Evenements!H203)</f>
        <v/>
      </c>
      <c r="I203" s="106" t="str">
        <f>IF(Evenements!I203="","",Evenements!I203)</f>
        <v/>
      </c>
      <c r="J203" s="108"/>
      <c r="K203" s="66"/>
      <c r="L203" s="66"/>
      <c r="M203" s="66"/>
      <c r="N203" s="66"/>
      <c r="O203" s="120">
        <f t="shared" si="14"/>
        <v>0</v>
      </c>
      <c r="P203" s="121" t="str">
        <f t="shared" si="12"/>
        <v/>
      </c>
    </row>
    <row r="204" spans="1:16" x14ac:dyDescent="0.2">
      <c r="A204" s="9" t="str">
        <f>IF(Evenements!A204="","",Evenements!A204)</f>
        <v/>
      </c>
      <c r="B204" s="12">
        <f t="shared" si="13"/>
        <v>6</v>
      </c>
      <c r="C204" s="17">
        <f t="shared" si="15"/>
        <v>43666</v>
      </c>
      <c r="D204" s="108" t="str">
        <f>IF(Evenements!D204="","",Evenements!D204)</f>
        <v/>
      </c>
      <c r="E204" s="65" t="str">
        <f>IF(Evenements!E204="","",Evenements!E204)</f>
        <v>ZA</v>
      </c>
      <c r="F204" s="65" t="str">
        <f>IF(Evenements!F204="","",Evenements!F204)</f>
        <v>ZB</v>
      </c>
      <c r="G204" s="65" t="str">
        <f>IF(Evenements!G204="","",Evenements!G204)</f>
        <v>ZC</v>
      </c>
      <c r="H204" s="106" t="str">
        <f>IF(Evenements!H204="","",Evenements!H204)</f>
        <v/>
      </c>
      <c r="I204" s="106" t="str">
        <f>IF(Evenements!I204="","",Evenements!I204)</f>
        <v/>
      </c>
      <c r="J204" s="108"/>
      <c r="K204" s="66"/>
      <c r="L204" s="66"/>
      <c r="M204" s="66"/>
      <c r="N204" s="66"/>
      <c r="O204" s="120">
        <f t="shared" si="14"/>
        <v>0</v>
      </c>
      <c r="P204" s="121" t="str">
        <f t="shared" ref="P204:P267" si="16">IF(B204=7,SUM(O198:O204),"")</f>
        <v/>
      </c>
    </row>
    <row r="205" spans="1:16" x14ac:dyDescent="0.2">
      <c r="A205" s="9" t="str">
        <f>IF(Evenements!A205="","",Evenements!A205)</f>
        <v/>
      </c>
      <c r="B205" s="12">
        <f t="shared" si="13"/>
        <v>7</v>
      </c>
      <c r="C205" s="17">
        <f t="shared" si="15"/>
        <v>43667</v>
      </c>
      <c r="D205" s="108" t="str">
        <f>IF(Evenements!D205="","",Evenements!D205)</f>
        <v/>
      </c>
      <c r="E205" s="65" t="str">
        <f>IF(Evenements!E205="","",Evenements!E205)</f>
        <v>ZA</v>
      </c>
      <c r="F205" s="65" t="str">
        <f>IF(Evenements!F205="","",Evenements!F205)</f>
        <v>ZB</v>
      </c>
      <c r="G205" s="65" t="str">
        <f>IF(Evenements!G205="","",Evenements!G205)</f>
        <v>ZC</v>
      </c>
      <c r="H205" s="106" t="str">
        <f>IF(Evenements!H205="","",Evenements!H205)</f>
        <v/>
      </c>
      <c r="I205" s="106" t="str">
        <f>IF(Evenements!I205="","",Evenements!I205)</f>
        <v/>
      </c>
      <c r="J205" s="108"/>
      <c r="K205" s="66"/>
      <c r="L205" s="66"/>
      <c r="M205" s="66"/>
      <c r="N205" s="66"/>
      <c r="O205" s="120">
        <f t="shared" si="14"/>
        <v>0</v>
      </c>
      <c r="P205" s="121">
        <f t="shared" si="16"/>
        <v>0</v>
      </c>
    </row>
    <row r="206" spans="1:16" x14ac:dyDescent="0.2">
      <c r="A206" s="9">
        <f>IF(Evenements!A206="","",Evenements!A206)</f>
        <v>30</v>
      </c>
      <c r="B206" s="12">
        <f t="shared" si="13"/>
        <v>1</v>
      </c>
      <c r="C206" s="17">
        <f t="shared" si="15"/>
        <v>43668</v>
      </c>
      <c r="D206" s="108" t="str">
        <f>IF(Evenements!D206="","",Evenements!D206)</f>
        <v/>
      </c>
      <c r="E206" s="65" t="str">
        <f>IF(Evenements!E206="","",Evenements!E206)</f>
        <v>ZA</v>
      </c>
      <c r="F206" s="65" t="str">
        <f>IF(Evenements!F206="","",Evenements!F206)</f>
        <v>ZB</v>
      </c>
      <c r="G206" s="65" t="str">
        <f>IF(Evenements!G206="","",Evenements!G206)</f>
        <v>ZC</v>
      </c>
      <c r="H206" s="106" t="str">
        <f>IF(Evenements!H206="","",Evenements!H206)</f>
        <v/>
      </c>
      <c r="I206" s="106" t="str">
        <f>IF(Evenements!I206="","",Evenements!I206)</f>
        <v/>
      </c>
      <c r="J206" s="108"/>
      <c r="K206" s="66"/>
      <c r="L206" s="66"/>
      <c r="M206" s="66"/>
      <c r="N206" s="66"/>
      <c r="O206" s="120">
        <f t="shared" si="14"/>
        <v>0</v>
      </c>
      <c r="P206" s="121" t="str">
        <f t="shared" si="16"/>
        <v/>
      </c>
    </row>
    <row r="207" spans="1:16" x14ac:dyDescent="0.2">
      <c r="A207" s="9" t="str">
        <f>IF(Evenements!A207="","",Evenements!A207)</f>
        <v/>
      </c>
      <c r="B207" s="12">
        <f t="shared" si="13"/>
        <v>2</v>
      </c>
      <c r="C207" s="17">
        <f t="shared" si="15"/>
        <v>43669</v>
      </c>
      <c r="D207" s="108" t="str">
        <f>IF(Evenements!D207="","",Evenements!D207)</f>
        <v/>
      </c>
      <c r="E207" s="65" t="str">
        <f>IF(Evenements!E207="","",Evenements!E207)</f>
        <v>ZA</v>
      </c>
      <c r="F207" s="65" t="str">
        <f>IF(Evenements!F207="","",Evenements!F207)</f>
        <v>ZB</v>
      </c>
      <c r="G207" s="65" t="str">
        <f>IF(Evenements!G207="","",Evenements!G207)</f>
        <v>ZC</v>
      </c>
      <c r="H207" s="106" t="str">
        <f>IF(Evenements!H207="","",Evenements!H207)</f>
        <v/>
      </c>
      <c r="I207" s="106" t="str">
        <f>IF(Evenements!I207="","",Evenements!I207)</f>
        <v/>
      </c>
      <c r="J207" s="108"/>
      <c r="K207" s="66"/>
      <c r="L207" s="66"/>
      <c r="M207" s="66"/>
      <c r="N207" s="66"/>
      <c r="O207" s="120">
        <f t="shared" si="14"/>
        <v>0</v>
      </c>
      <c r="P207" s="121" t="str">
        <f t="shared" si="16"/>
        <v/>
      </c>
    </row>
    <row r="208" spans="1:16" x14ac:dyDescent="0.2">
      <c r="A208" s="9" t="str">
        <f>IF(Evenements!A208="","",Evenements!A208)</f>
        <v/>
      </c>
      <c r="B208" s="12">
        <f t="shared" si="13"/>
        <v>3</v>
      </c>
      <c r="C208" s="17">
        <f t="shared" si="15"/>
        <v>43670</v>
      </c>
      <c r="D208" s="108" t="str">
        <f>IF(Evenements!D208="","",Evenements!D208)</f>
        <v/>
      </c>
      <c r="E208" s="65" t="str">
        <f>IF(Evenements!E208="","",Evenements!E208)</f>
        <v>ZA</v>
      </c>
      <c r="F208" s="65" t="str">
        <f>IF(Evenements!F208="","",Evenements!F208)</f>
        <v>ZB</v>
      </c>
      <c r="G208" s="65" t="str">
        <f>IF(Evenements!G208="","",Evenements!G208)</f>
        <v>ZC</v>
      </c>
      <c r="H208" s="106" t="str">
        <f>IF(Evenements!H208="","",Evenements!H208)</f>
        <v/>
      </c>
      <c r="I208" s="106" t="str">
        <f>IF(Evenements!I208="","",Evenements!I208)</f>
        <v/>
      </c>
      <c r="J208" s="108"/>
      <c r="K208" s="66"/>
      <c r="L208" s="66"/>
      <c r="M208" s="66"/>
      <c r="N208" s="66"/>
      <c r="O208" s="120">
        <f t="shared" si="14"/>
        <v>0</v>
      </c>
      <c r="P208" s="121" t="str">
        <f t="shared" si="16"/>
        <v/>
      </c>
    </row>
    <row r="209" spans="1:16" x14ac:dyDescent="0.2">
      <c r="A209" s="9" t="str">
        <f>IF(Evenements!A209="","",Evenements!A209)</f>
        <v/>
      </c>
      <c r="B209" s="12">
        <f t="shared" si="13"/>
        <v>4</v>
      </c>
      <c r="C209" s="17">
        <f t="shared" si="15"/>
        <v>43671</v>
      </c>
      <c r="D209" s="108" t="str">
        <f>IF(Evenements!D209="","",Evenements!D209)</f>
        <v/>
      </c>
      <c r="E209" s="65" t="str">
        <f>IF(Evenements!E209="","",Evenements!E209)</f>
        <v>ZA</v>
      </c>
      <c r="F209" s="65" t="str">
        <f>IF(Evenements!F209="","",Evenements!F209)</f>
        <v>ZB</v>
      </c>
      <c r="G209" s="65" t="str">
        <f>IF(Evenements!G209="","",Evenements!G209)</f>
        <v>ZC</v>
      </c>
      <c r="H209" s="106" t="str">
        <f>IF(Evenements!H209="","",Evenements!H209)</f>
        <v/>
      </c>
      <c r="I209" s="106" t="str">
        <f>IF(Evenements!I209="","",Evenements!I209)</f>
        <v/>
      </c>
      <c r="J209" s="108"/>
      <c r="K209" s="66"/>
      <c r="L209" s="66"/>
      <c r="M209" s="66"/>
      <c r="N209" s="66"/>
      <c r="O209" s="120">
        <f t="shared" si="14"/>
        <v>0</v>
      </c>
      <c r="P209" s="121" t="str">
        <f t="shared" si="16"/>
        <v/>
      </c>
    </row>
    <row r="210" spans="1:16" x14ac:dyDescent="0.2">
      <c r="A210" s="9" t="str">
        <f>IF(Evenements!A210="","",Evenements!A210)</f>
        <v/>
      </c>
      <c r="B210" s="12">
        <f t="shared" si="13"/>
        <v>5</v>
      </c>
      <c r="C210" s="17">
        <f t="shared" si="15"/>
        <v>43672</v>
      </c>
      <c r="D210" s="108" t="str">
        <f>IF(Evenements!D210="","",Evenements!D210)</f>
        <v/>
      </c>
      <c r="E210" s="65" t="str">
        <f>IF(Evenements!E210="","",Evenements!E210)</f>
        <v>ZA</v>
      </c>
      <c r="F210" s="65" t="str">
        <f>IF(Evenements!F210="","",Evenements!F210)</f>
        <v>ZB</v>
      </c>
      <c r="G210" s="65" t="str">
        <f>IF(Evenements!G210="","",Evenements!G210)</f>
        <v>ZC</v>
      </c>
      <c r="H210" s="106" t="str">
        <f>IF(Evenements!H210="","",Evenements!H210)</f>
        <v/>
      </c>
      <c r="I210" s="106" t="str">
        <f>IF(Evenements!I210="","",Evenements!I210)</f>
        <v/>
      </c>
      <c r="J210" s="108"/>
      <c r="K210" s="66"/>
      <c r="L210" s="66"/>
      <c r="M210" s="66"/>
      <c r="N210" s="66"/>
      <c r="O210" s="120">
        <f t="shared" si="14"/>
        <v>0</v>
      </c>
      <c r="P210" s="121" t="str">
        <f t="shared" si="16"/>
        <v/>
      </c>
    </row>
    <row r="211" spans="1:16" x14ac:dyDescent="0.2">
      <c r="A211" s="9" t="str">
        <f>IF(Evenements!A211="","",Evenements!A211)</f>
        <v/>
      </c>
      <c r="B211" s="12">
        <f t="shared" si="13"/>
        <v>6</v>
      </c>
      <c r="C211" s="17">
        <f t="shared" si="15"/>
        <v>43673</v>
      </c>
      <c r="D211" s="108" t="str">
        <f>IF(Evenements!D211="","",Evenements!D211)</f>
        <v/>
      </c>
      <c r="E211" s="65" t="str">
        <f>IF(Evenements!E211="","",Evenements!E211)</f>
        <v>ZA</v>
      </c>
      <c r="F211" s="65" t="str">
        <f>IF(Evenements!F211="","",Evenements!F211)</f>
        <v>ZB</v>
      </c>
      <c r="G211" s="65" t="str">
        <f>IF(Evenements!G211="","",Evenements!G211)</f>
        <v>ZC</v>
      </c>
      <c r="H211" s="106" t="str">
        <f>IF(Evenements!H211="","",Evenements!H211)</f>
        <v/>
      </c>
      <c r="I211" s="106" t="str">
        <f>IF(Evenements!I211="","",Evenements!I211)</f>
        <v/>
      </c>
      <c r="J211" s="108"/>
      <c r="K211" s="66"/>
      <c r="L211" s="66"/>
      <c r="M211" s="66"/>
      <c r="N211" s="66"/>
      <c r="O211" s="120">
        <f t="shared" si="14"/>
        <v>0</v>
      </c>
      <c r="P211" s="121" t="str">
        <f t="shared" si="16"/>
        <v/>
      </c>
    </row>
    <row r="212" spans="1:16" x14ac:dyDescent="0.2">
      <c r="A212" s="9" t="str">
        <f>IF(Evenements!A212="","",Evenements!A212)</f>
        <v/>
      </c>
      <c r="B212" s="12">
        <f t="shared" si="13"/>
        <v>7</v>
      </c>
      <c r="C212" s="17">
        <f t="shared" si="15"/>
        <v>43674</v>
      </c>
      <c r="D212" s="108" t="str">
        <f>IF(Evenements!D212="","",Evenements!D212)</f>
        <v/>
      </c>
      <c r="E212" s="65" t="str">
        <f>IF(Evenements!E212="","",Evenements!E212)</f>
        <v>ZA</v>
      </c>
      <c r="F212" s="65" t="str">
        <f>IF(Evenements!F212="","",Evenements!F212)</f>
        <v>ZB</v>
      </c>
      <c r="G212" s="65" t="str">
        <f>IF(Evenements!G212="","",Evenements!G212)</f>
        <v>ZC</v>
      </c>
      <c r="H212" s="106" t="str">
        <f>IF(Evenements!H212="","",Evenements!H212)</f>
        <v/>
      </c>
      <c r="I212" s="106" t="str">
        <f>IF(Evenements!I212="","",Evenements!I212)</f>
        <v/>
      </c>
      <c r="J212" s="108"/>
      <c r="K212" s="66"/>
      <c r="L212" s="66"/>
      <c r="M212" s="66"/>
      <c r="N212" s="66"/>
      <c r="O212" s="120">
        <f t="shared" si="14"/>
        <v>0</v>
      </c>
      <c r="P212" s="121">
        <f t="shared" si="16"/>
        <v>0</v>
      </c>
    </row>
    <row r="213" spans="1:16" x14ac:dyDescent="0.2">
      <c r="A213" s="9">
        <f>IF(Evenements!A213="","",Evenements!A213)</f>
        <v>31</v>
      </c>
      <c r="B213" s="12">
        <f t="shared" si="13"/>
        <v>1</v>
      </c>
      <c r="C213" s="17">
        <f t="shared" si="15"/>
        <v>43675</v>
      </c>
      <c r="D213" s="108" t="str">
        <f>IF(Evenements!D213="","",Evenements!D213)</f>
        <v/>
      </c>
      <c r="E213" s="65" t="str">
        <f>IF(Evenements!E213="","",Evenements!E213)</f>
        <v>ZA</v>
      </c>
      <c r="F213" s="65" t="str">
        <f>IF(Evenements!F213="","",Evenements!F213)</f>
        <v>ZB</v>
      </c>
      <c r="G213" s="65" t="str">
        <f>IF(Evenements!G213="","",Evenements!G213)</f>
        <v>ZC</v>
      </c>
      <c r="H213" s="106" t="str">
        <f>IF(Evenements!H213="","",Evenements!H213)</f>
        <v/>
      </c>
      <c r="I213" s="106" t="str">
        <f>IF(Evenements!I213="","",Evenements!I213)</f>
        <v/>
      </c>
      <c r="J213" s="108"/>
      <c r="K213" s="66"/>
      <c r="L213" s="66"/>
      <c r="M213" s="66"/>
      <c r="N213" s="66"/>
      <c r="O213" s="120">
        <f t="shared" si="14"/>
        <v>0</v>
      </c>
      <c r="P213" s="121" t="str">
        <f t="shared" si="16"/>
        <v/>
      </c>
    </row>
    <row r="214" spans="1:16" x14ac:dyDescent="0.2">
      <c r="A214" s="9" t="str">
        <f>IF(Evenements!A214="","",Evenements!A214)</f>
        <v/>
      </c>
      <c r="B214" s="12">
        <f t="shared" si="13"/>
        <v>2</v>
      </c>
      <c r="C214" s="17">
        <f t="shared" si="15"/>
        <v>43676</v>
      </c>
      <c r="D214" s="108" t="str">
        <f>IF(Evenements!D214="","",Evenements!D214)</f>
        <v/>
      </c>
      <c r="E214" s="65" t="str">
        <f>IF(Evenements!E214="","",Evenements!E214)</f>
        <v>ZA</v>
      </c>
      <c r="F214" s="65" t="str">
        <f>IF(Evenements!F214="","",Evenements!F214)</f>
        <v>ZB</v>
      </c>
      <c r="G214" s="65" t="str">
        <f>IF(Evenements!G214="","",Evenements!G214)</f>
        <v>ZC</v>
      </c>
      <c r="H214" s="106" t="str">
        <f>IF(Evenements!H214="","",Evenements!H214)</f>
        <v/>
      </c>
      <c r="I214" s="106" t="str">
        <f>IF(Evenements!I214="","",Evenements!I214)</f>
        <v/>
      </c>
      <c r="J214" s="108"/>
      <c r="K214" s="66"/>
      <c r="L214" s="66"/>
      <c r="M214" s="66"/>
      <c r="N214" s="66"/>
      <c r="O214" s="120">
        <f t="shared" si="14"/>
        <v>0</v>
      </c>
      <c r="P214" s="121" t="str">
        <f t="shared" si="16"/>
        <v/>
      </c>
    </row>
    <row r="215" spans="1:16" x14ac:dyDescent="0.2">
      <c r="A215" s="9" t="str">
        <f>IF(Evenements!A215="","",Evenements!A215)</f>
        <v/>
      </c>
      <c r="B215" s="12">
        <f t="shared" si="13"/>
        <v>3</v>
      </c>
      <c r="C215" s="17">
        <f t="shared" si="15"/>
        <v>43677</v>
      </c>
      <c r="D215" s="108" t="str">
        <f>IF(Evenements!D215="","",Evenements!D215)</f>
        <v/>
      </c>
      <c r="E215" s="65" t="str">
        <f>IF(Evenements!E215="","",Evenements!E215)</f>
        <v>ZA</v>
      </c>
      <c r="F215" s="65" t="str">
        <f>IF(Evenements!F215="","",Evenements!F215)</f>
        <v>ZB</v>
      </c>
      <c r="G215" s="65" t="str">
        <f>IF(Evenements!G215="","",Evenements!G215)</f>
        <v>ZC</v>
      </c>
      <c r="H215" s="106" t="str">
        <f>IF(Evenements!H215="","",Evenements!H215)</f>
        <v/>
      </c>
      <c r="I215" s="106" t="str">
        <f>IF(Evenements!I215="","",Evenements!I215)</f>
        <v/>
      </c>
      <c r="J215" s="108"/>
      <c r="K215" s="66"/>
      <c r="L215" s="66"/>
      <c r="M215" s="66"/>
      <c r="N215" s="66"/>
      <c r="O215" s="120">
        <f t="shared" si="14"/>
        <v>0</v>
      </c>
      <c r="P215" s="121" t="str">
        <f t="shared" si="16"/>
        <v/>
      </c>
    </row>
    <row r="216" spans="1:16" x14ac:dyDescent="0.2">
      <c r="A216" s="9" t="str">
        <f>IF(Evenements!A216="","",Evenements!A216)</f>
        <v/>
      </c>
      <c r="B216" s="12">
        <f t="shared" si="13"/>
        <v>4</v>
      </c>
      <c r="C216" s="17">
        <f t="shared" si="15"/>
        <v>43678</v>
      </c>
      <c r="D216" s="108" t="str">
        <f>IF(Evenements!D216="","",Evenements!D216)</f>
        <v/>
      </c>
      <c r="E216" s="65" t="str">
        <f>IF(Evenements!E216="","",Evenements!E216)</f>
        <v>ZA</v>
      </c>
      <c r="F216" s="65" t="str">
        <f>IF(Evenements!F216="","",Evenements!F216)</f>
        <v>ZB</v>
      </c>
      <c r="G216" s="65" t="str">
        <f>IF(Evenements!G216="","",Evenements!G216)</f>
        <v>ZC</v>
      </c>
      <c r="H216" s="106" t="str">
        <f>IF(Evenements!H216="","",Evenements!H216)</f>
        <v/>
      </c>
      <c r="I216" s="106" t="str">
        <f>IF(Evenements!I216="","",Evenements!I216)</f>
        <v/>
      </c>
      <c r="J216" s="108"/>
      <c r="K216" s="66"/>
      <c r="L216" s="66"/>
      <c r="M216" s="66"/>
      <c r="N216" s="66"/>
      <c r="O216" s="120">
        <f t="shared" si="14"/>
        <v>0</v>
      </c>
      <c r="P216" s="121" t="str">
        <f t="shared" si="16"/>
        <v/>
      </c>
    </row>
    <row r="217" spans="1:16" x14ac:dyDescent="0.2">
      <c r="A217" s="9" t="str">
        <f>IF(Evenements!A217="","",Evenements!A217)</f>
        <v/>
      </c>
      <c r="B217" s="12">
        <f t="shared" si="13"/>
        <v>5</v>
      </c>
      <c r="C217" s="17">
        <f t="shared" si="15"/>
        <v>43679</v>
      </c>
      <c r="D217" s="108" t="str">
        <f>IF(Evenements!D217="","",Evenements!D217)</f>
        <v/>
      </c>
      <c r="E217" s="65" t="str">
        <f>IF(Evenements!E217="","",Evenements!E217)</f>
        <v>ZA</v>
      </c>
      <c r="F217" s="65" t="str">
        <f>IF(Evenements!F217="","",Evenements!F217)</f>
        <v>ZB</v>
      </c>
      <c r="G217" s="65" t="str">
        <f>IF(Evenements!G217="","",Evenements!G217)</f>
        <v>ZC</v>
      </c>
      <c r="H217" s="106" t="str">
        <f>IF(Evenements!H217="","",Evenements!H217)</f>
        <v/>
      </c>
      <c r="I217" s="106" t="str">
        <f>IF(Evenements!I217="","",Evenements!I217)</f>
        <v/>
      </c>
      <c r="J217" s="108"/>
      <c r="K217" s="66"/>
      <c r="L217" s="66"/>
      <c r="M217" s="66"/>
      <c r="N217" s="66"/>
      <c r="O217" s="120">
        <f t="shared" si="14"/>
        <v>0</v>
      </c>
      <c r="P217" s="121" t="str">
        <f t="shared" si="16"/>
        <v/>
      </c>
    </row>
    <row r="218" spans="1:16" x14ac:dyDescent="0.2">
      <c r="A218" s="9" t="str">
        <f>IF(Evenements!A218="","",Evenements!A218)</f>
        <v/>
      </c>
      <c r="B218" s="12">
        <f t="shared" si="13"/>
        <v>6</v>
      </c>
      <c r="C218" s="17">
        <f t="shared" si="15"/>
        <v>43680</v>
      </c>
      <c r="D218" s="108" t="str">
        <f>IF(Evenements!D218="","",Evenements!D218)</f>
        <v/>
      </c>
      <c r="E218" s="65" t="str">
        <f>IF(Evenements!E218="","",Evenements!E218)</f>
        <v>ZA</v>
      </c>
      <c r="F218" s="65" t="str">
        <f>IF(Evenements!F218="","",Evenements!F218)</f>
        <v>ZB</v>
      </c>
      <c r="G218" s="65" t="str">
        <f>IF(Evenements!G218="","",Evenements!G218)</f>
        <v>ZC</v>
      </c>
      <c r="H218" s="106" t="str">
        <f>IF(Evenements!H218="","",Evenements!H218)</f>
        <v/>
      </c>
      <c r="I218" s="106" t="str">
        <f>IF(Evenements!I218="","",Evenements!I218)</f>
        <v/>
      </c>
      <c r="J218" s="108"/>
      <c r="K218" s="66"/>
      <c r="L218" s="66"/>
      <c r="M218" s="66"/>
      <c r="N218" s="66"/>
      <c r="O218" s="120">
        <f t="shared" si="14"/>
        <v>0</v>
      </c>
      <c r="P218" s="121" t="str">
        <f t="shared" si="16"/>
        <v/>
      </c>
    </row>
    <row r="219" spans="1:16" x14ac:dyDescent="0.2">
      <c r="A219" s="9" t="str">
        <f>IF(Evenements!A219="","",Evenements!A219)</f>
        <v/>
      </c>
      <c r="B219" s="12">
        <f t="shared" si="13"/>
        <v>7</v>
      </c>
      <c r="C219" s="17">
        <f t="shared" si="15"/>
        <v>43681</v>
      </c>
      <c r="D219" s="108" t="str">
        <f>IF(Evenements!D219="","",Evenements!D219)</f>
        <v/>
      </c>
      <c r="E219" s="65" t="str">
        <f>IF(Evenements!E219="","",Evenements!E219)</f>
        <v>ZA</v>
      </c>
      <c r="F219" s="65" t="str">
        <f>IF(Evenements!F219="","",Evenements!F219)</f>
        <v>ZB</v>
      </c>
      <c r="G219" s="65" t="str">
        <f>IF(Evenements!G219="","",Evenements!G219)</f>
        <v>ZC</v>
      </c>
      <c r="H219" s="106" t="str">
        <f>IF(Evenements!H219="","",Evenements!H219)</f>
        <v/>
      </c>
      <c r="I219" s="106" t="str">
        <f>IF(Evenements!I219="","",Evenements!I219)</f>
        <v/>
      </c>
      <c r="J219" s="108"/>
      <c r="K219" s="66"/>
      <c r="L219" s="66"/>
      <c r="M219" s="66"/>
      <c r="N219" s="66"/>
      <c r="O219" s="120">
        <f t="shared" si="14"/>
        <v>0</v>
      </c>
      <c r="P219" s="121">
        <f t="shared" si="16"/>
        <v>0</v>
      </c>
    </row>
    <row r="220" spans="1:16" x14ac:dyDescent="0.2">
      <c r="A220" s="9">
        <f>IF(Evenements!A220="","",Evenements!A220)</f>
        <v>32</v>
      </c>
      <c r="B220" s="12">
        <f t="shared" si="13"/>
        <v>1</v>
      </c>
      <c r="C220" s="17">
        <f t="shared" si="15"/>
        <v>43682</v>
      </c>
      <c r="D220" s="108" t="str">
        <f>IF(Evenements!D220="","",Evenements!D220)</f>
        <v/>
      </c>
      <c r="E220" s="65" t="str">
        <f>IF(Evenements!E220="","",Evenements!E220)</f>
        <v>ZA</v>
      </c>
      <c r="F220" s="65" t="str">
        <f>IF(Evenements!F220="","",Evenements!F220)</f>
        <v>ZB</v>
      </c>
      <c r="G220" s="65" t="str">
        <f>IF(Evenements!G220="","",Evenements!G220)</f>
        <v>ZC</v>
      </c>
      <c r="H220" s="106" t="str">
        <f>IF(Evenements!H220="","",Evenements!H220)</f>
        <v/>
      </c>
      <c r="I220" s="106" t="str">
        <f>IF(Evenements!I220="","",Evenements!I220)</f>
        <v/>
      </c>
      <c r="J220" s="108"/>
      <c r="K220" s="66"/>
      <c r="L220" s="66"/>
      <c r="M220" s="66"/>
      <c r="N220" s="66"/>
      <c r="O220" s="120">
        <f t="shared" si="14"/>
        <v>0</v>
      </c>
      <c r="P220" s="121" t="str">
        <f t="shared" si="16"/>
        <v/>
      </c>
    </row>
    <row r="221" spans="1:16" x14ac:dyDescent="0.2">
      <c r="A221" s="9" t="str">
        <f>IF(Evenements!A221="","",Evenements!A221)</f>
        <v/>
      </c>
      <c r="B221" s="12">
        <f t="shared" si="13"/>
        <v>2</v>
      </c>
      <c r="C221" s="17">
        <f t="shared" si="15"/>
        <v>43683</v>
      </c>
      <c r="D221" s="108" t="str">
        <f>IF(Evenements!D221="","",Evenements!D221)</f>
        <v/>
      </c>
      <c r="E221" s="65" t="str">
        <f>IF(Evenements!E221="","",Evenements!E221)</f>
        <v>ZA</v>
      </c>
      <c r="F221" s="65" t="str">
        <f>IF(Evenements!F221="","",Evenements!F221)</f>
        <v>ZB</v>
      </c>
      <c r="G221" s="65" t="str">
        <f>IF(Evenements!G221="","",Evenements!G221)</f>
        <v>ZC</v>
      </c>
      <c r="H221" s="106" t="str">
        <f>IF(Evenements!H221="","",Evenements!H221)</f>
        <v/>
      </c>
      <c r="I221" s="106" t="str">
        <f>IF(Evenements!I221="","",Evenements!I221)</f>
        <v/>
      </c>
      <c r="J221" s="108"/>
      <c r="K221" s="66"/>
      <c r="L221" s="66"/>
      <c r="M221" s="66"/>
      <c r="N221" s="66"/>
      <c r="O221" s="120">
        <f t="shared" si="14"/>
        <v>0</v>
      </c>
      <c r="P221" s="121" t="str">
        <f t="shared" si="16"/>
        <v/>
      </c>
    </row>
    <row r="222" spans="1:16" x14ac:dyDescent="0.2">
      <c r="A222" s="9" t="str">
        <f>IF(Evenements!A222="","",Evenements!A222)</f>
        <v/>
      </c>
      <c r="B222" s="12">
        <f t="shared" si="13"/>
        <v>3</v>
      </c>
      <c r="C222" s="17">
        <f t="shared" si="15"/>
        <v>43684</v>
      </c>
      <c r="D222" s="108" t="str">
        <f>IF(Evenements!D222="","",Evenements!D222)</f>
        <v/>
      </c>
      <c r="E222" s="65" t="str">
        <f>IF(Evenements!E222="","",Evenements!E222)</f>
        <v>ZA</v>
      </c>
      <c r="F222" s="65" t="str">
        <f>IF(Evenements!F222="","",Evenements!F222)</f>
        <v>ZB</v>
      </c>
      <c r="G222" s="65" t="str">
        <f>IF(Evenements!G222="","",Evenements!G222)</f>
        <v>ZC</v>
      </c>
      <c r="H222" s="106" t="str">
        <f>IF(Evenements!H222="","",Evenements!H222)</f>
        <v/>
      </c>
      <c r="I222" s="106" t="str">
        <f>IF(Evenements!I222="","",Evenements!I222)</f>
        <v/>
      </c>
      <c r="J222" s="108"/>
      <c r="K222" s="66"/>
      <c r="L222" s="66"/>
      <c r="M222" s="66"/>
      <c r="N222" s="66"/>
      <c r="O222" s="120">
        <f t="shared" si="14"/>
        <v>0</v>
      </c>
      <c r="P222" s="121" t="str">
        <f t="shared" si="16"/>
        <v/>
      </c>
    </row>
    <row r="223" spans="1:16" x14ac:dyDescent="0.2">
      <c r="A223" s="9" t="str">
        <f>IF(Evenements!A223="","",Evenements!A223)</f>
        <v/>
      </c>
      <c r="B223" s="12">
        <f t="shared" si="13"/>
        <v>4</v>
      </c>
      <c r="C223" s="17">
        <f t="shared" si="15"/>
        <v>43685</v>
      </c>
      <c r="D223" s="108" t="str">
        <f>IF(Evenements!D223="","",Evenements!D223)</f>
        <v/>
      </c>
      <c r="E223" s="65" t="str">
        <f>IF(Evenements!E223="","",Evenements!E223)</f>
        <v>ZA</v>
      </c>
      <c r="F223" s="65" t="str">
        <f>IF(Evenements!F223="","",Evenements!F223)</f>
        <v>ZB</v>
      </c>
      <c r="G223" s="65" t="str">
        <f>IF(Evenements!G223="","",Evenements!G223)</f>
        <v>ZC</v>
      </c>
      <c r="H223" s="106" t="str">
        <f>IF(Evenements!H223="","",Evenements!H223)</f>
        <v/>
      </c>
      <c r="I223" s="106" t="str">
        <f>IF(Evenements!I223="","",Evenements!I223)</f>
        <v/>
      </c>
      <c r="J223" s="108"/>
      <c r="K223" s="66"/>
      <c r="L223" s="66"/>
      <c r="M223" s="66"/>
      <c r="N223" s="66"/>
      <c r="O223" s="120">
        <f t="shared" si="14"/>
        <v>0</v>
      </c>
      <c r="P223" s="121" t="str">
        <f t="shared" si="16"/>
        <v/>
      </c>
    </row>
    <row r="224" spans="1:16" x14ac:dyDescent="0.2">
      <c r="A224" s="9" t="str">
        <f>IF(Evenements!A224="","",Evenements!A224)</f>
        <v/>
      </c>
      <c r="B224" s="12">
        <f t="shared" si="13"/>
        <v>5</v>
      </c>
      <c r="C224" s="17">
        <f t="shared" si="15"/>
        <v>43686</v>
      </c>
      <c r="D224" s="108" t="str">
        <f>IF(Evenements!D224="","",Evenements!D224)</f>
        <v/>
      </c>
      <c r="E224" s="65" t="str">
        <f>IF(Evenements!E224="","",Evenements!E224)</f>
        <v>ZA</v>
      </c>
      <c r="F224" s="65" t="str">
        <f>IF(Evenements!F224="","",Evenements!F224)</f>
        <v>ZB</v>
      </c>
      <c r="G224" s="65" t="str">
        <f>IF(Evenements!G224="","",Evenements!G224)</f>
        <v>ZC</v>
      </c>
      <c r="H224" s="106" t="str">
        <f>IF(Evenements!H224="","",Evenements!H224)</f>
        <v/>
      </c>
      <c r="I224" s="106" t="str">
        <f>IF(Evenements!I224="","",Evenements!I224)</f>
        <v/>
      </c>
      <c r="J224" s="108"/>
      <c r="K224" s="66"/>
      <c r="L224" s="66"/>
      <c r="M224" s="66"/>
      <c r="N224" s="66"/>
      <c r="O224" s="120">
        <f t="shared" si="14"/>
        <v>0</v>
      </c>
      <c r="P224" s="121" t="str">
        <f t="shared" si="16"/>
        <v/>
      </c>
    </row>
    <row r="225" spans="1:16" x14ac:dyDescent="0.2">
      <c r="A225" s="9" t="str">
        <f>IF(Evenements!A225="","",Evenements!A225)</f>
        <v/>
      </c>
      <c r="B225" s="12">
        <f t="shared" si="13"/>
        <v>6</v>
      </c>
      <c r="C225" s="17">
        <f t="shared" si="15"/>
        <v>43687</v>
      </c>
      <c r="D225" s="108" t="str">
        <f>IF(Evenements!D225="","",Evenements!D225)</f>
        <v/>
      </c>
      <c r="E225" s="65" t="str">
        <f>IF(Evenements!E225="","",Evenements!E225)</f>
        <v>ZA</v>
      </c>
      <c r="F225" s="65" t="str">
        <f>IF(Evenements!F225="","",Evenements!F225)</f>
        <v>ZB</v>
      </c>
      <c r="G225" s="65" t="str">
        <f>IF(Evenements!G225="","",Evenements!G225)</f>
        <v>ZC</v>
      </c>
      <c r="H225" s="106" t="str">
        <f>IF(Evenements!H225="","",Evenements!H225)</f>
        <v/>
      </c>
      <c r="I225" s="106" t="str">
        <f>IF(Evenements!I225="","",Evenements!I225)</f>
        <v/>
      </c>
      <c r="J225" s="108"/>
      <c r="K225" s="66"/>
      <c r="L225" s="66"/>
      <c r="M225" s="66"/>
      <c r="N225" s="66"/>
      <c r="O225" s="120">
        <f t="shared" si="14"/>
        <v>0</v>
      </c>
      <c r="P225" s="121" t="str">
        <f t="shared" si="16"/>
        <v/>
      </c>
    </row>
    <row r="226" spans="1:16" x14ac:dyDescent="0.2">
      <c r="A226" s="9" t="str">
        <f>IF(Evenements!A226="","",Evenements!A226)</f>
        <v/>
      </c>
      <c r="B226" s="12">
        <f t="shared" si="13"/>
        <v>7</v>
      </c>
      <c r="C226" s="17">
        <f t="shared" si="15"/>
        <v>43688</v>
      </c>
      <c r="D226" s="108" t="str">
        <f>IF(Evenements!D226="","",Evenements!D226)</f>
        <v/>
      </c>
      <c r="E226" s="65" t="str">
        <f>IF(Evenements!E226="","",Evenements!E226)</f>
        <v>ZA</v>
      </c>
      <c r="F226" s="65" t="str">
        <f>IF(Evenements!F226="","",Evenements!F226)</f>
        <v>ZB</v>
      </c>
      <c r="G226" s="65" t="str">
        <f>IF(Evenements!G226="","",Evenements!G226)</f>
        <v>ZC</v>
      </c>
      <c r="H226" s="106" t="str">
        <f>IF(Evenements!H226="","",Evenements!H226)</f>
        <v/>
      </c>
      <c r="I226" s="106" t="str">
        <f>IF(Evenements!I226="","",Evenements!I226)</f>
        <v/>
      </c>
      <c r="J226" s="108"/>
      <c r="K226" s="66"/>
      <c r="L226" s="66"/>
      <c r="M226" s="66"/>
      <c r="N226" s="66"/>
      <c r="O226" s="120">
        <f t="shared" si="14"/>
        <v>0</v>
      </c>
      <c r="P226" s="121">
        <f t="shared" si="16"/>
        <v>0</v>
      </c>
    </row>
    <row r="227" spans="1:16" x14ac:dyDescent="0.2">
      <c r="A227" s="9">
        <f>IF(Evenements!A227="","",Evenements!A227)</f>
        <v>33</v>
      </c>
      <c r="B227" s="12">
        <f t="shared" si="13"/>
        <v>1</v>
      </c>
      <c r="C227" s="17">
        <f t="shared" si="15"/>
        <v>43689</v>
      </c>
      <c r="D227" s="108" t="str">
        <f>IF(Evenements!D227="","",Evenements!D227)</f>
        <v/>
      </c>
      <c r="E227" s="65" t="str">
        <f>IF(Evenements!E227="","",Evenements!E227)</f>
        <v>ZA</v>
      </c>
      <c r="F227" s="65" t="str">
        <f>IF(Evenements!F227="","",Evenements!F227)</f>
        <v>ZB</v>
      </c>
      <c r="G227" s="65" t="str">
        <f>IF(Evenements!G227="","",Evenements!G227)</f>
        <v>ZC</v>
      </c>
      <c r="H227" s="106" t="str">
        <f>IF(Evenements!H227="","",Evenements!H227)</f>
        <v/>
      </c>
      <c r="I227" s="106" t="str">
        <f>IF(Evenements!I227="","",Evenements!I227)</f>
        <v/>
      </c>
      <c r="J227" s="108"/>
      <c r="K227" s="66"/>
      <c r="L227" s="66"/>
      <c r="M227" s="66"/>
      <c r="N227" s="66"/>
      <c r="O227" s="120">
        <f t="shared" si="14"/>
        <v>0</v>
      </c>
      <c r="P227" s="121" t="str">
        <f t="shared" si="16"/>
        <v/>
      </c>
    </row>
    <row r="228" spans="1:16" x14ac:dyDescent="0.2">
      <c r="A228" s="9" t="str">
        <f>IF(Evenements!A228="","",Evenements!A228)</f>
        <v/>
      </c>
      <c r="B228" s="12">
        <f t="shared" si="13"/>
        <v>2</v>
      </c>
      <c r="C228" s="17">
        <f t="shared" si="15"/>
        <v>43690</v>
      </c>
      <c r="D228" s="108" t="str">
        <f>IF(Evenements!D228="","",Evenements!D228)</f>
        <v/>
      </c>
      <c r="E228" s="65" t="str">
        <f>IF(Evenements!E228="","",Evenements!E228)</f>
        <v>ZA</v>
      </c>
      <c r="F228" s="65" t="str">
        <f>IF(Evenements!F228="","",Evenements!F228)</f>
        <v>ZB</v>
      </c>
      <c r="G228" s="65" t="str">
        <f>IF(Evenements!G228="","",Evenements!G228)</f>
        <v>ZC</v>
      </c>
      <c r="H228" s="106" t="str">
        <f>IF(Evenements!H228="","",Evenements!H228)</f>
        <v/>
      </c>
      <c r="I228" s="106" t="str">
        <f>IF(Evenements!I228="","",Evenements!I228)</f>
        <v/>
      </c>
      <c r="J228" s="108"/>
      <c r="K228" s="66"/>
      <c r="L228" s="66"/>
      <c r="M228" s="66"/>
      <c r="N228" s="66"/>
      <c r="O228" s="120">
        <f t="shared" si="14"/>
        <v>0</v>
      </c>
      <c r="P228" s="121" t="str">
        <f t="shared" si="16"/>
        <v/>
      </c>
    </row>
    <row r="229" spans="1:16" x14ac:dyDescent="0.2">
      <c r="A229" s="9" t="str">
        <f>IF(Evenements!A229="","",Evenements!A229)</f>
        <v/>
      </c>
      <c r="B229" s="12">
        <f t="shared" si="13"/>
        <v>3</v>
      </c>
      <c r="C229" s="17">
        <f t="shared" si="15"/>
        <v>43691</v>
      </c>
      <c r="D229" s="108" t="str">
        <f>IF(Evenements!D229="","",Evenements!D229)</f>
        <v/>
      </c>
      <c r="E229" s="65" t="str">
        <f>IF(Evenements!E229="","",Evenements!E229)</f>
        <v>ZA</v>
      </c>
      <c r="F229" s="65" t="str">
        <f>IF(Evenements!F229="","",Evenements!F229)</f>
        <v>ZB</v>
      </c>
      <c r="G229" s="65" t="str">
        <f>IF(Evenements!G229="","",Evenements!G229)</f>
        <v>ZC</v>
      </c>
      <c r="H229" s="106" t="str">
        <f>IF(Evenements!H229="","",Evenements!H229)</f>
        <v/>
      </c>
      <c r="I229" s="106" t="str">
        <f>IF(Evenements!I229="","",Evenements!I229)</f>
        <v/>
      </c>
      <c r="J229" s="108"/>
      <c r="K229" s="66"/>
      <c r="L229" s="66"/>
      <c r="M229" s="66"/>
      <c r="N229" s="66"/>
      <c r="O229" s="120">
        <f t="shared" si="14"/>
        <v>0</v>
      </c>
      <c r="P229" s="121" t="str">
        <f t="shared" si="16"/>
        <v/>
      </c>
    </row>
    <row r="230" spans="1:16" x14ac:dyDescent="0.2">
      <c r="A230" s="9" t="str">
        <f>IF(Evenements!A230="","",Evenements!A230)</f>
        <v/>
      </c>
      <c r="B230" s="12">
        <f t="shared" si="13"/>
        <v>4</v>
      </c>
      <c r="C230" s="17">
        <f t="shared" si="15"/>
        <v>43692</v>
      </c>
      <c r="D230" s="108" t="str">
        <f>IF(Evenements!D230="","",Evenements!D230)</f>
        <v/>
      </c>
      <c r="E230" s="65" t="str">
        <f>IF(Evenements!E230="","",Evenements!E230)</f>
        <v>ZA</v>
      </c>
      <c r="F230" s="65" t="str">
        <f>IF(Evenements!F230="","",Evenements!F230)</f>
        <v>ZB</v>
      </c>
      <c r="G230" s="65" t="str">
        <f>IF(Evenements!G230="","",Evenements!G230)</f>
        <v>ZC</v>
      </c>
      <c r="H230" s="106" t="str">
        <f>IF(Evenements!H230="","",Evenements!H230)</f>
        <v/>
      </c>
      <c r="I230" s="106" t="str">
        <f>IF(Evenements!I230="","",Evenements!I230)</f>
        <v/>
      </c>
      <c r="J230" s="108"/>
      <c r="K230" s="66"/>
      <c r="L230" s="66"/>
      <c r="M230" s="66"/>
      <c r="N230" s="66"/>
      <c r="O230" s="120">
        <f t="shared" si="14"/>
        <v>0</v>
      </c>
      <c r="P230" s="121" t="str">
        <f t="shared" si="16"/>
        <v/>
      </c>
    </row>
    <row r="231" spans="1:16" x14ac:dyDescent="0.2">
      <c r="A231" s="9" t="str">
        <f>IF(Evenements!A231="","",Evenements!A231)</f>
        <v/>
      </c>
      <c r="B231" s="12">
        <f t="shared" si="13"/>
        <v>5</v>
      </c>
      <c r="C231" s="17">
        <f t="shared" si="15"/>
        <v>43693</v>
      </c>
      <c r="D231" s="108" t="str">
        <f>IF(Evenements!D231="","",Evenements!D231)</f>
        <v>JF</v>
      </c>
      <c r="E231" s="65" t="str">
        <f>IF(Evenements!E231="","",Evenements!E231)</f>
        <v>ZA</v>
      </c>
      <c r="F231" s="65" t="str">
        <f>IF(Evenements!F231="","",Evenements!F231)</f>
        <v>ZB</v>
      </c>
      <c r="G231" s="65" t="str">
        <f>IF(Evenements!G231="","",Evenements!G231)</f>
        <v>ZC</v>
      </c>
      <c r="H231" s="106" t="str">
        <f>IF(Evenements!H231="","",Evenements!H231)</f>
        <v/>
      </c>
      <c r="I231" s="106" t="str">
        <f>IF(Evenements!I231="","",Evenements!I231)</f>
        <v/>
      </c>
      <c r="J231" s="108"/>
      <c r="K231" s="66"/>
      <c r="L231" s="66"/>
      <c r="M231" s="66"/>
      <c r="N231" s="66"/>
      <c r="O231" s="120">
        <f t="shared" si="14"/>
        <v>0</v>
      </c>
      <c r="P231" s="121" t="str">
        <f t="shared" si="16"/>
        <v/>
      </c>
    </row>
    <row r="232" spans="1:16" x14ac:dyDescent="0.2">
      <c r="A232" s="9" t="str">
        <f>IF(Evenements!A232="","",Evenements!A232)</f>
        <v/>
      </c>
      <c r="B232" s="12">
        <f t="shared" si="13"/>
        <v>6</v>
      </c>
      <c r="C232" s="17">
        <f t="shared" si="15"/>
        <v>43694</v>
      </c>
      <c r="D232" s="108" t="str">
        <f>IF(Evenements!D232="","",Evenements!D232)</f>
        <v/>
      </c>
      <c r="E232" s="65" t="str">
        <f>IF(Evenements!E232="","",Evenements!E232)</f>
        <v>ZA</v>
      </c>
      <c r="F232" s="65" t="str">
        <f>IF(Evenements!F232="","",Evenements!F232)</f>
        <v>ZB</v>
      </c>
      <c r="G232" s="65" t="str">
        <f>IF(Evenements!G232="","",Evenements!G232)</f>
        <v>ZC</v>
      </c>
      <c r="H232" s="106" t="str">
        <f>IF(Evenements!H232="","",Evenements!H232)</f>
        <v/>
      </c>
      <c r="I232" s="106" t="str">
        <f>IF(Evenements!I232="","",Evenements!I232)</f>
        <v/>
      </c>
      <c r="J232" s="108"/>
      <c r="K232" s="66"/>
      <c r="L232" s="66"/>
      <c r="M232" s="66"/>
      <c r="N232" s="66"/>
      <c r="O232" s="120">
        <f t="shared" si="14"/>
        <v>0</v>
      </c>
      <c r="P232" s="121" t="str">
        <f t="shared" si="16"/>
        <v/>
      </c>
    </row>
    <row r="233" spans="1:16" x14ac:dyDescent="0.2">
      <c r="A233" s="9" t="str">
        <f>IF(Evenements!A233="","",Evenements!A233)</f>
        <v/>
      </c>
      <c r="B233" s="12">
        <f t="shared" si="13"/>
        <v>7</v>
      </c>
      <c r="C233" s="17">
        <f t="shared" si="15"/>
        <v>43695</v>
      </c>
      <c r="D233" s="108" t="str">
        <f>IF(Evenements!D233="","",Evenements!D233)</f>
        <v/>
      </c>
      <c r="E233" s="65" t="str">
        <f>IF(Evenements!E233="","",Evenements!E233)</f>
        <v>ZA</v>
      </c>
      <c r="F233" s="65" t="str">
        <f>IF(Evenements!F233="","",Evenements!F233)</f>
        <v>ZB</v>
      </c>
      <c r="G233" s="65" t="str">
        <f>IF(Evenements!G233="","",Evenements!G233)</f>
        <v>ZC</v>
      </c>
      <c r="H233" s="106" t="str">
        <f>IF(Evenements!H233="","",Evenements!H233)</f>
        <v/>
      </c>
      <c r="I233" s="106" t="str">
        <f>IF(Evenements!I233="","",Evenements!I233)</f>
        <v/>
      </c>
      <c r="J233" s="108"/>
      <c r="K233" s="66"/>
      <c r="L233" s="66"/>
      <c r="M233" s="66"/>
      <c r="N233" s="66"/>
      <c r="O233" s="120">
        <f t="shared" si="14"/>
        <v>0</v>
      </c>
      <c r="P233" s="121">
        <f t="shared" si="16"/>
        <v>0</v>
      </c>
    </row>
    <row r="234" spans="1:16" x14ac:dyDescent="0.2">
      <c r="A234" s="9">
        <f>IF(Evenements!A234="","",Evenements!A234)</f>
        <v>34</v>
      </c>
      <c r="B234" s="12">
        <f t="shared" si="13"/>
        <v>1</v>
      </c>
      <c r="C234" s="17">
        <f t="shared" si="15"/>
        <v>43696</v>
      </c>
      <c r="D234" s="108" t="str">
        <f>IF(Evenements!D234="","",Evenements!D234)</f>
        <v/>
      </c>
      <c r="E234" s="65" t="str">
        <f>IF(Evenements!E234="","",Evenements!E234)</f>
        <v>ZA</v>
      </c>
      <c r="F234" s="65" t="str">
        <f>IF(Evenements!F234="","",Evenements!F234)</f>
        <v>ZB</v>
      </c>
      <c r="G234" s="65" t="str">
        <f>IF(Evenements!G234="","",Evenements!G234)</f>
        <v>ZC</v>
      </c>
      <c r="H234" s="106" t="str">
        <f>IF(Evenements!H234="","",Evenements!H234)</f>
        <v/>
      </c>
      <c r="I234" s="106" t="str">
        <f>IF(Evenements!I234="","",Evenements!I234)</f>
        <v/>
      </c>
      <c r="J234" s="108"/>
      <c r="K234" s="66"/>
      <c r="L234" s="66"/>
      <c r="M234" s="66"/>
      <c r="N234" s="66"/>
      <c r="O234" s="120">
        <f t="shared" si="14"/>
        <v>0</v>
      </c>
      <c r="P234" s="121" t="str">
        <f t="shared" si="16"/>
        <v/>
      </c>
    </row>
    <row r="235" spans="1:16" x14ac:dyDescent="0.2">
      <c r="A235" s="9" t="str">
        <f>IF(Evenements!A235="","",Evenements!A235)</f>
        <v/>
      </c>
      <c r="B235" s="12">
        <f t="shared" si="13"/>
        <v>2</v>
      </c>
      <c r="C235" s="17">
        <f t="shared" si="15"/>
        <v>43697</v>
      </c>
      <c r="D235" s="108" t="str">
        <f>IF(Evenements!D235="","",Evenements!D235)</f>
        <v/>
      </c>
      <c r="E235" s="65" t="str">
        <f>IF(Evenements!E235="","",Evenements!E235)</f>
        <v>ZA</v>
      </c>
      <c r="F235" s="65" t="str">
        <f>IF(Evenements!F235="","",Evenements!F235)</f>
        <v>ZB</v>
      </c>
      <c r="G235" s="65" t="str">
        <f>IF(Evenements!G235="","",Evenements!G235)</f>
        <v>ZC</v>
      </c>
      <c r="H235" s="106" t="str">
        <f>IF(Evenements!H235="","",Evenements!H235)</f>
        <v/>
      </c>
      <c r="I235" s="106" t="str">
        <f>IF(Evenements!I235="","",Evenements!I235)</f>
        <v/>
      </c>
      <c r="J235" s="108"/>
      <c r="K235" s="66"/>
      <c r="L235" s="66"/>
      <c r="M235" s="66"/>
      <c r="N235" s="66"/>
      <c r="O235" s="120">
        <f t="shared" si="14"/>
        <v>0</v>
      </c>
      <c r="P235" s="121" t="str">
        <f t="shared" si="16"/>
        <v/>
      </c>
    </row>
    <row r="236" spans="1:16" x14ac:dyDescent="0.2">
      <c r="A236" s="9" t="str">
        <f>IF(Evenements!A236="","",Evenements!A236)</f>
        <v/>
      </c>
      <c r="B236" s="12">
        <f t="shared" si="13"/>
        <v>3</v>
      </c>
      <c r="C236" s="17">
        <f t="shared" si="15"/>
        <v>43698</v>
      </c>
      <c r="D236" s="108" t="str">
        <f>IF(Evenements!D236="","",Evenements!D236)</f>
        <v/>
      </c>
      <c r="E236" s="65" t="str">
        <f>IF(Evenements!E236="","",Evenements!E236)</f>
        <v>ZA</v>
      </c>
      <c r="F236" s="65" t="str">
        <f>IF(Evenements!F236="","",Evenements!F236)</f>
        <v>ZB</v>
      </c>
      <c r="G236" s="65" t="str">
        <f>IF(Evenements!G236="","",Evenements!G236)</f>
        <v>ZC</v>
      </c>
      <c r="H236" s="106" t="str">
        <f>IF(Evenements!H236="","",Evenements!H236)</f>
        <v/>
      </c>
      <c r="I236" s="106" t="str">
        <f>IF(Evenements!I236="","",Evenements!I236)</f>
        <v/>
      </c>
      <c r="J236" s="108"/>
      <c r="K236" s="66"/>
      <c r="L236" s="66"/>
      <c r="M236" s="66"/>
      <c r="N236" s="66"/>
      <c r="O236" s="120">
        <f t="shared" si="14"/>
        <v>0</v>
      </c>
      <c r="P236" s="121" t="str">
        <f t="shared" si="16"/>
        <v/>
      </c>
    </row>
    <row r="237" spans="1:16" x14ac:dyDescent="0.2">
      <c r="A237" s="9" t="str">
        <f>IF(Evenements!A237="","",Evenements!A237)</f>
        <v/>
      </c>
      <c r="B237" s="12">
        <f t="shared" si="13"/>
        <v>4</v>
      </c>
      <c r="C237" s="17">
        <f t="shared" si="15"/>
        <v>43699</v>
      </c>
      <c r="D237" s="108" t="str">
        <f>IF(Evenements!D237="","",Evenements!D237)</f>
        <v/>
      </c>
      <c r="E237" s="65" t="str">
        <f>IF(Evenements!E237="","",Evenements!E237)</f>
        <v>ZA</v>
      </c>
      <c r="F237" s="65" t="str">
        <f>IF(Evenements!F237="","",Evenements!F237)</f>
        <v>ZB</v>
      </c>
      <c r="G237" s="65" t="str">
        <f>IF(Evenements!G237="","",Evenements!G237)</f>
        <v>ZC</v>
      </c>
      <c r="H237" s="106" t="str">
        <f>IF(Evenements!H237="","",Evenements!H237)</f>
        <v/>
      </c>
      <c r="I237" s="106" t="str">
        <f>IF(Evenements!I237="","",Evenements!I237)</f>
        <v/>
      </c>
      <c r="J237" s="108"/>
      <c r="K237" s="66"/>
      <c r="L237" s="66"/>
      <c r="M237" s="66"/>
      <c r="N237" s="66"/>
      <c r="O237" s="120">
        <f t="shared" si="14"/>
        <v>0</v>
      </c>
      <c r="P237" s="121" t="str">
        <f t="shared" si="16"/>
        <v/>
      </c>
    </row>
    <row r="238" spans="1:16" x14ac:dyDescent="0.2">
      <c r="A238" s="9" t="str">
        <f>IF(Evenements!A238="","",Evenements!A238)</f>
        <v/>
      </c>
      <c r="B238" s="12">
        <f t="shared" si="13"/>
        <v>5</v>
      </c>
      <c r="C238" s="17">
        <f t="shared" si="15"/>
        <v>43700</v>
      </c>
      <c r="D238" s="108" t="str">
        <f>IF(Evenements!D238="","",Evenements!D238)</f>
        <v/>
      </c>
      <c r="E238" s="65" t="str">
        <f>IF(Evenements!E238="","",Evenements!E238)</f>
        <v>ZA</v>
      </c>
      <c r="F238" s="65" t="str">
        <f>IF(Evenements!F238="","",Evenements!F238)</f>
        <v>ZB</v>
      </c>
      <c r="G238" s="65" t="str">
        <f>IF(Evenements!G238="","",Evenements!G238)</f>
        <v>ZC</v>
      </c>
      <c r="H238" s="106" t="str">
        <f>IF(Evenements!H238="","",Evenements!H238)</f>
        <v/>
      </c>
      <c r="I238" s="106" t="str">
        <f>IF(Evenements!I238="","",Evenements!I238)</f>
        <v/>
      </c>
      <c r="J238" s="108"/>
      <c r="K238" s="66"/>
      <c r="L238" s="66"/>
      <c r="M238" s="66"/>
      <c r="N238" s="66"/>
      <c r="O238" s="120">
        <f t="shared" si="14"/>
        <v>0</v>
      </c>
      <c r="P238" s="121" t="str">
        <f t="shared" si="16"/>
        <v/>
      </c>
    </row>
    <row r="239" spans="1:16" x14ac:dyDescent="0.2">
      <c r="A239" s="9" t="str">
        <f>IF(Evenements!A239="","",Evenements!A239)</f>
        <v/>
      </c>
      <c r="B239" s="12">
        <f t="shared" si="13"/>
        <v>6</v>
      </c>
      <c r="C239" s="17">
        <f t="shared" si="15"/>
        <v>43701</v>
      </c>
      <c r="D239" s="108" t="str">
        <f>IF(Evenements!D239="","",Evenements!D239)</f>
        <v/>
      </c>
      <c r="E239" s="65" t="str">
        <f>IF(Evenements!E239="","",Evenements!E239)</f>
        <v>ZA</v>
      </c>
      <c r="F239" s="65" t="str">
        <f>IF(Evenements!F239="","",Evenements!F239)</f>
        <v>ZB</v>
      </c>
      <c r="G239" s="65" t="str">
        <f>IF(Evenements!G239="","",Evenements!G239)</f>
        <v>ZC</v>
      </c>
      <c r="H239" s="106" t="str">
        <f>IF(Evenements!H239="","",Evenements!H239)</f>
        <v/>
      </c>
      <c r="I239" s="106" t="str">
        <f>IF(Evenements!I239="","",Evenements!I239)</f>
        <v/>
      </c>
      <c r="J239" s="108"/>
      <c r="K239" s="66"/>
      <c r="L239" s="66"/>
      <c r="M239" s="66"/>
      <c r="N239" s="66"/>
      <c r="O239" s="120">
        <f t="shared" si="14"/>
        <v>0</v>
      </c>
      <c r="P239" s="121" t="str">
        <f t="shared" si="16"/>
        <v/>
      </c>
    </row>
    <row r="240" spans="1:16" x14ac:dyDescent="0.2">
      <c r="A240" s="9" t="str">
        <f>IF(Evenements!A240="","",Evenements!A240)</f>
        <v/>
      </c>
      <c r="B240" s="12">
        <f t="shared" si="13"/>
        <v>7</v>
      </c>
      <c r="C240" s="17">
        <f t="shared" si="15"/>
        <v>43702</v>
      </c>
      <c r="D240" s="108" t="str">
        <f>IF(Evenements!D240="","",Evenements!D240)</f>
        <v/>
      </c>
      <c r="E240" s="65" t="str">
        <f>IF(Evenements!E240="","",Evenements!E240)</f>
        <v>ZA</v>
      </c>
      <c r="F240" s="65" t="str">
        <f>IF(Evenements!F240="","",Evenements!F240)</f>
        <v>ZB</v>
      </c>
      <c r="G240" s="65" t="str">
        <f>IF(Evenements!G240="","",Evenements!G240)</f>
        <v>ZC</v>
      </c>
      <c r="H240" s="106" t="str">
        <f>IF(Evenements!H240="","",Evenements!H240)</f>
        <v/>
      </c>
      <c r="I240" s="106" t="str">
        <f>IF(Evenements!I240="","",Evenements!I240)</f>
        <v/>
      </c>
      <c r="J240" s="108"/>
      <c r="K240" s="66"/>
      <c r="L240" s="66"/>
      <c r="M240" s="66"/>
      <c r="N240" s="66"/>
      <c r="O240" s="120">
        <f t="shared" si="14"/>
        <v>0</v>
      </c>
      <c r="P240" s="121">
        <f t="shared" si="16"/>
        <v>0</v>
      </c>
    </row>
    <row r="241" spans="1:16" x14ac:dyDescent="0.2">
      <c r="A241" s="9">
        <f>IF(Evenements!A241="","",Evenements!A241)</f>
        <v>35</v>
      </c>
      <c r="B241" s="12">
        <f t="shared" si="13"/>
        <v>1</v>
      </c>
      <c r="C241" s="17">
        <f t="shared" si="15"/>
        <v>43703</v>
      </c>
      <c r="D241" s="108" t="str">
        <f>IF(Evenements!D241="","",Evenements!D241)</f>
        <v/>
      </c>
      <c r="E241" s="65" t="str">
        <f>IF(Evenements!E241="","",Evenements!E241)</f>
        <v>ZA</v>
      </c>
      <c r="F241" s="65" t="str">
        <f>IF(Evenements!F241="","",Evenements!F241)</f>
        <v>ZB</v>
      </c>
      <c r="G241" s="65" t="str">
        <f>IF(Evenements!G241="","",Evenements!G241)</f>
        <v>ZC</v>
      </c>
      <c r="H241" s="106" t="str">
        <f>IF(Evenements!H241="","",Evenements!H241)</f>
        <v/>
      </c>
      <c r="I241" s="106" t="str">
        <f>IF(Evenements!I241="","",Evenements!I241)</f>
        <v/>
      </c>
      <c r="J241" s="108"/>
      <c r="K241" s="66"/>
      <c r="L241" s="66"/>
      <c r="M241" s="66"/>
      <c r="N241" s="66"/>
      <c r="O241" s="120">
        <f t="shared" si="14"/>
        <v>0</v>
      </c>
      <c r="P241" s="121" t="str">
        <f t="shared" si="16"/>
        <v/>
      </c>
    </row>
    <row r="242" spans="1:16" x14ac:dyDescent="0.2">
      <c r="A242" s="9" t="str">
        <f>IF(Evenements!A242="","",Evenements!A242)</f>
        <v/>
      </c>
      <c r="B242" s="12">
        <f t="shared" si="13"/>
        <v>2</v>
      </c>
      <c r="C242" s="17">
        <f t="shared" si="15"/>
        <v>43704</v>
      </c>
      <c r="D242" s="108" t="str">
        <f>IF(Evenements!D242="","",Evenements!D242)</f>
        <v/>
      </c>
      <c r="E242" s="65" t="str">
        <f>IF(Evenements!E242="","",Evenements!E242)</f>
        <v>ZA</v>
      </c>
      <c r="F242" s="65" t="str">
        <f>IF(Evenements!F242="","",Evenements!F242)</f>
        <v>ZB</v>
      </c>
      <c r="G242" s="65" t="str">
        <f>IF(Evenements!G242="","",Evenements!G242)</f>
        <v>ZC</v>
      </c>
      <c r="H242" s="106" t="str">
        <f>IF(Evenements!H242="","",Evenements!H242)</f>
        <v/>
      </c>
      <c r="I242" s="106" t="str">
        <f>IF(Evenements!I242="","",Evenements!I242)</f>
        <v/>
      </c>
      <c r="J242" s="108"/>
      <c r="K242" s="66"/>
      <c r="L242" s="66"/>
      <c r="M242" s="66"/>
      <c r="N242" s="66"/>
      <c r="O242" s="120">
        <f t="shared" si="14"/>
        <v>0</v>
      </c>
      <c r="P242" s="121" t="str">
        <f t="shared" si="16"/>
        <v/>
      </c>
    </row>
    <row r="243" spans="1:16" x14ac:dyDescent="0.2">
      <c r="A243" s="9" t="str">
        <f>IF(Evenements!A243="","",Evenements!A243)</f>
        <v/>
      </c>
      <c r="B243" s="12">
        <f t="shared" si="13"/>
        <v>3</v>
      </c>
      <c r="C243" s="17">
        <f t="shared" si="15"/>
        <v>43705</v>
      </c>
      <c r="D243" s="108" t="str">
        <f>IF(Evenements!D243="","",Evenements!D243)</f>
        <v/>
      </c>
      <c r="E243" s="65" t="str">
        <f>IF(Evenements!E243="","",Evenements!E243)</f>
        <v>ZA</v>
      </c>
      <c r="F243" s="65" t="str">
        <f>IF(Evenements!F243="","",Evenements!F243)</f>
        <v>ZB</v>
      </c>
      <c r="G243" s="65" t="str">
        <f>IF(Evenements!G243="","",Evenements!G243)</f>
        <v>ZC</v>
      </c>
      <c r="H243" s="106" t="str">
        <f>IF(Evenements!H243="","",Evenements!H243)</f>
        <v/>
      </c>
      <c r="I243" s="106" t="str">
        <f>IF(Evenements!I243="","",Evenements!I243)</f>
        <v/>
      </c>
      <c r="J243" s="108"/>
      <c r="K243" s="66"/>
      <c r="L243" s="66"/>
      <c r="M243" s="66"/>
      <c r="N243" s="66"/>
      <c r="O243" s="120">
        <f t="shared" si="14"/>
        <v>0</v>
      </c>
      <c r="P243" s="121" t="str">
        <f t="shared" si="16"/>
        <v/>
      </c>
    </row>
    <row r="244" spans="1:16" x14ac:dyDescent="0.2">
      <c r="A244" s="9" t="str">
        <f>IF(Evenements!A244="","",Evenements!A244)</f>
        <v/>
      </c>
      <c r="B244" s="12">
        <f t="shared" si="13"/>
        <v>4</v>
      </c>
      <c r="C244" s="17">
        <f t="shared" si="15"/>
        <v>43706</v>
      </c>
      <c r="D244" s="108" t="str">
        <f>IF(Evenements!D244="","",Evenements!D244)</f>
        <v/>
      </c>
      <c r="E244" s="65" t="str">
        <f>IF(Evenements!E244="","",Evenements!E244)</f>
        <v>ZA</v>
      </c>
      <c r="F244" s="65" t="str">
        <f>IF(Evenements!F244="","",Evenements!F244)</f>
        <v>ZB</v>
      </c>
      <c r="G244" s="65" t="str">
        <f>IF(Evenements!G244="","",Evenements!G244)</f>
        <v>ZC</v>
      </c>
      <c r="H244" s="106" t="str">
        <f>IF(Evenements!H244="","",Evenements!H244)</f>
        <v/>
      </c>
      <c r="I244" s="106" t="str">
        <f>IF(Evenements!I244="","",Evenements!I244)</f>
        <v/>
      </c>
      <c r="J244" s="108"/>
      <c r="K244" s="66"/>
      <c r="L244" s="66"/>
      <c r="M244" s="66"/>
      <c r="N244" s="66"/>
      <c r="O244" s="120">
        <f t="shared" si="14"/>
        <v>0</v>
      </c>
      <c r="P244" s="121" t="str">
        <f t="shared" si="16"/>
        <v/>
      </c>
    </row>
    <row r="245" spans="1:16" x14ac:dyDescent="0.2">
      <c r="A245" s="9" t="str">
        <f>IF(Evenements!A245="","",Evenements!A245)</f>
        <v/>
      </c>
      <c r="B245" s="12">
        <f t="shared" si="13"/>
        <v>5</v>
      </c>
      <c r="C245" s="17">
        <f t="shared" si="15"/>
        <v>43707</v>
      </c>
      <c r="D245" s="108" t="str">
        <f>IF(Evenements!D245="","",Evenements!D245)</f>
        <v/>
      </c>
      <c r="E245" s="65" t="str">
        <f>IF(Evenements!E245="","",Evenements!E245)</f>
        <v>ZA</v>
      </c>
      <c r="F245" s="65" t="str">
        <f>IF(Evenements!F245="","",Evenements!F245)</f>
        <v>ZB</v>
      </c>
      <c r="G245" s="65" t="str">
        <f>IF(Evenements!G245="","",Evenements!G245)</f>
        <v>ZC</v>
      </c>
      <c r="H245" s="106" t="str">
        <f>IF(Evenements!H245="","",Evenements!H245)</f>
        <v/>
      </c>
      <c r="I245" s="106" t="str">
        <f>IF(Evenements!I245="","",Evenements!I245)</f>
        <v/>
      </c>
      <c r="J245" s="108"/>
      <c r="K245" s="66"/>
      <c r="L245" s="66"/>
      <c r="M245" s="66"/>
      <c r="N245" s="66"/>
      <c r="O245" s="120">
        <f t="shared" si="14"/>
        <v>0</v>
      </c>
      <c r="P245" s="121" t="str">
        <f t="shared" si="16"/>
        <v/>
      </c>
    </row>
    <row r="246" spans="1:16" x14ac:dyDescent="0.2">
      <c r="A246" s="9" t="str">
        <f>IF(Evenements!A246="","",Evenements!A246)</f>
        <v/>
      </c>
      <c r="B246" s="12">
        <f t="shared" si="13"/>
        <v>6</v>
      </c>
      <c r="C246" s="17">
        <f t="shared" si="15"/>
        <v>43708</v>
      </c>
      <c r="D246" s="108" t="str">
        <f>IF(Evenements!D246="","",Evenements!D246)</f>
        <v/>
      </c>
      <c r="E246" s="65" t="str">
        <f>IF(Evenements!E246="","",Evenements!E246)</f>
        <v>ZA</v>
      </c>
      <c r="F246" s="65" t="str">
        <f>IF(Evenements!F246="","",Evenements!F246)</f>
        <v>ZB</v>
      </c>
      <c r="G246" s="65" t="str">
        <f>IF(Evenements!G246="","",Evenements!G246)</f>
        <v>ZC</v>
      </c>
      <c r="H246" s="106" t="str">
        <f>IF(Evenements!H246="","",Evenements!H246)</f>
        <v/>
      </c>
      <c r="I246" s="106" t="str">
        <f>IF(Evenements!I246="","",Evenements!I246)</f>
        <v/>
      </c>
      <c r="J246" s="108"/>
      <c r="K246" s="66"/>
      <c r="L246" s="66"/>
      <c r="M246" s="66"/>
      <c r="N246" s="66"/>
      <c r="O246" s="120">
        <f t="shared" si="14"/>
        <v>0</v>
      </c>
      <c r="P246" s="121" t="str">
        <f t="shared" si="16"/>
        <v/>
      </c>
    </row>
    <row r="247" spans="1:16" x14ac:dyDescent="0.2">
      <c r="A247" s="9" t="str">
        <f>IF(Evenements!A247="","",Evenements!A247)</f>
        <v/>
      </c>
      <c r="B247" s="12">
        <f t="shared" si="13"/>
        <v>7</v>
      </c>
      <c r="C247" s="17">
        <f t="shared" si="15"/>
        <v>43709</v>
      </c>
      <c r="D247" s="108" t="str">
        <f>IF(Evenements!D247="","",Evenements!D247)</f>
        <v/>
      </c>
      <c r="E247" s="65" t="str">
        <f>IF(Evenements!E247="","",Evenements!E247)</f>
        <v>ZA</v>
      </c>
      <c r="F247" s="65" t="str">
        <f>IF(Evenements!F247="","",Evenements!F247)</f>
        <v>ZB</v>
      </c>
      <c r="G247" s="65" t="str">
        <f>IF(Evenements!G247="","",Evenements!G247)</f>
        <v>ZC</v>
      </c>
      <c r="H247" s="106" t="str">
        <f>IF(Evenements!H247="","",Evenements!H247)</f>
        <v/>
      </c>
      <c r="I247" s="106" t="str">
        <f>IF(Evenements!I247="","",Evenements!I247)</f>
        <v/>
      </c>
      <c r="J247" s="108"/>
      <c r="K247" s="66"/>
      <c r="L247" s="66"/>
      <c r="M247" s="66"/>
      <c r="N247" s="66"/>
      <c r="O247" s="120">
        <f t="shared" si="14"/>
        <v>0</v>
      </c>
      <c r="P247" s="121">
        <f t="shared" si="16"/>
        <v>0</v>
      </c>
    </row>
    <row r="248" spans="1:16" x14ac:dyDescent="0.2">
      <c r="A248" s="9">
        <f>IF(Evenements!A248="","",Evenements!A248)</f>
        <v>36</v>
      </c>
      <c r="B248" s="12">
        <f t="shared" si="13"/>
        <v>1</v>
      </c>
      <c r="C248" s="17">
        <f t="shared" si="15"/>
        <v>43710</v>
      </c>
      <c r="D248" s="108" t="str">
        <f>IF(Evenements!D248="","",Evenements!D248)</f>
        <v/>
      </c>
      <c r="E248" s="65" t="str">
        <f>IF(Evenements!E248="","",Evenements!E248)</f>
        <v>ZA</v>
      </c>
      <c r="F248" s="65" t="str">
        <f>IF(Evenements!F248="","",Evenements!F248)</f>
        <v>ZB</v>
      </c>
      <c r="G248" s="65" t="str">
        <f>IF(Evenements!G248="","",Evenements!G248)</f>
        <v>ZC</v>
      </c>
      <c r="H248" s="106" t="str">
        <f>IF(Evenements!H248="","",Evenements!H248)</f>
        <v/>
      </c>
      <c r="I248" s="106" t="str">
        <f>IF(Evenements!I248="","",Evenements!I248)</f>
        <v/>
      </c>
      <c r="J248" s="108"/>
      <c r="K248" s="66"/>
      <c r="L248" s="66"/>
      <c r="M248" s="66"/>
      <c r="N248" s="66"/>
      <c r="O248" s="120">
        <f t="shared" si="14"/>
        <v>0</v>
      </c>
      <c r="P248" s="121" t="str">
        <f t="shared" si="16"/>
        <v/>
      </c>
    </row>
    <row r="249" spans="1:16" x14ac:dyDescent="0.2">
      <c r="A249" s="9" t="str">
        <f>IF(Evenements!A249="","",Evenements!A249)</f>
        <v/>
      </c>
      <c r="B249" s="12">
        <f t="shared" si="13"/>
        <v>2</v>
      </c>
      <c r="C249" s="17">
        <f t="shared" si="15"/>
        <v>43711</v>
      </c>
      <c r="D249" s="108" t="str">
        <f>IF(Evenements!D249="","",Evenements!D249)</f>
        <v/>
      </c>
      <c r="E249" s="65" t="str">
        <f>IF(Evenements!E249="","",Evenements!E249)</f>
        <v>ZA</v>
      </c>
      <c r="F249" s="65" t="str">
        <f>IF(Evenements!F249="","",Evenements!F249)</f>
        <v>ZB</v>
      </c>
      <c r="G249" s="65" t="str">
        <f>IF(Evenements!G249="","",Evenements!G249)</f>
        <v>ZC</v>
      </c>
      <c r="H249" s="106" t="str">
        <f>IF(Evenements!H249="","",Evenements!H249)</f>
        <v/>
      </c>
      <c r="I249" s="106" t="str">
        <f>IF(Evenements!I249="","",Evenements!I249)</f>
        <v/>
      </c>
      <c r="J249" s="108"/>
      <c r="K249" s="66"/>
      <c r="L249" s="66"/>
      <c r="M249" s="66"/>
      <c r="N249" s="66"/>
      <c r="O249" s="120">
        <f t="shared" si="14"/>
        <v>0</v>
      </c>
      <c r="P249" s="121" t="str">
        <f t="shared" si="16"/>
        <v/>
      </c>
    </row>
    <row r="250" spans="1:16" x14ac:dyDescent="0.2">
      <c r="A250" s="9" t="str">
        <f>IF(Evenements!A250="","",Evenements!A250)</f>
        <v/>
      </c>
      <c r="B250" s="12">
        <f t="shared" si="13"/>
        <v>3</v>
      </c>
      <c r="C250" s="17">
        <f t="shared" si="15"/>
        <v>43712</v>
      </c>
      <c r="D250" s="108" t="str">
        <f>IF(Evenements!D250="","",Evenements!D250)</f>
        <v/>
      </c>
      <c r="E250" s="65" t="str">
        <f>IF(Evenements!E250="","",Evenements!E250)</f>
        <v>ZA</v>
      </c>
      <c r="F250" s="65" t="str">
        <f>IF(Evenements!F250="","",Evenements!F250)</f>
        <v>ZB</v>
      </c>
      <c r="G250" s="65" t="str">
        <f>IF(Evenements!G250="","",Evenements!G250)</f>
        <v>ZC</v>
      </c>
      <c r="H250" s="106" t="str">
        <f>IF(Evenements!H250="","",Evenements!H250)</f>
        <v/>
      </c>
      <c r="I250" s="106" t="str">
        <f>IF(Evenements!I250="","",Evenements!I250)</f>
        <v/>
      </c>
      <c r="J250" s="108"/>
      <c r="K250" s="66"/>
      <c r="L250" s="66"/>
      <c r="M250" s="66"/>
      <c r="N250" s="66"/>
      <c r="O250" s="120">
        <f t="shared" si="14"/>
        <v>0</v>
      </c>
      <c r="P250" s="121" t="str">
        <f t="shared" si="16"/>
        <v/>
      </c>
    </row>
    <row r="251" spans="1:16" x14ac:dyDescent="0.2">
      <c r="A251" s="9" t="str">
        <f>IF(Evenements!A251="","",Evenements!A251)</f>
        <v/>
      </c>
      <c r="B251" s="12">
        <f t="shared" si="13"/>
        <v>4</v>
      </c>
      <c r="C251" s="17">
        <f t="shared" si="15"/>
        <v>43713</v>
      </c>
      <c r="D251" s="108" t="str">
        <f>IF(Evenements!D251="","",Evenements!D251)</f>
        <v/>
      </c>
      <c r="E251" s="65" t="str">
        <f>IF(Evenements!E251="","",Evenements!E251)</f>
        <v/>
      </c>
      <c r="F251" s="65" t="str">
        <f>IF(Evenements!F251="","",Evenements!F251)</f>
        <v/>
      </c>
      <c r="G251" s="65" t="str">
        <f>IF(Evenements!G251="","",Evenements!G251)</f>
        <v/>
      </c>
      <c r="H251" s="106" t="str">
        <f>IF(Evenements!H251="","",Evenements!H251)</f>
        <v/>
      </c>
      <c r="I251" s="106" t="str">
        <f>IF(Evenements!I251="","",Evenements!I251)</f>
        <v/>
      </c>
      <c r="J251" s="108"/>
      <c r="K251" s="66"/>
      <c r="L251" s="66"/>
      <c r="M251" s="66"/>
      <c r="N251" s="66"/>
      <c r="O251" s="120">
        <f t="shared" si="14"/>
        <v>0</v>
      </c>
      <c r="P251" s="121" t="str">
        <f t="shared" si="16"/>
        <v/>
      </c>
    </row>
    <row r="252" spans="1:16" x14ac:dyDescent="0.2">
      <c r="A252" s="9" t="str">
        <f>IF(Evenements!A252="","",Evenements!A252)</f>
        <v/>
      </c>
      <c r="B252" s="12">
        <f t="shared" si="13"/>
        <v>5</v>
      </c>
      <c r="C252" s="17">
        <f t="shared" si="15"/>
        <v>43714</v>
      </c>
      <c r="D252" s="108" t="str">
        <f>IF(Evenements!D252="","",Evenements!D252)</f>
        <v/>
      </c>
      <c r="E252" s="65" t="str">
        <f>IF(Evenements!E252="","",Evenements!E252)</f>
        <v/>
      </c>
      <c r="F252" s="65" t="str">
        <f>IF(Evenements!F252="","",Evenements!F252)</f>
        <v/>
      </c>
      <c r="G252" s="65" t="str">
        <f>IF(Evenements!G252="","",Evenements!G252)</f>
        <v/>
      </c>
      <c r="H252" s="106" t="str">
        <f>IF(Evenements!H252="","",Evenements!H252)</f>
        <v/>
      </c>
      <c r="I252" s="106" t="str">
        <f>IF(Evenements!I252="","",Evenements!I252)</f>
        <v/>
      </c>
      <c r="J252" s="108"/>
      <c r="K252" s="66"/>
      <c r="L252" s="66"/>
      <c r="M252" s="66"/>
      <c r="N252" s="66"/>
      <c r="O252" s="120">
        <f t="shared" si="14"/>
        <v>0</v>
      </c>
      <c r="P252" s="121" t="str">
        <f t="shared" si="16"/>
        <v/>
      </c>
    </row>
    <row r="253" spans="1:16" x14ac:dyDescent="0.2">
      <c r="A253" s="9" t="str">
        <f>IF(Evenements!A253="","",Evenements!A253)</f>
        <v/>
      </c>
      <c r="B253" s="12">
        <f t="shared" si="13"/>
        <v>6</v>
      </c>
      <c r="C253" s="17">
        <f t="shared" si="15"/>
        <v>43715</v>
      </c>
      <c r="D253" s="108" t="str">
        <f>IF(Evenements!D253="","",Evenements!D253)</f>
        <v/>
      </c>
      <c r="E253" s="65" t="str">
        <f>IF(Evenements!E253="","",Evenements!E253)</f>
        <v/>
      </c>
      <c r="F253" s="65" t="str">
        <f>IF(Evenements!F253="","",Evenements!F253)</f>
        <v/>
      </c>
      <c r="G253" s="65" t="str">
        <f>IF(Evenements!G253="","",Evenements!G253)</f>
        <v/>
      </c>
      <c r="H253" s="106" t="str">
        <f>IF(Evenements!H253="","",Evenements!H253)</f>
        <v/>
      </c>
      <c r="I253" s="106" t="str">
        <f>IF(Evenements!I253="","",Evenements!I253)</f>
        <v/>
      </c>
      <c r="J253" s="108"/>
      <c r="K253" s="66"/>
      <c r="L253" s="66"/>
      <c r="M253" s="66"/>
      <c r="N253" s="66"/>
      <c r="O253" s="120">
        <f t="shared" si="14"/>
        <v>0</v>
      </c>
      <c r="P253" s="121" t="str">
        <f t="shared" si="16"/>
        <v/>
      </c>
    </row>
    <row r="254" spans="1:16" x14ac:dyDescent="0.2">
      <c r="A254" s="9" t="str">
        <f>IF(Evenements!A254="","",Evenements!A254)</f>
        <v/>
      </c>
      <c r="B254" s="12">
        <f t="shared" si="13"/>
        <v>7</v>
      </c>
      <c r="C254" s="17">
        <f t="shared" si="15"/>
        <v>43716</v>
      </c>
      <c r="D254" s="108" t="str">
        <f>IF(Evenements!D254="","",Evenements!D254)</f>
        <v/>
      </c>
      <c r="E254" s="65" t="str">
        <f>IF(Evenements!E254="","",Evenements!E254)</f>
        <v/>
      </c>
      <c r="F254" s="65" t="str">
        <f>IF(Evenements!F254="","",Evenements!F254)</f>
        <v/>
      </c>
      <c r="G254" s="65" t="str">
        <f>IF(Evenements!G254="","",Evenements!G254)</f>
        <v/>
      </c>
      <c r="H254" s="106" t="str">
        <f>IF(Evenements!H254="","",Evenements!H254)</f>
        <v/>
      </c>
      <c r="I254" s="106" t="str">
        <f>IF(Evenements!I254="","",Evenements!I254)</f>
        <v/>
      </c>
      <c r="J254" s="108"/>
      <c r="K254" s="66"/>
      <c r="L254" s="66"/>
      <c r="M254" s="66"/>
      <c r="N254" s="66"/>
      <c r="O254" s="120">
        <f t="shared" si="14"/>
        <v>0</v>
      </c>
      <c r="P254" s="121">
        <f t="shared" si="16"/>
        <v>0</v>
      </c>
    </row>
    <row r="255" spans="1:16" x14ac:dyDescent="0.2">
      <c r="A255" s="9">
        <f>IF(Evenements!A255="","",Evenements!A255)</f>
        <v>37</v>
      </c>
      <c r="B255" s="12">
        <f t="shared" si="13"/>
        <v>1</v>
      </c>
      <c r="C255" s="17">
        <f t="shared" si="15"/>
        <v>43717</v>
      </c>
      <c r="D255" s="108" t="str">
        <f>IF(Evenements!D255="","",Evenements!D255)</f>
        <v/>
      </c>
      <c r="E255" s="65" t="str">
        <f>IF(Evenements!E255="","",Evenements!E255)</f>
        <v/>
      </c>
      <c r="F255" s="65" t="str">
        <f>IF(Evenements!F255="","",Evenements!F255)</f>
        <v/>
      </c>
      <c r="G255" s="65" t="str">
        <f>IF(Evenements!G255="","",Evenements!G255)</f>
        <v/>
      </c>
      <c r="H255" s="106" t="str">
        <f>IF(Evenements!H255="","",Evenements!H255)</f>
        <v/>
      </c>
      <c r="I255" s="106" t="str">
        <f>IF(Evenements!I255="","",Evenements!I255)</f>
        <v/>
      </c>
      <c r="J255" s="108"/>
      <c r="K255" s="66"/>
      <c r="L255" s="66"/>
      <c r="M255" s="66"/>
      <c r="N255" s="66"/>
      <c r="O255" s="120">
        <f t="shared" si="14"/>
        <v>0</v>
      </c>
      <c r="P255" s="121" t="str">
        <f t="shared" si="16"/>
        <v/>
      </c>
    </row>
    <row r="256" spans="1:16" x14ac:dyDescent="0.2">
      <c r="A256" s="9" t="str">
        <f>IF(Evenements!A256="","",Evenements!A256)</f>
        <v/>
      </c>
      <c r="B256" s="12">
        <f t="shared" si="13"/>
        <v>2</v>
      </c>
      <c r="C256" s="17">
        <f t="shared" si="15"/>
        <v>43718</v>
      </c>
      <c r="D256" s="108" t="str">
        <f>IF(Evenements!D256="","",Evenements!D256)</f>
        <v/>
      </c>
      <c r="E256" s="65" t="str">
        <f>IF(Evenements!E256="","",Evenements!E256)</f>
        <v/>
      </c>
      <c r="F256" s="65" t="str">
        <f>IF(Evenements!F256="","",Evenements!F256)</f>
        <v/>
      </c>
      <c r="G256" s="65" t="str">
        <f>IF(Evenements!G256="","",Evenements!G256)</f>
        <v/>
      </c>
      <c r="H256" s="106" t="str">
        <f>IF(Evenements!H256="","",Evenements!H256)</f>
        <v/>
      </c>
      <c r="I256" s="106" t="str">
        <f>IF(Evenements!I256="","",Evenements!I256)</f>
        <v/>
      </c>
      <c r="J256" s="108"/>
      <c r="K256" s="66"/>
      <c r="L256" s="66"/>
      <c r="M256" s="66"/>
      <c r="N256" s="66"/>
      <c r="O256" s="120">
        <f t="shared" si="14"/>
        <v>0</v>
      </c>
      <c r="P256" s="121" t="str">
        <f t="shared" si="16"/>
        <v/>
      </c>
    </row>
    <row r="257" spans="1:16" x14ac:dyDescent="0.2">
      <c r="A257" s="9" t="str">
        <f>IF(Evenements!A257="","",Evenements!A257)</f>
        <v/>
      </c>
      <c r="B257" s="12">
        <f t="shared" si="13"/>
        <v>3</v>
      </c>
      <c r="C257" s="17">
        <f t="shared" si="15"/>
        <v>43719</v>
      </c>
      <c r="D257" s="108" t="str">
        <f>IF(Evenements!D257="","",Evenements!D257)</f>
        <v/>
      </c>
      <c r="E257" s="65" t="str">
        <f>IF(Evenements!E257="","",Evenements!E257)</f>
        <v/>
      </c>
      <c r="F257" s="65" t="str">
        <f>IF(Evenements!F257="","",Evenements!F257)</f>
        <v/>
      </c>
      <c r="G257" s="65" t="str">
        <f>IF(Evenements!G257="","",Evenements!G257)</f>
        <v/>
      </c>
      <c r="H257" s="106" t="str">
        <f>IF(Evenements!H257="","",Evenements!H257)</f>
        <v/>
      </c>
      <c r="I257" s="106" t="str">
        <f>IF(Evenements!I257="","",Evenements!I257)</f>
        <v/>
      </c>
      <c r="J257" s="108"/>
      <c r="K257" s="66"/>
      <c r="L257" s="66"/>
      <c r="M257" s="66"/>
      <c r="N257" s="66"/>
      <c r="O257" s="120">
        <f t="shared" si="14"/>
        <v>0</v>
      </c>
      <c r="P257" s="121" t="str">
        <f t="shared" si="16"/>
        <v/>
      </c>
    </row>
    <row r="258" spans="1:16" x14ac:dyDescent="0.2">
      <c r="A258" s="9" t="str">
        <f>IF(Evenements!A258="","",Evenements!A258)</f>
        <v/>
      </c>
      <c r="B258" s="12">
        <f t="shared" si="13"/>
        <v>4</v>
      </c>
      <c r="C258" s="17">
        <f t="shared" si="15"/>
        <v>43720</v>
      </c>
      <c r="D258" s="108" t="str">
        <f>IF(Evenements!D258="","",Evenements!D258)</f>
        <v/>
      </c>
      <c r="E258" s="65" t="str">
        <f>IF(Evenements!E258="","",Evenements!E258)</f>
        <v/>
      </c>
      <c r="F258" s="65" t="str">
        <f>IF(Evenements!F258="","",Evenements!F258)</f>
        <v/>
      </c>
      <c r="G258" s="65" t="str">
        <f>IF(Evenements!G258="","",Evenements!G258)</f>
        <v/>
      </c>
      <c r="H258" s="106" t="str">
        <f>IF(Evenements!H258="","",Evenements!H258)</f>
        <v/>
      </c>
      <c r="I258" s="106" t="str">
        <f>IF(Evenements!I258="","",Evenements!I258)</f>
        <v/>
      </c>
      <c r="J258" s="108"/>
      <c r="K258" s="66"/>
      <c r="L258" s="66"/>
      <c r="M258" s="66"/>
      <c r="N258" s="66"/>
      <c r="O258" s="120">
        <f t="shared" si="14"/>
        <v>0</v>
      </c>
      <c r="P258" s="121" t="str">
        <f t="shared" si="16"/>
        <v/>
      </c>
    </row>
    <row r="259" spans="1:16" x14ac:dyDescent="0.2">
      <c r="A259" s="9" t="str">
        <f>IF(Evenements!A259="","",Evenements!A259)</f>
        <v/>
      </c>
      <c r="B259" s="12">
        <f t="shared" si="13"/>
        <v>5</v>
      </c>
      <c r="C259" s="17">
        <f t="shared" si="15"/>
        <v>43721</v>
      </c>
      <c r="D259" s="108" t="str">
        <f>IF(Evenements!D259="","",Evenements!D259)</f>
        <v/>
      </c>
      <c r="E259" s="65" t="str">
        <f>IF(Evenements!E259="","",Evenements!E259)</f>
        <v/>
      </c>
      <c r="F259" s="65" t="str">
        <f>IF(Evenements!F259="","",Evenements!F259)</f>
        <v/>
      </c>
      <c r="G259" s="65" t="str">
        <f>IF(Evenements!G259="","",Evenements!G259)</f>
        <v/>
      </c>
      <c r="H259" s="106" t="str">
        <f>IF(Evenements!H259="","",Evenements!H259)</f>
        <v/>
      </c>
      <c r="I259" s="106" t="str">
        <f>IF(Evenements!I259="","",Evenements!I259)</f>
        <v/>
      </c>
      <c r="J259" s="108"/>
      <c r="K259" s="66"/>
      <c r="L259" s="66"/>
      <c r="M259" s="66"/>
      <c r="N259" s="66"/>
      <c r="O259" s="120">
        <f t="shared" si="14"/>
        <v>0</v>
      </c>
      <c r="P259" s="121" t="str">
        <f t="shared" si="16"/>
        <v/>
      </c>
    </row>
    <row r="260" spans="1:16" x14ac:dyDescent="0.2">
      <c r="A260" s="9" t="str">
        <f>IF(Evenements!A260="","",Evenements!A260)</f>
        <v/>
      </c>
      <c r="B260" s="12">
        <f t="shared" ref="B260:B323" si="17">WEEKDAY(C260,2)</f>
        <v>6</v>
      </c>
      <c r="C260" s="17">
        <f t="shared" si="15"/>
        <v>43722</v>
      </c>
      <c r="D260" s="108" t="str">
        <f>IF(Evenements!D260="","",Evenements!D260)</f>
        <v/>
      </c>
      <c r="E260" s="65" t="str">
        <f>IF(Evenements!E260="","",Evenements!E260)</f>
        <v/>
      </c>
      <c r="F260" s="65" t="str">
        <f>IF(Evenements!F260="","",Evenements!F260)</f>
        <v/>
      </c>
      <c r="G260" s="65" t="str">
        <f>IF(Evenements!G260="","",Evenements!G260)</f>
        <v/>
      </c>
      <c r="H260" s="106" t="str">
        <f>IF(Evenements!H260="","",Evenements!H260)</f>
        <v/>
      </c>
      <c r="I260" s="106" t="str">
        <f>IF(Evenements!I260="","",Evenements!I260)</f>
        <v/>
      </c>
      <c r="J260" s="108"/>
      <c r="K260" s="66"/>
      <c r="L260" s="66"/>
      <c r="M260" s="66"/>
      <c r="N260" s="66"/>
      <c r="O260" s="120">
        <f t="shared" si="14"/>
        <v>0</v>
      </c>
      <c r="P260" s="121" t="str">
        <f t="shared" si="16"/>
        <v/>
      </c>
    </row>
    <row r="261" spans="1:16" x14ac:dyDescent="0.2">
      <c r="A261" s="9" t="str">
        <f>IF(Evenements!A261="","",Evenements!A261)</f>
        <v/>
      </c>
      <c r="B261" s="12">
        <f t="shared" si="17"/>
        <v>7</v>
      </c>
      <c r="C261" s="17">
        <f t="shared" si="15"/>
        <v>43723</v>
      </c>
      <c r="D261" s="108" t="str">
        <f>IF(Evenements!D261="","",Evenements!D261)</f>
        <v/>
      </c>
      <c r="E261" s="65" t="str">
        <f>IF(Evenements!E261="","",Evenements!E261)</f>
        <v/>
      </c>
      <c r="F261" s="65" t="str">
        <f>IF(Evenements!F261="","",Evenements!F261)</f>
        <v/>
      </c>
      <c r="G261" s="65" t="str">
        <f>IF(Evenements!G261="","",Evenements!G261)</f>
        <v/>
      </c>
      <c r="H261" s="106" t="str">
        <f>IF(Evenements!H261="","",Evenements!H261)</f>
        <v/>
      </c>
      <c r="I261" s="106" t="str">
        <f>IF(Evenements!I261="","",Evenements!I261)</f>
        <v/>
      </c>
      <c r="J261" s="108"/>
      <c r="K261" s="66"/>
      <c r="L261" s="66"/>
      <c r="M261" s="66"/>
      <c r="N261" s="66"/>
      <c r="O261" s="120">
        <f t="shared" ref="O261:O324" si="18">IF($L261="",$N261-$K261,($L261-$K261)+($N261-$M261))</f>
        <v>0</v>
      </c>
      <c r="P261" s="121">
        <f t="shared" si="16"/>
        <v>0</v>
      </c>
    </row>
    <row r="262" spans="1:16" x14ac:dyDescent="0.2">
      <c r="A262" s="9">
        <f>IF(Evenements!A262="","",Evenements!A262)</f>
        <v>38</v>
      </c>
      <c r="B262" s="12">
        <f t="shared" si="17"/>
        <v>1</v>
      </c>
      <c r="C262" s="17">
        <f t="shared" ref="C262:C325" si="19">SUM(C261,1)</f>
        <v>43724</v>
      </c>
      <c r="D262" s="108" t="str">
        <f>IF(Evenements!D262="","",Evenements!D262)</f>
        <v/>
      </c>
      <c r="E262" s="65" t="str">
        <f>IF(Evenements!E262="","",Evenements!E262)</f>
        <v/>
      </c>
      <c r="F262" s="65" t="str">
        <f>IF(Evenements!F262="","",Evenements!F262)</f>
        <v/>
      </c>
      <c r="G262" s="65" t="str">
        <f>IF(Evenements!G262="","",Evenements!G262)</f>
        <v/>
      </c>
      <c r="H262" s="106" t="str">
        <f>IF(Evenements!H262="","",Evenements!H262)</f>
        <v/>
      </c>
      <c r="I262" s="106" t="str">
        <f>IF(Evenements!I262="","",Evenements!I262)</f>
        <v/>
      </c>
      <c r="J262" s="108"/>
      <c r="K262" s="66"/>
      <c r="L262" s="66"/>
      <c r="M262" s="66"/>
      <c r="N262" s="66"/>
      <c r="O262" s="120">
        <f t="shared" si="18"/>
        <v>0</v>
      </c>
      <c r="P262" s="121" t="str">
        <f t="shared" si="16"/>
        <v/>
      </c>
    </row>
    <row r="263" spans="1:16" x14ac:dyDescent="0.2">
      <c r="A263" s="9" t="str">
        <f>IF(Evenements!A263="","",Evenements!A263)</f>
        <v/>
      </c>
      <c r="B263" s="12">
        <f t="shared" si="17"/>
        <v>2</v>
      </c>
      <c r="C263" s="17">
        <f t="shared" si="19"/>
        <v>43725</v>
      </c>
      <c r="D263" s="108" t="str">
        <f>IF(Evenements!D263="","",Evenements!D263)</f>
        <v/>
      </c>
      <c r="E263" s="65" t="str">
        <f>IF(Evenements!E263="","",Evenements!E263)</f>
        <v/>
      </c>
      <c r="F263" s="65" t="str">
        <f>IF(Evenements!F263="","",Evenements!F263)</f>
        <v/>
      </c>
      <c r="G263" s="65" t="str">
        <f>IF(Evenements!G263="","",Evenements!G263)</f>
        <v/>
      </c>
      <c r="H263" s="106" t="str">
        <f>IF(Evenements!H263="","",Evenements!H263)</f>
        <v/>
      </c>
      <c r="I263" s="106" t="str">
        <f>IF(Evenements!I263="","",Evenements!I263)</f>
        <v/>
      </c>
      <c r="J263" s="108"/>
      <c r="K263" s="66"/>
      <c r="L263" s="66"/>
      <c r="M263" s="66"/>
      <c r="N263" s="66"/>
      <c r="O263" s="120">
        <f t="shared" si="18"/>
        <v>0</v>
      </c>
      <c r="P263" s="121" t="str">
        <f t="shared" si="16"/>
        <v/>
      </c>
    </row>
    <row r="264" spans="1:16" x14ac:dyDescent="0.2">
      <c r="A264" s="9" t="str">
        <f>IF(Evenements!A264="","",Evenements!A264)</f>
        <v/>
      </c>
      <c r="B264" s="12">
        <f t="shared" si="17"/>
        <v>3</v>
      </c>
      <c r="C264" s="17">
        <f t="shared" si="19"/>
        <v>43726</v>
      </c>
      <c r="D264" s="108" t="str">
        <f>IF(Evenements!D264="","",Evenements!D264)</f>
        <v/>
      </c>
      <c r="E264" s="65" t="str">
        <f>IF(Evenements!E264="","",Evenements!E264)</f>
        <v/>
      </c>
      <c r="F264" s="65" t="str">
        <f>IF(Evenements!F264="","",Evenements!F264)</f>
        <v/>
      </c>
      <c r="G264" s="65" t="str">
        <f>IF(Evenements!G264="","",Evenements!G264)</f>
        <v/>
      </c>
      <c r="H264" s="106" t="str">
        <f>IF(Evenements!H264="","",Evenements!H264)</f>
        <v/>
      </c>
      <c r="I264" s="106" t="str">
        <f>IF(Evenements!I264="","",Evenements!I264)</f>
        <v/>
      </c>
      <c r="J264" s="108"/>
      <c r="K264" s="66"/>
      <c r="L264" s="66"/>
      <c r="M264" s="66"/>
      <c r="N264" s="66"/>
      <c r="O264" s="120">
        <f t="shared" si="18"/>
        <v>0</v>
      </c>
      <c r="P264" s="121" t="str">
        <f t="shared" si="16"/>
        <v/>
      </c>
    </row>
    <row r="265" spans="1:16" x14ac:dyDescent="0.2">
      <c r="A265" s="9" t="str">
        <f>IF(Evenements!A265="","",Evenements!A265)</f>
        <v/>
      </c>
      <c r="B265" s="12">
        <f t="shared" si="17"/>
        <v>4</v>
      </c>
      <c r="C265" s="17">
        <f t="shared" si="19"/>
        <v>43727</v>
      </c>
      <c r="D265" s="108" t="str">
        <f>IF(Evenements!D265="","",Evenements!D265)</f>
        <v/>
      </c>
      <c r="E265" s="65" t="str">
        <f>IF(Evenements!E265="","",Evenements!E265)</f>
        <v/>
      </c>
      <c r="F265" s="65" t="str">
        <f>IF(Evenements!F265="","",Evenements!F265)</f>
        <v/>
      </c>
      <c r="G265" s="65" t="str">
        <f>IF(Evenements!G265="","",Evenements!G265)</f>
        <v/>
      </c>
      <c r="H265" s="106" t="str">
        <f>IF(Evenements!H265="","",Evenements!H265)</f>
        <v/>
      </c>
      <c r="I265" s="106" t="str">
        <f>IF(Evenements!I265="","",Evenements!I265)</f>
        <v/>
      </c>
      <c r="J265" s="108"/>
      <c r="K265" s="66"/>
      <c r="L265" s="66"/>
      <c r="M265" s="66"/>
      <c r="N265" s="66"/>
      <c r="O265" s="120">
        <f t="shared" si="18"/>
        <v>0</v>
      </c>
      <c r="P265" s="121" t="str">
        <f t="shared" si="16"/>
        <v/>
      </c>
    </row>
    <row r="266" spans="1:16" x14ac:dyDescent="0.2">
      <c r="A266" s="9" t="str">
        <f>IF(Evenements!A266="","",Evenements!A266)</f>
        <v/>
      </c>
      <c r="B266" s="12">
        <f t="shared" si="17"/>
        <v>5</v>
      </c>
      <c r="C266" s="17">
        <f t="shared" si="19"/>
        <v>43728</v>
      </c>
      <c r="D266" s="108" t="str">
        <f>IF(Evenements!D266="","",Evenements!D266)</f>
        <v/>
      </c>
      <c r="E266" s="65" t="str">
        <f>IF(Evenements!E266="","",Evenements!E266)</f>
        <v/>
      </c>
      <c r="F266" s="65" t="str">
        <f>IF(Evenements!F266="","",Evenements!F266)</f>
        <v/>
      </c>
      <c r="G266" s="65" t="str">
        <f>IF(Evenements!G266="","",Evenements!G266)</f>
        <v/>
      </c>
      <c r="H266" s="106" t="str">
        <f>IF(Evenements!H266="","",Evenements!H266)</f>
        <v/>
      </c>
      <c r="I266" s="106" t="str">
        <f>IF(Evenements!I266="","",Evenements!I266)</f>
        <v/>
      </c>
      <c r="J266" s="108"/>
      <c r="K266" s="66"/>
      <c r="L266" s="66"/>
      <c r="M266" s="66"/>
      <c r="N266" s="66"/>
      <c r="O266" s="120">
        <f t="shared" si="18"/>
        <v>0</v>
      </c>
      <c r="P266" s="121" t="str">
        <f t="shared" si="16"/>
        <v/>
      </c>
    </row>
    <row r="267" spans="1:16" x14ac:dyDescent="0.2">
      <c r="A267" s="9" t="str">
        <f>IF(Evenements!A267="","",Evenements!A267)</f>
        <v/>
      </c>
      <c r="B267" s="12">
        <f t="shared" si="17"/>
        <v>6</v>
      </c>
      <c r="C267" s="17">
        <f t="shared" si="19"/>
        <v>43729</v>
      </c>
      <c r="D267" s="108" t="str">
        <f>IF(Evenements!D267="","",Evenements!D267)</f>
        <v/>
      </c>
      <c r="E267" s="65" t="str">
        <f>IF(Evenements!E267="","",Evenements!E267)</f>
        <v/>
      </c>
      <c r="F267" s="65" t="str">
        <f>IF(Evenements!F267="","",Evenements!F267)</f>
        <v/>
      </c>
      <c r="G267" s="65" t="str">
        <f>IF(Evenements!G267="","",Evenements!G267)</f>
        <v/>
      </c>
      <c r="H267" s="106" t="str">
        <f>IF(Evenements!H267="","",Evenements!H267)</f>
        <v/>
      </c>
      <c r="I267" s="106" t="str">
        <f>IF(Evenements!I267="","",Evenements!I267)</f>
        <v/>
      </c>
      <c r="J267" s="108"/>
      <c r="K267" s="66"/>
      <c r="L267" s="66"/>
      <c r="M267" s="66"/>
      <c r="N267" s="66"/>
      <c r="O267" s="120">
        <f t="shared" si="18"/>
        <v>0</v>
      </c>
      <c r="P267" s="121" t="str">
        <f t="shared" si="16"/>
        <v/>
      </c>
    </row>
    <row r="268" spans="1:16" x14ac:dyDescent="0.2">
      <c r="A268" s="9" t="str">
        <f>IF(Evenements!A268="","",Evenements!A268)</f>
        <v/>
      </c>
      <c r="B268" s="12">
        <f t="shared" si="17"/>
        <v>7</v>
      </c>
      <c r="C268" s="17">
        <f t="shared" si="19"/>
        <v>43730</v>
      </c>
      <c r="D268" s="108" t="str">
        <f>IF(Evenements!D268="","",Evenements!D268)</f>
        <v/>
      </c>
      <c r="E268" s="65" t="str">
        <f>IF(Evenements!E268="","",Evenements!E268)</f>
        <v/>
      </c>
      <c r="F268" s="65" t="str">
        <f>IF(Evenements!F268="","",Evenements!F268)</f>
        <v/>
      </c>
      <c r="G268" s="65" t="str">
        <f>IF(Evenements!G268="","",Evenements!G268)</f>
        <v/>
      </c>
      <c r="H268" s="106" t="str">
        <f>IF(Evenements!H268="","",Evenements!H268)</f>
        <v/>
      </c>
      <c r="I268" s="106" t="str">
        <f>IF(Evenements!I268="","",Evenements!I268)</f>
        <v/>
      </c>
      <c r="J268" s="108"/>
      <c r="K268" s="66"/>
      <c r="L268" s="66"/>
      <c r="M268" s="66"/>
      <c r="N268" s="66"/>
      <c r="O268" s="120">
        <f t="shared" si="18"/>
        <v>0</v>
      </c>
      <c r="P268" s="121">
        <f t="shared" ref="P268:P331" si="20">IF(B268=7,SUM(O262:O268),"")</f>
        <v>0</v>
      </c>
    </row>
    <row r="269" spans="1:16" x14ac:dyDescent="0.2">
      <c r="A269" s="9">
        <f>IF(Evenements!A269="","",Evenements!A269)</f>
        <v>39</v>
      </c>
      <c r="B269" s="12">
        <f t="shared" si="17"/>
        <v>1</v>
      </c>
      <c r="C269" s="17">
        <f t="shared" si="19"/>
        <v>43731</v>
      </c>
      <c r="D269" s="108" t="str">
        <f>IF(Evenements!D269="","",Evenements!D269)</f>
        <v/>
      </c>
      <c r="E269" s="65" t="str">
        <f>IF(Evenements!E269="","",Evenements!E269)</f>
        <v/>
      </c>
      <c r="F269" s="65" t="str">
        <f>IF(Evenements!F269="","",Evenements!F269)</f>
        <v/>
      </c>
      <c r="G269" s="65" t="str">
        <f>IF(Evenements!G269="","",Evenements!G269)</f>
        <v/>
      </c>
      <c r="H269" s="106" t="str">
        <f>IF(Evenements!H269="","",Evenements!H269)</f>
        <v/>
      </c>
      <c r="I269" s="106" t="str">
        <f>IF(Evenements!I269="","",Evenements!I269)</f>
        <v/>
      </c>
      <c r="J269" s="108"/>
      <c r="K269" s="66"/>
      <c r="L269" s="66"/>
      <c r="M269" s="66"/>
      <c r="N269" s="66"/>
      <c r="O269" s="120">
        <f t="shared" si="18"/>
        <v>0</v>
      </c>
      <c r="P269" s="121" t="str">
        <f t="shared" si="20"/>
        <v/>
      </c>
    </row>
    <row r="270" spans="1:16" x14ac:dyDescent="0.2">
      <c r="A270" s="9" t="str">
        <f>IF(Evenements!A270="","",Evenements!A270)</f>
        <v/>
      </c>
      <c r="B270" s="12">
        <f t="shared" si="17"/>
        <v>2</v>
      </c>
      <c r="C270" s="17">
        <f t="shared" si="19"/>
        <v>43732</v>
      </c>
      <c r="D270" s="108" t="str">
        <f>IF(Evenements!D270="","",Evenements!D270)</f>
        <v/>
      </c>
      <c r="E270" s="65" t="str">
        <f>IF(Evenements!E270="","",Evenements!E270)</f>
        <v/>
      </c>
      <c r="F270" s="65" t="str">
        <f>IF(Evenements!F270="","",Evenements!F270)</f>
        <v/>
      </c>
      <c r="G270" s="65" t="str">
        <f>IF(Evenements!G270="","",Evenements!G270)</f>
        <v/>
      </c>
      <c r="H270" s="106" t="str">
        <f>IF(Evenements!H270="","",Evenements!H270)</f>
        <v/>
      </c>
      <c r="I270" s="106" t="str">
        <f>IF(Evenements!I270="","",Evenements!I270)</f>
        <v/>
      </c>
      <c r="J270" s="108"/>
      <c r="K270" s="66"/>
      <c r="L270" s="66"/>
      <c r="M270" s="66"/>
      <c r="N270" s="66"/>
      <c r="O270" s="120">
        <f t="shared" si="18"/>
        <v>0</v>
      </c>
      <c r="P270" s="121" t="str">
        <f t="shared" si="20"/>
        <v/>
      </c>
    </row>
    <row r="271" spans="1:16" x14ac:dyDescent="0.2">
      <c r="A271" s="9" t="str">
        <f>IF(Evenements!A271="","",Evenements!A271)</f>
        <v/>
      </c>
      <c r="B271" s="12">
        <f t="shared" si="17"/>
        <v>3</v>
      </c>
      <c r="C271" s="17">
        <f t="shared" si="19"/>
        <v>43733</v>
      </c>
      <c r="D271" s="108" t="str">
        <f>IF(Evenements!D271="","",Evenements!D271)</f>
        <v/>
      </c>
      <c r="E271" s="65" t="str">
        <f>IF(Evenements!E271="","",Evenements!E271)</f>
        <v/>
      </c>
      <c r="F271" s="65" t="str">
        <f>IF(Evenements!F271="","",Evenements!F271)</f>
        <v/>
      </c>
      <c r="G271" s="65" t="str">
        <f>IF(Evenements!G271="","",Evenements!G271)</f>
        <v/>
      </c>
      <c r="H271" s="106" t="str">
        <f>IF(Evenements!H271="","",Evenements!H271)</f>
        <v/>
      </c>
      <c r="I271" s="106" t="str">
        <f>IF(Evenements!I271="","",Evenements!I271)</f>
        <v/>
      </c>
      <c r="J271" s="108"/>
      <c r="K271" s="66"/>
      <c r="L271" s="66"/>
      <c r="M271" s="66"/>
      <c r="N271" s="66"/>
      <c r="O271" s="120">
        <f t="shared" si="18"/>
        <v>0</v>
      </c>
      <c r="P271" s="121" t="str">
        <f t="shared" si="20"/>
        <v/>
      </c>
    </row>
    <row r="272" spans="1:16" x14ac:dyDescent="0.2">
      <c r="A272" s="9" t="str">
        <f>IF(Evenements!A272="","",Evenements!A272)</f>
        <v/>
      </c>
      <c r="B272" s="12">
        <f t="shared" si="17"/>
        <v>4</v>
      </c>
      <c r="C272" s="17">
        <f t="shared" si="19"/>
        <v>43734</v>
      </c>
      <c r="D272" s="108" t="str">
        <f>IF(Evenements!D272="","",Evenements!D272)</f>
        <v/>
      </c>
      <c r="E272" s="65" t="str">
        <f>IF(Evenements!E272="","",Evenements!E272)</f>
        <v/>
      </c>
      <c r="F272" s="65" t="str">
        <f>IF(Evenements!F272="","",Evenements!F272)</f>
        <v/>
      </c>
      <c r="G272" s="65" t="str">
        <f>IF(Evenements!G272="","",Evenements!G272)</f>
        <v/>
      </c>
      <c r="H272" s="106" t="str">
        <f>IF(Evenements!H272="","",Evenements!H272)</f>
        <v/>
      </c>
      <c r="I272" s="106" t="str">
        <f>IF(Evenements!I272="","",Evenements!I272)</f>
        <v/>
      </c>
      <c r="J272" s="108"/>
      <c r="K272" s="66"/>
      <c r="L272" s="66"/>
      <c r="M272" s="66"/>
      <c r="N272" s="66"/>
      <c r="O272" s="120">
        <f t="shared" si="18"/>
        <v>0</v>
      </c>
      <c r="P272" s="121" t="str">
        <f t="shared" si="20"/>
        <v/>
      </c>
    </row>
    <row r="273" spans="1:16" x14ac:dyDescent="0.2">
      <c r="A273" s="9" t="str">
        <f>IF(Evenements!A273="","",Evenements!A273)</f>
        <v/>
      </c>
      <c r="B273" s="12">
        <f t="shared" si="17"/>
        <v>5</v>
      </c>
      <c r="C273" s="17">
        <f t="shared" si="19"/>
        <v>43735</v>
      </c>
      <c r="D273" s="108" t="str">
        <f>IF(Evenements!D273="","",Evenements!D273)</f>
        <v/>
      </c>
      <c r="E273" s="65" t="str">
        <f>IF(Evenements!E273="","",Evenements!E273)</f>
        <v/>
      </c>
      <c r="F273" s="65" t="str">
        <f>IF(Evenements!F273="","",Evenements!F273)</f>
        <v/>
      </c>
      <c r="G273" s="65" t="str">
        <f>IF(Evenements!G273="","",Evenements!G273)</f>
        <v/>
      </c>
      <c r="H273" s="106" t="str">
        <f>IF(Evenements!H273="","",Evenements!H273)</f>
        <v/>
      </c>
      <c r="I273" s="106" t="str">
        <f>IF(Evenements!I273="","",Evenements!I273)</f>
        <v/>
      </c>
      <c r="J273" s="108"/>
      <c r="K273" s="66"/>
      <c r="L273" s="66"/>
      <c r="M273" s="66"/>
      <c r="N273" s="66"/>
      <c r="O273" s="120">
        <f t="shared" si="18"/>
        <v>0</v>
      </c>
      <c r="P273" s="121" t="str">
        <f t="shared" si="20"/>
        <v/>
      </c>
    </row>
    <row r="274" spans="1:16" x14ac:dyDescent="0.2">
      <c r="A274" s="9" t="str">
        <f>IF(Evenements!A274="","",Evenements!A274)</f>
        <v/>
      </c>
      <c r="B274" s="12">
        <f t="shared" si="17"/>
        <v>6</v>
      </c>
      <c r="C274" s="17">
        <f t="shared" si="19"/>
        <v>43736</v>
      </c>
      <c r="D274" s="108" t="str">
        <f>IF(Evenements!D274="","",Evenements!D274)</f>
        <v/>
      </c>
      <c r="E274" s="65" t="str">
        <f>IF(Evenements!E274="","",Evenements!E274)</f>
        <v/>
      </c>
      <c r="F274" s="65" t="str">
        <f>IF(Evenements!F274="","",Evenements!F274)</f>
        <v/>
      </c>
      <c r="G274" s="65" t="str">
        <f>IF(Evenements!G274="","",Evenements!G274)</f>
        <v/>
      </c>
      <c r="H274" s="106" t="str">
        <f>IF(Evenements!H274="","",Evenements!H274)</f>
        <v/>
      </c>
      <c r="I274" s="106" t="str">
        <f>IF(Evenements!I274="","",Evenements!I274)</f>
        <v/>
      </c>
      <c r="J274" s="108"/>
      <c r="K274" s="66"/>
      <c r="L274" s="66"/>
      <c r="M274" s="66"/>
      <c r="N274" s="66"/>
      <c r="O274" s="120">
        <f t="shared" si="18"/>
        <v>0</v>
      </c>
      <c r="P274" s="121" t="str">
        <f t="shared" si="20"/>
        <v/>
      </c>
    </row>
    <row r="275" spans="1:16" x14ac:dyDescent="0.2">
      <c r="A275" s="9" t="str">
        <f>IF(Evenements!A275="","",Evenements!A275)</f>
        <v/>
      </c>
      <c r="B275" s="12">
        <f t="shared" si="17"/>
        <v>7</v>
      </c>
      <c r="C275" s="17">
        <f t="shared" si="19"/>
        <v>43737</v>
      </c>
      <c r="D275" s="108" t="str">
        <f>IF(Evenements!D275="","",Evenements!D275)</f>
        <v/>
      </c>
      <c r="E275" s="65" t="str">
        <f>IF(Evenements!E275="","",Evenements!E275)</f>
        <v/>
      </c>
      <c r="F275" s="65" t="str">
        <f>IF(Evenements!F275="","",Evenements!F275)</f>
        <v/>
      </c>
      <c r="G275" s="65" t="str">
        <f>IF(Evenements!G275="","",Evenements!G275)</f>
        <v/>
      </c>
      <c r="H275" s="106" t="str">
        <f>IF(Evenements!H275="","",Evenements!H275)</f>
        <v/>
      </c>
      <c r="I275" s="106" t="str">
        <f>IF(Evenements!I275="","",Evenements!I275)</f>
        <v/>
      </c>
      <c r="J275" s="108"/>
      <c r="K275" s="66"/>
      <c r="L275" s="66"/>
      <c r="M275" s="66"/>
      <c r="N275" s="66"/>
      <c r="O275" s="120">
        <f t="shared" si="18"/>
        <v>0</v>
      </c>
      <c r="P275" s="121">
        <f t="shared" si="20"/>
        <v>0</v>
      </c>
    </row>
    <row r="276" spans="1:16" x14ac:dyDescent="0.2">
      <c r="A276" s="9">
        <f>IF(Evenements!A276="","",Evenements!A276)</f>
        <v>40</v>
      </c>
      <c r="B276" s="12">
        <f t="shared" si="17"/>
        <v>1</v>
      </c>
      <c r="C276" s="17">
        <f t="shared" si="19"/>
        <v>43738</v>
      </c>
      <c r="D276" s="108" t="str">
        <f>IF(Evenements!D276="","",Evenements!D276)</f>
        <v/>
      </c>
      <c r="E276" s="65" t="str">
        <f>IF(Evenements!E276="","",Evenements!E276)</f>
        <v/>
      </c>
      <c r="F276" s="65" t="str">
        <f>IF(Evenements!F276="","",Evenements!F276)</f>
        <v/>
      </c>
      <c r="G276" s="65" t="str">
        <f>IF(Evenements!G276="","",Evenements!G276)</f>
        <v/>
      </c>
      <c r="H276" s="106" t="str">
        <f>IF(Evenements!H276="","",Evenements!H276)</f>
        <v/>
      </c>
      <c r="I276" s="106" t="str">
        <f>IF(Evenements!I276="","",Evenements!I276)</f>
        <v/>
      </c>
      <c r="J276" s="108"/>
      <c r="K276" s="66"/>
      <c r="L276" s="66"/>
      <c r="M276" s="66"/>
      <c r="N276" s="66"/>
      <c r="O276" s="120">
        <f t="shared" si="18"/>
        <v>0</v>
      </c>
      <c r="P276" s="121" t="str">
        <f t="shared" si="20"/>
        <v/>
      </c>
    </row>
    <row r="277" spans="1:16" x14ac:dyDescent="0.2">
      <c r="A277" s="9" t="str">
        <f>IF(Evenements!A277="","",Evenements!A277)</f>
        <v/>
      </c>
      <c r="B277" s="12">
        <f t="shared" si="17"/>
        <v>2</v>
      </c>
      <c r="C277" s="17">
        <f t="shared" si="19"/>
        <v>43739</v>
      </c>
      <c r="D277" s="108" t="str">
        <f>IF(Evenements!D277="","",Evenements!D277)</f>
        <v/>
      </c>
      <c r="E277" s="65" t="str">
        <f>IF(Evenements!E277="","",Evenements!E277)</f>
        <v/>
      </c>
      <c r="F277" s="65" t="str">
        <f>IF(Evenements!F277="","",Evenements!F277)</f>
        <v/>
      </c>
      <c r="G277" s="65" t="str">
        <f>IF(Evenements!G277="","",Evenements!G277)</f>
        <v/>
      </c>
      <c r="H277" s="106" t="str">
        <f>IF(Evenements!H277="","",Evenements!H277)</f>
        <v/>
      </c>
      <c r="I277" s="106" t="str">
        <f>IF(Evenements!I277="","",Evenements!I277)</f>
        <v/>
      </c>
      <c r="J277" s="108"/>
      <c r="K277" s="66"/>
      <c r="L277" s="66"/>
      <c r="M277" s="66"/>
      <c r="N277" s="66"/>
      <c r="O277" s="120">
        <f t="shared" si="18"/>
        <v>0</v>
      </c>
      <c r="P277" s="121" t="str">
        <f t="shared" si="20"/>
        <v/>
      </c>
    </row>
    <row r="278" spans="1:16" x14ac:dyDescent="0.2">
      <c r="A278" s="9" t="str">
        <f>IF(Evenements!A278="","",Evenements!A278)</f>
        <v/>
      </c>
      <c r="B278" s="12">
        <f t="shared" si="17"/>
        <v>3</v>
      </c>
      <c r="C278" s="17">
        <f t="shared" si="19"/>
        <v>43740</v>
      </c>
      <c r="D278" s="108" t="str">
        <f>IF(Evenements!D278="","",Evenements!D278)</f>
        <v/>
      </c>
      <c r="E278" s="65" t="str">
        <f>IF(Evenements!E278="","",Evenements!E278)</f>
        <v/>
      </c>
      <c r="F278" s="65" t="str">
        <f>IF(Evenements!F278="","",Evenements!F278)</f>
        <v/>
      </c>
      <c r="G278" s="65" t="str">
        <f>IF(Evenements!G278="","",Evenements!G278)</f>
        <v/>
      </c>
      <c r="H278" s="106" t="str">
        <f>IF(Evenements!H278="","",Evenements!H278)</f>
        <v/>
      </c>
      <c r="I278" s="106" t="str">
        <f>IF(Evenements!I278="","",Evenements!I278)</f>
        <v/>
      </c>
      <c r="J278" s="108"/>
      <c r="K278" s="66"/>
      <c r="L278" s="66"/>
      <c r="M278" s="66"/>
      <c r="N278" s="66"/>
      <c r="O278" s="120">
        <f t="shared" si="18"/>
        <v>0</v>
      </c>
      <c r="P278" s="121" t="str">
        <f t="shared" si="20"/>
        <v/>
      </c>
    </row>
    <row r="279" spans="1:16" x14ac:dyDescent="0.2">
      <c r="A279" s="9" t="str">
        <f>IF(Evenements!A279="","",Evenements!A279)</f>
        <v/>
      </c>
      <c r="B279" s="12">
        <f t="shared" si="17"/>
        <v>4</v>
      </c>
      <c r="C279" s="17">
        <f t="shared" si="19"/>
        <v>43741</v>
      </c>
      <c r="D279" s="108" t="str">
        <f>IF(Evenements!D279="","",Evenements!D279)</f>
        <v/>
      </c>
      <c r="E279" s="65" t="str">
        <f>IF(Evenements!E279="","",Evenements!E279)</f>
        <v/>
      </c>
      <c r="F279" s="65" t="str">
        <f>IF(Evenements!F279="","",Evenements!F279)</f>
        <v/>
      </c>
      <c r="G279" s="65" t="str">
        <f>IF(Evenements!G279="","",Evenements!G279)</f>
        <v/>
      </c>
      <c r="H279" s="106" t="str">
        <f>IF(Evenements!H279="","",Evenements!H279)</f>
        <v/>
      </c>
      <c r="I279" s="106" t="str">
        <f>IF(Evenements!I279="","",Evenements!I279)</f>
        <v/>
      </c>
      <c r="J279" s="108"/>
      <c r="K279" s="66"/>
      <c r="L279" s="66"/>
      <c r="M279" s="66"/>
      <c r="N279" s="66"/>
      <c r="O279" s="120">
        <f t="shared" si="18"/>
        <v>0</v>
      </c>
      <c r="P279" s="121" t="str">
        <f t="shared" si="20"/>
        <v/>
      </c>
    </row>
    <row r="280" spans="1:16" x14ac:dyDescent="0.2">
      <c r="A280" s="9" t="str">
        <f>IF(Evenements!A280="","",Evenements!A280)</f>
        <v/>
      </c>
      <c r="B280" s="12">
        <f t="shared" si="17"/>
        <v>5</v>
      </c>
      <c r="C280" s="17">
        <f t="shared" si="19"/>
        <v>43742</v>
      </c>
      <c r="D280" s="108" t="str">
        <f>IF(Evenements!D280="","",Evenements!D280)</f>
        <v/>
      </c>
      <c r="E280" s="65" t="str">
        <f>IF(Evenements!E280="","",Evenements!E280)</f>
        <v/>
      </c>
      <c r="F280" s="65" t="str">
        <f>IF(Evenements!F280="","",Evenements!F280)</f>
        <v/>
      </c>
      <c r="G280" s="65" t="str">
        <f>IF(Evenements!G280="","",Evenements!G280)</f>
        <v/>
      </c>
      <c r="H280" s="106" t="str">
        <f>IF(Evenements!H280="","",Evenements!H280)</f>
        <v/>
      </c>
      <c r="I280" s="106" t="str">
        <f>IF(Evenements!I280="","",Evenements!I280)</f>
        <v/>
      </c>
      <c r="J280" s="108"/>
      <c r="K280" s="66"/>
      <c r="L280" s="66"/>
      <c r="M280" s="66"/>
      <c r="N280" s="66"/>
      <c r="O280" s="120">
        <f t="shared" si="18"/>
        <v>0</v>
      </c>
      <c r="P280" s="121" t="str">
        <f t="shared" si="20"/>
        <v/>
      </c>
    </row>
    <row r="281" spans="1:16" x14ac:dyDescent="0.2">
      <c r="A281" s="9" t="str">
        <f>IF(Evenements!A281="","",Evenements!A281)</f>
        <v/>
      </c>
      <c r="B281" s="12">
        <f t="shared" si="17"/>
        <v>6</v>
      </c>
      <c r="C281" s="17">
        <f t="shared" si="19"/>
        <v>43743</v>
      </c>
      <c r="D281" s="108" t="str">
        <f>IF(Evenements!D281="","",Evenements!D281)</f>
        <v/>
      </c>
      <c r="E281" s="65" t="str">
        <f>IF(Evenements!E281="","",Evenements!E281)</f>
        <v/>
      </c>
      <c r="F281" s="65" t="str">
        <f>IF(Evenements!F281="","",Evenements!F281)</f>
        <v/>
      </c>
      <c r="G281" s="65" t="str">
        <f>IF(Evenements!G281="","",Evenements!G281)</f>
        <v/>
      </c>
      <c r="H281" s="106" t="str">
        <f>IF(Evenements!H281="","",Evenements!H281)</f>
        <v/>
      </c>
      <c r="I281" s="106" t="str">
        <f>IF(Evenements!I281="","",Evenements!I281)</f>
        <v/>
      </c>
      <c r="J281" s="108"/>
      <c r="K281" s="66"/>
      <c r="L281" s="66"/>
      <c r="M281" s="66"/>
      <c r="N281" s="66"/>
      <c r="O281" s="120">
        <f t="shared" si="18"/>
        <v>0</v>
      </c>
      <c r="P281" s="121" t="str">
        <f t="shared" si="20"/>
        <v/>
      </c>
    </row>
    <row r="282" spans="1:16" x14ac:dyDescent="0.2">
      <c r="A282" s="9" t="str">
        <f>IF(Evenements!A282="","",Evenements!A282)</f>
        <v/>
      </c>
      <c r="B282" s="12">
        <f t="shared" si="17"/>
        <v>7</v>
      </c>
      <c r="C282" s="17">
        <f t="shared" si="19"/>
        <v>43744</v>
      </c>
      <c r="D282" s="108" t="str">
        <f>IF(Evenements!D282="","",Evenements!D282)</f>
        <v/>
      </c>
      <c r="E282" s="65" t="str">
        <f>IF(Evenements!E282="","",Evenements!E282)</f>
        <v/>
      </c>
      <c r="F282" s="65" t="str">
        <f>IF(Evenements!F282="","",Evenements!F282)</f>
        <v/>
      </c>
      <c r="G282" s="65" t="str">
        <f>IF(Evenements!G282="","",Evenements!G282)</f>
        <v/>
      </c>
      <c r="H282" s="106" t="str">
        <f>IF(Evenements!H282="","",Evenements!H282)</f>
        <v/>
      </c>
      <c r="I282" s="106" t="str">
        <f>IF(Evenements!I282="","",Evenements!I282)</f>
        <v/>
      </c>
      <c r="J282" s="108"/>
      <c r="K282" s="66"/>
      <c r="L282" s="66"/>
      <c r="M282" s="66"/>
      <c r="N282" s="66"/>
      <c r="O282" s="120">
        <f t="shared" si="18"/>
        <v>0</v>
      </c>
      <c r="P282" s="121">
        <f t="shared" si="20"/>
        <v>0</v>
      </c>
    </row>
    <row r="283" spans="1:16" x14ac:dyDescent="0.2">
      <c r="A283" s="9">
        <f>IF(Evenements!A283="","",Evenements!A283)</f>
        <v>41</v>
      </c>
      <c r="B283" s="12">
        <f t="shared" si="17"/>
        <v>1</v>
      </c>
      <c r="C283" s="17">
        <f t="shared" si="19"/>
        <v>43745</v>
      </c>
      <c r="D283" s="108" t="str">
        <f>IF(Evenements!D283="","",Evenements!D283)</f>
        <v/>
      </c>
      <c r="E283" s="65" t="str">
        <f>IF(Evenements!E283="","",Evenements!E283)</f>
        <v/>
      </c>
      <c r="F283" s="65" t="str">
        <f>IF(Evenements!F283="","",Evenements!F283)</f>
        <v/>
      </c>
      <c r="G283" s="65" t="str">
        <f>IF(Evenements!G283="","",Evenements!G283)</f>
        <v/>
      </c>
      <c r="H283" s="106" t="str">
        <f>IF(Evenements!H283="","",Evenements!H283)</f>
        <v/>
      </c>
      <c r="I283" s="106" t="str">
        <f>IF(Evenements!I283="","",Evenements!I283)</f>
        <v/>
      </c>
      <c r="J283" s="108"/>
      <c r="K283" s="66"/>
      <c r="L283" s="66"/>
      <c r="M283" s="66"/>
      <c r="N283" s="66"/>
      <c r="O283" s="120">
        <f t="shared" si="18"/>
        <v>0</v>
      </c>
      <c r="P283" s="121" t="str">
        <f t="shared" si="20"/>
        <v/>
      </c>
    </row>
    <row r="284" spans="1:16" x14ac:dyDescent="0.2">
      <c r="A284" s="9" t="str">
        <f>IF(Evenements!A284="","",Evenements!A284)</f>
        <v/>
      </c>
      <c r="B284" s="12">
        <f t="shared" si="17"/>
        <v>2</v>
      </c>
      <c r="C284" s="17">
        <f t="shared" si="19"/>
        <v>43746</v>
      </c>
      <c r="D284" s="108" t="str">
        <f>IF(Evenements!D284="","",Evenements!D284)</f>
        <v/>
      </c>
      <c r="E284" s="65" t="str">
        <f>IF(Evenements!E284="","",Evenements!E284)</f>
        <v/>
      </c>
      <c r="F284" s="65" t="str">
        <f>IF(Evenements!F284="","",Evenements!F284)</f>
        <v/>
      </c>
      <c r="G284" s="65" t="str">
        <f>IF(Evenements!G284="","",Evenements!G284)</f>
        <v/>
      </c>
      <c r="H284" s="106" t="str">
        <f>IF(Evenements!H284="","",Evenements!H284)</f>
        <v/>
      </c>
      <c r="I284" s="106" t="str">
        <f>IF(Evenements!I284="","",Evenements!I284)</f>
        <v/>
      </c>
      <c r="J284" s="108"/>
      <c r="K284" s="66"/>
      <c r="L284" s="66"/>
      <c r="M284" s="66"/>
      <c r="N284" s="66"/>
      <c r="O284" s="120">
        <f t="shared" si="18"/>
        <v>0</v>
      </c>
      <c r="P284" s="121" t="str">
        <f t="shared" si="20"/>
        <v/>
      </c>
    </row>
    <row r="285" spans="1:16" x14ac:dyDescent="0.2">
      <c r="A285" s="9" t="str">
        <f>IF(Evenements!A285="","",Evenements!A285)</f>
        <v/>
      </c>
      <c r="B285" s="12">
        <f t="shared" si="17"/>
        <v>3</v>
      </c>
      <c r="C285" s="17">
        <f t="shared" si="19"/>
        <v>43747</v>
      </c>
      <c r="D285" s="108" t="str">
        <f>IF(Evenements!D285="","",Evenements!D285)</f>
        <v/>
      </c>
      <c r="E285" s="65" t="str">
        <f>IF(Evenements!E285="","",Evenements!E285)</f>
        <v/>
      </c>
      <c r="F285" s="65" t="str">
        <f>IF(Evenements!F285="","",Evenements!F285)</f>
        <v/>
      </c>
      <c r="G285" s="65" t="str">
        <f>IF(Evenements!G285="","",Evenements!G285)</f>
        <v/>
      </c>
      <c r="H285" s="106" t="str">
        <f>IF(Evenements!H285="","",Evenements!H285)</f>
        <v/>
      </c>
      <c r="I285" s="106" t="str">
        <f>IF(Evenements!I285="","",Evenements!I285)</f>
        <v/>
      </c>
      <c r="J285" s="108"/>
      <c r="K285" s="66"/>
      <c r="L285" s="66"/>
      <c r="M285" s="66"/>
      <c r="N285" s="66"/>
      <c r="O285" s="120">
        <f t="shared" si="18"/>
        <v>0</v>
      </c>
      <c r="P285" s="121" t="str">
        <f t="shared" si="20"/>
        <v/>
      </c>
    </row>
    <row r="286" spans="1:16" x14ac:dyDescent="0.2">
      <c r="A286" s="9" t="str">
        <f>IF(Evenements!A286="","",Evenements!A286)</f>
        <v/>
      </c>
      <c r="B286" s="12">
        <f t="shared" si="17"/>
        <v>4</v>
      </c>
      <c r="C286" s="17">
        <f t="shared" si="19"/>
        <v>43748</v>
      </c>
      <c r="D286" s="108" t="str">
        <f>IF(Evenements!D286="","",Evenements!D286)</f>
        <v/>
      </c>
      <c r="E286" s="65" t="str">
        <f>IF(Evenements!E286="","",Evenements!E286)</f>
        <v/>
      </c>
      <c r="F286" s="65" t="str">
        <f>IF(Evenements!F286="","",Evenements!F286)</f>
        <v/>
      </c>
      <c r="G286" s="65" t="str">
        <f>IF(Evenements!G286="","",Evenements!G286)</f>
        <v/>
      </c>
      <c r="H286" s="106" t="str">
        <f>IF(Evenements!H286="","",Evenements!H286)</f>
        <v/>
      </c>
      <c r="I286" s="106" t="str">
        <f>IF(Evenements!I286="","",Evenements!I286)</f>
        <v/>
      </c>
      <c r="J286" s="108"/>
      <c r="K286" s="66"/>
      <c r="L286" s="66"/>
      <c r="M286" s="66"/>
      <c r="N286" s="66"/>
      <c r="O286" s="120">
        <f t="shared" si="18"/>
        <v>0</v>
      </c>
      <c r="P286" s="121" t="str">
        <f t="shared" si="20"/>
        <v/>
      </c>
    </row>
    <row r="287" spans="1:16" x14ac:dyDescent="0.2">
      <c r="A287" s="9" t="str">
        <f>IF(Evenements!A287="","",Evenements!A287)</f>
        <v/>
      </c>
      <c r="B287" s="12">
        <f t="shared" si="17"/>
        <v>5</v>
      </c>
      <c r="C287" s="17">
        <f t="shared" si="19"/>
        <v>43749</v>
      </c>
      <c r="D287" s="108" t="str">
        <f>IF(Evenements!D287="","",Evenements!D287)</f>
        <v/>
      </c>
      <c r="E287" s="65" t="str">
        <f>IF(Evenements!E287="","",Evenements!E287)</f>
        <v/>
      </c>
      <c r="F287" s="65" t="str">
        <f>IF(Evenements!F287="","",Evenements!F287)</f>
        <v/>
      </c>
      <c r="G287" s="65" t="str">
        <f>IF(Evenements!G287="","",Evenements!G287)</f>
        <v/>
      </c>
      <c r="H287" s="106" t="str">
        <f>IF(Evenements!H287="","",Evenements!H287)</f>
        <v/>
      </c>
      <c r="I287" s="106" t="str">
        <f>IF(Evenements!I287="","",Evenements!I287)</f>
        <v/>
      </c>
      <c r="J287" s="108"/>
      <c r="K287" s="66"/>
      <c r="L287" s="66"/>
      <c r="M287" s="66"/>
      <c r="N287" s="66"/>
      <c r="O287" s="120">
        <f t="shared" si="18"/>
        <v>0</v>
      </c>
      <c r="P287" s="121" t="str">
        <f t="shared" si="20"/>
        <v/>
      </c>
    </row>
    <row r="288" spans="1:16" x14ac:dyDescent="0.2">
      <c r="A288" s="9" t="str">
        <f>IF(Evenements!A288="","",Evenements!A288)</f>
        <v/>
      </c>
      <c r="B288" s="12">
        <f t="shared" si="17"/>
        <v>6</v>
      </c>
      <c r="C288" s="17">
        <f t="shared" si="19"/>
        <v>43750</v>
      </c>
      <c r="D288" s="108" t="str">
        <f>IF(Evenements!D288="","",Evenements!D288)</f>
        <v/>
      </c>
      <c r="E288" s="65" t="str">
        <f>IF(Evenements!E288="","",Evenements!E288)</f>
        <v/>
      </c>
      <c r="F288" s="65" t="str">
        <f>IF(Evenements!F288="","",Evenements!F288)</f>
        <v/>
      </c>
      <c r="G288" s="65" t="str">
        <f>IF(Evenements!G288="","",Evenements!G288)</f>
        <v/>
      </c>
      <c r="H288" s="106" t="str">
        <f>IF(Evenements!H288="","",Evenements!H288)</f>
        <v/>
      </c>
      <c r="I288" s="106" t="str">
        <f>IF(Evenements!I288="","",Evenements!I288)</f>
        <v/>
      </c>
      <c r="J288" s="108"/>
      <c r="K288" s="66"/>
      <c r="L288" s="66"/>
      <c r="M288" s="66"/>
      <c r="N288" s="66"/>
      <c r="O288" s="120">
        <f t="shared" si="18"/>
        <v>0</v>
      </c>
      <c r="P288" s="121" t="str">
        <f t="shared" si="20"/>
        <v/>
      </c>
    </row>
    <row r="289" spans="1:16" x14ac:dyDescent="0.2">
      <c r="A289" s="9" t="str">
        <f>IF(Evenements!A289="","",Evenements!A289)</f>
        <v/>
      </c>
      <c r="B289" s="12">
        <f t="shared" si="17"/>
        <v>7</v>
      </c>
      <c r="C289" s="17">
        <f t="shared" si="19"/>
        <v>43751</v>
      </c>
      <c r="D289" s="108" t="str">
        <f>IF(Evenements!D289="","",Evenements!D289)</f>
        <v/>
      </c>
      <c r="E289" s="65" t="str">
        <f>IF(Evenements!E289="","",Evenements!E289)</f>
        <v/>
      </c>
      <c r="F289" s="65" t="str">
        <f>IF(Evenements!F289="","",Evenements!F289)</f>
        <v/>
      </c>
      <c r="G289" s="65" t="str">
        <f>IF(Evenements!G289="","",Evenements!G289)</f>
        <v/>
      </c>
      <c r="H289" s="106" t="str">
        <f>IF(Evenements!H289="","",Evenements!H289)</f>
        <v/>
      </c>
      <c r="I289" s="106" t="str">
        <f>IF(Evenements!I289="","",Evenements!I289)</f>
        <v/>
      </c>
      <c r="J289" s="108"/>
      <c r="K289" s="66"/>
      <c r="L289" s="66"/>
      <c r="M289" s="66"/>
      <c r="N289" s="66"/>
      <c r="O289" s="120">
        <f t="shared" si="18"/>
        <v>0</v>
      </c>
      <c r="P289" s="121">
        <f t="shared" si="20"/>
        <v>0</v>
      </c>
    </row>
    <row r="290" spans="1:16" x14ac:dyDescent="0.2">
      <c r="A290" s="9">
        <f>IF(Evenements!A290="","",Evenements!A290)</f>
        <v>42</v>
      </c>
      <c r="B290" s="12">
        <f t="shared" si="17"/>
        <v>1</v>
      </c>
      <c r="C290" s="17">
        <f t="shared" si="19"/>
        <v>43752</v>
      </c>
      <c r="D290" s="108" t="str">
        <f>IF(Evenements!D290="","",Evenements!D290)</f>
        <v/>
      </c>
      <c r="E290" s="65" t="str">
        <f>IF(Evenements!E290="","",Evenements!E290)</f>
        <v/>
      </c>
      <c r="F290" s="65" t="str">
        <f>IF(Evenements!F290="","",Evenements!F290)</f>
        <v/>
      </c>
      <c r="G290" s="65" t="str">
        <f>IF(Evenements!G290="","",Evenements!G290)</f>
        <v/>
      </c>
      <c r="H290" s="106" t="str">
        <f>IF(Evenements!H290="","",Evenements!H290)</f>
        <v/>
      </c>
      <c r="I290" s="106" t="str">
        <f>IF(Evenements!I290="","",Evenements!I290)</f>
        <v/>
      </c>
      <c r="J290" s="108"/>
      <c r="K290" s="66"/>
      <c r="L290" s="66"/>
      <c r="M290" s="66"/>
      <c r="N290" s="66"/>
      <c r="O290" s="120">
        <f t="shared" si="18"/>
        <v>0</v>
      </c>
      <c r="P290" s="121" t="str">
        <f t="shared" si="20"/>
        <v/>
      </c>
    </row>
    <row r="291" spans="1:16" x14ac:dyDescent="0.2">
      <c r="A291" s="9" t="str">
        <f>IF(Evenements!A291="","",Evenements!A291)</f>
        <v/>
      </c>
      <c r="B291" s="12">
        <f t="shared" si="17"/>
        <v>2</v>
      </c>
      <c r="C291" s="17">
        <f t="shared" si="19"/>
        <v>43753</v>
      </c>
      <c r="D291" s="108" t="str">
        <f>IF(Evenements!D291="","",Evenements!D291)</f>
        <v/>
      </c>
      <c r="E291" s="65" t="str">
        <f>IF(Evenements!E291="","",Evenements!E291)</f>
        <v/>
      </c>
      <c r="F291" s="65" t="str">
        <f>IF(Evenements!F291="","",Evenements!F291)</f>
        <v/>
      </c>
      <c r="G291" s="65" t="str">
        <f>IF(Evenements!G291="","",Evenements!G291)</f>
        <v/>
      </c>
      <c r="H291" s="106" t="str">
        <f>IF(Evenements!H291="","",Evenements!H291)</f>
        <v/>
      </c>
      <c r="I291" s="106" t="str">
        <f>IF(Evenements!I291="","",Evenements!I291)</f>
        <v/>
      </c>
      <c r="J291" s="108"/>
      <c r="K291" s="66"/>
      <c r="L291" s="66"/>
      <c r="M291" s="66"/>
      <c r="N291" s="66"/>
      <c r="O291" s="120">
        <f t="shared" si="18"/>
        <v>0</v>
      </c>
      <c r="P291" s="121" t="str">
        <f t="shared" si="20"/>
        <v/>
      </c>
    </row>
    <row r="292" spans="1:16" x14ac:dyDescent="0.2">
      <c r="A292" s="9" t="str">
        <f>IF(Evenements!A292="","",Evenements!A292)</f>
        <v/>
      </c>
      <c r="B292" s="12">
        <f t="shared" si="17"/>
        <v>3</v>
      </c>
      <c r="C292" s="17">
        <f t="shared" si="19"/>
        <v>43754</v>
      </c>
      <c r="D292" s="108" t="str">
        <f>IF(Evenements!D292="","",Evenements!D292)</f>
        <v/>
      </c>
      <c r="E292" s="65" t="str">
        <f>IF(Evenements!E292="","",Evenements!E292)</f>
        <v/>
      </c>
      <c r="F292" s="65" t="str">
        <f>IF(Evenements!F292="","",Evenements!F292)</f>
        <v/>
      </c>
      <c r="G292" s="65" t="str">
        <f>IF(Evenements!G292="","",Evenements!G292)</f>
        <v/>
      </c>
      <c r="H292" s="106" t="str">
        <f>IF(Evenements!H292="","",Evenements!H292)</f>
        <v/>
      </c>
      <c r="I292" s="106" t="str">
        <f>IF(Evenements!I292="","",Evenements!I292)</f>
        <v/>
      </c>
      <c r="J292" s="108"/>
      <c r="K292" s="66"/>
      <c r="L292" s="66"/>
      <c r="M292" s="66"/>
      <c r="N292" s="66"/>
      <c r="O292" s="120">
        <f t="shared" si="18"/>
        <v>0</v>
      </c>
      <c r="P292" s="121" t="str">
        <f t="shared" si="20"/>
        <v/>
      </c>
    </row>
    <row r="293" spans="1:16" x14ac:dyDescent="0.2">
      <c r="A293" s="9" t="str">
        <f>IF(Evenements!A293="","",Evenements!A293)</f>
        <v/>
      </c>
      <c r="B293" s="12">
        <f t="shared" si="17"/>
        <v>4</v>
      </c>
      <c r="C293" s="17">
        <f t="shared" si="19"/>
        <v>43755</v>
      </c>
      <c r="D293" s="108" t="str">
        <f>IF(Evenements!D293="","",Evenements!D293)</f>
        <v/>
      </c>
      <c r="E293" s="65" t="str">
        <f>IF(Evenements!E293="","",Evenements!E293)</f>
        <v/>
      </c>
      <c r="F293" s="65" t="str">
        <f>IF(Evenements!F293="","",Evenements!F293)</f>
        <v/>
      </c>
      <c r="G293" s="65" t="str">
        <f>IF(Evenements!G293="","",Evenements!G293)</f>
        <v/>
      </c>
      <c r="H293" s="106" t="str">
        <f>IF(Evenements!H293="","",Evenements!H293)</f>
        <v/>
      </c>
      <c r="I293" s="106" t="str">
        <f>IF(Evenements!I293="","",Evenements!I293)</f>
        <v/>
      </c>
      <c r="J293" s="108"/>
      <c r="K293" s="66"/>
      <c r="L293" s="66"/>
      <c r="M293" s="66"/>
      <c r="N293" s="66"/>
      <c r="O293" s="120">
        <f t="shared" si="18"/>
        <v>0</v>
      </c>
      <c r="P293" s="121" t="str">
        <f t="shared" si="20"/>
        <v/>
      </c>
    </row>
    <row r="294" spans="1:16" x14ac:dyDescent="0.2">
      <c r="A294" s="9" t="str">
        <f>IF(Evenements!A294="","",Evenements!A294)</f>
        <v/>
      </c>
      <c r="B294" s="12">
        <f t="shared" si="17"/>
        <v>5</v>
      </c>
      <c r="C294" s="17">
        <f t="shared" si="19"/>
        <v>43756</v>
      </c>
      <c r="D294" s="108" t="str">
        <f>IF(Evenements!D294="","",Evenements!D294)</f>
        <v/>
      </c>
      <c r="E294" s="65" t="str">
        <f>IF(Evenements!E294="","",Evenements!E294)</f>
        <v/>
      </c>
      <c r="F294" s="65" t="str">
        <f>IF(Evenements!F294="","",Evenements!F294)</f>
        <v/>
      </c>
      <c r="G294" s="65" t="str">
        <f>IF(Evenements!G294="","",Evenements!G294)</f>
        <v/>
      </c>
      <c r="H294" s="106" t="str">
        <f>IF(Evenements!H294="","",Evenements!H294)</f>
        <v/>
      </c>
      <c r="I294" s="106" t="str">
        <f>IF(Evenements!I294="","",Evenements!I294)</f>
        <v/>
      </c>
      <c r="J294" s="108"/>
      <c r="K294" s="66"/>
      <c r="L294" s="66"/>
      <c r="M294" s="66"/>
      <c r="N294" s="66"/>
      <c r="O294" s="120">
        <f t="shared" si="18"/>
        <v>0</v>
      </c>
      <c r="P294" s="121" t="str">
        <f t="shared" si="20"/>
        <v/>
      </c>
    </row>
    <row r="295" spans="1:16" x14ac:dyDescent="0.2">
      <c r="A295" s="9" t="str">
        <f>IF(Evenements!A295="","",Evenements!A295)</f>
        <v/>
      </c>
      <c r="B295" s="12">
        <f t="shared" si="17"/>
        <v>6</v>
      </c>
      <c r="C295" s="17">
        <f t="shared" si="19"/>
        <v>43757</v>
      </c>
      <c r="D295" s="108" t="str">
        <f>IF(Evenements!D295="","",Evenements!D295)</f>
        <v/>
      </c>
      <c r="E295" s="65" t="str">
        <f>IF(Evenements!E295="","",Evenements!E295)</f>
        <v/>
      </c>
      <c r="F295" s="65" t="str">
        <f>IF(Evenements!F295="","",Evenements!F295)</f>
        <v/>
      </c>
      <c r="G295" s="65" t="str">
        <f>IF(Evenements!G295="","",Evenements!G295)</f>
        <v/>
      </c>
      <c r="H295" s="106" t="str">
        <f>IF(Evenements!H295="","",Evenements!H295)</f>
        <v/>
      </c>
      <c r="I295" s="106" t="str">
        <f>IF(Evenements!I295="","",Evenements!I295)</f>
        <v/>
      </c>
      <c r="J295" s="108"/>
      <c r="K295" s="66"/>
      <c r="L295" s="66"/>
      <c r="M295" s="66"/>
      <c r="N295" s="66"/>
      <c r="O295" s="120">
        <f t="shared" si="18"/>
        <v>0</v>
      </c>
      <c r="P295" s="121" t="str">
        <f t="shared" si="20"/>
        <v/>
      </c>
    </row>
    <row r="296" spans="1:16" x14ac:dyDescent="0.2">
      <c r="A296" s="9" t="str">
        <f>IF(Evenements!A296="","",Evenements!A296)</f>
        <v/>
      </c>
      <c r="B296" s="12">
        <f t="shared" si="17"/>
        <v>7</v>
      </c>
      <c r="C296" s="17">
        <f t="shared" si="19"/>
        <v>43758</v>
      </c>
      <c r="D296" s="108" t="str">
        <f>IF(Evenements!D296="","",Evenements!D296)</f>
        <v/>
      </c>
      <c r="E296" s="65" t="str">
        <f>IF(Evenements!E296="","",Evenements!E296)</f>
        <v/>
      </c>
      <c r="F296" s="65" t="str">
        <f>IF(Evenements!F296="","",Evenements!F296)</f>
        <v/>
      </c>
      <c r="G296" s="65" t="str">
        <f>IF(Evenements!G296="","",Evenements!G296)</f>
        <v/>
      </c>
      <c r="H296" s="106" t="str">
        <f>IF(Evenements!H296="","",Evenements!H296)</f>
        <v/>
      </c>
      <c r="I296" s="106" t="str">
        <f>IF(Evenements!I296="","",Evenements!I296)</f>
        <v/>
      </c>
      <c r="J296" s="108"/>
      <c r="K296" s="66"/>
      <c r="L296" s="66"/>
      <c r="M296" s="66"/>
      <c r="N296" s="66"/>
      <c r="O296" s="120">
        <f t="shared" si="18"/>
        <v>0</v>
      </c>
      <c r="P296" s="121">
        <f t="shared" si="20"/>
        <v>0</v>
      </c>
    </row>
    <row r="297" spans="1:16" x14ac:dyDescent="0.2">
      <c r="A297" s="9">
        <f>IF(Evenements!A297="","",Evenements!A297)</f>
        <v>43</v>
      </c>
      <c r="B297" s="12">
        <f t="shared" si="17"/>
        <v>1</v>
      </c>
      <c r="C297" s="17">
        <f t="shared" si="19"/>
        <v>43759</v>
      </c>
      <c r="D297" s="108" t="str">
        <f>IF(Evenements!D297="","",Evenements!D297)</f>
        <v/>
      </c>
      <c r="E297" s="65" t="str">
        <f>IF(Evenements!E297="","",Evenements!E297)</f>
        <v/>
      </c>
      <c r="F297" s="65" t="str">
        <f>IF(Evenements!F297="","",Evenements!F297)</f>
        <v/>
      </c>
      <c r="G297" s="65" t="str">
        <f>IF(Evenements!G297="","",Evenements!G297)</f>
        <v/>
      </c>
      <c r="H297" s="106" t="str">
        <f>IF(Evenements!H297="","",Evenements!H297)</f>
        <v/>
      </c>
      <c r="I297" s="106" t="str">
        <f>IF(Evenements!I297="","",Evenements!I297)</f>
        <v/>
      </c>
      <c r="J297" s="108"/>
      <c r="K297" s="66"/>
      <c r="L297" s="66"/>
      <c r="M297" s="66"/>
      <c r="N297" s="66"/>
      <c r="O297" s="120">
        <f t="shared" si="18"/>
        <v>0</v>
      </c>
      <c r="P297" s="121" t="str">
        <f t="shared" si="20"/>
        <v/>
      </c>
    </row>
    <row r="298" spans="1:16" x14ac:dyDescent="0.2">
      <c r="A298" s="9" t="str">
        <f>IF(Evenements!A298="","",Evenements!A298)</f>
        <v/>
      </c>
      <c r="B298" s="12">
        <f t="shared" si="17"/>
        <v>2</v>
      </c>
      <c r="C298" s="17">
        <f t="shared" si="19"/>
        <v>43760</v>
      </c>
      <c r="D298" s="108" t="str">
        <f>IF(Evenements!D298="","",Evenements!D298)</f>
        <v/>
      </c>
      <c r="E298" s="65" t="str">
        <f>IF(Evenements!E298="","",Evenements!E298)</f>
        <v/>
      </c>
      <c r="F298" s="65" t="str">
        <f>IF(Evenements!F298="","",Evenements!F298)</f>
        <v/>
      </c>
      <c r="G298" s="65" t="str">
        <f>IF(Evenements!G298="","",Evenements!G298)</f>
        <v/>
      </c>
      <c r="H298" s="106" t="str">
        <f>IF(Evenements!H298="","",Evenements!H298)</f>
        <v/>
      </c>
      <c r="I298" s="106" t="str">
        <f>IF(Evenements!I298="","",Evenements!I298)</f>
        <v/>
      </c>
      <c r="J298" s="108"/>
      <c r="K298" s="66"/>
      <c r="L298" s="66"/>
      <c r="M298" s="66"/>
      <c r="N298" s="66"/>
      <c r="O298" s="120">
        <f t="shared" si="18"/>
        <v>0</v>
      </c>
      <c r="P298" s="121" t="str">
        <f t="shared" si="20"/>
        <v/>
      </c>
    </row>
    <row r="299" spans="1:16" x14ac:dyDescent="0.2">
      <c r="A299" s="9" t="str">
        <f>IF(Evenements!A299="","",Evenements!A299)</f>
        <v/>
      </c>
      <c r="B299" s="12">
        <f t="shared" si="17"/>
        <v>3</v>
      </c>
      <c r="C299" s="17">
        <f t="shared" si="19"/>
        <v>43761</v>
      </c>
      <c r="D299" s="108" t="str">
        <f>IF(Evenements!D299="","",Evenements!D299)</f>
        <v/>
      </c>
      <c r="E299" s="65" t="str">
        <f>IF(Evenements!E299="","",Evenements!E299)</f>
        <v/>
      </c>
      <c r="F299" s="65" t="str">
        <f>IF(Evenements!F299="","",Evenements!F299)</f>
        <v/>
      </c>
      <c r="G299" s="65" t="str">
        <f>IF(Evenements!G299="","",Evenements!G299)</f>
        <v/>
      </c>
      <c r="H299" s="106" t="str">
        <f>IF(Evenements!H299="","",Evenements!H299)</f>
        <v/>
      </c>
      <c r="I299" s="106" t="str">
        <f>IF(Evenements!I299="","",Evenements!I299)</f>
        <v/>
      </c>
      <c r="J299" s="108"/>
      <c r="K299" s="66"/>
      <c r="L299" s="66"/>
      <c r="M299" s="66"/>
      <c r="N299" s="66"/>
      <c r="O299" s="120">
        <f t="shared" si="18"/>
        <v>0</v>
      </c>
      <c r="P299" s="121" t="str">
        <f t="shared" si="20"/>
        <v/>
      </c>
    </row>
    <row r="300" spans="1:16" x14ac:dyDescent="0.2">
      <c r="A300" s="9" t="str">
        <f>IF(Evenements!A300="","",Evenements!A300)</f>
        <v/>
      </c>
      <c r="B300" s="12">
        <f t="shared" si="17"/>
        <v>4</v>
      </c>
      <c r="C300" s="17">
        <f t="shared" si="19"/>
        <v>43762</v>
      </c>
      <c r="D300" s="108" t="str">
        <f>IF(Evenements!D300="","",Evenements!D300)</f>
        <v/>
      </c>
      <c r="E300" s="65" t="str">
        <f>IF(Evenements!E300="","",Evenements!E300)</f>
        <v/>
      </c>
      <c r="F300" s="65" t="str">
        <f>IF(Evenements!F300="","",Evenements!F300)</f>
        <v/>
      </c>
      <c r="G300" s="65" t="str">
        <f>IF(Evenements!G300="","",Evenements!G300)</f>
        <v/>
      </c>
      <c r="H300" s="106" t="str">
        <f>IF(Evenements!H300="","",Evenements!H300)</f>
        <v/>
      </c>
      <c r="I300" s="106" t="str">
        <f>IF(Evenements!I300="","",Evenements!I300)</f>
        <v/>
      </c>
      <c r="J300" s="108"/>
      <c r="K300" s="66"/>
      <c r="L300" s="66"/>
      <c r="M300" s="66"/>
      <c r="N300" s="66"/>
      <c r="O300" s="120">
        <f t="shared" si="18"/>
        <v>0</v>
      </c>
      <c r="P300" s="121" t="str">
        <f t="shared" si="20"/>
        <v/>
      </c>
    </row>
    <row r="301" spans="1:16" x14ac:dyDescent="0.2">
      <c r="A301" s="9" t="str">
        <f>IF(Evenements!A301="","",Evenements!A301)</f>
        <v/>
      </c>
      <c r="B301" s="12">
        <f t="shared" si="17"/>
        <v>5</v>
      </c>
      <c r="C301" s="17">
        <f t="shared" si="19"/>
        <v>43763</v>
      </c>
      <c r="D301" s="108" t="str">
        <f>IF(Evenements!D301="","",Evenements!D301)</f>
        <v/>
      </c>
      <c r="E301" s="65" t="str">
        <f>IF(Evenements!E301="","",Evenements!E301)</f>
        <v/>
      </c>
      <c r="F301" s="65" t="str">
        <f>IF(Evenements!F301="","",Evenements!F301)</f>
        <v/>
      </c>
      <c r="G301" s="65" t="str">
        <f>IF(Evenements!G301="","",Evenements!G301)</f>
        <v/>
      </c>
      <c r="H301" s="106" t="str">
        <f>IF(Evenements!H301="","",Evenements!H301)</f>
        <v/>
      </c>
      <c r="I301" s="106" t="str">
        <f>IF(Evenements!I301="","",Evenements!I301)</f>
        <v/>
      </c>
      <c r="J301" s="108"/>
      <c r="K301" s="66"/>
      <c r="L301" s="66"/>
      <c r="M301" s="66"/>
      <c r="N301" s="66"/>
      <c r="O301" s="120">
        <f t="shared" si="18"/>
        <v>0</v>
      </c>
      <c r="P301" s="121" t="str">
        <f t="shared" si="20"/>
        <v/>
      </c>
    </row>
    <row r="302" spans="1:16" x14ac:dyDescent="0.2">
      <c r="A302" s="9" t="str">
        <f>IF(Evenements!A302="","",Evenements!A302)</f>
        <v/>
      </c>
      <c r="B302" s="12">
        <f t="shared" si="17"/>
        <v>6</v>
      </c>
      <c r="C302" s="17">
        <f t="shared" si="19"/>
        <v>43764</v>
      </c>
      <c r="D302" s="108" t="str">
        <f>IF(Evenements!D302="","",Evenements!D302)</f>
        <v/>
      </c>
      <c r="E302" s="65" t="str">
        <f>IF(Evenements!E302="","",Evenements!E302)</f>
        <v/>
      </c>
      <c r="F302" s="65" t="str">
        <f>IF(Evenements!F302="","",Evenements!F302)</f>
        <v/>
      </c>
      <c r="G302" s="65" t="str">
        <f>IF(Evenements!G302="","",Evenements!G302)</f>
        <v/>
      </c>
      <c r="H302" s="106" t="str">
        <f>IF(Evenements!H302="","",Evenements!H302)</f>
        <v/>
      </c>
      <c r="I302" s="106" t="str">
        <f>IF(Evenements!I302="","",Evenements!I302)</f>
        <v/>
      </c>
      <c r="J302" s="108"/>
      <c r="K302" s="66"/>
      <c r="L302" s="66"/>
      <c r="M302" s="66"/>
      <c r="N302" s="66"/>
      <c r="O302" s="120">
        <f t="shared" si="18"/>
        <v>0</v>
      </c>
      <c r="P302" s="121" t="str">
        <f t="shared" si="20"/>
        <v/>
      </c>
    </row>
    <row r="303" spans="1:16" x14ac:dyDescent="0.2">
      <c r="A303" s="9" t="str">
        <f>IF(Evenements!A303="","",Evenements!A303)</f>
        <v/>
      </c>
      <c r="B303" s="12">
        <f t="shared" si="17"/>
        <v>7</v>
      </c>
      <c r="C303" s="17">
        <f t="shared" si="19"/>
        <v>43765</v>
      </c>
      <c r="D303" s="108" t="str">
        <f>IF(Evenements!D303="","",Evenements!D303)</f>
        <v/>
      </c>
      <c r="E303" s="65" t="str">
        <f>IF(Evenements!E303="","",Evenements!E303)</f>
        <v/>
      </c>
      <c r="F303" s="65" t="str">
        <f>IF(Evenements!F303="","",Evenements!F303)</f>
        <v/>
      </c>
      <c r="G303" s="65" t="str">
        <f>IF(Evenements!G303="","",Evenements!G303)</f>
        <v/>
      </c>
      <c r="H303" s="106" t="str">
        <f>IF(Evenements!H303="","",Evenements!H303)</f>
        <v/>
      </c>
      <c r="I303" s="106" t="str">
        <f>IF(Evenements!I303="","",Evenements!I303)</f>
        <v/>
      </c>
      <c r="J303" s="108"/>
      <c r="K303" s="66"/>
      <c r="L303" s="66"/>
      <c r="M303" s="66"/>
      <c r="N303" s="66"/>
      <c r="O303" s="120">
        <f t="shared" si="18"/>
        <v>0</v>
      </c>
      <c r="P303" s="121">
        <f t="shared" si="20"/>
        <v>0</v>
      </c>
    </row>
    <row r="304" spans="1:16" x14ac:dyDescent="0.2">
      <c r="A304" s="9">
        <f>IF(Evenements!A304="","",Evenements!A304)</f>
        <v>44</v>
      </c>
      <c r="B304" s="12">
        <f t="shared" si="17"/>
        <v>1</v>
      </c>
      <c r="C304" s="17">
        <f t="shared" si="19"/>
        <v>43766</v>
      </c>
      <c r="D304" s="108" t="str">
        <f>IF(Evenements!D304="","",Evenements!D304)</f>
        <v/>
      </c>
      <c r="E304" s="65" t="str">
        <f>IF(Evenements!E304="","",Evenements!E304)</f>
        <v>ZA</v>
      </c>
      <c r="F304" s="65" t="str">
        <f>IF(Evenements!F304="","",Evenements!F304)</f>
        <v>ZB</v>
      </c>
      <c r="G304" s="65" t="str">
        <f>IF(Evenements!G304="","",Evenements!G304)</f>
        <v>ZC</v>
      </c>
      <c r="H304" s="106" t="str">
        <f>IF(Evenements!H304="","",Evenements!H304)</f>
        <v/>
      </c>
      <c r="I304" s="106" t="str">
        <f>IF(Evenements!I304="","",Evenements!I304)</f>
        <v/>
      </c>
      <c r="J304" s="108"/>
      <c r="K304" s="66"/>
      <c r="L304" s="66"/>
      <c r="M304" s="66"/>
      <c r="N304" s="66"/>
      <c r="O304" s="120">
        <f t="shared" si="18"/>
        <v>0</v>
      </c>
      <c r="P304" s="121" t="str">
        <f t="shared" si="20"/>
        <v/>
      </c>
    </row>
    <row r="305" spans="1:16" x14ac:dyDescent="0.2">
      <c r="A305" s="9" t="str">
        <f>IF(Evenements!A305="","",Evenements!A305)</f>
        <v/>
      </c>
      <c r="B305" s="12">
        <f t="shared" si="17"/>
        <v>2</v>
      </c>
      <c r="C305" s="17">
        <f t="shared" si="19"/>
        <v>43767</v>
      </c>
      <c r="D305" s="108" t="str">
        <f>IF(Evenements!D305="","",Evenements!D305)</f>
        <v/>
      </c>
      <c r="E305" s="65" t="str">
        <f>IF(Evenements!E305="","",Evenements!E305)</f>
        <v>ZA</v>
      </c>
      <c r="F305" s="65" t="str">
        <f>IF(Evenements!F305="","",Evenements!F305)</f>
        <v>ZB</v>
      </c>
      <c r="G305" s="65" t="str">
        <f>IF(Evenements!G305="","",Evenements!G305)</f>
        <v>ZC</v>
      </c>
      <c r="H305" s="106" t="str">
        <f>IF(Evenements!H305="","",Evenements!H305)</f>
        <v/>
      </c>
      <c r="I305" s="106" t="str">
        <f>IF(Evenements!I305="","",Evenements!I305)</f>
        <v/>
      </c>
      <c r="J305" s="108"/>
      <c r="K305" s="66"/>
      <c r="L305" s="66"/>
      <c r="M305" s="66"/>
      <c r="N305" s="66"/>
      <c r="O305" s="120">
        <f t="shared" si="18"/>
        <v>0</v>
      </c>
      <c r="P305" s="121" t="str">
        <f t="shared" si="20"/>
        <v/>
      </c>
    </row>
    <row r="306" spans="1:16" x14ac:dyDescent="0.2">
      <c r="A306" s="9" t="str">
        <f>IF(Evenements!A306="","",Evenements!A306)</f>
        <v/>
      </c>
      <c r="B306" s="12">
        <f t="shared" si="17"/>
        <v>3</v>
      </c>
      <c r="C306" s="17">
        <f t="shared" si="19"/>
        <v>43768</v>
      </c>
      <c r="D306" s="108" t="str">
        <f>IF(Evenements!D306="","",Evenements!D306)</f>
        <v/>
      </c>
      <c r="E306" s="65" t="str">
        <f>IF(Evenements!E306="","",Evenements!E306)</f>
        <v>ZA</v>
      </c>
      <c r="F306" s="65" t="str">
        <f>IF(Evenements!F306="","",Evenements!F306)</f>
        <v>ZB</v>
      </c>
      <c r="G306" s="65" t="str">
        <f>IF(Evenements!G306="","",Evenements!G306)</f>
        <v>ZC</v>
      </c>
      <c r="H306" s="106" t="str">
        <f>IF(Evenements!H306="","",Evenements!H306)</f>
        <v/>
      </c>
      <c r="I306" s="106" t="str">
        <f>IF(Evenements!I306="","",Evenements!I306)</f>
        <v/>
      </c>
      <c r="J306" s="108"/>
      <c r="K306" s="66"/>
      <c r="L306" s="66"/>
      <c r="M306" s="66"/>
      <c r="N306" s="66"/>
      <c r="O306" s="120">
        <f t="shared" si="18"/>
        <v>0</v>
      </c>
      <c r="P306" s="121" t="str">
        <f t="shared" si="20"/>
        <v/>
      </c>
    </row>
    <row r="307" spans="1:16" x14ac:dyDescent="0.2">
      <c r="A307" s="9" t="str">
        <f>IF(Evenements!A307="","",Evenements!A307)</f>
        <v/>
      </c>
      <c r="B307" s="12">
        <f t="shared" si="17"/>
        <v>4</v>
      </c>
      <c r="C307" s="17">
        <f t="shared" si="19"/>
        <v>43769</v>
      </c>
      <c r="D307" s="108" t="str">
        <f>IF(Evenements!D307="","",Evenements!D307)</f>
        <v/>
      </c>
      <c r="E307" s="65" t="str">
        <f>IF(Evenements!E307="","",Evenements!E307)</f>
        <v>ZA</v>
      </c>
      <c r="F307" s="65" t="str">
        <f>IF(Evenements!F307="","",Evenements!F307)</f>
        <v>ZB</v>
      </c>
      <c r="G307" s="65" t="str">
        <f>IF(Evenements!G307="","",Evenements!G307)</f>
        <v>ZC</v>
      </c>
      <c r="H307" s="106" t="str">
        <f>IF(Evenements!H307="","",Evenements!H307)</f>
        <v/>
      </c>
      <c r="I307" s="106" t="str">
        <f>IF(Evenements!I307="","",Evenements!I307)</f>
        <v/>
      </c>
      <c r="J307" s="108"/>
      <c r="K307" s="66"/>
      <c r="L307" s="66"/>
      <c r="M307" s="66"/>
      <c r="N307" s="66"/>
      <c r="O307" s="120">
        <f t="shared" si="18"/>
        <v>0</v>
      </c>
      <c r="P307" s="121" t="str">
        <f t="shared" si="20"/>
        <v/>
      </c>
    </row>
    <row r="308" spans="1:16" x14ac:dyDescent="0.2">
      <c r="A308" s="9" t="str">
        <f>IF(Evenements!A308="","",Evenements!A308)</f>
        <v/>
      </c>
      <c r="B308" s="12">
        <f t="shared" si="17"/>
        <v>5</v>
      </c>
      <c r="C308" s="17">
        <f t="shared" si="19"/>
        <v>43770</v>
      </c>
      <c r="D308" s="108" t="str">
        <f>IF(Evenements!D308="","",Evenements!D308)</f>
        <v/>
      </c>
      <c r="E308" s="65" t="str">
        <f>IF(Evenements!E308="","",Evenements!E308)</f>
        <v>ZA</v>
      </c>
      <c r="F308" s="65" t="str">
        <f>IF(Evenements!F308="","",Evenements!F308)</f>
        <v>ZB</v>
      </c>
      <c r="G308" s="65" t="str">
        <f>IF(Evenements!G308="","",Evenements!G308)</f>
        <v>ZC</v>
      </c>
      <c r="H308" s="106" t="str">
        <f>IF(Evenements!H308="","",Evenements!H308)</f>
        <v/>
      </c>
      <c r="I308" s="106" t="str">
        <f>IF(Evenements!I308="","",Evenements!I308)</f>
        <v/>
      </c>
      <c r="J308" s="108"/>
      <c r="K308" s="66"/>
      <c r="L308" s="66"/>
      <c r="M308" s="66"/>
      <c r="N308" s="66"/>
      <c r="O308" s="120">
        <f t="shared" si="18"/>
        <v>0</v>
      </c>
      <c r="P308" s="121" t="str">
        <f t="shared" si="20"/>
        <v/>
      </c>
    </row>
    <row r="309" spans="1:16" x14ac:dyDescent="0.2">
      <c r="A309" s="9" t="str">
        <f>IF(Evenements!A309="","",Evenements!A309)</f>
        <v/>
      </c>
      <c r="B309" s="12">
        <f t="shared" si="17"/>
        <v>6</v>
      </c>
      <c r="C309" s="17">
        <f t="shared" si="19"/>
        <v>43771</v>
      </c>
      <c r="D309" s="108" t="str">
        <f>IF(Evenements!D309="","",Evenements!D309)</f>
        <v>JF</v>
      </c>
      <c r="E309" s="65" t="str">
        <f>IF(Evenements!E309="","",Evenements!E309)</f>
        <v>ZA</v>
      </c>
      <c r="F309" s="65" t="str">
        <f>IF(Evenements!F309="","",Evenements!F309)</f>
        <v>ZB</v>
      </c>
      <c r="G309" s="65" t="str">
        <f>IF(Evenements!G309="","",Evenements!G309)</f>
        <v>ZC</v>
      </c>
      <c r="H309" s="106" t="str">
        <f>IF(Evenements!H309="","",Evenements!H309)</f>
        <v/>
      </c>
      <c r="I309" s="106" t="str">
        <f>IF(Evenements!I309="","",Evenements!I309)</f>
        <v/>
      </c>
      <c r="J309" s="108"/>
      <c r="K309" s="66"/>
      <c r="L309" s="66"/>
      <c r="M309" s="66"/>
      <c r="N309" s="66"/>
      <c r="O309" s="120">
        <f t="shared" si="18"/>
        <v>0</v>
      </c>
      <c r="P309" s="121" t="str">
        <f t="shared" si="20"/>
        <v/>
      </c>
    </row>
    <row r="310" spans="1:16" x14ac:dyDescent="0.2">
      <c r="A310" s="9" t="str">
        <f>IF(Evenements!A310="","",Evenements!A310)</f>
        <v/>
      </c>
      <c r="B310" s="12">
        <f t="shared" si="17"/>
        <v>7</v>
      </c>
      <c r="C310" s="17">
        <f t="shared" si="19"/>
        <v>43772</v>
      </c>
      <c r="D310" s="108" t="str">
        <f>IF(Evenements!D310="","",Evenements!D310)</f>
        <v/>
      </c>
      <c r="E310" s="65" t="str">
        <f>IF(Evenements!E310="","",Evenements!E310)</f>
        <v>ZA</v>
      </c>
      <c r="F310" s="65" t="str">
        <f>IF(Evenements!F310="","",Evenements!F310)</f>
        <v>ZB</v>
      </c>
      <c r="G310" s="65" t="str">
        <f>IF(Evenements!G310="","",Evenements!G310)</f>
        <v>ZC</v>
      </c>
      <c r="H310" s="106" t="str">
        <f>IF(Evenements!H310="","",Evenements!H310)</f>
        <v/>
      </c>
      <c r="I310" s="106" t="str">
        <f>IF(Evenements!I310="","",Evenements!I310)</f>
        <v/>
      </c>
      <c r="J310" s="108"/>
      <c r="K310" s="66"/>
      <c r="L310" s="66"/>
      <c r="M310" s="66"/>
      <c r="N310" s="66"/>
      <c r="O310" s="120">
        <f t="shared" si="18"/>
        <v>0</v>
      </c>
      <c r="P310" s="121">
        <f t="shared" si="20"/>
        <v>0</v>
      </c>
    </row>
    <row r="311" spans="1:16" x14ac:dyDescent="0.2">
      <c r="A311" s="9">
        <f>IF(Evenements!A311="","",Evenements!A311)</f>
        <v>45</v>
      </c>
      <c r="B311" s="12">
        <f t="shared" si="17"/>
        <v>1</v>
      </c>
      <c r="C311" s="17">
        <f t="shared" si="19"/>
        <v>43773</v>
      </c>
      <c r="D311" s="108" t="str">
        <f>IF(Evenements!D311="","",Evenements!D311)</f>
        <v/>
      </c>
      <c r="E311" s="65" t="str">
        <f>IF(Evenements!E311="","",Evenements!E311)</f>
        <v>ZA</v>
      </c>
      <c r="F311" s="65" t="str">
        <f>IF(Evenements!F311="","",Evenements!F311)</f>
        <v>ZB</v>
      </c>
      <c r="G311" s="65" t="str">
        <f>IF(Evenements!G311="","",Evenements!G311)</f>
        <v>ZC</v>
      </c>
      <c r="H311" s="106" t="str">
        <f>IF(Evenements!H311="","",Evenements!H311)</f>
        <v/>
      </c>
      <c r="I311" s="106" t="str">
        <f>IF(Evenements!I311="","",Evenements!I311)</f>
        <v/>
      </c>
      <c r="J311" s="108"/>
      <c r="K311" s="66"/>
      <c r="L311" s="66"/>
      <c r="M311" s="66"/>
      <c r="N311" s="66"/>
      <c r="O311" s="120">
        <f t="shared" si="18"/>
        <v>0</v>
      </c>
      <c r="P311" s="121" t="str">
        <f t="shared" si="20"/>
        <v/>
      </c>
    </row>
    <row r="312" spans="1:16" x14ac:dyDescent="0.2">
      <c r="A312" s="9" t="str">
        <f>IF(Evenements!A312="","",Evenements!A312)</f>
        <v/>
      </c>
      <c r="B312" s="12">
        <f t="shared" si="17"/>
        <v>2</v>
      </c>
      <c r="C312" s="17">
        <f t="shared" si="19"/>
        <v>43774</v>
      </c>
      <c r="D312" s="108" t="str">
        <f>IF(Evenements!D312="","",Evenements!D312)</f>
        <v/>
      </c>
      <c r="E312" s="65" t="str">
        <f>IF(Evenements!E312="","",Evenements!E312)</f>
        <v>ZA</v>
      </c>
      <c r="F312" s="65" t="str">
        <f>IF(Evenements!F312="","",Evenements!F312)</f>
        <v>ZB</v>
      </c>
      <c r="G312" s="65" t="str">
        <f>IF(Evenements!G312="","",Evenements!G312)</f>
        <v>ZC</v>
      </c>
      <c r="H312" s="106" t="str">
        <f>IF(Evenements!H312="","",Evenements!H312)</f>
        <v/>
      </c>
      <c r="I312" s="106" t="str">
        <f>IF(Evenements!I312="","",Evenements!I312)</f>
        <v/>
      </c>
      <c r="J312" s="108"/>
      <c r="K312" s="66"/>
      <c r="L312" s="66"/>
      <c r="M312" s="66"/>
      <c r="N312" s="66"/>
      <c r="O312" s="120">
        <f t="shared" si="18"/>
        <v>0</v>
      </c>
      <c r="P312" s="121" t="str">
        <f t="shared" si="20"/>
        <v/>
      </c>
    </row>
    <row r="313" spans="1:16" x14ac:dyDescent="0.2">
      <c r="A313" s="9" t="str">
        <f>IF(Evenements!A313="","",Evenements!A313)</f>
        <v/>
      </c>
      <c r="B313" s="12">
        <f t="shared" si="17"/>
        <v>3</v>
      </c>
      <c r="C313" s="17">
        <f t="shared" si="19"/>
        <v>43775</v>
      </c>
      <c r="D313" s="108" t="str">
        <f>IF(Evenements!D313="","",Evenements!D313)</f>
        <v/>
      </c>
      <c r="E313" s="65" t="str">
        <f>IF(Evenements!E313="","",Evenements!E313)</f>
        <v>ZA</v>
      </c>
      <c r="F313" s="65" t="str">
        <f>IF(Evenements!F313="","",Evenements!F313)</f>
        <v>ZB</v>
      </c>
      <c r="G313" s="65" t="str">
        <f>IF(Evenements!G313="","",Evenements!G313)</f>
        <v>ZC</v>
      </c>
      <c r="H313" s="106" t="str">
        <f>IF(Evenements!H313="","",Evenements!H313)</f>
        <v/>
      </c>
      <c r="I313" s="106" t="str">
        <f>IF(Evenements!I313="","",Evenements!I313)</f>
        <v/>
      </c>
      <c r="J313" s="108"/>
      <c r="K313" s="66"/>
      <c r="L313" s="66"/>
      <c r="M313" s="66"/>
      <c r="N313" s="66"/>
      <c r="O313" s="120">
        <f t="shared" si="18"/>
        <v>0</v>
      </c>
      <c r="P313" s="121" t="str">
        <f t="shared" si="20"/>
        <v/>
      </c>
    </row>
    <row r="314" spans="1:16" x14ac:dyDescent="0.2">
      <c r="A314" s="9" t="str">
        <f>IF(Evenements!A314="","",Evenements!A314)</f>
        <v/>
      </c>
      <c r="B314" s="12">
        <f t="shared" si="17"/>
        <v>4</v>
      </c>
      <c r="C314" s="17">
        <f t="shared" si="19"/>
        <v>43776</v>
      </c>
      <c r="D314" s="108" t="str">
        <f>IF(Evenements!D314="","",Evenements!D314)</f>
        <v/>
      </c>
      <c r="E314" s="65" t="str">
        <f>IF(Evenements!E314="","",Evenements!E314)</f>
        <v>ZA</v>
      </c>
      <c r="F314" s="65" t="str">
        <f>IF(Evenements!F314="","",Evenements!F314)</f>
        <v>ZB</v>
      </c>
      <c r="G314" s="65" t="str">
        <f>IF(Evenements!G314="","",Evenements!G314)</f>
        <v>ZC</v>
      </c>
      <c r="H314" s="106" t="str">
        <f>IF(Evenements!H314="","",Evenements!H314)</f>
        <v/>
      </c>
      <c r="I314" s="106" t="str">
        <f>IF(Evenements!I314="","",Evenements!I314)</f>
        <v/>
      </c>
      <c r="J314" s="108"/>
      <c r="K314" s="66"/>
      <c r="L314" s="66"/>
      <c r="M314" s="66"/>
      <c r="N314" s="66"/>
      <c r="O314" s="120">
        <f t="shared" si="18"/>
        <v>0</v>
      </c>
      <c r="P314" s="121" t="str">
        <f t="shared" si="20"/>
        <v/>
      </c>
    </row>
    <row r="315" spans="1:16" x14ac:dyDescent="0.2">
      <c r="A315" s="9" t="str">
        <f>IF(Evenements!A315="","",Evenements!A315)</f>
        <v/>
      </c>
      <c r="B315" s="12">
        <f t="shared" si="17"/>
        <v>5</v>
      </c>
      <c r="C315" s="17">
        <f t="shared" si="19"/>
        <v>43777</v>
      </c>
      <c r="D315" s="108" t="str">
        <f>IF(Evenements!D315="","",Evenements!D315)</f>
        <v/>
      </c>
      <c r="E315" s="65" t="str">
        <f>IF(Evenements!E315="","",Evenements!E315)</f>
        <v>ZA</v>
      </c>
      <c r="F315" s="65" t="str">
        <f>IF(Evenements!F315="","",Evenements!F315)</f>
        <v>ZB</v>
      </c>
      <c r="G315" s="65" t="str">
        <f>IF(Evenements!G315="","",Evenements!G315)</f>
        <v>ZC</v>
      </c>
      <c r="H315" s="106" t="str">
        <f>IF(Evenements!H315="","",Evenements!H315)</f>
        <v/>
      </c>
      <c r="I315" s="106" t="str">
        <f>IF(Evenements!I315="","",Evenements!I315)</f>
        <v/>
      </c>
      <c r="J315" s="108"/>
      <c r="K315" s="66"/>
      <c r="L315" s="66"/>
      <c r="M315" s="66"/>
      <c r="N315" s="66"/>
      <c r="O315" s="120">
        <f t="shared" si="18"/>
        <v>0</v>
      </c>
      <c r="P315" s="121" t="str">
        <f t="shared" si="20"/>
        <v/>
      </c>
    </row>
    <row r="316" spans="1:16" x14ac:dyDescent="0.2">
      <c r="A316" s="9" t="str">
        <f>IF(Evenements!A316="","",Evenements!A316)</f>
        <v/>
      </c>
      <c r="B316" s="12">
        <f t="shared" si="17"/>
        <v>6</v>
      </c>
      <c r="C316" s="17">
        <f t="shared" si="19"/>
        <v>43778</v>
      </c>
      <c r="D316" s="108" t="str">
        <f>IF(Evenements!D316="","",Evenements!D316)</f>
        <v/>
      </c>
      <c r="E316" s="65" t="str">
        <f>IF(Evenements!E316="","",Evenements!E316)</f>
        <v/>
      </c>
      <c r="F316" s="65" t="str">
        <f>IF(Evenements!F316="","",Evenements!F316)</f>
        <v/>
      </c>
      <c r="G316" s="65" t="str">
        <f>IF(Evenements!G316="","",Evenements!G316)</f>
        <v/>
      </c>
      <c r="H316" s="106" t="str">
        <f>IF(Evenements!H316="","",Evenements!H316)</f>
        <v/>
      </c>
      <c r="I316" s="106" t="str">
        <f>IF(Evenements!I316="","",Evenements!I316)</f>
        <v/>
      </c>
      <c r="J316" s="108"/>
      <c r="K316" s="66"/>
      <c r="L316" s="66"/>
      <c r="M316" s="66"/>
      <c r="N316" s="66"/>
      <c r="O316" s="120">
        <f t="shared" si="18"/>
        <v>0</v>
      </c>
      <c r="P316" s="121" t="str">
        <f t="shared" si="20"/>
        <v/>
      </c>
    </row>
    <row r="317" spans="1:16" x14ac:dyDescent="0.2">
      <c r="A317" s="9" t="str">
        <f>IF(Evenements!A317="","",Evenements!A317)</f>
        <v/>
      </c>
      <c r="B317" s="12">
        <f t="shared" si="17"/>
        <v>7</v>
      </c>
      <c r="C317" s="17">
        <f t="shared" si="19"/>
        <v>43779</v>
      </c>
      <c r="D317" s="108" t="str">
        <f>IF(Evenements!D317="","",Evenements!D317)</f>
        <v/>
      </c>
      <c r="E317" s="65" t="str">
        <f>IF(Evenements!E317="","",Evenements!E317)</f>
        <v/>
      </c>
      <c r="F317" s="65" t="str">
        <f>IF(Evenements!F317="","",Evenements!F317)</f>
        <v/>
      </c>
      <c r="G317" s="65" t="str">
        <f>IF(Evenements!G317="","",Evenements!G317)</f>
        <v/>
      </c>
      <c r="H317" s="106" t="str">
        <f>IF(Evenements!H317="","",Evenements!H317)</f>
        <v/>
      </c>
      <c r="I317" s="106" t="str">
        <f>IF(Evenements!I317="","",Evenements!I317)</f>
        <v/>
      </c>
      <c r="J317" s="108"/>
      <c r="K317" s="66"/>
      <c r="L317" s="66"/>
      <c r="M317" s="66"/>
      <c r="N317" s="66"/>
      <c r="O317" s="120">
        <f t="shared" si="18"/>
        <v>0</v>
      </c>
      <c r="P317" s="121">
        <f t="shared" si="20"/>
        <v>0</v>
      </c>
    </row>
    <row r="318" spans="1:16" x14ac:dyDescent="0.2">
      <c r="A318" s="9">
        <f>IF(Evenements!A318="","",Evenements!A318)</f>
        <v>46</v>
      </c>
      <c r="B318" s="12">
        <f t="shared" si="17"/>
        <v>1</v>
      </c>
      <c r="C318" s="17">
        <f t="shared" si="19"/>
        <v>43780</v>
      </c>
      <c r="D318" s="108" t="str">
        <f>IF(Evenements!D318="","",Evenements!D318)</f>
        <v/>
      </c>
      <c r="E318" s="65" t="str">
        <f>IF(Evenements!E318="","",Evenements!E318)</f>
        <v/>
      </c>
      <c r="F318" s="65" t="str">
        <f>IF(Evenements!F318="","",Evenements!F318)</f>
        <v/>
      </c>
      <c r="G318" s="65" t="str">
        <f>IF(Evenements!G318="","",Evenements!G318)</f>
        <v/>
      </c>
      <c r="H318" s="106" t="str">
        <f>IF(Evenements!H318="","",Evenements!H318)</f>
        <v/>
      </c>
      <c r="I318" s="106" t="str">
        <f>IF(Evenements!I318="","",Evenements!I318)</f>
        <v/>
      </c>
      <c r="J318" s="108"/>
      <c r="K318" s="66"/>
      <c r="L318" s="66"/>
      <c r="M318" s="66"/>
      <c r="N318" s="66"/>
      <c r="O318" s="120">
        <f t="shared" si="18"/>
        <v>0</v>
      </c>
      <c r="P318" s="121" t="str">
        <f t="shared" si="20"/>
        <v/>
      </c>
    </row>
    <row r="319" spans="1:16" x14ac:dyDescent="0.2">
      <c r="A319" s="9" t="str">
        <f>IF(Evenements!A319="","",Evenements!A319)</f>
        <v/>
      </c>
      <c r="B319" s="12">
        <f t="shared" si="17"/>
        <v>2</v>
      </c>
      <c r="C319" s="17">
        <f t="shared" si="19"/>
        <v>43781</v>
      </c>
      <c r="D319" s="108" t="str">
        <f>IF(Evenements!D319="","",Evenements!D319)</f>
        <v>JF</v>
      </c>
      <c r="E319" s="65" t="str">
        <f>IF(Evenements!E319="","",Evenements!E319)</f>
        <v/>
      </c>
      <c r="F319" s="65" t="str">
        <f>IF(Evenements!F319="","",Evenements!F319)</f>
        <v/>
      </c>
      <c r="G319" s="65" t="str">
        <f>IF(Evenements!G319="","",Evenements!G319)</f>
        <v/>
      </c>
      <c r="H319" s="106" t="str">
        <f>IF(Evenements!H319="","",Evenements!H319)</f>
        <v/>
      </c>
      <c r="I319" s="106" t="str">
        <f>IF(Evenements!I319="","",Evenements!I319)</f>
        <v/>
      </c>
      <c r="J319" s="108"/>
      <c r="K319" s="66"/>
      <c r="L319" s="66"/>
      <c r="M319" s="66"/>
      <c r="N319" s="66"/>
      <c r="O319" s="120">
        <f t="shared" si="18"/>
        <v>0</v>
      </c>
      <c r="P319" s="121" t="str">
        <f t="shared" si="20"/>
        <v/>
      </c>
    </row>
    <row r="320" spans="1:16" x14ac:dyDescent="0.2">
      <c r="A320" s="9" t="str">
        <f>IF(Evenements!A320="","",Evenements!A320)</f>
        <v/>
      </c>
      <c r="B320" s="12">
        <f t="shared" si="17"/>
        <v>3</v>
      </c>
      <c r="C320" s="17">
        <f t="shared" si="19"/>
        <v>43782</v>
      </c>
      <c r="D320" s="108" t="str">
        <f>IF(Evenements!D320="","",Evenements!D320)</f>
        <v/>
      </c>
      <c r="E320" s="65" t="str">
        <f>IF(Evenements!E320="","",Evenements!E320)</f>
        <v/>
      </c>
      <c r="F320" s="65" t="str">
        <f>IF(Evenements!F320="","",Evenements!F320)</f>
        <v/>
      </c>
      <c r="G320" s="65" t="str">
        <f>IF(Evenements!G320="","",Evenements!G320)</f>
        <v/>
      </c>
      <c r="H320" s="106" t="str">
        <f>IF(Evenements!H320="","",Evenements!H320)</f>
        <v/>
      </c>
      <c r="I320" s="106" t="str">
        <f>IF(Evenements!I320="","",Evenements!I320)</f>
        <v/>
      </c>
      <c r="J320" s="108"/>
      <c r="K320" s="66"/>
      <c r="L320" s="66"/>
      <c r="M320" s="66"/>
      <c r="N320" s="66"/>
      <c r="O320" s="120">
        <f t="shared" si="18"/>
        <v>0</v>
      </c>
      <c r="P320" s="121" t="str">
        <f t="shared" si="20"/>
        <v/>
      </c>
    </row>
    <row r="321" spans="1:16" x14ac:dyDescent="0.2">
      <c r="A321" s="9" t="str">
        <f>IF(Evenements!A321="","",Evenements!A321)</f>
        <v/>
      </c>
      <c r="B321" s="12">
        <f t="shared" si="17"/>
        <v>4</v>
      </c>
      <c r="C321" s="17">
        <f t="shared" si="19"/>
        <v>43783</v>
      </c>
      <c r="D321" s="108" t="str">
        <f>IF(Evenements!D321="","",Evenements!D321)</f>
        <v/>
      </c>
      <c r="E321" s="65" t="str">
        <f>IF(Evenements!E321="","",Evenements!E321)</f>
        <v/>
      </c>
      <c r="F321" s="65" t="str">
        <f>IF(Evenements!F321="","",Evenements!F321)</f>
        <v/>
      </c>
      <c r="G321" s="65" t="str">
        <f>IF(Evenements!G321="","",Evenements!G321)</f>
        <v/>
      </c>
      <c r="H321" s="106" t="str">
        <f>IF(Evenements!H321="","",Evenements!H321)</f>
        <v/>
      </c>
      <c r="I321" s="106" t="str">
        <f>IF(Evenements!I321="","",Evenements!I321)</f>
        <v/>
      </c>
      <c r="J321" s="108"/>
      <c r="K321" s="66"/>
      <c r="L321" s="66"/>
      <c r="M321" s="66"/>
      <c r="N321" s="66"/>
      <c r="O321" s="120">
        <f t="shared" si="18"/>
        <v>0</v>
      </c>
      <c r="P321" s="121" t="str">
        <f t="shared" si="20"/>
        <v/>
      </c>
    </row>
    <row r="322" spans="1:16" x14ac:dyDescent="0.2">
      <c r="A322" s="9" t="str">
        <f>IF(Evenements!A322="","",Evenements!A322)</f>
        <v/>
      </c>
      <c r="B322" s="12">
        <f t="shared" si="17"/>
        <v>5</v>
      </c>
      <c r="C322" s="17">
        <f t="shared" si="19"/>
        <v>43784</v>
      </c>
      <c r="D322" s="108" t="str">
        <f>IF(Evenements!D322="","",Evenements!D322)</f>
        <v/>
      </c>
      <c r="E322" s="65" t="str">
        <f>IF(Evenements!E322="","",Evenements!E322)</f>
        <v/>
      </c>
      <c r="F322" s="65" t="str">
        <f>IF(Evenements!F322="","",Evenements!F322)</f>
        <v/>
      </c>
      <c r="G322" s="65" t="str">
        <f>IF(Evenements!G322="","",Evenements!G322)</f>
        <v/>
      </c>
      <c r="H322" s="106" t="str">
        <f>IF(Evenements!H322="","",Evenements!H322)</f>
        <v/>
      </c>
      <c r="I322" s="106" t="str">
        <f>IF(Evenements!I322="","",Evenements!I322)</f>
        <v/>
      </c>
      <c r="J322" s="108"/>
      <c r="K322" s="66"/>
      <c r="L322" s="66"/>
      <c r="M322" s="66"/>
      <c r="N322" s="66"/>
      <c r="O322" s="120">
        <f t="shared" si="18"/>
        <v>0</v>
      </c>
      <c r="P322" s="121" t="str">
        <f t="shared" si="20"/>
        <v/>
      </c>
    </row>
    <row r="323" spans="1:16" x14ac:dyDescent="0.2">
      <c r="A323" s="9" t="str">
        <f>IF(Evenements!A323="","",Evenements!A323)</f>
        <v/>
      </c>
      <c r="B323" s="12">
        <f t="shared" si="17"/>
        <v>6</v>
      </c>
      <c r="C323" s="17">
        <f t="shared" si="19"/>
        <v>43785</v>
      </c>
      <c r="D323" s="108" t="str">
        <f>IF(Evenements!D323="","",Evenements!D323)</f>
        <v/>
      </c>
      <c r="E323" s="65" t="str">
        <f>IF(Evenements!E323="","",Evenements!E323)</f>
        <v/>
      </c>
      <c r="F323" s="65" t="str">
        <f>IF(Evenements!F323="","",Evenements!F323)</f>
        <v/>
      </c>
      <c r="G323" s="65" t="str">
        <f>IF(Evenements!G323="","",Evenements!G323)</f>
        <v/>
      </c>
      <c r="H323" s="106" t="str">
        <f>IF(Evenements!H323="","",Evenements!H323)</f>
        <v/>
      </c>
      <c r="I323" s="106" t="str">
        <f>IF(Evenements!I323="","",Evenements!I323)</f>
        <v/>
      </c>
      <c r="J323" s="108"/>
      <c r="K323" s="66"/>
      <c r="L323" s="66"/>
      <c r="M323" s="66"/>
      <c r="N323" s="66"/>
      <c r="O323" s="120">
        <f t="shared" si="18"/>
        <v>0</v>
      </c>
      <c r="P323" s="121" t="str">
        <f t="shared" si="20"/>
        <v/>
      </c>
    </row>
    <row r="324" spans="1:16" x14ac:dyDescent="0.2">
      <c r="A324" s="9" t="str">
        <f>IF(Evenements!A324="","",Evenements!A324)</f>
        <v/>
      </c>
      <c r="B324" s="12">
        <f t="shared" ref="B324:B369" si="21">WEEKDAY(C324,2)</f>
        <v>7</v>
      </c>
      <c r="C324" s="17">
        <f t="shared" si="19"/>
        <v>43786</v>
      </c>
      <c r="D324" s="108" t="str">
        <f>IF(Evenements!D324="","",Evenements!D324)</f>
        <v/>
      </c>
      <c r="E324" s="65" t="str">
        <f>IF(Evenements!E324="","",Evenements!E324)</f>
        <v/>
      </c>
      <c r="F324" s="65" t="str">
        <f>IF(Evenements!F324="","",Evenements!F324)</f>
        <v/>
      </c>
      <c r="G324" s="65" t="str">
        <f>IF(Evenements!G324="","",Evenements!G324)</f>
        <v/>
      </c>
      <c r="H324" s="106" t="str">
        <f>IF(Evenements!H324="","",Evenements!H324)</f>
        <v/>
      </c>
      <c r="I324" s="106" t="str">
        <f>IF(Evenements!I324="","",Evenements!I324)</f>
        <v/>
      </c>
      <c r="J324" s="108"/>
      <c r="K324" s="66"/>
      <c r="L324" s="66"/>
      <c r="M324" s="66"/>
      <c r="N324" s="66"/>
      <c r="O324" s="120">
        <f t="shared" si="18"/>
        <v>0</v>
      </c>
      <c r="P324" s="121">
        <f t="shared" si="20"/>
        <v>0</v>
      </c>
    </row>
    <row r="325" spans="1:16" x14ac:dyDescent="0.2">
      <c r="A325" s="9">
        <f>IF(Evenements!A325="","",Evenements!A325)</f>
        <v>47</v>
      </c>
      <c r="B325" s="12">
        <f t="shared" si="21"/>
        <v>1</v>
      </c>
      <c r="C325" s="17">
        <f t="shared" si="19"/>
        <v>43787</v>
      </c>
      <c r="D325" s="108" t="str">
        <f>IF(Evenements!D325="","",Evenements!D325)</f>
        <v/>
      </c>
      <c r="E325" s="65" t="str">
        <f>IF(Evenements!E325="","",Evenements!E325)</f>
        <v/>
      </c>
      <c r="F325" s="65" t="str">
        <f>IF(Evenements!F325="","",Evenements!F325)</f>
        <v/>
      </c>
      <c r="G325" s="65" t="str">
        <f>IF(Evenements!G325="","",Evenements!G325)</f>
        <v/>
      </c>
      <c r="H325" s="106" t="str">
        <f>IF(Evenements!H325="","",Evenements!H325)</f>
        <v/>
      </c>
      <c r="I325" s="106" t="str">
        <f>IF(Evenements!I325="","",Evenements!I325)</f>
        <v/>
      </c>
      <c r="J325" s="108"/>
      <c r="K325" s="66"/>
      <c r="L325" s="66"/>
      <c r="M325" s="66"/>
      <c r="N325" s="66"/>
      <c r="O325" s="120">
        <f t="shared" ref="O325:O369" si="22">IF($L325="",$N325-$K325,($L325-$K325)+($N325-$M325))</f>
        <v>0</v>
      </c>
      <c r="P325" s="121" t="str">
        <f t="shared" si="20"/>
        <v/>
      </c>
    </row>
    <row r="326" spans="1:16" x14ac:dyDescent="0.2">
      <c r="A326" s="9" t="str">
        <f>IF(Evenements!A326="","",Evenements!A326)</f>
        <v/>
      </c>
      <c r="B326" s="12">
        <f t="shared" si="21"/>
        <v>2</v>
      </c>
      <c r="C326" s="17">
        <f t="shared" ref="C326:C369" si="23">SUM(C325,1)</f>
        <v>43788</v>
      </c>
      <c r="D326" s="108" t="str">
        <f>IF(Evenements!D326="","",Evenements!D326)</f>
        <v/>
      </c>
      <c r="E326" s="65" t="str">
        <f>IF(Evenements!E326="","",Evenements!E326)</f>
        <v/>
      </c>
      <c r="F326" s="65" t="str">
        <f>IF(Evenements!F326="","",Evenements!F326)</f>
        <v/>
      </c>
      <c r="G326" s="65" t="str">
        <f>IF(Evenements!G326="","",Evenements!G326)</f>
        <v/>
      </c>
      <c r="H326" s="106" t="str">
        <f>IF(Evenements!H326="","",Evenements!H326)</f>
        <v/>
      </c>
      <c r="I326" s="106" t="str">
        <f>IF(Evenements!I326="","",Evenements!I326)</f>
        <v/>
      </c>
      <c r="J326" s="108"/>
      <c r="K326" s="66"/>
      <c r="L326" s="66"/>
      <c r="M326" s="66"/>
      <c r="N326" s="66"/>
      <c r="O326" s="120">
        <f t="shared" si="22"/>
        <v>0</v>
      </c>
      <c r="P326" s="121" t="str">
        <f t="shared" si="20"/>
        <v/>
      </c>
    </row>
    <row r="327" spans="1:16" x14ac:dyDescent="0.2">
      <c r="A327" s="9" t="str">
        <f>IF(Evenements!A327="","",Evenements!A327)</f>
        <v/>
      </c>
      <c r="B327" s="12">
        <f t="shared" si="21"/>
        <v>3</v>
      </c>
      <c r="C327" s="17">
        <f t="shared" si="23"/>
        <v>43789</v>
      </c>
      <c r="D327" s="108" t="str">
        <f>IF(Evenements!D327="","",Evenements!D327)</f>
        <v/>
      </c>
      <c r="E327" s="65" t="str">
        <f>IF(Evenements!E327="","",Evenements!E327)</f>
        <v/>
      </c>
      <c r="F327" s="65" t="str">
        <f>IF(Evenements!F327="","",Evenements!F327)</f>
        <v/>
      </c>
      <c r="G327" s="65" t="str">
        <f>IF(Evenements!G327="","",Evenements!G327)</f>
        <v/>
      </c>
      <c r="H327" s="106" t="str">
        <f>IF(Evenements!H327="","",Evenements!H327)</f>
        <v/>
      </c>
      <c r="I327" s="106" t="str">
        <f>IF(Evenements!I327="","",Evenements!I327)</f>
        <v/>
      </c>
      <c r="J327" s="108"/>
      <c r="K327" s="66"/>
      <c r="L327" s="66"/>
      <c r="M327" s="66"/>
      <c r="N327" s="66"/>
      <c r="O327" s="120">
        <f t="shared" si="22"/>
        <v>0</v>
      </c>
      <c r="P327" s="121" t="str">
        <f t="shared" si="20"/>
        <v/>
      </c>
    </row>
    <row r="328" spans="1:16" x14ac:dyDescent="0.2">
      <c r="A328" s="9" t="str">
        <f>IF(Evenements!A328="","",Evenements!A328)</f>
        <v/>
      </c>
      <c r="B328" s="12">
        <f t="shared" si="21"/>
        <v>4</v>
      </c>
      <c r="C328" s="17">
        <f t="shared" si="23"/>
        <v>43790</v>
      </c>
      <c r="D328" s="108" t="str">
        <f>IF(Evenements!D328="","",Evenements!D328)</f>
        <v/>
      </c>
      <c r="E328" s="65" t="str">
        <f>IF(Evenements!E328="","",Evenements!E328)</f>
        <v/>
      </c>
      <c r="F328" s="65" t="str">
        <f>IF(Evenements!F328="","",Evenements!F328)</f>
        <v/>
      </c>
      <c r="G328" s="65" t="str">
        <f>IF(Evenements!G328="","",Evenements!G328)</f>
        <v/>
      </c>
      <c r="H328" s="106" t="str">
        <f>IF(Evenements!H328="","",Evenements!H328)</f>
        <v/>
      </c>
      <c r="I328" s="106" t="str">
        <f>IF(Evenements!I328="","",Evenements!I328)</f>
        <v/>
      </c>
      <c r="J328" s="108"/>
      <c r="K328" s="66"/>
      <c r="L328" s="66"/>
      <c r="M328" s="66"/>
      <c r="N328" s="66"/>
      <c r="O328" s="120">
        <f t="shared" si="22"/>
        <v>0</v>
      </c>
      <c r="P328" s="121" t="str">
        <f t="shared" si="20"/>
        <v/>
      </c>
    </row>
    <row r="329" spans="1:16" x14ac:dyDescent="0.2">
      <c r="A329" s="9" t="str">
        <f>IF(Evenements!A329="","",Evenements!A329)</f>
        <v/>
      </c>
      <c r="B329" s="12">
        <f t="shared" si="21"/>
        <v>5</v>
      </c>
      <c r="C329" s="17">
        <f t="shared" si="23"/>
        <v>43791</v>
      </c>
      <c r="D329" s="108" t="str">
        <f>IF(Evenements!D329="","",Evenements!D329)</f>
        <v/>
      </c>
      <c r="E329" s="65" t="str">
        <f>IF(Evenements!E329="","",Evenements!E329)</f>
        <v/>
      </c>
      <c r="F329" s="65" t="str">
        <f>IF(Evenements!F329="","",Evenements!F329)</f>
        <v/>
      </c>
      <c r="G329" s="65" t="str">
        <f>IF(Evenements!G329="","",Evenements!G329)</f>
        <v/>
      </c>
      <c r="H329" s="106" t="str">
        <f>IF(Evenements!H329="","",Evenements!H329)</f>
        <v/>
      </c>
      <c r="I329" s="106" t="str">
        <f>IF(Evenements!I329="","",Evenements!I329)</f>
        <v/>
      </c>
      <c r="J329" s="108"/>
      <c r="K329" s="66"/>
      <c r="L329" s="66"/>
      <c r="M329" s="66"/>
      <c r="N329" s="66"/>
      <c r="O329" s="120">
        <f t="shared" si="22"/>
        <v>0</v>
      </c>
      <c r="P329" s="121" t="str">
        <f t="shared" si="20"/>
        <v/>
      </c>
    </row>
    <row r="330" spans="1:16" x14ac:dyDescent="0.2">
      <c r="A330" s="9" t="str">
        <f>IF(Evenements!A330="","",Evenements!A330)</f>
        <v/>
      </c>
      <c r="B330" s="12">
        <f t="shared" si="21"/>
        <v>6</v>
      </c>
      <c r="C330" s="17">
        <f t="shared" si="23"/>
        <v>43792</v>
      </c>
      <c r="D330" s="108" t="str">
        <f>IF(Evenements!D330="","",Evenements!D330)</f>
        <v/>
      </c>
      <c r="E330" s="65" t="str">
        <f>IF(Evenements!E330="","",Evenements!E330)</f>
        <v/>
      </c>
      <c r="F330" s="65" t="str">
        <f>IF(Evenements!F330="","",Evenements!F330)</f>
        <v/>
      </c>
      <c r="G330" s="65" t="str">
        <f>IF(Evenements!G330="","",Evenements!G330)</f>
        <v/>
      </c>
      <c r="H330" s="106" t="str">
        <f>IF(Evenements!H330="","",Evenements!H330)</f>
        <v/>
      </c>
      <c r="I330" s="106" t="str">
        <f>IF(Evenements!I330="","",Evenements!I330)</f>
        <v/>
      </c>
      <c r="J330" s="108"/>
      <c r="K330" s="66"/>
      <c r="L330" s="66"/>
      <c r="M330" s="66"/>
      <c r="N330" s="66"/>
      <c r="O330" s="120">
        <f t="shared" si="22"/>
        <v>0</v>
      </c>
      <c r="P330" s="121" t="str">
        <f t="shared" si="20"/>
        <v/>
      </c>
    </row>
    <row r="331" spans="1:16" x14ac:dyDescent="0.2">
      <c r="A331" s="9" t="str">
        <f>IF(Evenements!A331="","",Evenements!A331)</f>
        <v/>
      </c>
      <c r="B331" s="12">
        <f t="shared" si="21"/>
        <v>7</v>
      </c>
      <c r="C331" s="17">
        <f t="shared" si="23"/>
        <v>43793</v>
      </c>
      <c r="D331" s="108" t="str">
        <f>IF(Evenements!D331="","",Evenements!D331)</f>
        <v/>
      </c>
      <c r="E331" s="65" t="str">
        <f>IF(Evenements!E331="","",Evenements!E331)</f>
        <v/>
      </c>
      <c r="F331" s="65" t="str">
        <f>IF(Evenements!F331="","",Evenements!F331)</f>
        <v/>
      </c>
      <c r="G331" s="65" t="str">
        <f>IF(Evenements!G331="","",Evenements!G331)</f>
        <v/>
      </c>
      <c r="H331" s="106" t="str">
        <f>IF(Evenements!H331="","",Evenements!H331)</f>
        <v/>
      </c>
      <c r="I331" s="106" t="str">
        <f>IF(Evenements!I331="","",Evenements!I331)</f>
        <v/>
      </c>
      <c r="J331" s="108"/>
      <c r="K331" s="66"/>
      <c r="L331" s="66"/>
      <c r="M331" s="66"/>
      <c r="N331" s="66"/>
      <c r="O331" s="120">
        <f t="shared" si="22"/>
        <v>0</v>
      </c>
      <c r="P331" s="121">
        <f t="shared" si="20"/>
        <v>0</v>
      </c>
    </row>
    <row r="332" spans="1:16" x14ac:dyDescent="0.2">
      <c r="A332" s="9">
        <f>IF(Evenements!A332="","",Evenements!A332)</f>
        <v>48</v>
      </c>
      <c r="B332" s="12">
        <f t="shared" si="21"/>
        <v>1</v>
      </c>
      <c r="C332" s="17">
        <f t="shared" si="23"/>
        <v>43794</v>
      </c>
      <c r="D332" s="108" t="str">
        <f>IF(Evenements!D332="","",Evenements!D332)</f>
        <v/>
      </c>
      <c r="E332" s="65" t="str">
        <f>IF(Evenements!E332="","",Evenements!E332)</f>
        <v/>
      </c>
      <c r="F332" s="65" t="str">
        <f>IF(Evenements!F332="","",Evenements!F332)</f>
        <v/>
      </c>
      <c r="G332" s="65" t="str">
        <f>IF(Evenements!G332="","",Evenements!G332)</f>
        <v/>
      </c>
      <c r="H332" s="106" t="str">
        <f>IF(Evenements!H332="","",Evenements!H332)</f>
        <v/>
      </c>
      <c r="I332" s="106" t="str">
        <f>IF(Evenements!I332="","",Evenements!I332)</f>
        <v/>
      </c>
      <c r="J332" s="108"/>
      <c r="K332" s="66"/>
      <c r="L332" s="66"/>
      <c r="M332" s="66"/>
      <c r="N332" s="66"/>
      <c r="O332" s="120">
        <f t="shared" si="22"/>
        <v>0</v>
      </c>
      <c r="P332" s="121" t="str">
        <f t="shared" ref="P332:P368" si="24">IF(B332=7,SUM(O326:O332),"")</f>
        <v/>
      </c>
    </row>
    <row r="333" spans="1:16" x14ac:dyDescent="0.2">
      <c r="A333" s="9" t="str">
        <f>IF(Evenements!A333="","",Evenements!A333)</f>
        <v/>
      </c>
      <c r="B333" s="12">
        <f t="shared" si="21"/>
        <v>2</v>
      </c>
      <c r="C333" s="17">
        <f t="shared" si="23"/>
        <v>43795</v>
      </c>
      <c r="D333" s="108" t="str">
        <f>IF(Evenements!D333="","",Evenements!D333)</f>
        <v/>
      </c>
      <c r="E333" s="65" t="str">
        <f>IF(Evenements!E333="","",Evenements!E333)</f>
        <v/>
      </c>
      <c r="F333" s="65" t="str">
        <f>IF(Evenements!F333="","",Evenements!F333)</f>
        <v/>
      </c>
      <c r="G333" s="65" t="str">
        <f>IF(Evenements!G333="","",Evenements!G333)</f>
        <v/>
      </c>
      <c r="H333" s="106" t="str">
        <f>IF(Evenements!H333="","",Evenements!H333)</f>
        <v/>
      </c>
      <c r="I333" s="106" t="str">
        <f>IF(Evenements!I333="","",Evenements!I333)</f>
        <v/>
      </c>
      <c r="J333" s="108"/>
      <c r="K333" s="66"/>
      <c r="L333" s="66"/>
      <c r="M333" s="66"/>
      <c r="N333" s="66"/>
      <c r="O333" s="120">
        <f t="shared" si="22"/>
        <v>0</v>
      </c>
      <c r="P333" s="121" t="str">
        <f t="shared" si="24"/>
        <v/>
      </c>
    </row>
    <row r="334" spans="1:16" x14ac:dyDescent="0.2">
      <c r="A334" s="9" t="str">
        <f>IF(Evenements!A334="","",Evenements!A334)</f>
        <v/>
      </c>
      <c r="B334" s="12">
        <f t="shared" si="21"/>
        <v>3</v>
      </c>
      <c r="C334" s="17">
        <f t="shared" si="23"/>
        <v>43796</v>
      </c>
      <c r="D334" s="108" t="str">
        <f>IF(Evenements!D334="","",Evenements!D334)</f>
        <v/>
      </c>
      <c r="E334" s="65" t="str">
        <f>IF(Evenements!E334="","",Evenements!E334)</f>
        <v/>
      </c>
      <c r="F334" s="65" t="str">
        <f>IF(Evenements!F334="","",Evenements!F334)</f>
        <v/>
      </c>
      <c r="G334" s="65" t="str">
        <f>IF(Evenements!G334="","",Evenements!G334)</f>
        <v/>
      </c>
      <c r="H334" s="106" t="str">
        <f>IF(Evenements!H334="","",Evenements!H334)</f>
        <v/>
      </c>
      <c r="I334" s="106" t="str">
        <f>IF(Evenements!I334="","",Evenements!I334)</f>
        <v/>
      </c>
      <c r="J334" s="108"/>
      <c r="K334" s="66"/>
      <c r="L334" s="66"/>
      <c r="M334" s="66"/>
      <c r="N334" s="66"/>
      <c r="O334" s="120">
        <f t="shared" si="22"/>
        <v>0</v>
      </c>
      <c r="P334" s="121" t="str">
        <f t="shared" si="24"/>
        <v/>
      </c>
    </row>
    <row r="335" spans="1:16" x14ac:dyDescent="0.2">
      <c r="A335" s="9" t="str">
        <f>IF(Evenements!A335="","",Evenements!A335)</f>
        <v/>
      </c>
      <c r="B335" s="12">
        <f t="shared" si="21"/>
        <v>4</v>
      </c>
      <c r="C335" s="17">
        <f t="shared" si="23"/>
        <v>43797</v>
      </c>
      <c r="D335" s="108" t="str">
        <f>IF(Evenements!D335="","",Evenements!D335)</f>
        <v/>
      </c>
      <c r="E335" s="65" t="str">
        <f>IF(Evenements!E335="","",Evenements!E335)</f>
        <v/>
      </c>
      <c r="F335" s="65" t="str">
        <f>IF(Evenements!F335="","",Evenements!F335)</f>
        <v/>
      </c>
      <c r="G335" s="65" t="str">
        <f>IF(Evenements!G335="","",Evenements!G335)</f>
        <v/>
      </c>
      <c r="H335" s="106" t="str">
        <f>IF(Evenements!H335="","",Evenements!H335)</f>
        <v/>
      </c>
      <c r="I335" s="106" t="str">
        <f>IF(Evenements!I335="","",Evenements!I335)</f>
        <v/>
      </c>
      <c r="J335" s="108"/>
      <c r="K335" s="66"/>
      <c r="L335" s="66"/>
      <c r="M335" s="66"/>
      <c r="N335" s="66"/>
      <c r="O335" s="120">
        <f t="shared" si="22"/>
        <v>0</v>
      </c>
      <c r="P335" s="121" t="str">
        <f t="shared" si="24"/>
        <v/>
      </c>
    </row>
    <row r="336" spans="1:16" x14ac:dyDescent="0.2">
      <c r="A336" s="9" t="str">
        <f>IF(Evenements!A336="","",Evenements!A336)</f>
        <v/>
      </c>
      <c r="B336" s="12">
        <f t="shared" si="21"/>
        <v>5</v>
      </c>
      <c r="C336" s="17">
        <f t="shared" si="23"/>
        <v>43798</v>
      </c>
      <c r="D336" s="108" t="str">
        <f>IF(Evenements!D336="","",Evenements!D336)</f>
        <v/>
      </c>
      <c r="E336" s="65" t="str">
        <f>IF(Evenements!E336="","",Evenements!E336)</f>
        <v/>
      </c>
      <c r="F336" s="65" t="str">
        <f>IF(Evenements!F336="","",Evenements!F336)</f>
        <v/>
      </c>
      <c r="G336" s="65" t="str">
        <f>IF(Evenements!G336="","",Evenements!G336)</f>
        <v/>
      </c>
      <c r="H336" s="106" t="str">
        <f>IF(Evenements!H336="","",Evenements!H336)</f>
        <v/>
      </c>
      <c r="I336" s="106" t="str">
        <f>IF(Evenements!I336="","",Evenements!I336)</f>
        <v/>
      </c>
      <c r="J336" s="108"/>
      <c r="K336" s="66"/>
      <c r="L336" s="66"/>
      <c r="M336" s="66"/>
      <c r="N336" s="66"/>
      <c r="O336" s="120">
        <f t="shared" si="22"/>
        <v>0</v>
      </c>
      <c r="P336" s="121" t="str">
        <f t="shared" si="24"/>
        <v/>
      </c>
    </row>
    <row r="337" spans="1:16" x14ac:dyDescent="0.2">
      <c r="A337" s="9" t="str">
        <f>IF(Evenements!A337="","",Evenements!A337)</f>
        <v/>
      </c>
      <c r="B337" s="12">
        <f t="shared" si="21"/>
        <v>6</v>
      </c>
      <c r="C337" s="17">
        <f t="shared" si="23"/>
        <v>43799</v>
      </c>
      <c r="D337" s="108" t="str">
        <f>IF(Evenements!D337="","",Evenements!D337)</f>
        <v/>
      </c>
      <c r="E337" s="65" t="str">
        <f>IF(Evenements!E337="","",Evenements!E337)</f>
        <v/>
      </c>
      <c r="F337" s="65" t="str">
        <f>IF(Evenements!F337="","",Evenements!F337)</f>
        <v/>
      </c>
      <c r="G337" s="65" t="str">
        <f>IF(Evenements!G337="","",Evenements!G337)</f>
        <v/>
      </c>
      <c r="H337" s="106" t="str">
        <f>IF(Evenements!H337="","",Evenements!H337)</f>
        <v/>
      </c>
      <c r="I337" s="106" t="str">
        <f>IF(Evenements!I337="","",Evenements!I337)</f>
        <v/>
      </c>
      <c r="J337" s="108"/>
      <c r="K337" s="66"/>
      <c r="L337" s="66"/>
      <c r="M337" s="66"/>
      <c r="N337" s="66"/>
      <c r="O337" s="120">
        <f t="shared" si="22"/>
        <v>0</v>
      </c>
      <c r="P337" s="121" t="str">
        <f t="shared" si="24"/>
        <v/>
      </c>
    </row>
    <row r="338" spans="1:16" x14ac:dyDescent="0.2">
      <c r="A338" s="9" t="str">
        <f>IF(Evenements!A338="","",Evenements!A338)</f>
        <v/>
      </c>
      <c r="B338" s="12">
        <f t="shared" si="21"/>
        <v>7</v>
      </c>
      <c r="C338" s="17">
        <f t="shared" si="23"/>
        <v>43800</v>
      </c>
      <c r="D338" s="108" t="str">
        <f>IF(Evenements!D338="","",Evenements!D338)</f>
        <v/>
      </c>
      <c r="E338" s="65" t="str">
        <f>IF(Evenements!E338="","",Evenements!E338)</f>
        <v/>
      </c>
      <c r="F338" s="65" t="str">
        <f>IF(Evenements!F338="","",Evenements!F338)</f>
        <v/>
      </c>
      <c r="G338" s="65" t="str">
        <f>IF(Evenements!G338="","",Evenements!G338)</f>
        <v/>
      </c>
      <c r="H338" s="106" t="str">
        <f>IF(Evenements!H338="","",Evenements!H338)</f>
        <v/>
      </c>
      <c r="I338" s="106" t="str">
        <f>IF(Evenements!I338="","",Evenements!I338)</f>
        <v/>
      </c>
      <c r="J338" s="108"/>
      <c r="K338" s="66"/>
      <c r="L338" s="66"/>
      <c r="M338" s="66"/>
      <c r="N338" s="66"/>
      <c r="O338" s="120">
        <f t="shared" si="22"/>
        <v>0</v>
      </c>
      <c r="P338" s="121">
        <f t="shared" si="24"/>
        <v>0</v>
      </c>
    </row>
    <row r="339" spans="1:16" x14ac:dyDescent="0.2">
      <c r="A339" s="9">
        <f>IF(Evenements!A339="","",Evenements!A339)</f>
        <v>49</v>
      </c>
      <c r="B339" s="12">
        <f t="shared" si="21"/>
        <v>1</v>
      </c>
      <c r="C339" s="17">
        <f t="shared" si="23"/>
        <v>43801</v>
      </c>
      <c r="D339" s="108" t="str">
        <f>IF(Evenements!D339="","",Evenements!D339)</f>
        <v/>
      </c>
      <c r="E339" s="65" t="str">
        <f>IF(Evenements!E339="","",Evenements!E339)</f>
        <v/>
      </c>
      <c r="F339" s="65" t="str">
        <f>IF(Evenements!F339="","",Evenements!F339)</f>
        <v/>
      </c>
      <c r="G339" s="65" t="str">
        <f>IF(Evenements!G339="","",Evenements!G339)</f>
        <v/>
      </c>
      <c r="H339" s="106" t="str">
        <f>IF(Evenements!H339="","",Evenements!H339)</f>
        <v/>
      </c>
      <c r="I339" s="106" t="str">
        <f>IF(Evenements!I339="","",Evenements!I339)</f>
        <v/>
      </c>
      <c r="J339" s="108"/>
      <c r="K339" s="66"/>
      <c r="L339" s="66"/>
      <c r="M339" s="66"/>
      <c r="N339" s="66"/>
      <c r="O339" s="120">
        <f t="shared" si="22"/>
        <v>0</v>
      </c>
      <c r="P339" s="121" t="str">
        <f t="shared" si="24"/>
        <v/>
      </c>
    </row>
    <row r="340" spans="1:16" x14ac:dyDescent="0.2">
      <c r="A340" s="9" t="str">
        <f>IF(Evenements!A340="","",Evenements!A340)</f>
        <v/>
      </c>
      <c r="B340" s="12">
        <f t="shared" si="21"/>
        <v>2</v>
      </c>
      <c r="C340" s="17">
        <f t="shared" si="23"/>
        <v>43802</v>
      </c>
      <c r="D340" s="108" t="str">
        <f>IF(Evenements!D340="","",Evenements!D340)</f>
        <v/>
      </c>
      <c r="E340" s="65" t="str">
        <f>IF(Evenements!E340="","",Evenements!E340)</f>
        <v/>
      </c>
      <c r="F340" s="65" t="str">
        <f>IF(Evenements!F340="","",Evenements!F340)</f>
        <v/>
      </c>
      <c r="G340" s="65" t="str">
        <f>IF(Evenements!G340="","",Evenements!G340)</f>
        <v/>
      </c>
      <c r="H340" s="106" t="str">
        <f>IF(Evenements!H340="","",Evenements!H340)</f>
        <v/>
      </c>
      <c r="I340" s="106" t="str">
        <f>IF(Evenements!I340="","",Evenements!I340)</f>
        <v/>
      </c>
      <c r="J340" s="108"/>
      <c r="K340" s="66"/>
      <c r="L340" s="66"/>
      <c r="M340" s="66"/>
      <c r="N340" s="66"/>
      <c r="O340" s="120">
        <f t="shared" si="22"/>
        <v>0</v>
      </c>
      <c r="P340" s="121" t="str">
        <f t="shared" si="24"/>
        <v/>
      </c>
    </row>
    <row r="341" spans="1:16" x14ac:dyDescent="0.2">
      <c r="A341" s="9" t="str">
        <f>IF(Evenements!A341="","",Evenements!A341)</f>
        <v/>
      </c>
      <c r="B341" s="12">
        <f t="shared" si="21"/>
        <v>3</v>
      </c>
      <c r="C341" s="17">
        <f t="shared" si="23"/>
        <v>43803</v>
      </c>
      <c r="D341" s="108" t="str">
        <f>IF(Evenements!D341="","",Evenements!D341)</f>
        <v/>
      </c>
      <c r="E341" s="65" t="str">
        <f>IF(Evenements!E341="","",Evenements!E341)</f>
        <v/>
      </c>
      <c r="F341" s="65" t="str">
        <f>IF(Evenements!F341="","",Evenements!F341)</f>
        <v/>
      </c>
      <c r="G341" s="65" t="str">
        <f>IF(Evenements!G341="","",Evenements!G341)</f>
        <v/>
      </c>
      <c r="H341" s="106" t="str">
        <f>IF(Evenements!H341="","",Evenements!H341)</f>
        <v/>
      </c>
      <c r="I341" s="106" t="str">
        <f>IF(Evenements!I341="","",Evenements!I341)</f>
        <v/>
      </c>
      <c r="J341" s="108"/>
      <c r="K341" s="66"/>
      <c r="L341" s="66"/>
      <c r="M341" s="66"/>
      <c r="N341" s="66"/>
      <c r="O341" s="120">
        <f t="shared" si="22"/>
        <v>0</v>
      </c>
      <c r="P341" s="121" t="str">
        <f t="shared" si="24"/>
        <v/>
      </c>
    </row>
    <row r="342" spans="1:16" x14ac:dyDescent="0.2">
      <c r="A342" s="9" t="str">
        <f>IF(Evenements!A342="","",Evenements!A342)</f>
        <v/>
      </c>
      <c r="B342" s="12">
        <f t="shared" si="21"/>
        <v>4</v>
      </c>
      <c r="C342" s="17">
        <f t="shared" si="23"/>
        <v>43804</v>
      </c>
      <c r="D342" s="108" t="str">
        <f>IF(Evenements!D342="","",Evenements!D342)</f>
        <v/>
      </c>
      <c r="E342" s="65" t="str">
        <f>IF(Evenements!E342="","",Evenements!E342)</f>
        <v/>
      </c>
      <c r="F342" s="65" t="str">
        <f>IF(Evenements!F342="","",Evenements!F342)</f>
        <v/>
      </c>
      <c r="G342" s="65" t="str">
        <f>IF(Evenements!G342="","",Evenements!G342)</f>
        <v/>
      </c>
      <c r="H342" s="106" t="str">
        <f>IF(Evenements!H342="","",Evenements!H342)</f>
        <v/>
      </c>
      <c r="I342" s="106" t="str">
        <f>IF(Evenements!I342="","",Evenements!I342)</f>
        <v/>
      </c>
      <c r="J342" s="108"/>
      <c r="K342" s="66"/>
      <c r="L342" s="66"/>
      <c r="M342" s="66"/>
      <c r="N342" s="66"/>
      <c r="O342" s="120">
        <f t="shared" si="22"/>
        <v>0</v>
      </c>
      <c r="P342" s="121" t="str">
        <f t="shared" si="24"/>
        <v/>
      </c>
    </row>
    <row r="343" spans="1:16" x14ac:dyDescent="0.2">
      <c r="A343" s="9" t="str">
        <f>IF(Evenements!A343="","",Evenements!A343)</f>
        <v/>
      </c>
      <c r="B343" s="12">
        <f t="shared" si="21"/>
        <v>5</v>
      </c>
      <c r="C343" s="17">
        <f t="shared" si="23"/>
        <v>43805</v>
      </c>
      <c r="D343" s="108" t="str">
        <f>IF(Evenements!D343="","",Evenements!D343)</f>
        <v/>
      </c>
      <c r="E343" s="65" t="str">
        <f>IF(Evenements!E343="","",Evenements!E343)</f>
        <v/>
      </c>
      <c r="F343" s="65" t="str">
        <f>IF(Evenements!F343="","",Evenements!F343)</f>
        <v/>
      </c>
      <c r="G343" s="65" t="str">
        <f>IF(Evenements!G343="","",Evenements!G343)</f>
        <v/>
      </c>
      <c r="H343" s="106" t="str">
        <f>IF(Evenements!H343="","",Evenements!H343)</f>
        <v/>
      </c>
      <c r="I343" s="106" t="str">
        <f>IF(Evenements!I343="","",Evenements!I343)</f>
        <v/>
      </c>
      <c r="J343" s="108"/>
      <c r="K343" s="66"/>
      <c r="L343" s="66"/>
      <c r="M343" s="66"/>
      <c r="N343" s="66"/>
      <c r="O343" s="120">
        <f t="shared" si="22"/>
        <v>0</v>
      </c>
      <c r="P343" s="121" t="str">
        <f t="shared" si="24"/>
        <v/>
      </c>
    </row>
    <row r="344" spans="1:16" x14ac:dyDescent="0.2">
      <c r="A344" s="9" t="str">
        <f>IF(Evenements!A344="","",Evenements!A344)</f>
        <v/>
      </c>
      <c r="B344" s="12">
        <f t="shared" si="21"/>
        <v>6</v>
      </c>
      <c r="C344" s="17">
        <f t="shared" si="23"/>
        <v>43806</v>
      </c>
      <c r="D344" s="108" t="str">
        <f>IF(Evenements!D344="","",Evenements!D344)</f>
        <v/>
      </c>
      <c r="E344" s="65" t="str">
        <f>IF(Evenements!E344="","",Evenements!E344)</f>
        <v/>
      </c>
      <c r="F344" s="65" t="str">
        <f>IF(Evenements!F344="","",Evenements!F344)</f>
        <v/>
      </c>
      <c r="G344" s="65" t="str">
        <f>IF(Evenements!G344="","",Evenements!G344)</f>
        <v/>
      </c>
      <c r="H344" s="106" t="str">
        <f>IF(Evenements!H344="","",Evenements!H344)</f>
        <v/>
      </c>
      <c r="I344" s="106" t="str">
        <f>IF(Evenements!I344="","",Evenements!I344)</f>
        <v/>
      </c>
      <c r="J344" s="108"/>
      <c r="K344" s="66"/>
      <c r="L344" s="66"/>
      <c r="M344" s="66"/>
      <c r="N344" s="66"/>
      <c r="O344" s="120">
        <f t="shared" si="22"/>
        <v>0</v>
      </c>
      <c r="P344" s="121" t="str">
        <f t="shared" si="24"/>
        <v/>
      </c>
    </row>
    <row r="345" spans="1:16" x14ac:dyDescent="0.2">
      <c r="A345" s="9" t="str">
        <f>IF(Evenements!A345="","",Evenements!A345)</f>
        <v/>
      </c>
      <c r="B345" s="12">
        <f t="shared" si="21"/>
        <v>7</v>
      </c>
      <c r="C345" s="17">
        <f t="shared" si="23"/>
        <v>43807</v>
      </c>
      <c r="D345" s="108" t="str">
        <f>IF(Evenements!D345="","",Evenements!D345)</f>
        <v/>
      </c>
      <c r="E345" s="65" t="str">
        <f>IF(Evenements!E345="","",Evenements!E345)</f>
        <v/>
      </c>
      <c r="F345" s="65" t="str">
        <f>IF(Evenements!F345="","",Evenements!F345)</f>
        <v/>
      </c>
      <c r="G345" s="65" t="str">
        <f>IF(Evenements!G345="","",Evenements!G345)</f>
        <v/>
      </c>
      <c r="H345" s="106" t="str">
        <f>IF(Evenements!H345="","",Evenements!H345)</f>
        <v/>
      </c>
      <c r="I345" s="106" t="str">
        <f>IF(Evenements!I345="","",Evenements!I345)</f>
        <v/>
      </c>
      <c r="J345" s="108"/>
      <c r="K345" s="66"/>
      <c r="L345" s="66"/>
      <c r="M345" s="66"/>
      <c r="N345" s="66"/>
      <c r="O345" s="120">
        <f t="shared" si="22"/>
        <v>0</v>
      </c>
      <c r="P345" s="121">
        <f t="shared" si="24"/>
        <v>0</v>
      </c>
    </row>
    <row r="346" spans="1:16" x14ac:dyDescent="0.2">
      <c r="A346" s="9">
        <f>IF(Evenements!A346="","",Evenements!A346)</f>
        <v>50</v>
      </c>
      <c r="B346" s="12">
        <f t="shared" si="21"/>
        <v>1</v>
      </c>
      <c r="C346" s="17">
        <f t="shared" si="23"/>
        <v>43808</v>
      </c>
      <c r="D346" s="108" t="str">
        <f>IF(Evenements!D346="","",Evenements!D346)</f>
        <v/>
      </c>
      <c r="E346" s="65" t="str">
        <f>IF(Evenements!E346="","",Evenements!E346)</f>
        <v/>
      </c>
      <c r="F346" s="65" t="str">
        <f>IF(Evenements!F346="","",Evenements!F346)</f>
        <v/>
      </c>
      <c r="G346" s="65" t="str">
        <f>IF(Evenements!G346="","",Evenements!G346)</f>
        <v/>
      </c>
      <c r="H346" s="106" t="str">
        <f>IF(Evenements!H346="","",Evenements!H346)</f>
        <v/>
      </c>
      <c r="I346" s="106" t="str">
        <f>IF(Evenements!I346="","",Evenements!I346)</f>
        <v/>
      </c>
      <c r="J346" s="108"/>
      <c r="K346" s="66"/>
      <c r="L346" s="66"/>
      <c r="M346" s="66"/>
      <c r="N346" s="66"/>
      <c r="O346" s="120">
        <f t="shared" si="22"/>
        <v>0</v>
      </c>
      <c r="P346" s="121" t="str">
        <f t="shared" si="24"/>
        <v/>
      </c>
    </row>
    <row r="347" spans="1:16" x14ac:dyDescent="0.2">
      <c r="A347" s="9" t="str">
        <f>IF(Evenements!A347="","",Evenements!A347)</f>
        <v/>
      </c>
      <c r="B347" s="12">
        <f t="shared" si="21"/>
        <v>2</v>
      </c>
      <c r="C347" s="17">
        <f t="shared" si="23"/>
        <v>43809</v>
      </c>
      <c r="D347" s="108" t="str">
        <f>IF(Evenements!D347="","",Evenements!D347)</f>
        <v/>
      </c>
      <c r="E347" s="65" t="str">
        <f>IF(Evenements!E347="","",Evenements!E347)</f>
        <v/>
      </c>
      <c r="F347" s="65" t="str">
        <f>IF(Evenements!F347="","",Evenements!F347)</f>
        <v/>
      </c>
      <c r="G347" s="65" t="str">
        <f>IF(Evenements!G347="","",Evenements!G347)</f>
        <v/>
      </c>
      <c r="H347" s="106" t="str">
        <f>IF(Evenements!H347="","",Evenements!H347)</f>
        <v/>
      </c>
      <c r="I347" s="106" t="str">
        <f>IF(Evenements!I347="","",Evenements!I347)</f>
        <v/>
      </c>
      <c r="J347" s="108"/>
      <c r="K347" s="66"/>
      <c r="L347" s="66"/>
      <c r="M347" s="66"/>
      <c r="N347" s="66"/>
      <c r="O347" s="120">
        <f t="shared" si="22"/>
        <v>0</v>
      </c>
      <c r="P347" s="121" t="str">
        <f t="shared" si="24"/>
        <v/>
      </c>
    </row>
    <row r="348" spans="1:16" x14ac:dyDescent="0.2">
      <c r="A348" s="9" t="str">
        <f>IF(Evenements!A348="","",Evenements!A348)</f>
        <v/>
      </c>
      <c r="B348" s="12">
        <f t="shared" si="21"/>
        <v>3</v>
      </c>
      <c r="C348" s="17">
        <f t="shared" si="23"/>
        <v>43810</v>
      </c>
      <c r="D348" s="108" t="str">
        <f>IF(Evenements!D348="","",Evenements!D348)</f>
        <v/>
      </c>
      <c r="E348" s="65" t="str">
        <f>IF(Evenements!E348="","",Evenements!E348)</f>
        <v/>
      </c>
      <c r="F348" s="65" t="str">
        <f>IF(Evenements!F348="","",Evenements!F348)</f>
        <v/>
      </c>
      <c r="G348" s="65" t="str">
        <f>IF(Evenements!G348="","",Evenements!G348)</f>
        <v/>
      </c>
      <c r="H348" s="106" t="str">
        <f>IF(Evenements!H348="","",Evenements!H348)</f>
        <v/>
      </c>
      <c r="I348" s="106" t="str">
        <f>IF(Evenements!I348="","",Evenements!I348)</f>
        <v/>
      </c>
      <c r="J348" s="108"/>
      <c r="K348" s="66"/>
      <c r="L348" s="66"/>
      <c r="M348" s="66"/>
      <c r="N348" s="66"/>
      <c r="O348" s="120">
        <f t="shared" si="22"/>
        <v>0</v>
      </c>
      <c r="P348" s="121" t="str">
        <f t="shared" si="24"/>
        <v/>
      </c>
    </row>
    <row r="349" spans="1:16" x14ac:dyDescent="0.2">
      <c r="A349" s="9" t="str">
        <f>IF(Evenements!A349="","",Evenements!A349)</f>
        <v/>
      </c>
      <c r="B349" s="12">
        <f t="shared" si="21"/>
        <v>4</v>
      </c>
      <c r="C349" s="17">
        <f t="shared" si="23"/>
        <v>43811</v>
      </c>
      <c r="D349" s="108" t="str">
        <f>IF(Evenements!D349="","",Evenements!D349)</f>
        <v/>
      </c>
      <c r="E349" s="65" t="str">
        <f>IF(Evenements!E349="","",Evenements!E349)</f>
        <v/>
      </c>
      <c r="F349" s="65" t="str">
        <f>IF(Evenements!F349="","",Evenements!F349)</f>
        <v/>
      </c>
      <c r="G349" s="65" t="str">
        <f>IF(Evenements!G349="","",Evenements!G349)</f>
        <v/>
      </c>
      <c r="H349" s="106" t="str">
        <f>IF(Evenements!H349="","",Evenements!H349)</f>
        <v/>
      </c>
      <c r="I349" s="106" t="str">
        <f>IF(Evenements!I349="","",Evenements!I349)</f>
        <v/>
      </c>
      <c r="J349" s="108"/>
      <c r="K349" s="66"/>
      <c r="L349" s="66"/>
      <c r="M349" s="66"/>
      <c r="N349" s="66"/>
      <c r="O349" s="120">
        <f t="shared" si="22"/>
        <v>0</v>
      </c>
      <c r="P349" s="121" t="str">
        <f t="shared" si="24"/>
        <v/>
      </c>
    </row>
    <row r="350" spans="1:16" x14ac:dyDescent="0.2">
      <c r="A350" s="9" t="str">
        <f>IF(Evenements!A350="","",Evenements!A350)</f>
        <v/>
      </c>
      <c r="B350" s="12">
        <f t="shared" si="21"/>
        <v>5</v>
      </c>
      <c r="C350" s="17">
        <f t="shared" si="23"/>
        <v>43812</v>
      </c>
      <c r="D350" s="108" t="str">
        <f>IF(Evenements!D350="","",Evenements!D350)</f>
        <v/>
      </c>
      <c r="E350" s="65" t="str">
        <f>IF(Evenements!E350="","",Evenements!E350)</f>
        <v/>
      </c>
      <c r="F350" s="65" t="str">
        <f>IF(Evenements!F350="","",Evenements!F350)</f>
        <v/>
      </c>
      <c r="G350" s="65" t="str">
        <f>IF(Evenements!G350="","",Evenements!G350)</f>
        <v/>
      </c>
      <c r="H350" s="106" t="str">
        <f>IF(Evenements!H350="","",Evenements!H350)</f>
        <v/>
      </c>
      <c r="I350" s="106" t="str">
        <f>IF(Evenements!I350="","",Evenements!I350)</f>
        <v/>
      </c>
      <c r="J350" s="108"/>
      <c r="K350" s="66"/>
      <c r="L350" s="66"/>
      <c r="M350" s="66"/>
      <c r="N350" s="66"/>
      <c r="O350" s="120">
        <f t="shared" si="22"/>
        <v>0</v>
      </c>
      <c r="P350" s="121" t="str">
        <f t="shared" si="24"/>
        <v/>
      </c>
    </row>
    <row r="351" spans="1:16" x14ac:dyDescent="0.2">
      <c r="A351" s="9" t="str">
        <f>IF(Evenements!A351="","",Evenements!A351)</f>
        <v/>
      </c>
      <c r="B351" s="12">
        <f t="shared" si="21"/>
        <v>6</v>
      </c>
      <c r="C351" s="17">
        <f t="shared" si="23"/>
        <v>43813</v>
      </c>
      <c r="D351" s="108" t="str">
        <f>IF(Evenements!D351="","",Evenements!D351)</f>
        <v/>
      </c>
      <c r="E351" s="65" t="str">
        <f>IF(Evenements!E351="","",Evenements!E351)</f>
        <v/>
      </c>
      <c r="F351" s="65" t="str">
        <f>IF(Evenements!F351="","",Evenements!F351)</f>
        <v/>
      </c>
      <c r="G351" s="65" t="str">
        <f>IF(Evenements!G351="","",Evenements!G351)</f>
        <v/>
      </c>
      <c r="H351" s="106" t="str">
        <f>IF(Evenements!H351="","",Evenements!H351)</f>
        <v/>
      </c>
      <c r="I351" s="106" t="str">
        <f>IF(Evenements!I351="","",Evenements!I351)</f>
        <v/>
      </c>
      <c r="J351" s="108"/>
      <c r="K351" s="66"/>
      <c r="L351" s="66"/>
      <c r="M351" s="66"/>
      <c r="N351" s="66"/>
      <c r="O351" s="120">
        <f t="shared" si="22"/>
        <v>0</v>
      </c>
      <c r="P351" s="121" t="str">
        <f t="shared" si="24"/>
        <v/>
      </c>
    </row>
    <row r="352" spans="1:16" x14ac:dyDescent="0.2">
      <c r="A352" s="9" t="str">
        <f>IF(Evenements!A352="","",Evenements!A352)</f>
        <v/>
      </c>
      <c r="B352" s="12">
        <f t="shared" si="21"/>
        <v>7</v>
      </c>
      <c r="C352" s="17">
        <f t="shared" si="23"/>
        <v>43814</v>
      </c>
      <c r="D352" s="108" t="str">
        <f>IF(Evenements!D352="","",Evenements!D352)</f>
        <v/>
      </c>
      <c r="E352" s="65" t="str">
        <f>IF(Evenements!E352="","",Evenements!E352)</f>
        <v/>
      </c>
      <c r="F352" s="65" t="str">
        <f>IF(Evenements!F352="","",Evenements!F352)</f>
        <v/>
      </c>
      <c r="G352" s="65" t="str">
        <f>IF(Evenements!G352="","",Evenements!G352)</f>
        <v/>
      </c>
      <c r="H352" s="106" t="str">
        <f>IF(Evenements!H352="","",Evenements!H352)</f>
        <v/>
      </c>
      <c r="I352" s="106" t="str">
        <f>IF(Evenements!I352="","",Evenements!I352)</f>
        <v/>
      </c>
      <c r="J352" s="108"/>
      <c r="K352" s="66"/>
      <c r="L352" s="66"/>
      <c r="M352" s="66"/>
      <c r="N352" s="66"/>
      <c r="O352" s="120">
        <f t="shared" si="22"/>
        <v>0</v>
      </c>
      <c r="P352" s="121">
        <f t="shared" si="24"/>
        <v>0</v>
      </c>
    </row>
    <row r="353" spans="1:16" x14ac:dyDescent="0.2">
      <c r="A353" s="9">
        <f>IF(Evenements!A353="","",Evenements!A353)</f>
        <v>51</v>
      </c>
      <c r="B353" s="12">
        <f t="shared" si="21"/>
        <v>1</v>
      </c>
      <c r="C353" s="17">
        <f t="shared" si="23"/>
        <v>43815</v>
      </c>
      <c r="D353" s="108" t="str">
        <f>IF(Evenements!D353="","",Evenements!D353)</f>
        <v/>
      </c>
      <c r="E353" s="65" t="str">
        <f>IF(Evenements!E353="","",Evenements!E353)</f>
        <v/>
      </c>
      <c r="F353" s="65" t="str">
        <f>IF(Evenements!F353="","",Evenements!F353)</f>
        <v/>
      </c>
      <c r="G353" s="65" t="str">
        <f>IF(Evenements!G353="","",Evenements!G353)</f>
        <v/>
      </c>
      <c r="H353" s="106" t="str">
        <f>IF(Evenements!H353="","",Evenements!H353)</f>
        <v/>
      </c>
      <c r="I353" s="106" t="str">
        <f>IF(Evenements!I353="","",Evenements!I353)</f>
        <v/>
      </c>
      <c r="J353" s="108"/>
      <c r="K353" s="66"/>
      <c r="L353" s="66"/>
      <c r="M353" s="66"/>
      <c r="N353" s="66"/>
      <c r="O353" s="120">
        <f t="shared" si="22"/>
        <v>0</v>
      </c>
      <c r="P353" s="121" t="str">
        <f t="shared" si="24"/>
        <v/>
      </c>
    </row>
    <row r="354" spans="1:16" x14ac:dyDescent="0.2">
      <c r="A354" s="9" t="str">
        <f>IF(Evenements!A354="","",Evenements!A354)</f>
        <v/>
      </c>
      <c r="B354" s="12">
        <f t="shared" si="21"/>
        <v>2</v>
      </c>
      <c r="C354" s="17">
        <f t="shared" si="23"/>
        <v>43816</v>
      </c>
      <c r="D354" s="108" t="str">
        <f>IF(Evenements!D354="","",Evenements!D354)</f>
        <v/>
      </c>
      <c r="E354" s="65" t="str">
        <f>IF(Evenements!E354="","",Evenements!E354)</f>
        <v/>
      </c>
      <c r="F354" s="65" t="str">
        <f>IF(Evenements!F354="","",Evenements!F354)</f>
        <v/>
      </c>
      <c r="G354" s="65" t="str">
        <f>IF(Evenements!G354="","",Evenements!G354)</f>
        <v/>
      </c>
      <c r="H354" s="106" t="str">
        <f>IF(Evenements!H354="","",Evenements!H354)</f>
        <v/>
      </c>
      <c r="I354" s="106" t="str">
        <f>IF(Evenements!I354="","",Evenements!I354)</f>
        <v/>
      </c>
      <c r="J354" s="108"/>
      <c r="K354" s="66"/>
      <c r="L354" s="66"/>
      <c r="M354" s="66"/>
      <c r="N354" s="66"/>
      <c r="O354" s="120">
        <f t="shared" si="22"/>
        <v>0</v>
      </c>
      <c r="P354" s="121" t="str">
        <f t="shared" si="24"/>
        <v/>
      </c>
    </row>
    <row r="355" spans="1:16" x14ac:dyDescent="0.2">
      <c r="A355" s="9" t="str">
        <f>IF(Evenements!A355="","",Evenements!A355)</f>
        <v/>
      </c>
      <c r="B355" s="12">
        <f t="shared" si="21"/>
        <v>3</v>
      </c>
      <c r="C355" s="17">
        <f t="shared" si="23"/>
        <v>43817</v>
      </c>
      <c r="D355" s="108" t="str">
        <f>IF(Evenements!D355="","",Evenements!D355)</f>
        <v/>
      </c>
      <c r="E355" s="65" t="str">
        <f>IF(Evenements!E355="","",Evenements!E355)</f>
        <v/>
      </c>
      <c r="F355" s="65" t="str">
        <f>IF(Evenements!F355="","",Evenements!F355)</f>
        <v/>
      </c>
      <c r="G355" s="65" t="str">
        <f>IF(Evenements!G355="","",Evenements!G355)</f>
        <v/>
      </c>
      <c r="H355" s="106" t="str">
        <f>IF(Evenements!H355="","",Evenements!H355)</f>
        <v/>
      </c>
      <c r="I355" s="106" t="str">
        <f>IF(Evenements!I355="","",Evenements!I355)</f>
        <v/>
      </c>
      <c r="J355" s="108"/>
      <c r="K355" s="66"/>
      <c r="L355" s="66"/>
      <c r="M355" s="66"/>
      <c r="N355" s="66"/>
      <c r="O355" s="120">
        <f t="shared" si="22"/>
        <v>0</v>
      </c>
      <c r="P355" s="121" t="str">
        <f t="shared" si="24"/>
        <v/>
      </c>
    </row>
    <row r="356" spans="1:16" x14ac:dyDescent="0.2">
      <c r="A356" s="9" t="str">
        <f>IF(Evenements!A356="","",Evenements!A356)</f>
        <v/>
      </c>
      <c r="B356" s="12">
        <f t="shared" si="21"/>
        <v>4</v>
      </c>
      <c r="C356" s="17">
        <f t="shared" si="23"/>
        <v>43818</v>
      </c>
      <c r="D356" s="108" t="str">
        <f>IF(Evenements!D356="","",Evenements!D356)</f>
        <v/>
      </c>
      <c r="E356" s="65" t="str">
        <f>IF(Evenements!E356="","",Evenements!E356)</f>
        <v/>
      </c>
      <c r="F356" s="65" t="str">
        <f>IF(Evenements!F356="","",Evenements!F356)</f>
        <v/>
      </c>
      <c r="G356" s="65" t="str">
        <f>IF(Evenements!G356="","",Evenements!G356)</f>
        <v/>
      </c>
      <c r="H356" s="106" t="str">
        <f>IF(Evenements!H356="","",Evenements!H356)</f>
        <v/>
      </c>
      <c r="I356" s="106" t="str">
        <f>IF(Evenements!I356="","",Evenements!I356)</f>
        <v/>
      </c>
      <c r="J356" s="108"/>
      <c r="K356" s="66"/>
      <c r="L356" s="66"/>
      <c r="M356" s="66"/>
      <c r="N356" s="66"/>
      <c r="O356" s="120">
        <f t="shared" si="22"/>
        <v>0</v>
      </c>
      <c r="P356" s="121" t="str">
        <f t="shared" si="24"/>
        <v/>
      </c>
    </row>
    <row r="357" spans="1:16" x14ac:dyDescent="0.2">
      <c r="A357" s="9" t="str">
        <f>IF(Evenements!A357="","",Evenements!A357)</f>
        <v/>
      </c>
      <c r="B357" s="12">
        <f t="shared" si="21"/>
        <v>5</v>
      </c>
      <c r="C357" s="17">
        <f t="shared" si="23"/>
        <v>43819</v>
      </c>
      <c r="D357" s="108" t="str">
        <f>IF(Evenements!D357="","",Evenements!D357)</f>
        <v/>
      </c>
      <c r="E357" s="65" t="str">
        <f>IF(Evenements!E357="","",Evenements!E357)</f>
        <v/>
      </c>
      <c r="F357" s="65" t="str">
        <f>IF(Evenements!F357="","",Evenements!F357)</f>
        <v/>
      </c>
      <c r="G357" s="65" t="str">
        <f>IF(Evenements!G357="","",Evenements!G357)</f>
        <v/>
      </c>
      <c r="H357" s="106" t="str">
        <f>IF(Evenements!H357="","",Evenements!H357)</f>
        <v/>
      </c>
      <c r="I357" s="106" t="str">
        <f>IF(Evenements!I357="","",Evenements!I357)</f>
        <v/>
      </c>
      <c r="J357" s="108"/>
      <c r="K357" s="66"/>
      <c r="L357" s="66"/>
      <c r="M357" s="66"/>
      <c r="N357" s="66"/>
      <c r="O357" s="120">
        <f t="shared" si="22"/>
        <v>0</v>
      </c>
      <c r="P357" s="121" t="str">
        <f t="shared" si="24"/>
        <v/>
      </c>
    </row>
    <row r="358" spans="1:16" x14ac:dyDescent="0.2">
      <c r="A358" s="9" t="str">
        <f>IF(Evenements!A358="","",Evenements!A358)</f>
        <v/>
      </c>
      <c r="B358" s="12">
        <f t="shared" si="21"/>
        <v>6</v>
      </c>
      <c r="C358" s="17">
        <f t="shared" si="23"/>
        <v>43820</v>
      </c>
      <c r="D358" s="108" t="str">
        <f>IF(Evenements!D358="","",Evenements!D358)</f>
        <v/>
      </c>
      <c r="E358" s="65" t="str">
        <f>IF(Evenements!E358="","",Evenements!E358)</f>
        <v/>
      </c>
      <c r="F358" s="65" t="str">
        <f>IF(Evenements!F358="","",Evenements!F358)</f>
        <v/>
      </c>
      <c r="G358" s="65" t="str">
        <f>IF(Evenements!G358="","",Evenements!G358)</f>
        <v/>
      </c>
      <c r="H358" s="106" t="str">
        <f>IF(Evenements!H358="","",Evenements!H358)</f>
        <v/>
      </c>
      <c r="I358" s="106" t="str">
        <f>IF(Evenements!I358="","",Evenements!I358)</f>
        <v/>
      </c>
      <c r="J358" s="108"/>
      <c r="K358" s="66"/>
      <c r="L358" s="66"/>
      <c r="M358" s="66"/>
      <c r="N358" s="66"/>
      <c r="O358" s="120">
        <f t="shared" si="22"/>
        <v>0</v>
      </c>
      <c r="P358" s="121" t="str">
        <f t="shared" si="24"/>
        <v/>
      </c>
    </row>
    <row r="359" spans="1:16" x14ac:dyDescent="0.2">
      <c r="A359" s="9" t="str">
        <f>IF(Evenements!A359="","",Evenements!A359)</f>
        <v/>
      </c>
      <c r="B359" s="12">
        <f t="shared" si="21"/>
        <v>7</v>
      </c>
      <c r="C359" s="17">
        <f t="shared" si="23"/>
        <v>43821</v>
      </c>
      <c r="D359" s="108" t="str">
        <f>IF(Evenements!D359="","",Evenements!D359)</f>
        <v/>
      </c>
      <c r="E359" s="65" t="str">
        <f>IF(Evenements!E359="","",Evenements!E359)</f>
        <v/>
      </c>
      <c r="F359" s="65" t="str">
        <f>IF(Evenements!F359="","",Evenements!F359)</f>
        <v/>
      </c>
      <c r="G359" s="65" t="str">
        <f>IF(Evenements!G359="","",Evenements!G359)</f>
        <v/>
      </c>
      <c r="H359" s="106" t="str">
        <f>IF(Evenements!H359="","",Evenements!H359)</f>
        <v/>
      </c>
      <c r="I359" s="106" t="str">
        <f>IF(Evenements!I359="","",Evenements!I359)</f>
        <v/>
      </c>
      <c r="J359" s="108"/>
      <c r="K359" s="66"/>
      <c r="L359" s="66"/>
      <c r="M359" s="66"/>
      <c r="N359" s="66"/>
      <c r="O359" s="120">
        <f t="shared" si="22"/>
        <v>0</v>
      </c>
      <c r="P359" s="121">
        <f t="shared" si="24"/>
        <v>0</v>
      </c>
    </row>
    <row r="360" spans="1:16" x14ac:dyDescent="0.2">
      <c r="A360" s="9">
        <f>IF(Evenements!A360="","",Evenements!A360)</f>
        <v>52</v>
      </c>
      <c r="B360" s="12">
        <f t="shared" si="21"/>
        <v>1</v>
      </c>
      <c r="C360" s="17">
        <f t="shared" si="23"/>
        <v>43822</v>
      </c>
      <c r="D360" s="108" t="str">
        <f>IF(Evenements!D360="","",Evenements!D360)</f>
        <v/>
      </c>
      <c r="E360" s="65" t="str">
        <f>IF(Evenements!E360="","",Evenements!E360)</f>
        <v>ZA</v>
      </c>
      <c r="F360" s="65" t="str">
        <f>IF(Evenements!F360="","",Evenements!F360)</f>
        <v>ZB</v>
      </c>
      <c r="G360" s="65" t="str">
        <f>IF(Evenements!G360="","",Evenements!G360)</f>
        <v>ZC</v>
      </c>
      <c r="H360" s="106" t="str">
        <f>IF(Evenements!H360="","",Evenements!H360)</f>
        <v/>
      </c>
      <c r="I360" s="106" t="str">
        <f>IF(Evenements!I360="","",Evenements!I360)</f>
        <v/>
      </c>
      <c r="J360" s="108"/>
      <c r="K360" s="66"/>
      <c r="L360" s="66"/>
      <c r="M360" s="66"/>
      <c r="N360" s="66"/>
      <c r="O360" s="120">
        <f t="shared" si="22"/>
        <v>0</v>
      </c>
      <c r="P360" s="121" t="str">
        <f t="shared" si="24"/>
        <v/>
      </c>
    </row>
    <row r="361" spans="1:16" x14ac:dyDescent="0.2">
      <c r="A361" s="9" t="str">
        <f>IF(Evenements!A361="","",Evenements!A361)</f>
        <v/>
      </c>
      <c r="B361" s="12">
        <f t="shared" si="21"/>
        <v>2</v>
      </c>
      <c r="C361" s="17">
        <f t="shared" si="23"/>
        <v>43823</v>
      </c>
      <c r="D361" s="108" t="str">
        <f>IF(Evenements!D361="","",Evenements!D361)</f>
        <v/>
      </c>
      <c r="E361" s="65" t="str">
        <f>IF(Evenements!E361="","",Evenements!E361)</f>
        <v>ZA</v>
      </c>
      <c r="F361" s="65" t="str">
        <f>IF(Evenements!F361="","",Evenements!F361)</f>
        <v>ZB</v>
      </c>
      <c r="G361" s="65" t="str">
        <f>IF(Evenements!G361="","",Evenements!G361)</f>
        <v>ZC</v>
      </c>
      <c r="H361" s="106" t="str">
        <f>IF(Evenements!H361="","",Evenements!H361)</f>
        <v/>
      </c>
      <c r="I361" s="106" t="str">
        <f>IF(Evenements!I361="","",Evenements!I361)</f>
        <v/>
      </c>
      <c r="J361" s="108"/>
      <c r="K361" s="66"/>
      <c r="L361" s="66"/>
      <c r="M361" s="66"/>
      <c r="N361" s="66"/>
      <c r="O361" s="120">
        <f t="shared" si="22"/>
        <v>0</v>
      </c>
      <c r="P361" s="121" t="str">
        <f t="shared" si="24"/>
        <v/>
      </c>
    </row>
    <row r="362" spans="1:16" x14ac:dyDescent="0.2">
      <c r="A362" s="9" t="str">
        <f>IF(Evenements!A362="","",Evenements!A362)</f>
        <v/>
      </c>
      <c r="B362" s="12">
        <f t="shared" si="21"/>
        <v>3</v>
      </c>
      <c r="C362" s="17">
        <f t="shared" si="23"/>
        <v>43824</v>
      </c>
      <c r="D362" s="108" t="str">
        <f>IF(Evenements!D362="","",Evenements!D362)</f>
        <v/>
      </c>
      <c r="E362" s="65" t="str">
        <f>IF(Evenements!E362="","",Evenements!E362)</f>
        <v>ZA</v>
      </c>
      <c r="F362" s="65" t="str">
        <f>IF(Evenements!F362="","",Evenements!F362)</f>
        <v>ZB</v>
      </c>
      <c r="G362" s="65" t="str">
        <f>IF(Evenements!G362="","",Evenements!G362)</f>
        <v>ZC</v>
      </c>
      <c r="H362" s="106" t="str">
        <f>IF(Evenements!H362="","",Evenements!H362)</f>
        <v/>
      </c>
      <c r="I362" s="106" t="str">
        <f>IF(Evenements!I362="","",Evenements!I362)</f>
        <v/>
      </c>
      <c r="J362" s="108"/>
      <c r="K362" s="66"/>
      <c r="L362" s="66"/>
      <c r="M362" s="66"/>
      <c r="N362" s="66"/>
      <c r="O362" s="120">
        <f t="shared" si="22"/>
        <v>0</v>
      </c>
      <c r="P362" s="121" t="str">
        <f t="shared" si="24"/>
        <v/>
      </c>
    </row>
    <row r="363" spans="1:16" x14ac:dyDescent="0.2">
      <c r="A363" s="9" t="str">
        <f>IF(Evenements!A363="","",Evenements!A363)</f>
        <v/>
      </c>
      <c r="B363" s="12">
        <f t="shared" si="21"/>
        <v>4</v>
      </c>
      <c r="C363" s="17">
        <f t="shared" si="23"/>
        <v>43825</v>
      </c>
      <c r="D363" s="108" t="str">
        <f>IF(Evenements!D363="","",Evenements!D363)</f>
        <v>JF</v>
      </c>
      <c r="E363" s="65" t="str">
        <f>IF(Evenements!E363="","",Evenements!E363)</f>
        <v>ZA</v>
      </c>
      <c r="F363" s="65" t="str">
        <f>IF(Evenements!F363="","",Evenements!F363)</f>
        <v>ZB</v>
      </c>
      <c r="G363" s="65" t="str">
        <f>IF(Evenements!G363="","",Evenements!G363)</f>
        <v>ZC</v>
      </c>
      <c r="H363" s="106" t="str">
        <f>IF(Evenements!H363="","",Evenements!H363)</f>
        <v/>
      </c>
      <c r="I363" s="106" t="str">
        <f>IF(Evenements!I363="","",Evenements!I363)</f>
        <v/>
      </c>
      <c r="J363" s="108"/>
      <c r="K363" s="66"/>
      <c r="L363" s="66"/>
      <c r="M363" s="66"/>
      <c r="N363" s="66"/>
      <c r="O363" s="120">
        <f t="shared" si="22"/>
        <v>0</v>
      </c>
      <c r="P363" s="121" t="str">
        <f t="shared" si="24"/>
        <v/>
      </c>
    </row>
    <row r="364" spans="1:16" x14ac:dyDescent="0.2">
      <c r="A364" s="9" t="str">
        <f>IF(Evenements!A364="","",Evenements!A364)</f>
        <v/>
      </c>
      <c r="B364" s="12">
        <f t="shared" si="21"/>
        <v>5</v>
      </c>
      <c r="C364" s="17">
        <f t="shared" si="23"/>
        <v>43826</v>
      </c>
      <c r="D364" s="108" t="str">
        <f>IF(Evenements!D364="","",Evenements!D364)</f>
        <v/>
      </c>
      <c r="E364" s="65" t="str">
        <f>IF(Evenements!E364="","",Evenements!E364)</f>
        <v>ZA</v>
      </c>
      <c r="F364" s="65" t="str">
        <f>IF(Evenements!F364="","",Evenements!F364)</f>
        <v>ZB</v>
      </c>
      <c r="G364" s="65" t="str">
        <f>IF(Evenements!G364="","",Evenements!G364)</f>
        <v>ZC</v>
      </c>
      <c r="H364" s="106" t="str">
        <f>IF(Evenements!H364="","",Evenements!H364)</f>
        <v/>
      </c>
      <c r="I364" s="106" t="str">
        <f>IF(Evenements!I364="","",Evenements!I364)</f>
        <v/>
      </c>
      <c r="J364" s="108"/>
      <c r="K364" s="66"/>
      <c r="L364" s="66"/>
      <c r="M364" s="66"/>
      <c r="N364" s="66"/>
      <c r="O364" s="120">
        <f t="shared" si="22"/>
        <v>0</v>
      </c>
      <c r="P364" s="121" t="str">
        <f t="shared" si="24"/>
        <v/>
      </c>
    </row>
    <row r="365" spans="1:16" x14ac:dyDescent="0.2">
      <c r="A365" s="9" t="str">
        <f>IF(Evenements!A365="","",Evenements!A365)</f>
        <v/>
      </c>
      <c r="B365" s="12">
        <f t="shared" si="21"/>
        <v>6</v>
      </c>
      <c r="C365" s="17">
        <f t="shared" si="23"/>
        <v>43827</v>
      </c>
      <c r="D365" s="108" t="str">
        <f>IF(Evenements!D365="","",Evenements!D365)</f>
        <v/>
      </c>
      <c r="E365" s="65" t="str">
        <f>IF(Evenements!E365="","",Evenements!E365)</f>
        <v>ZA</v>
      </c>
      <c r="F365" s="65" t="str">
        <f>IF(Evenements!F365="","",Evenements!F365)</f>
        <v>ZB</v>
      </c>
      <c r="G365" s="65" t="str">
        <f>IF(Evenements!G365="","",Evenements!G365)</f>
        <v>ZC</v>
      </c>
      <c r="H365" s="106" t="str">
        <f>IF(Evenements!H365="","",Evenements!H365)</f>
        <v/>
      </c>
      <c r="I365" s="106" t="str">
        <f>IF(Evenements!I365="","",Evenements!I365)</f>
        <v/>
      </c>
      <c r="J365" s="108"/>
      <c r="K365" s="66"/>
      <c r="L365" s="66"/>
      <c r="M365" s="66"/>
      <c r="N365" s="66"/>
      <c r="O365" s="120">
        <f t="shared" si="22"/>
        <v>0</v>
      </c>
      <c r="P365" s="121" t="str">
        <f t="shared" si="24"/>
        <v/>
      </c>
    </row>
    <row r="366" spans="1:16" x14ac:dyDescent="0.2">
      <c r="A366" s="9" t="str">
        <f>IF(Evenements!A366="","",Evenements!A366)</f>
        <v/>
      </c>
      <c r="B366" s="12">
        <f t="shared" si="21"/>
        <v>7</v>
      </c>
      <c r="C366" s="17">
        <f t="shared" si="23"/>
        <v>43828</v>
      </c>
      <c r="D366" s="108" t="str">
        <f>IF(Evenements!D366="","",Evenements!D366)</f>
        <v/>
      </c>
      <c r="E366" s="65" t="str">
        <f>IF(Evenements!E366="","",Evenements!E366)</f>
        <v>ZA</v>
      </c>
      <c r="F366" s="65" t="str">
        <f>IF(Evenements!F366="","",Evenements!F366)</f>
        <v>ZB</v>
      </c>
      <c r="G366" s="65" t="str">
        <f>IF(Evenements!G366="","",Evenements!G366)</f>
        <v>ZC</v>
      </c>
      <c r="H366" s="106" t="str">
        <f>IF(Evenements!H366="","",Evenements!H366)</f>
        <v/>
      </c>
      <c r="I366" s="106" t="str">
        <f>IF(Evenements!I366="","",Evenements!I366)</f>
        <v/>
      </c>
      <c r="J366" s="108"/>
      <c r="K366" s="66"/>
      <c r="L366" s="66"/>
      <c r="M366" s="66"/>
      <c r="N366" s="66"/>
      <c r="O366" s="120">
        <f t="shared" si="22"/>
        <v>0</v>
      </c>
      <c r="P366" s="121">
        <f t="shared" si="24"/>
        <v>0</v>
      </c>
    </row>
    <row r="367" spans="1:16" x14ac:dyDescent="0.2">
      <c r="A367" s="9">
        <f>IF(Evenements!A367="","",Evenements!A367)</f>
        <v>1</v>
      </c>
      <c r="B367" s="12">
        <f t="shared" si="21"/>
        <v>1</v>
      </c>
      <c r="C367" s="17">
        <f t="shared" si="23"/>
        <v>43829</v>
      </c>
      <c r="D367" s="108" t="str">
        <f>IF(Evenements!D367="","",Evenements!D367)</f>
        <v/>
      </c>
      <c r="E367" s="65" t="str">
        <f>IF(Evenements!E367="","",Evenements!E367)</f>
        <v>ZA</v>
      </c>
      <c r="F367" s="65" t="str">
        <f>IF(Evenements!F367="","",Evenements!F367)</f>
        <v>ZB</v>
      </c>
      <c r="G367" s="65" t="str">
        <f>IF(Evenements!G367="","",Evenements!G367)</f>
        <v>ZC</v>
      </c>
      <c r="H367" s="106" t="str">
        <f>IF(Evenements!H367="","",Evenements!H367)</f>
        <v/>
      </c>
      <c r="I367" s="106" t="str">
        <f>IF(Evenements!I367="","",Evenements!I367)</f>
        <v/>
      </c>
      <c r="J367" s="108"/>
      <c r="K367" s="66"/>
      <c r="L367" s="66"/>
      <c r="M367" s="66"/>
      <c r="N367" s="66"/>
      <c r="O367" s="120">
        <f t="shared" si="22"/>
        <v>0</v>
      </c>
      <c r="P367" s="121" t="str">
        <f t="shared" si="24"/>
        <v/>
      </c>
    </row>
    <row r="368" spans="1:16" x14ac:dyDescent="0.2">
      <c r="A368" s="9" t="str">
        <f>IF(Evenements!A368="","",Evenements!A368)</f>
        <v/>
      </c>
      <c r="B368" s="12">
        <f t="shared" si="21"/>
        <v>2</v>
      </c>
      <c r="C368" s="17">
        <f t="shared" si="23"/>
        <v>43830</v>
      </c>
      <c r="D368" s="108" t="str">
        <f>IF(Evenements!D368="","",Evenements!D368)</f>
        <v/>
      </c>
      <c r="E368" s="65" t="str">
        <f>IF(Evenements!E368="","",Evenements!E368)</f>
        <v>ZA</v>
      </c>
      <c r="F368" s="65" t="str">
        <f>IF(Evenements!F368="","",Evenements!F368)</f>
        <v>ZB</v>
      </c>
      <c r="G368" s="65" t="str">
        <f>IF(Evenements!G368="","",Evenements!G368)</f>
        <v>ZC</v>
      </c>
      <c r="H368" s="106" t="str">
        <f>IF(Evenements!H368="","",Evenements!H368)</f>
        <v/>
      </c>
      <c r="I368" s="106" t="str">
        <f>IF(Evenements!I368="","",Evenements!I368)</f>
        <v/>
      </c>
      <c r="J368" s="108"/>
      <c r="K368" s="66"/>
      <c r="L368" s="66"/>
      <c r="M368" s="66"/>
      <c r="N368" s="66"/>
      <c r="O368" s="120">
        <f t="shared" si="22"/>
        <v>0</v>
      </c>
      <c r="P368" s="121" t="str">
        <f t="shared" si="24"/>
        <v/>
      </c>
    </row>
    <row r="369" spans="1:16" x14ac:dyDescent="0.2">
      <c r="A369" s="9" t="str">
        <f>IF(Evenements!A369="","",Evenements!A369)</f>
        <v/>
      </c>
      <c r="B369" s="12">
        <f t="shared" si="21"/>
        <v>3</v>
      </c>
      <c r="C369" s="17">
        <f t="shared" si="23"/>
        <v>43831</v>
      </c>
      <c r="D369" s="108" t="str">
        <f>IF(Evenements!D369="","",Evenements!D369)</f>
        <v>JF</v>
      </c>
      <c r="E369" s="65" t="str">
        <f>IF(Evenements!E369="","",Evenements!E369)</f>
        <v>ZA</v>
      </c>
      <c r="F369" s="65" t="str">
        <f>IF(Evenements!F369="","",Evenements!F369)</f>
        <v>ZB</v>
      </c>
      <c r="G369" s="65" t="str">
        <f>IF(Evenements!G369="","",Evenements!G369)</f>
        <v>ZC</v>
      </c>
      <c r="H369" s="106" t="str">
        <f>IF(Evenements!H369="","",Evenements!H369)</f>
        <v/>
      </c>
      <c r="I369" s="106" t="str">
        <f>IF(Evenements!I369="","",Evenements!I369)</f>
        <v/>
      </c>
      <c r="J369" s="108"/>
      <c r="K369" s="66"/>
      <c r="L369" s="66"/>
      <c r="M369" s="66"/>
      <c r="N369" s="66"/>
      <c r="O369" s="120">
        <f t="shared" si="22"/>
        <v>0</v>
      </c>
      <c r="P369" s="121">
        <f>IF(B369=7,SUM(O363:O369),O369)</f>
        <v>0</v>
      </c>
    </row>
    <row r="371" spans="1:16" ht="15" x14ac:dyDescent="0.25">
      <c r="A371" s="69"/>
      <c r="B371" s="69"/>
      <c r="C371" s="69"/>
      <c r="D371" s="69"/>
      <c r="E371" s="69"/>
      <c r="F371" s="69"/>
      <c r="G371" s="69"/>
      <c r="H371" s="69"/>
      <c r="I371" s="69"/>
      <c r="J371" s="69"/>
      <c r="K371" s="69"/>
      <c r="L371" s="69"/>
      <c r="M371" s="69"/>
      <c r="N371" s="110"/>
      <c r="O371" s="113" t="str">
        <f>"Total Heures "&amp;Annee&amp;""</f>
        <v>Total Heures 2019</v>
      </c>
      <c r="P371" s="111">
        <f>SUM(P4:P369)</f>
        <v>4.7916666666666661</v>
      </c>
    </row>
    <row r="372" spans="1:16" ht="15" x14ac:dyDescent="0.25">
      <c r="A372" s="69"/>
      <c r="B372" s="69"/>
      <c r="C372" s="69" t="s">
        <v>39</v>
      </c>
      <c r="D372" s="69"/>
      <c r="E372" s="69"/>
      <c r="F372" s="69"/>
      <c r="G372" s="69"/>
      <c r="H372" s="69" t="s">
        <v>40</v>
      </c>
      <c r="I372" s="69"/>
      <c r="J372" s="69"/>
      <c r="K372" s="69"/>
      <c r="L372" s="69"/>
      <c r="M372" s="69"/>
      <c r="N372" s="110"/>
      <c r="O372" s="110"/>
      <c r="P372" s="110"/>
    </row>
    <row r="373" spans="1:16" ht="15" x14ac:dyDescent="0.25">
      <c r="A373" s="69"/>
      <c r="B373" s="69"/>
      <c r="C373" s="69">
        <v>1607</v>
      </c>
      <c r="D373" s="69"/>
      <c r="E373" s="69"/>
      <c r="F373" s="69"/>
      <c r="G373" s="69"/>
      <c r="H373" s="69">
        <v>366</v>
      </c>
      <c r="I373" s="69"/>
      <c r="J373" s="69"/>
      <c r="K373" s="69"/>
      <c r="L373" s="69"/>
      <c r="M373" s="69"/>
      <c r="N373" s="110"/>
      <c r="O373" s="113" t="str">
        <f>"Total Jours de Congés "&amp;Annee&amp;""</f>
        <v>Total Jours de Congés 2019</v>
      </c>
      <c r="P373" s="110">
        <f>COUNTIF(J4:J369,"Congés")</f>
        <v>0</v>
      </c>
    </row>
    <row r="374" spans="1:16" ht="15" x14ac:dyDescent="0.25">
      <c r="A374" s="69"/>
      <c r="B374" s="69"/>
      <c r="C374" s="69"/>
      <c r="D374" s="69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69"/>
    </row>
    <row r="375" spans="1:16" ht="15" x14ac:dyDescent="0.25">
      <c r="A375" s="69"/>
      <c r="B375" s="69"/>
      <c r="C375" s="69" t="s">
        <v>41</v>
      </c>
      <c r="D375" s="112"/>
      <c r="E375" s="69"/>
      <c r="F375" s="69"/>
      <c r="G375" s="69"/>
      <c r="H375" s="69" t="s">
        <v>34</v>
      </c>
      <c r="I375" s="69"/>
      <c r="J375" s="69"/>
      <c r="K375" s="69"/>
      <c r="L375" s="69"/>
      <c r="M375" s="69"/>
      <c r="N375" s="69"/>
      <c r="O375" s="69"/>
      <c r="P375" s="69"/>
    </row>
    <row r="376" spans="1:16" ht="15" x14ac:dyDescent="0.25">
      <c r="A376" s="69"/>
      <c r="B376" s="69"/>
      <c r="C376" s="114">
        <f>C373/H373*H382</f>
        <v>1549.9207650273224</v>
      </c>
      <c r="D376" s="69"/>
      <c r="E376" s="69"/>
      <c r="F376" s="69"/>
      <c r="G376" s="69"/>
      <c r="H376" s="69">
        <f>COUNTIF(J4:J369,"Formation")</f>
        <v>6</v>
      </c>
      <c r="I376" s="69"/>
      <c r="J376" s="69"/>
      <c r="K376" s="69"/>
      <c r="L376" s="69"/>
      <c r="M376" s="69"/>
      <c r="N376" s="69"/>
      <c r="O376" s="69"/>
      <c r="P376" s="69"/>
    </row>
    <row r="377" spans="1:16" ht="15" x14ac:dyDescent="0.25">
      <c r="A377" s="69"/>
      <c r="B377" s="69"/>
      <c r="C377" s="69"/>
      <c r="D377" s="69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69"/>
    </row>
    <row r="378" spans="1:16" ht="15" x14ac:dyDescent="0.25">
      <c r="A378" s="69"/>
      <c r="B378" s="69"/>
      <c r="C378" s="69"/>
      <c r="D378" s="69"/>
      <c r="E378" s="69"/>
      <c r="F378" s="69"/>
      <c r="G378" s="69"/>
      <c r="H378" s="69" t="s">
        <v>42</v>
      </c>
      <c r="I378" s="69"/>
      <c r="J378" s="69"/>
      <c r="K378" s="69"/>
      <c r="L378" s="69"/>
      <c r="M378" s="69"/>
      <c r="N378" s="69"/>
      <c r="O378" s="69"/>
      <c r="P378" s="69"/>
    </row>
    <row r="379" spans="1:16" ht="15" x14ac:dyDescent="0.25">
      <c r="A379" s="69"/>
      <c r="B379" s="69"/>
      <c r="C379" s="69"/>
      <c r="D379" s="69"/>
      <c r="E379" s="69"/>
      <c r="F379" s="69"/>
      <c r="G379" s="69"/>
      <c r="H379" s="69">
        <v>7</v>
      </c>
      <c r="I379" s="69"/>
      <c r="J379" s="69"/>
      <c r="K379" s="69"/>
      <c r="L379" s="69"/>
      <c r="M379" s="69"/>
      <c r="N379" s="69"/>
      <c r="O379" s="69"/>
      <c r="P379" s="69"/>
    </row>
    <row r="380" spans="1:16" ht="15" x14ac:dyDescent="0.25">
      <c r="A380" s="69"/>
      <c r="B380" s="69"/>
      <c r="C380" s="69"/>
      <c r="D380" s="69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</row>
    <row r="381" spans="1:16" ht="15" x14ac:dyDescent="0.25">
      <c r="A381" s="69"/>
      <c r="B381" s="69"/>
      <c r="C381" s="69"/>
      <c r="D381" s="69"/>
      <c r="E381" s="69"/>
      <c r="F381" s="69"/>
      <c r="G381" s="69"/>
      <c r="H381" s="69" t="s">
        <v>43</v>
      </c>
      <c r="I381" s="69"/>
      <c r="J381" s="69"/>
      <c r="K381" s="69"/>
      <c r="L381" s="69"/>
      <c r="M381" s="69"/>
      <c r="N381" s="69"/>
      <c r="O381" s="69"/>
      <c r="P381" s="69"/>
    </row>
    <row r="382" spans="1:16" ht="15" x14ac:dyDescent="0.25">
      <c r="A382" s="69"/>
      <c r="B382" s="69"/>
      <c r="C382" s="69"/>
      <c r="D382" s="69"/>
      <c r="E382" s="69"/>
      <c r="F382" s="69"/>
      <c r="G382" s="69"/>
      <c r="H382" s="69">
        <f>H373-H376-H379</f>
        <v>353</v>
      </c>
      <c r="I382" s="69"/>
      <c r="J382" s="69"/>
      <c r="K382" s="69"/>
      <c r="L382" s="69"/>
      <c r="M382" s="69"/>
      <c r="N382" s="69"/>
      <c r="O382" s="69"/>
      <c r="P382" s="69"/>
    </row>
  </sheetData>
  <mergeCells count="1">
    <mergeCell ref="B3:C3"/>
  </mergeCells>
  <conditionalFormatting sqref="B4:B369">
    <cfRule type="cellIs" dxfId="557" priority="45" stopIfTrue="1" operator="equal">
      <formula>7</formula>
    </cfRule>
  </conditionalFormatting>
  <conditionalFormatting sqref="G4:G369">
    <cfRule type="cellIs" dxfId="556" priority="41" operator="equal">
      <formula>"ZC"</formula>
    </cfRule>
  </conditionalFormatting>
  <conditionalFormatting sqref="C2">
    <cfRule type="cellIs" dxfId="555" priority="40" operator="equal">
      <formula>0</formula>
    </cfRule>
  </conditionalFormatting>
  <conditionalFormatting sqref="A4:A369">
    <cfRule type="cellIs" dxfId="554" priority="39" operator="between">
      <formula>1</formula>
      <formula>54</formula>
    </cfRule>
  </conditionalFormatting>
  <conditionalFormatting sqref="J4:J116 J187:J369">
    <cfRule type="cellIs" dxfId="553" priority="36" operator="equal">
      <formula>"OFF"</formula>
    </cfRule>
    <cfRule type="cellIs" dxfId="552" priority="37" operator="equal">
      <formula>"Formation"</formula>
    </cfRule>
    <cfRule type="cellIs" dxfId="551" priority="38" operator="equal">
      <formula>"Congés"</formula>
    </cfRule>
  </conditionalFormatting>
  <conditionalFormatting sqref="P4:P369">
    <cfRule type="containsBlanks" dxfId="550" priority="35">
      <formula>LEN(TRIM(P4))=0</formula>
    </cfRule>
  </conditionalFormatting>
  <conditionalFormatting sqref="O4:O369">
    <cfRule type="cellIs" dxfId="549" priority="34" operator="equal">
      <formula>0</formula>
    </cfRule>
  </conditionalFormatting>
  <conditionalFormatting sqref="D4:D369">
    <cfRule type="cellIs" dxfId="548" priority="44" operator="equal">
      <formula>"JF"</formula>
    </cfRule>
  </conditionalFormatting>
  <conditionalFormatting sqref="E4:E369">
    <cfRule type="cellIs" dxfId="547" priority="43" operator="equal">
      <formula>"ZA"</formula>
    </cfRule>
  </conditionalFormatting>
  <conditionalFormatting sqref="F4:F369">
    <cfRule type="cellIs" dxfId="546" priority="42" operator="equal">
      <formula>"ZB"</formula>
    </cfRule>
  </conditionalFormatting>
  <conditionalFormatting sqref="J117:J121">
    <cfRule type="cellIs" dxfId="545" priority="31" operator="equal">
      <formula>"OFF"</formula>
    </cfRule>
    <cfRule type="cellIs" dxfId="544" priority="32" operator="equal">
      <formula>"Formation"</formula>
    </cfRule>
    <cfRule type="cellIs" dxfId="543" priority="33" operator="equal">
      <formula>"Congés"</formula>
    </cfRule>
  </conditionalFormatting>
  <conditionalFormatting sqref="J184:J186">
    <cfRule type="cellIs" dxfId="521" priority="4" operator="equal">
      <formula>"OFF"</formula>
    </cfRule>
    <cfRule type="cellIs" dxfId="520" priority="5" operator="equal">
      <formula>"Formation"</formula>
    </cfRule>
    <cfRule type="cellIs" dxfId="519" priority="6" operator="equal">
      <formula>"Congés"</formula>
    </cfRule>
  </conditionalFormatting>
  <conditionalFormatting sqref="J122:J183">
    <cfRule type="cellIs" dxfId="515" priority="1" operator="equal">
      <formula>"OFF"</formula>
    </cfRule>
    <cfRule type="cellIs" dxfId="514" priority="2" operator="equal">
      <formula>"Formation"</formula>
    </cfRule>
    <cfRule type="cellIs" dxfId="513" priority="3" operator="equal">
      <formula>"Congés"</formula>
    </cfRule>
  </conditionalFormatting>
  <dataValidations count="2">
    <dataValidation type="list" allowBlank="1" showInputMessage="1" showErrorMessage="1" sqref="C2" xr:uid="{00000000-0002-0000-0500-000000000000}">
      <formula1>Noms_Salaries</formula1>
    </dataValidation>
    <dataValidation type="list" allowBlank="1" showInputMessage="1" showErrorMessage="1" sqref="J4:J369" xr:uid="{00000000-0002-0000-0500-000001000000}">
      <formula1>Postes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P382"/>
  <sheetViews>
    <sheetView workbookViewId="0">
      <selection activeCell="K131" sqref="K131:N131"/>
    </sheetView>
  </sheetViews>
  <sheetFormatPr baseColWidth="10" defaultRowHeight="12.75" outlineLevelCol="1" x14ac:dyDescent="0.2"/>
  <cols>
    <col min="1" max="1" width="3" style="10" bestFit="1" customWidth="1"/>
    <col min="2" max="2" width="2.5703125" style="10" customWidth="1"/>
    <col min="3" max="3" width="24.42578125" style="10" bestFit="1" customWidth="1"/>
    <col min="4" max="4" width="2.7109375" style="107" hidden="1" customWidth="1" outlineLevel="1"/>
    <col min="5" max="7" width="2.7109375" style="46" hidden="1" customWidth="1" outlineLevel="1"/>
    <col min="8" max="9" width="27.140625" style="105" hidden="1" customWidth="1" outlineLevel="1"/>
    <col min="10" max="10" width="13.42578125" style="109" bestFit="1" customWidth="1" collapsed="1"/>
    <col min="11" max="11" width="5.85546875" style="10" bestFit="1" customWidth="1"/>
    <col min="12" max="12" width="5.5703125" style="10" customWidth="1"/>
    <col min="13" max="13" width="6.42578125" style="10" bestFit="1" customWidth="1"/>
    <col min="14" max="14" width="5.42578125" style="10" bestFit="1" customWidth="1"/>
    <col min="15" max="15" width="12" style="26" bestFit="1" customWidth="1"/>
    <col min="16" max="16" width="11.42578125" style="26"/>
    <col min="17" max="16384" width="11.42578125" style="10"/>
  </cols>
  <sheetData>
    <row r="1" spans="1:16" ht="15.75" x14ac:dyDescent="0.25">
      <c r="B1" s="36" t="str">
        <f>"Planning Previsionnel "&amp;Annee&amp;""</f>
        <v>Planning Previsionnel 2019</v>
      </c>
    </row>
    <row r="2" spans="1:16" ht="14.25" x14ac:dyDescent="0.2">
      <c r="C2" s="64" t="s">
        <v>57</v>
      </c>
    </row>
    <row r="3" spans="1:16" x14ac:dyDescent="0.2">
      <c r="A3" s="9"/>
      <c r="B3" s="167"/>
      <c r="C3" s="168"/>
      <c r="D3" s="115" t="s">
        <v>20</v>
      </c>
      <c r="E3" s="116" t="s">
        <v>21</v>
      </c>
      <c r="F3" s="116" t="s">
        <v>22</v>
      </c>
      <c r="G3" s="116" t="s">
        <v>23</v>
      </c>
      <c r="H3" s="117" t="s">
        <v>16</v>
      </c>
      <c r="I3" s="117" t="s">
        <v>17</v>
      </c>
      <c r="J3" s="116" t="s">
        <v>31</v>
      </c>
      <c r="K3" s="118" t="s">
        <v>29</v>
      </c>
      <c r="L3" s="118" t="s">
        <v>46</v>
      </c>
      <c r="M3" s="118" t="s">
        <v>47</v>
      </c>
      <c r="N3" s="118" t="s">
        <v>30</v>
      </c>
      <c r="O3" s="119" t="s">
        <v>18</v>
      </c>
      <c r="P3" s="119" t="s">
        <v>19</v>
      </c>
    </row>
    <row r="4" spans="1:16" hidden="1" x14ac:dyDescent="0.2">
      <c r="A4" s="9" t="str">
        <f>IF(Evenements!A4="","",Evenements!A4)</f>
        <v/>
      </c>
      <c r="B4" s="12">
        <f t="shared" ref="B4:B67" si="0">WEEKDAY(C4,2)</f>
        <v>2</v>
      </c>
      <c r="C4" s="17">
        <f>DATE(Annee,1,1)</f>
        <v>43466</v>
      </c>
      <c r="D4" s="108" t="str">
        <f>IF(Evenements!D4="","",Evenements!D4)</f>
        <v>JF</v>
      </c>
      <c r="E4" s="65" t="str">
        <f>IF(Evenements!E4="","",Evenements!E4)</f>
        <v>ZA</v>
      </c>
      <c r="F4" s="65" t="str">
        <f>IF(Evenements!F4="","",Evenements!F4)</f>
        <v>ZB</v>
      </c>
      <c r="G4" s="65" t="str">
        <f>IF(Evenements!G4="","",Evenements!G4)</f>
        <v>ZC</v>
      </c>
      <c r="H4" s="106" t="str">
        <f>IF(Evenements!H4="","",Evenements!H4)</f>
        <v/>
      </c>
      <c r="I4" s="106" t="str">
        <f>IF(Evenements!I4="","",Evenements!I4)</f>
        <v/>
      </c>
      <c r="J4" s="108"/>
      <c r="K4" s="5"/>
      <c r="L4" s="5"/>
      <c r="M4" s="5"/>
      <c r="N4" s="5"/>
      <c r="O4" s="120">
        <f>IF($L4="",$N4-$K4,($L4-$K4)+($N4-$M4))</f>
        <v>0</v>
      </c>
      <c r="P4" s="121" t="str">
        <f>IF(B4=7,SUM(O4),"")</f>
        <v/>
      </c>
    </row>
    <row r="5" spans="1:16" hidden="1" x14ac:dyDescent="0.2">
      <c r="A5" s="9" t="str">
        <f>IF(Evenements!A5="","",Evenements!A5)</f>
        <v/>
      </c>
      <c r="B5" s="12">
        <f t="shared" si="0"/>
        <v>3</v>
      </c>
      <c r="C5" s="17">
        <f>SUM(C4,1)</f>
        <v>43467</v>
      </c>
      <c r="D5" s="108" t="str">
        <f>IF(Evenements!D5="","",Evenements!D5)</f>
        <v/>
      </c>
      <c r="E5" s="65" t="str">
        <f>IF(Evenements!E5="","",Evenements!E5)</f>
        <v>ZA</v>
      </c>
      <c r="F5" s="65" t="str">
        <f>IF(Evenements!F5="","",Evenements!F5)</f>
        <v>ZB</v>
      </c>
      <c r="G5" s="65" t="str">
        <f>IF(Evenements!G5="","",Evenements!G5)</f>
        <v>ZC</v>
      </c>
      <c r="H5" s="106" t="str">
        <f>IF(Evenements!H5="","",Evenements!H5)</f>
        <v/>
      </c>
      <c r="I5" s="106" t="str">
        <f>IF(Evenements!I5="","",Evenements!I5)</f>
        <v/>
      </c>
      <c r="J5" s="108"/>
      <c r="K5" s="5"/>
      <c r="L5" s="5"/>
      <c r="M5" s="5"/>
      <c r="N5" s="5"/>
      <c r="O5" s="120">
        <f t="shared" ref="O5:O68" si="1">IF($L5="",$N5-$K5,($L5-$K5)+($N5-$M5))</f>
        <v>0</v>
      </c>
      <c r="P5" s="121" t="str">
        <f>IF(B5=7,SUM(O4:O8),"")</f>
        <v/>
      </c>
    </row>
    <row r="6" spans="1:16" hidden="1" x14ac:dyDescent="0.2">
      <c r="A6" s="9" t="str">
        <f>IF(Evenements!A6="","",Evenements!A6)</f>
        <v/>
      </c>
      <c r="B6" s="12">
        <f t="shared" si="0"/>
        <v>4</v>
      </c>
      <c r="C6" s="17">
        <f t="shared" ref="C6:C69" si="2">SUM(C5,1)</f>
        <v>43468</v>
      </c>
      <c r="D6" s="108" t="str">
        <f>IF(Evenements!D6="","",Evenements!D6)</f>
        <v/>
      </c>
      <c r="E6" s="65" t="str">
        <f>IF(Evenements!E6="","",Evenements!E6)</f>
        <v>ZA</v>
      </c>
      <c r="F6" s="65" t="str">
        <f>IF(Evenements!F6="","",Evenements!F6)</f>
        <v>ZB</v>
      </c>
      <c r="G6" s="65" t="str">
        <f>IF(Evenements!G6="","",Evenements!G6)</f>
        <v>ZC</v>
      </c>
      <c r="H6" s="106" t="str">
        <f>IF(Evenements!H6="","",Evenements!H6)</f>
        <v/>
      </c>
      <c r="I6" s="106" t="str">
        <f>IF(Evenements!I6="","",Evenements!I6)</f>
        <v/>
      </c>
      <c r="J6" s="108"/>
      <c r="K6" s="5"/>
      <c r="L6" s="5"/>
      <c r="M6" s="5"/>
      <c r="N6" s="5"/>
      <c r="O6" s="120">
        <f t="shared" si="1"/>
        <v>0</v>
      </c>
      <c r="P6" s="121" t="str">
        <f>IF(B6=7,SUM(O4:O6),"")</f>
        <v/>
      </c>
    </row>
    <row r="7" spans="1:16" hidden="1" x14ac:dyDescent="0.2">
      <c r="A7" s="9" t="str">
        <f>IF(Evenements!A4="","",Evenements!A4)</f>
        <v/>
      </c>
      <c r="B7" s="12">
        <f>WEEKDAY(C7,2)</f>
        <v>5</v>
      </c>
      <c r="C7" s="17">
        <f t="shared" si="2"/>
        <v>43469</v>
      </c>
      <c r="D7" s="108" t="str">
        <f>IF(Evenements!D7="","",Evenements!D7)</f>
        <v/>
      </c>
      <c r="E7" s="65" t="str">
        <f>IF(Evenements!E7="","",Evenements!E7)</f>
        <v/>
      </c>
      <c r="F7" s="65" t="str">
        <f>IF(Evenements!F7="","",Evenements!F7)</f>
        <v/>
      </c>
      <c r="G7" s="65" t="str">
        <f>IF(Evenements!G7="","",Evenements!G7)</f>
        <v/>
      </c>
      <c r="H7" s="106" t="str">
        <f>IF(Evenements!H7="","",Evenements!H7)</f>
        <v/>
      </c>
      <c r="I7" s="106" t="str">
        <f>IF(Evenements!I7="","",Evenements!I7)</f>
        <v/>
      </c>
      <c r="J7" s="108"/>
      <c r="K7" s="5"/>
      <c r="L7" s="5"/>
      <c r="M7" s="5"/>
      <c r="N7" s="5"/>
      <c r="O7" s="120">
        <f t="shared" si="1"/>
        <v>0</v>
      </c>
      <c r="P7" s="121" t="str">
        <f>IF(B7=7,SUM(O4:O7),"")</f>
        <v/>
      </c>
    </row>
    <row r="8" spans="1:16" hidden="1" x14ac:dyDescent="0.2">
      <c r="A8" s="9" t="str">
        <f>IF(Evenements!A8="","",Evenements!A8)</f>
        <v/>
      </c>
      <c r="B8" s="12">
        <f t="shared" si="0"/>
        <v>6</v>
      </c>
      <c r="C8" s="17">
        <f t="shared" si="2"/>
        <v>43470</v>
      </c>
      <c r="D8" s="108" t="str">
        <f>IF(Evenements!D8="","",Evenements!D8)</f>
        <v/>
      </c>
      <c r="E8" s="65" t="str">
        <f>IF(Evenements!E8="","",Evenements!E8)</f>
        <v/>
      </c>
      <c r="F8" s="65" t="str">
        <f>IF(Evenements!F8="","",Evenements!F8)</f>
        <v/>
      </c>
      <c r="G8" s="65" t="str">
        <f>IF(Evenements!G8="","",Evenements!G8)</f>
        <v/>
      </c>
      <c r="H8" s="106" t="str">
        <f>IF(Evenements!H8="","",Evenements!H8)</f>
        <v/>
      </c>
      <c r="I8" s="106" t="str">
        <f>IF(Evenements!I8="","",Evenements!I8)</f>
        <v/>
      </c>
      <c r="J8" s="108"/>
      <c r="K8" s="5"/>
      <c r="L8" s="5"/>
      <c r="M8" s="5"/>
      <c r="N8" s="5"/>
      <c r="O8" s="120">
        <f t="shared" si="1"/>
        <v>0</v>
      </c>
      <c r="P8" s="121" t="str">
        <f>IF(B8=7,SUM(O4:O8),"")</f>
        <v/>
      </c>
    </row>
    <row r="9" spans="1:16" hidden="1" x14ac:dyDescent="0.2">
      <c r="A9" s="9" t="str">
        <f>IF(Evenements!A9="","",Evenements!A9)</f>
        <v/>
      </c>
      <c r="B9" s="12">
        <f t="shared" si="0"/>
        <v>7</v>
      </c>
      <c r="C9" s="17">
        <f t="shared" si="2"/>
        <v>43471</v>
      </c>
      <c r="D9" s="108" t="str">
        <f>IF(Evenements!D9="","",Evenements!D9)</f>
        <v/>
      </c>
      <c r="E9" s="65" t="str">
        <f>IF(Evenements!E9="","",Evenements!E9)</f>
        <v/>
      </c>
      <c r="F9" s="65" t="str">
        <f>IF(Evenements!F9="","",Evenements!F9)</f>
        <v/>
      </c>
      <c r="G9" s="65" t="str">
        <f>IF(Evenements!G9="","",Evenements!G9)</f>
        <v/>
      </c>
      <c r="H9" s="106" t="str">
        <f>IF(Evenements!H9="","",Evenements!H9)</f>
        <v/>
      </c>
      <c r="I9" s="106" t="str">
        <f>IF(Evenements!I9="","",Evenements!I9)</f>
        <v/>
      </c>
      <c r="J9" s="108"/>
      <c r="K9" s="5"/>
      <c r="L9" s="5"/>
      <c r="M9" s="5"/>
      <c r="N9" s="5"/>
      <c r="O9" s="120">
        <f t="shared" si="1"/>
        <v>0</v>
      </c>
      <c r="P9" s="121">
        <f>IF(B9=7,SUM(O4:O9),"")</f>
        <v>0</v>
      </c>
    </row>
    <row r="10" spans="1:16" hidden="1" x14ac:dyDescent="0.2">
      <c r="A10" s="9">
        <f>IF(Evenements!A10="","",Evenements!A10)</f>
        <v>2</v>
      </c>
      <c r="B10" s="12">
        <f t="shared" si="0"/>
        <v>1</v>
      </c>
      <c r="C10" s="17">
        <f t="shared" si="2"/>
        <v>43472</v>
      </c>
      <c r="D10" s="108" t="str">
        <f>IF(Evenements!D10="","",Evenements!D10)</f>
        <v/>
      </c>
      <c r="E10" s="65" t="str">
        <f>IF(Evenements!E10="","",Evenements!E10)</f>
        <v/>
      </c>
      <c r="F10" s="65" t="str">
        <f>IF(Evenements!F10="","",Evenements!F10)</f>
        <v/>
      </c>
      <c r="G10" s="65" t="str">
        <f>IF(Evenements!G10="","",Evenements!G10)</f>
        <v/>
      </c>
      <c r="H10" s="106" t="str">
        <f>IF(Evenements!H10="","",Evenements!H10)</f>
        <v/>
      </c>
      <c r="I10" s="106" t="str">
        <f>IF(Evenements!I10="","",Evenements!I10)</f>
        <v/>
      </c>
      <c r="J10" s="108"/>
      <c r="K10" s="5"/>
      <c r="L10" s="5"/>
      <c r="M10" s="5"/>
      <c r="N10" s="5"/>
      <c r="O10" s="120">
        <f t="shared" si="1"/>
        <v>0</v>
      </c>
      <c r="P10" s="121" t="str">
        <f t="shared" ref="P10" si="3">IF(B10=7,SUM(O4:O10),"")</f>
        <v/>
      </c>
    </row>
    <row r="11" spans="1:16" hidden="1" x14ac:dyDescent="0.2">
      <c r="A11" s="9" t="str">
        <f>IF(Evenements!A11="","",Evenements!A11)</f>
        <v/>
      </c>
      <c r="B11" s="12">
        <f t="shared" si="0"/>
        <v>2</v>
      </c>
      <c r="C11" s="17">
        <f t="shared" si="2"/>
        <v>43473</v>
      </c>
      <c r="D11" s="108" t="str">
        <f>IF(Evenements!D11="","",Evenements!D11)</f>
        <v/>
      </c>
      <c r="E11" s="65" t="str">
        <f>IF(Evenements!E11="","",Evenements!E11)</f>
        <v/>
      </c>
      <c r="F11" s="65" t="str">
        <f>IF(Evenements!F11="","",Evenements!F11)</f>
        <v/>
      </c>
      <c r="G11" s="65" t="str">
        <f>IF(Evenements!G11="","",Evenements!G11)</f>
        <v/>
      </c>
      <c r="H11" s="106" t="str">
        <f>IF(Evenements!H11="","",Evenements!H11)</f>
        <v/>
      </c>
      <c r="I11" s="106" t="str">
        <f>IF(Evenements!I11="","",Evenements!I11)</f>
        <v/>
      </c>
      <c r="J11" s="108"/>
      <c r="K11" s="5"/>
      <c r="L11" s="5"/>
      <c r="M11" s="5"/>
      <c r="N11" s="5"/>
      <c r="O11" s="120">
        <f t="shared" si="1"/>
        <v>0</v>
      </c>
      <c r="P11" s="121" t="str">
        <f>IF(B11=7,SUM(O5:O11),"")</f>
        <v/>
      </c>
    </row>
    <row r="12" spans="1:16" hidden="1" x14ac:dyDescent="0.2">
      <c r="A12" s="9" t="str">
        <f>IF(Evenements!A12="","",Evenements!A12)</f>
        <v/>
      </c>
      <c r="B12" s="12">
        <f t="shared" si="0"/>
        <v>3</v>
      </c>
      <c r="C12" s="17">
        <f t="shared" si="2"/>
        <v>43474</v>
      </c>
      <c r="D12" s="108" t="str">
        <f>IF(Evenements!D12="","",Evenements!D12)</f>
        <v/>
      </c>
      <c r="E12" s="65" t="str">
        <f>IF(Evenements!E12="","",Evenements!E12)</f>
        <v/>
      </c>
      <c r="F12" s="65" t="str">
        <f>IF(Evenements!F12="","",Evenements!F12)</f>
        <v/>
      </c>
      <c r="G12" s="65" t="str">
        <f>IF(Evenements!G12="","",Evenements!G12)</f>
        <v/>
      </c>
      <c r="H12" s="106" t="str">
        <f>IF(Evenements!H12="","",Evenements!H12)</f>
        <v/>
      </c>
      <c r="I12" s="106" t="str">
        <f>IF(Evenements!I12="","",Evenements!I12)</f>
        <v/>
      </c>
      <c r="J12" s="108" t="s">
        <v>32</v>
      </c>
      <c r="K12" s="5"/>
      <c r="L12" s="5"/>
      <c r="M12" s="5"/>
      <c r="N12" s="5"/>
      <c r="O12" s="120">
        <f t="shared" si="1"/>
        <v>0</v>
      </c>
      <c r="P12" s="121" t="str">
        <f t="shared" ref="P12:P75" si="4">IF(B12=7,SUM(O6:O12),"")</f>
        <v/>
      </c>
    </row>
    <row r="13" spans="1:16" hidden="1" x14ac:dyDescent="0.2">
      <c r="A13" s="9" t="str">
        <f>IF(Evenements!A13="","",Evenements!A13)</f>
        <v/>
      </c>
      <c r="B13" s="12">
        <f t="shared" si="0"/>
        <v>4</v>
      </c>
      <c r="C13" s="17">
        <f t="shared" si="2"/>
        <v>43475</v>
      </c>
      <c r="D13" s="108" t="str">
        <f>IF(Evenements!D13="","",Evenements!D13)</f>
        <v/>
      </c>
      <c r="E13" s="65" t="str">
        <f>IF(Evenements!E13="","",Evenements!E13)</f>
        <v/>
      </c>
      <c r="F13" s="65" t="str">
        <f>IF(Evenements!F13="","",Evenements!F13)</f>
        <v/>
      </c>
      <c r="G13" s="65" t="str">
        <f>IF(Evenements!G13="","",Evenements!G13)</f>
        <v/>
      </c>
      <c r="H13" s="106" t="str">
        <f>IF(Evenements!H13="","",Evenements!H13)</f>
        <v/>
      </c>
      <c r="I13" s="106" t="str">
        <f>IF(Evenements!I13="","",Evenements!I13)</f>
        <v/>
      </c>
      <c r="J13" s="108" t="s">
        <v>32</v>
      </c>
      <c r="K13" s="5"/>
      <c r="L13" s="5"/>
      <c r="M13" s="5"/>
      <c r="N13" s="5"/>
      <c r="O13" s="120">
        <f t="shared" si="1"/>
        <v>0</v>
      </c>
      <c r="P13" s="121" t="str">
        <f t="shared" si="4"/>
        <v/>
      </c>
    </row>
    <row r="14" spans="1:16" hidden="1" x14ac:dyDescent="0.2">
      <c r="A14" s="9" t="str">
        <f>IF(Evenements!A14="","",Evenements!A14)</f>
        <v/>
      </c>
      <c r="B14" s="12">
        <f t="shared" si="0"/>
        <v>5</v>
      </c>
      <c r="C14" s="17">
        <f t="shared" si="2"/>
        <v>43476</v>
      </c>
      <c r="D14" s="108" t="str">
        <f>IF(Evenements!D14="","",Evenements!D14)</f>
        <v/>
      </c>
      <c r="E14" s="65" t="str">
        <f>IF(Evenements!E14="","",Evenements!E14)</f>
        <v/>
      </c>
      <c r="F14" s="65" t="str">
        <f>IF(Evenements!F14="","",Evenements!F14)</f>
        <v/>
      </c>
      <c r="G14" s="65" t="str">
        <f>IF(Evenements!G14="","",Evenements!G14)</f>
        <v/>
      </c>
      <c r="H14" s="106" t="str">
        <f>IF(Evenements!H14="","",Evenements!H14)</f>
        <v/>
      </c>
      <c r="I14" s="106" t="str">
        <f>IF(Evenements!I14="","",Evenements!I14)</f>
        <v/>
      </c>
      <c r="J14" s="108" t="s">
        <v>27</v>
      </c>
      <c r="K14" s="138">
        <v>0.33333333333333331</v>
      </c>
      <c r="L14" s="138"/>
      <c r="M14" s="138"/>
      <c r="N14" s="138">
        <v>0.5</v>
      </c>
      <c r="O14" s="120">
        <f t="shared" si="1"/>
        <v>0.16666666666666669</v>
      </c>
      <c r="P14" s="121" t="str">
        <f>IF(B14=7,SUM(O8:O14),"")</f>
        <v/>
      </c>
    </row>
    <row r="15" spans="1:16" hidden="1" x14ac:dyDescent="0.2">
      <c r="A15" s="9" t="str">
        <f>IF(Evenements!A15="","",Evenements!A15)</f>
        <v/>
      </c>
      <c r="B15" s="12">
        <f t="shared" si="0"/>
        <v>6</v>
      </c>
      <c r="C15" s="17">
        <f t="shared" si="2"/>
        <v>43477</v>
      </c>
      <c r="D15" s="108" t="str">
        <f>IF(Evenements!D15="","",Evenements!D15)</f>
        <v/>
      </c>
      <c r="E15" s="65" t="str">
        <f>IF(Evenements!E15="","",Evenements!E15)</f>
        <v/>
      </c>
      <c r="F15" s="65" t="str">
        <f>IF(Evenements!F15="","",Evenements!F15)</f>
        <v/>
      </c>
      <c r="G15" s="65" t="str">
        <f>IF(Evenements!G15="","",Evenements!G15)</f>
        <v/>
      </c>
      <c r="H15" s="106" t="str">
        <f>IF(Evenements!H15="","",Evenements!H15)</f>
        <v/>
      </c>
      <c r="I15" s="106" t="str">
        <f>IF(Evenements!I15="","",Evenements!I15)</f>
        <v/>
      </c>
      <c r="J15" s="108" t="s">
        <v>32</v>
      </c>
      <c r="K15" s="5"/>
      <c r="L15" s="5"/>
      <c r="M15" s="5"/>
      <c r="N15" s="5"/>
      <c r="O15" s="120">
        <f t="shared" si="1"/>
        <v>0</v>
      </c>
      <c r="P15" s="121" t="str">
        <f>IF(B15=7,SUM(O9:O15),"")</f>
        <v/>
      </c>
    </row>
    <row r="16" spans="1:16" hidden="1" x14ac:dyDescent="0.2">
      <c r="A16" s="9" t="str">
        <f>IF(Evenements!A16="","",Evenements!A16)</f>
        <v/>
      </c>
      <c r="B16" s="12">
        <f t="shared" si="0"/>
        <v>7</v>
      </c>
      <c r="C16" s="17">
        <f t="shared" si="2"/>
        <v>43478</v>
      </c>
      <c r="D16" s="108" t="str">
        <f>IF(Evenements!D16="","",Evenements!D16)</f>
        <v/>
      </c>
      <c r="E16" s="65" t="str">
        <f>IF(Evenements!E16="","",Evenements!E16)</f>
        <v/>
      </c>
      <c r="F16" s="65" t="str">
        <f>IF(Evenements!F16="","",Evenements!F16)</f>
        <v/>
      </c>
      <c r="G16" s="65" t="str">
        <f>IF(Evenements!G16="","",Evenements!G16)</f>
        <v/>
      </c>
      <c r="H16" s="106" t="str">
        <f>IF(Evenements!H16="","",Evenements!H16)</f>
        <v/>
      </c>
      <c r="I16" s="106" t="str">
        <f>IF(Evenements!I16="","",Evenements!I16)</f>
        <v/>
      </c>
      <c r="J16" s="108" t="s">
        <v>32</v>
      </c>
      <c r="K16" s="5"/>
      <c r="L16" s="5"/>
      <c r="M16" s="5"/>
      <c r="N16" s="5"/>
      <c r="O16" s="120">
        <f t="shared" si="1"/>
        <v>0</v>
      </c>
      <c r="P16" s="121">
        <f t="shared" si="4"/>
        <v>0.16666666666666669</v>
      </c>
    </row>
    <row r="17" spans="1:16" hidden="1" x14ac:dyDescent="0.2">
      <c r="A17" s="9">
        <f>IF(Evenements!A17="","",Evenements!A17)</f>
        <v>3</v>
      </c>
      <c r="B17" s="12">
        <f t="shared" si="0"/>
        <v>1</v>
      </c>
      <c r="C17" s="17">
        <f t="shared" si="2"/>
        <v>43479</v>
      </c>
      <c r="D17" s="108" t="str">
        <f>IF(Evenements!D17="","",Evenements!D17)</f>
        <v/>
      </c>
      <c r="E17" s="65" t="str">
        <f>IF(Evenements!E17="","",Evenements!E17)</f>
        <v/>
      </c>
      <c r="F17" s="65" t="str">
        <f>IF(Evenements!F17="","",Evenements!F17)</f>
        <v/>
      </c>
      <c r="G17" s="65" t="str">
        <f>IF(Evenements!G17="","",Evenements!G17)</f>
        <v/>
      </c>
      <c r="H17" s="106" t="str">
        <f>IF(Evenements!H17="","",Evenements!H17)</f>
        <v/>
      </c>
      <c r="I17" s="106" t="str">
        <f>IF(Evenements!I17="","",Evenements!I17)</f>
        <v/>
      </c>
      <c r="J17" s="108" t="s">
        <v>27</v>
      </c>
      <c r="K17" s="138">
        <v>0.33333333333333331</v>
      </c>
      <c r="L17" s="138"/>
      <c r="M17" s="138"/>
      <c r="N17" s="138">
        <v>0.625</v>
      </c>
      <c r="O17" s="120">
        <f t="shared" si="1"/>
        <v>0.29166666666666669</v>
      </c>
      <c r="P17" s="121" t="str">
        <f t="shared" si="4"/>
        <v/>
      </c>
    </row>
    <row r="18" spans="1:16" hidden="1" x14ac:dyDescent="0.2">
      <c r="A18" s="9" t="str">
        <f>IF(Evenements!A18="","",Evenements!A18)</f>
        <v/>
      </c>
      <c r="B18" s="12">
        <f t="shared" si="0"/>
        <v>2</v>
      </c>
      <c r="C18" s="17">
        <f t="shared" si="2"/>
        <v>43480</v>
      </c>
      <c r="D18" s="108" t="str">
        <f>IF(Evenements!D18="","",Evenements!D18)</f>
        <v/>
      </c>
      <c r="E18" s="65" t="str">
        <f>IF(Evenements!E18="","",Evenements!E18)</f>
        <v/>
      </c>
      <c r="F18" s="65" t="str">
        <f>IF(Evenements!F18="","",Evenements!F18)</f>
        <v/>
      </c>
      <c r="G18" s="65" t="str">
        <f>IF(Evenements!G18="","",Evenements!G18)</f>
        <v/>
      </c>
      <c r="H18" s="106" t="str">
        <f>IF(Evenements!H18="","",Evenements!H18)</f>
        <v/>
      </c>
      <c r="I18" s="106" t="str">
        <f>IF(Evenements!I18="","",Evenements!I18)</f>
        <v/>
      </c>
      <c r="J18" s="108" t="s">
        <v>27</v>
      </c>
      <c r="K18" s="138">
        <v>0.33333333333333331</v>
      </c>
      <c r="L18" s="138"/>
      <c r="M18" s="138"/>
      <c r="N18" s="138">
        <v>0.625</v>
      </c>
      <c r="O18" s="120">
        <f t="shared" si="1"/>
        <v>0.29166666666666669</v>
      </c>
      <c r="P18" s="121" t="str">
        <f t="shared" si="4"/>
        <v/>
      </c>
    </row>
    <row r="19" spans="1:16" hidden="1" x14ac:dyDescent="0.2">
      <c r="A19" s="9" t="str">
        <f>IF(Evenements!A19="","",Evenements!A19)</f>
        <v/>
      </c>
      <c r="B19" s="12">
        <f t="shared" si="0"/>
        <v>3</v>
      </c>
      <c r="C19" s="17">
        <f t="shared" si="2"/>
        <v>43481</v>
      </c>
      <c r="D19" s="108" t="str">
        <f>IF(Evenements!D19="","",Evenements!D19)</f>
        <v/>
      </c>
      <c r="E19" s="65" t="str">
        <f>IF(Evenements!E19="","",Evenements!E19)</f>
        <v/>
      </c>
      <c r="F19" s="65" t="str">
        <f>IF(Evenements!F19="","",Evenements!F19)</f>
        <v/>
      </c>
      <c r="G19" s="65" t="str">
        <f>IF(Evenements!G19="","",Evenements!G19)</f>
        <v/>
      </c>
      <c r="H19" s="106" t="str">
        <f>IF(Evenements!H19="","",Evenements!H19)</f>
        <v/>
      </c>
      <c r="I19" s="106" t="str">
        <f>IF(Evenements!I19="","",Evenements!I19)</f>
        <v/>
      </c>
      <c r="J19" s="108" t="s">
        <v>32</v>
      </c>
      <c r="K19" s="5"/>
      <c r="L19" s="5"/>
      <c r="M19" s="5"/>
      <c r="N19" s="5"/>
      <c r="O19" s="120">
        <f t="shared" si="1"/>
        <v>0</v>
      </c>
      <c r="P19" s="121" t="str">
        <f t="shared" si="4"/>
        <v/>
      </c>
    </row>
    <row r="20" spans="1:16" hidden="1" x14ac:dyDescent="0.2">
      <c r="A20" s="9" t="str">
        <f>IF(Evenements!A20="","",Evenements!A20)</f>
        <v/>
      </c>
      <c r="B20" s="12">
        <f t="shared" si="0"/>
        <v>4</v>
      </c>
      <c r="C20" s="17">
        <f t="shared" si="2"/>
        <v>43482</v>
      </c>
      <c r="D20" s="108" t="str">
        <f>IF(Evenements!D20="","",Evenements!D20)</f>
        <v/>
      </c>
      <c r="E20" s="65" t="str">
        <f>IF(Evenements!E20="","",Evenements!E20)</f>
        <v/>
      </c>
      <c r="F20" s="65" t="str">
        <f>IF(Evenements!F20="","",Evenements!F20)</f>
        <v/>
      </c>
      <c r="G20" s="65" t="str">
        <f>IF(Evenements!G20="","",Evenements!G20)</f>
        <v/>
      </c>
      <c r="H20" s="106" t="str">
        <f>IF(Evenements!H20="","",Evenements!H20)</f>
        <v/>
      </c>
      <c r="I20" s="106" t="str">
        <f>IF(Evenements!I20="","",Evenements!I20)</f>
        <v/>
      </c>
      <c r="J20" s="108" t="s">
        <v>32</v>
      </c>
      <c r="K20" s="5"/>
      <c r="L20" s="5"/>
      <c r="M20" s="5"/>
      <c r="N20" s="5"/>
      <c r="O20" s="120">
        <f t="shared" si="1"/>
        <v>0</v>
      </c>
      <c r="P20" s="121" t="str">
        <f t="shared" si="4"/>
        <v/>
      </c>
    </row>
    <row r="21" spans="1:16" hidden="1" x14ac:dyDescent="0.2">
      <c r="A21" s="9" t="str">
        <f>IF(Evenements!A21="","",Evenements!A21)</f>
        <v/>
      </c>
      <c r="B21" s="12">
        <f t="shared" si="0"/>
        <v>5</v>
      </c>
      <c r="C21" s="17">
        <f t="shared" si="2"/>
        <v>43483</v>
      </c>
      <c r="D21" s="108" t="str">
        <f>IF(Evenements!D21="","",Evenements!D21)</f>
        <v/>
      </c>
      <c r="E21" s="65" t="str">
        <f>IF(Evenements!E21="","",Evenements!E21)</f>
        <v/>
      </c>
      <c r="F21" s="65" t="str">
        <f>IF(Evenements!F21="","",Evenements!F21)</f>
        <v/>
      </c>
      <c r="G21" s="65" t="str">
        <f>IF(Evenements!G21="","",Evenements!G21)</f>
        <v/>
      </c>
      <c r="H21" s="106" t="str">
        <f>IF(Evenements!H21="","",Evenements!H21)</f>
        <v/>
      </c>
      <c r="I21" s="106" t="str">
        <f>IF(Evenements!I21="","",Evenements!I21)</f>
        <v/>
      </c>
      <c r="J21" s="108" t="s">
        <v>27</v>
      </c>
      <c r="K21" s="138">
        <v>0.33333333333333331</v>
      </c>
      <c r="L21" s="138"/>
      <c r="M21" s="138"/>
      <c r="N21" s="138">
        <v>0.5</v>
      </c>
      <c r="O21" s="120">
        <f t="shared" si="1"/>
        <v>0.16666666666666669</v>
      </c>
      <c r="P21" s="121" t="str">
        <f t="shared" si="4"/>
        <v/>
      </c>
    </row>
    <row r="22" spans="1:16" hidden="1" x14ac:dyDescent="0.2">
      <c r="A22" s="9" t="str">
        <f>IF(Evenements!A22="","",Evenements!A22)</f>
        <v/>
      </c>
      <c r="B22" s="12">
        <f t="shared" si="0"/>
        <v>6</v>
      </c>
      <c r="C22" s="17">
        <f t="shared" si="2"/>
        <v>43484</v>
      </c>
      <c r="D22" s="108" t="str">
        <f>IF(Evenements!D22="","",Evenements!D22)</f>
        <v/>
      </c>
      <c r="E22" s="65" t="str">
        <f>IF(Evenements!E22="","",Evenements!E22)</f>
        <v/>
      </c>
      <c r="F22" s="65" t="str">
        <f>IF(Evenements!F22="","",Evenements!F22)</f>
        <v/>
      </c>
      <c r="G22" s="65" t="str">
        <f>IF(Evenements!G22="","",Evenements!G22)</f>
        <v/>
      </c>
      <c r="H22" s="106" t="str">
        <f>IF(Evenements!H22="","",Evenements!H22)</f>
        <v/>
      </c>
      <c r="I22" s="106" t="str">
        <f>IF(Evenements!I22="","",Evenements!I22)</f>
        <v/>
      </c>
      <c r="J22" s="108" t="s">
        <v>32</v>
      </c>
      <c r="K22" s="5"/>
      <c r="L22" s="5"/>
      <c r="M22" s="5"/>
      <c r="N22" s="5"/>
      <c r="O22" s="120">
        <f t="shared" si="1"/>
        <v>0</v>
      </c>
      <c r="P22" s="121" t="str">
        <f t="shared" si="4"/>
        <v/>
      </c>
    </row>
    <row r="23" spans="1:16" hidden="1" x14ac:dyDescent="0.2">
      <c r="A23" s="9" t="str">
        <f>IF(Evenements!A23="","",Evenements!A23)</f>
        <v/>
      </c>
      <c r="B23" s="12">
        <f t="shared" si="0"/>
        <v>7</v>
      </c>
      <c r="C23" s="17">
        <f t="shared" si="2"/>
        <v>43485</v>
      </c>
      <c r="D23" s="108" t="str">
        <f>IF(Evenements!D23="","",Evenements!D23)</f>
        <v/>
      </c>
      <c r="E23" s="65" t="str">
        <f>IF(Evenements!E23="","",Evenements!E23)</f>
        <v/>
      </c>
      <c r="F23" s="65" t="str">
        <f>IF(Evenements!F23="","",Evenements!F23)</f>
        <v/>
      </c>
      <c r="G23" s="65" t="str">
        <f>IF(Evenements!G23="","",Evenements!G23)</f>
        <v/>
      </c>
      <c r="H23" s="106" t="str">
        <f>IF(Evenements!H23="","",Evenements!H23)</f>
        <v/>
      </c>
      <c r="I23" s="106" t="str">
        <f>IF(Evenements!I23="","",Evenements!I23)</f>
        <v/>
      </c>
      <c r="J23" s="108" t="s">
        <v>32</v>
      </c>
      <c r="K23" s="5"/>
      <c r="L23" s="5"/>
      <c r="M23" s="5"/>
      <c r="N23" s="5"/>
      <c r="O23" s="120">
        <f t="shared" si="1"/>
        <v>0</v>
      </c>
      <c r="P23" s="121">
        <f t="shared" si="4"/>
        <v>0.75</v>
      </c>
    </row>
    <row r="24" spans="1:16" hidden="1" x14ac:dyDescent="0.2">
      <c r="A24" s="9">
        <f>IF(Evenements!A24="","",Evenements!A24)</f>
        <v>4</v>
      </c>
      <c r="B24" s="12">
        <f t="shared" si="0"/>
        <v>1</v>
      </c>
      <c r="C24" s="17">
        <f t="shared" si="2"/>
        <v>43486</v>
      </c>
      <c r="D24" s="108" t="str">
        <f>IF(Evenements!D24="","",Evenements!D24)</f>
        <v/>
      </c>
      <c r="E24" s="65" t="str">
        <f>IF(Evenements!E24="","",Evenements!E24)</f>
        <v/>
      </c>
      <c r="F24" s="65" t="str">
        <f>IF(Evenements!F24="","",Evenements!F24)</f>
        <v/>
      </c>
      <c r="G24" s="65" t="str">
        <f>IF(Evenements!G24="","",Evenements!G24)</f>
        <v/>
      </c>
      <c r="H24" s="106" t="str">
        <f>IF(Evenements!H24="","",Evenements!H24)</f>
        <v/>
      </c>
      <c r="I24" s="106" t="str">
        <f>IF(Evenements!I24="","",Evenements!I24)</f>
        <v/>
      </c>
      <c r="J24" s="108" t="s">
        <v>27</v>
      </c>
      <c r="K24" s="138">
        <v>0.33333333333333331</v>
      </c>
      <c r="L24" s="138"/>
      <c r="M24" s="138"/>
      <c r="N24" s="138">
        <v>0.64583333333333337</v>
      </c>
      <c r="O24" s="120">
        <f t="shared" si="1"/>
        <v>0.31250000000000006</v>
      </c>
      <c r="P24" s="121" t="str">
        <f t="shared" si="4"/>
        <v/>
      </c>
    </row>
    <row r="25" spans="1:16" hidden="1" x14ac:dyDescent="0.2">
      <c r="A25" s="9" t="str">
        <f>IF(Evenements!A25="","",Evenements!A25)</f>
        <v/>
      </c>
      <c r="B25" s="12">
        <f t="shared" si="0"/>
        <v>2</v>
      </c>
      <c r="C25" s="17">
        <f t="shared" si="2"/>
        <v>43487</v>
      </c>
      <c r="D25" s="108" t="str">
        <f>IF(Evenements!D25="","",Evenements!D25)</f>
        <v/>
      </c>
      <c r="E25" s="65" t="str">
        <f>IF(Evenements!E25="","",Evenements!E25)</f>
        <v/>
      </c>
      <c r="F25" s="65" t="str">
        <f>IF(Evenements!F25="","",Evenements!F25)</f>
        <v/>
      </c>
      <c r="G25" s="65" t="str">
        <f>IF(Evenements!G25="","",Evenements!G25)</f>
        <v/>
      </c>
      <c r="H25" s="106" t="str">
        <f>IF(Evenements!H25="","",Evenements!H25)</f>
        <v/>
      </c>
      <c r="I25" s="106" t="str">
        <f>IF(Evenements!I25="","",Evenements!I25)</f>
        <v/>
      </c>
      <c r="J25" s="108" t="s">
        <v>27</v>
      </c>
      <c r="K25" s="138">
        <v>0.33333333333333331</v>
      </c>
      <c r="L25" s="138"/>
      <c r="M25" s="138"/>
      <c r="N25" s="138">
        <v>0.64583333333333337</v>
      </c>
      <c r="O25" s="120">
        <f t="shared" si="1"/>
        <v>0.31250000000000006</v>
      </c>
      <c r="P25" s="121" t="str">
        <f t="shared" si="4"/>
        <v/>
      </c>
    </row>
    <row r="26" spans="1:16" hidden="1" x14ac:dyDescent="0.2">
      <c r="A26" s="9" t="str">
        <f>IF(Evenements!A26="","",Evenements!A26)</f>
        <v/>
      </c>
      <c r="B26" s="12">
        <f t="shared" si="0"/>
        <v>3</v>
      </c>
      <c r="C26" s="17">
        <f t="shared" si="2"/>
        <v>43488</v>
      </c>
      <c r="D26" s="108" t="str">
        <f>IF(Evenements!D26="","",Evenements!D26)</f>
        <v/>
      </c>
      <c r="E26" s="65" t="str">
        <f>IF(Evenements!E26="","",Evenements!E26)</f>
        <v/>
      </c>
      <c r="F26" s="65" t="str">
        <f>IF(Evenements!F26="","",Evenements!F26)</f>
        <v/>
      </c>
      <c r="G26" s="65" t="str">
        <f>IF(Evenements!G26="","",Evenements!G26)</f>
        <v/>
      </c>
      <c r="H26" s="106" t="str">
        <f>IF(Evenements!H26="","",Evenements!H26)</f>
        <v/>
      </c>
      <c r="I26" s="106" t="str">
        <f>IF(Evenements!I26="","",Evenements!I26)</f>
        <v/>
      </c>
      <c r="J26" s="108" t="s">
        <v>32</v>
      </c>
      <c r="K26" s="5"/>
      <c r="L26" s="5"/>
      <c r="M26" s="5"/>
      <c r="N26" s="5"/>
      <c r="O26" s="120">
        <f t="shared" si="1"/>
        <v>0</v>
      </c>
      <c r="P26" s="121" t="str">
        <f t="shared" si="4"/>
        <v/>
      </c>
    </row>
    <row r="27" spans="1:16" hidden="1" x14ac:dyDescent="0.2">
      <c r="A27" s="9" t="str">
        <f>IF(Evenements!A27="","",Evenements!A27)</f>
        <v/>
      </c>
      <c r="B27" s="12">
        <f t="shared" si="0"/>
        <v>4</v>
      </c>
      <c r="C27" s="17">
        <f t="shared" si="2"/>
        <v>43489</v>
      </c>
      <c r="D27" s="108" t="str">
        <f>IF(Evenements!D27="","",Evenements!D27)</f>
        <v/>
      </c>
      <c r="E27" s="65" t="str">
        <f>IF(Evenements!E27="","",Evenements!E27)</f>
        <v/>
      </c>
      <c r="F27" s="65" t="str">
        <f>IF(Evenements!F27="","",Evenements!F27)</f>
        <v/>
      </c>
      <c r="G27" s="65" t="str">
        <f>IF(Evenements!G27="","",Evenements!G27)</f>
        <v/>
      </c>
      <c r="H27" s="106" t="str">
        <f>IF(Evenements!H27="","",Evenements!H27)</f>
        <v/>
      </c>
      <c r="I27" s="106" t="str">
        <f>IF(Evenements!I27="","",Evenements!I27)</f>
        <v/>
      </c>
      <c r="J27" s="108" t="s">
        <v>32</v>
      </c>
      <c r="K27" s="5"/>
      <c r="L27" s="5"/>
      <c r="M27" s="5"/>
      <c r="N27" s="5"/>
      <c r="O27" s="120">
        <f t="shared" si="1"/>
        <v>0</v>
      </c>
      <c r="P27" s="121" t="str">
        <f t="shared" si="4"/>
        <v/>
      </c>
    </row>
    <row r="28" spans="1:16" hidden="1" x14ac:dyDescent="0.2">
      <c r="A28" s="9" t="str">
        <f>IF(Evenements!A28="","",Evenements!A28)</f>
        <v/>
      </c>
      <c r="B28" s="12">
        <f t="shared" si="0"/>
        <v>5</v>
      </c>
      <c r="C28" s="17">
        <f t="shared" si="2"/>
        <v>43490</v>
      </c>
      <c r="D28" s="108" t="str">
        <f>IF(Evenements!D28="","",Evenements!D28)</f>
        <v/>
      </c>
      <c r="E28" s="65" t="str">
        <f>IF(Evenements!E28="","",Evenements!E28)</f>
        <v/>
      </c>
      <c r="F28" s="65" t="str">
        <f>IF(Evenements!F28="","",Evenements!F28)</f>
        <v/>
      </c>
      <c r="G28" s="65" t="str">
        <f>IF(Evenements!G28="","",Evenements!G28)</f>
        <v/>
      </c>
      <c r="H28" s="106" t="str">
        <f>IF(Evenements!H28="","",Evenements!H28)</f>
        <v/>
      </c>
      <c r="I28" s="106" t="str">
        <f>IF(Evenements!I28="","",Evenements!I28)</f>
        <v/>
      </c>
      <c r="J28" s="108" t="s">
        <v>27</v>
      </c>
      <c r="K28" s="138">
        <v>0.33333333333333331</v>
      </c>
      <c r="L28" s="138"/>
      <c r="M28" s="138"/>
      <c r="N28" s="138">
        <v>0.5</v>
      </c>
      <c r="O28" s="120">
        <f t="shared" si="1"/>
        <v>0.16666666666666669</v>
      </c>
      <c r="P28" s="121" t="str">
        <f t="shared" si="4"/>
        <v/>
      </c>
    </row>
    <row r="29" spans="1:16" hidden="1" x14ac:dyDescent="0.2">
      <c r="A29" s="9" t="str">
        <f>IF(Evenements!A29="","",Evenements!A29)</f>
        <v/>
      </c>
      <c r="B29" s="12">
        <f t="shared" si="0"/>
        <v>6</v>
      </c>
      <c r="C29" s="17">
        <f t="shared" si="2"/>
        <v>43491</v>
      </c>
      <c r="D29" s="108" t="str">
        <f>IF(Evenements!D29="","",Evenements!D29)</f>
        <v/>
      </c>
      <c r="E29" s="65" t="str">
        <f>IF(Evenements!E29="","",Evenements!E29)</f>
        <v/>
      </c>
      <c r="F29" s="65" t="str">
        <f>IF(Evenements!F29="","",Evenements!F29)</f>
        <v/>
      </c>
      <c r="G29" s="65" t="str">
        <f>IF(Evenements!G29="","",Evenements!G29)</f>
        <v/>
      </c>
      <c r="H29" s="106" t="str">
        <f>IF(Evenements!H29="","",Evenements!H29)</f>
        <v/>
      </c>
      <c r="I29" s="106" t="str">
        <f>IF(Evenements!I29="","",Evenements!I29)</f>
        <v/>
      </c>
      <c r="J29" s="108" t="s">
        <v>32</v>
      </c>
      <c r="K29" s="5"/>
      <c r="L29" s="5"/>
      <c r="M29" s="5"/>
      <c r="N29" s="5"/>
      <c r="O29" s="120">
        <f t="shared" si="1"/>
        <v>0</v>
      </c>
      <c r="P29" s="121" t="str">
        <f t="shared" si="4"/>
        <v/>
      </c>
    </row>
    <row r="30" spans="1:16" hidden="1" x14ac:dyDescent="0.2">
      <c r="A30" s="9" t="str">
        <f>IF(Evenements!A30="","",Evenements!A30)</f>
        <v/>
      </c>
      <c r="B30" s="12">
        <f t="shared" si="0"/>
        <v>7</v>
      </c>
      <c r="C30" s="17">
        <f t="shared" si="2"/>
        <v>43492</v>
      </c>
      <c r="D30" s="108" t="str">
        <f>IF(Evenements!D30="","",Evenements!D30)</f>
        <v/>
      </c>
      <c r="E30" s="65" t="str">
        <f>IF(Evenements!E30="","",Evenements!E30)</f>
        <v/>
      </c>
      <c r="F30" s="65" t="str">
        <f>IF(Evenements!F30="","",Evenements!F30)</f>
        <v/>
      </c>
      <c r="G30" s="65" t="str">
        <f>IF(Evenements!G30="","",Evenements!G30)</f>
        <v/>
      </c>
      <c r="H30" s="106" t="str">
        <f>IF(Evenements!H30="","",Evenements!H30)</f>
        <v/>
      </c>
      <c r="I30" s="106" t="str">
        <f>IF(Evenements!I30="","",Evenements!I30)</f>
        <v/>
      </c>
      <c r="J30" s="108" t="s">
        <v>32</v>
      </c>
      <c r="K30" s="5"/>
      <c r="L30" s="5"/>
      <c r="M30" s="5"/>
      <c r="N30" s="5"/>
      <c r="O30" s="120">
        <f t="shared" si="1"/>
        <v>0</v>
      </c>
      <c r="P30" s="121">
        <f t="shared" si="4"/>
        <v>0.79166666666666674</v>
      </c>
    </row>
    <row r="31" spans="1:16" hidden="1" x14ac:dyDescent="0.2">
      <c r="A31" s="9">
        <f>IF(Evenements!A31="","",Evenements!A31)</f>
        <v>5</v>
      </c>
      <c r="B31" s="12">
        <f t="shared" si="0"/>
        <v>1</v>
      </c>
      <c r="C31" s="17">
        <f t="shared" si="2"/>
        <v>43493</v>
      </c>
      <c r="D31" s="108" t="str">
        <f>IF(Evenements!D31="","",Evenements!D31)</f>
        <v/>
      </c>
      <c r="E31" s="65" t="str">
        <f>IF(Evenements!E31="","",Evenements!E31)</f>
        <v/>
      </c>
      <c r="F31" s="65" t="str">
        <f>IF(Evenements!F31="","",Evenements!F31)</f>
        <v/>
      </c>
      <c r="G31" s="65" t="str">
        <f>IF(Evenements!G31="","",Evenements!G31)</f>
        <v/>
      </c>
      <c r="H31" s="106" t="str">
        <f>IF(Evenements!H31="","",Evenements!H31)</f>
        <v/>
      </c>
      <c r="I31" s="106" t="str">
        <f>IF(Evenements!I31="","",Evenements!I31)</f>
        <v/>
      </c>
      <c r="J31" s="108" t="s">
        <v>27</v>
      </c>
      <c r="K31" s="138">
        <v>0.33333333333333331</v>
      </c>
      <c r="L31" s="138"/>
      <c r="M31" s="138"/>
      <c r="N31" s="138">
        <v>0.625</v>
      </c>
      <c r="O31" s="120">
        <f t="shared" si="1"/>
        <v>0.29166666666666669</v>
      </c>
      <c r="P31" s="121" t="str">
        <f t="shared" si="4"/>
        <v/>
      </c>
    </row>
    <row r="32" spans="1:16" hidden="1" x14ac:dyDescent="0.2">
      <c r="A32" s="9" t="str">
        <f>IF(Evenements!A32="","",Evenements!A32)</f>
        <v/>
      </c>
      <c r="B32" s="12">
        <f t="shared" si="0"/>
        <v>2</v>
      </c>
      <c r="C32" s="17">
        <f t="shared" si="2"/>
        <v>43494</v>
      </c>
      <c r="D32" s="108" t="str">
        <f>IF(Evenements!D32="","",Evenements!D32)</f>
        <v/>
      </c>
      <c r="E32" s="65" t="str">
        <f>IF(Evenements!E32="","",Evenements!E32)</f>
        <v/>
      </c>
      <c r="F32" s="65" t="str">
        <f>IF(Evenements!F32="","",Evenements!F32)</f>
        <v/>
      </c>
      <c r="G32" s="65" t="str">
        <f>IF(Evenements!G32="","",Evenements!G32)</f>
        <v/>
      </c>
      <c r="H32" s="106" t="str">
        <f>IF(Evenements!H32="","",Evenements!H32)</f>
        <v/>
      </c>
      <c r="I32" s="106" t="str">
        <f>IF(Evenements!I32="","",Evenements!I32)</f>
        <v/>
      </c>
      <c r="J32" s="108" t="s">
        <v>27</v>
      </c>
      <c r="K32" s="138">
        <v>0.33333333333333331</v>
      </c>
      <c r="L32" s="138"/>
      <c r="M32" s="138"/>
      <c r="N32" s="138">
        <v>0.625</v>
      </c>
      <c r="O32" s="120">
        <f t="shared" si="1"/>
        <v>0.29166666666666669</v>
      </c>
      <c r="P32" s="121" t="str">
        <f t="shared" si="4"/>
        <v/>
      </c>
    </row>
    <row r="33" spans="1:16" hidden="1" x14ac:dyDescent="0.2">
      <c r="A33" s="9" t="str">
        <f>IF(Evenements!A33="","",Evenements!A33)</f>
        <v/>
      </c>
      <c r="B33" s="12">
        <f t="shared" si="0"/>
        <v>3</v>
      </c>
      <c r="C33" s="17">
        <f t="shared" si="2"/>
        <v>43495</v>
      </c>
      <c r="D33" s="108" t="str">
        <f>IF(Evenements!D33="","",Evenements!D33)</f>
        <v/>
      </c>
      <c r="E33" s="65" t="str">
        <f>IF(Evenements!E33="","",Evenements!E33)</f>
        <v/>
      </c>
      <c r="F33" s="65" t="str">
        <f>IF(Evenements!F33="","",Evenements!F33)</f>
        <v/>
      </c>
      <c r="G33" s="65" t="str">
        <f>IF(Evenements!G33="","",Evenements!G33)</f>
        <v/>
      </c>
      <c r="H33" s="106" t="str">
        <f>IF(Evenements!H33="","",Evenements!H33)</f>
        <v/>
      </c>
      <c r="I33" s="106" t="str">
        <f>IF(Evenements!I33="","",Evenements!I33)</f>
        <v/>
      </c>
      <c r="J33" s="108" t="s">
        <v>32</v>
      </c>
      <c r="K33" s="5"/>
      <c r="L33" s="5"/>
      <c r="M33" s="5"/>
      <c r="N33" s="5"/>
      <c r="O33" s="120">
        <f t="shared" si="1"/>
        <v>0</v>
      </c>
      <c r="P33" s="121" t="str">
        <f t="shared" si="4"/>
        <v/>
      </c>
    </row>
    <row r="34" spans="1:16" hidden="1" x14ac:dyDescent="0.2">
      <c r="A34" s="9" t="str">
        <f>IF(Evenements!A34="","",Evenements!A34)</f>
        <v/>
      </c>
      <c r="B34" s="12">
        <f t="shared" si="0"/>
        <v>4</v>
      </c>
      <c r="C34" s="17">
        <f t="shared" si="2"/>
        <v>43496</v>
      </c>
      <c r="D34" s="108" t="str">
        <f>IF(Evenements!D34="","",Evenements!D34)</f>
        <v/>
      </c>
      <c r="E34" s="65" t="str">
        <f>IF(Evenements!E34="","",Evenements!E34)</f>
        <v/>
      </c>
      <c r="F34" s="65" t="str">
        <f>IF(Evenements!F34="","",Evenements!F34)</f>
        <v/>
      </c>
      <c r="G34" s="65" t="str">
        <f>IF(Evenements!G34="","",Evenements!G34)</f>
        <v/>
      </c>
      <c r="H34" s="106" t="str">
        <f>IF(Evenements!H34="","",Evenements!H34)</f>
        <v/>
      </c>
      <c r="I34" s="106" t="str">
        <f>IF(Evenements!I34="","",Evenements!I34)</f>
        <v/>
      </c>
      <c r="J34" s="108" t="s">
        <v>32</v>
      </c>
      <c r="K34" s="5"/>
      <c r="L34" s="5"/>
      <c r="M34" s="5"/>
      <c r="N34" s="5"/>
      <c r="O34" s="120">
        <f t="shared" si="1"/>
        <v>0</v>
      </c>
      <c r="P34" s="121" t="str">
        <f t="shared" si="4"/>
        <v/>
      </c>
    </row>
    <row r="35" spans="1:16" hidden="1" x14ac:dyDescent="0.2">
      <c r="A35" s="9" t="str">
        <f>IF(Evenements!A35="","",Evenements!A35)</f>
        <v/>
      </c>
      <c r="B35" s="12">
        <f t="shared" si="0"/>
        <v>5</v>
      </c>
      <c r="C35" s="17">
        <f t="shared" si="2"/>
        <v>43497</v>
      </c>
      <c r="D35" s="108" t="str">
        <f>IF(Evenements!D35="","",Evenements!D35)</f>
        <v/>
      </c>
      <c r="E35" s="65" t="str">
        <f>IF(Evenements!E35="","",Evenements!E35)</f>
        <v/>
      </c>
      <c r="F35" s="65" t="str">
        <f>IF(Evenements!F35="","",Evenements!F35)</f>
        <v/>
      </c>
      <c r="G35" s="65" t="str">
        <f>IF(Evenements!G35="","",Evenements!G35)</f>
        <v/>
      </c>
      <c r="H35" s="106" t="str">
        <f>IF(Evenements!H35="","",Evenements!H35)</f>
        <v/>
      </c>
      <c r="I35" s="106" t="str">
        <f>IF(Evenements!I35="","",Evenements!I35)</f>
        <v/>
      </c>
      <c r="J35" s="108" t="s">
        <v>27</v>
      </c>
      <c r="K35" s="138">
        <v>0.33333333333333331</v>
      </c>
      <c r="L35" s="138"/>
      <c r="M35" s="138"/>
      <c r="N35" s="138">
        <v>0.5</v>
      </c>
      <c r="O35" s="120">
        <f t="shared" si="1"/>
        <v>0.16666666666666669</v>
      </c>
      <c r="P35" s="121" t="str">
        <f t="shared" si="4"/>
        <v/>
      </c>
    </row>
    <row r="36" spans="1:16" hidden="1" x14ac:dyDescent="0.2">
      <c r="A36" s="9" t="str">
        <f>IF(Evenements!A36="","",Evenements!A36)</f>
        <v/>
      </c>
      <c r="B36" s="12">
        <f t="shared" si="0"/>
        <v>6</v>
      </c>
      <c r="C36" s="17">
        <f t="shared" si="2"/>
        <v>43498</v>
      </c>
      <c r="D36" s="108" t="str">
        <f>IF(Evenements!D36="","",Evenements!D36)</f>
        <v/>
      </c>
      <c r="E36" s="65" t="str">
        <f>IF(Evenements!E36="","",Evenements!E36)</f>
        <v/>
      </c>
      <c r="F36" s="65" t="str">
        <f>IF(Evenements!F36="","",Evenements!F36)</f>
        <v/>
      </c>
      <c r="G36" s="65" t="str">
        <f>IF(Evenements!G36="","",Evenements!G36)</f>
        <v/>
      </c>
      <c r="H36" s="106" t="str">
        <f>IF(Evenements!H36="","",Evenements!H36)</f>
        <v/>
      </c>
      <c r="I36" s="106" t="str">
        <f>IF(Evenements!I36="","",Evenements!I36)</f>
        <v/>
      </c>
      <c r="J36" s="108" t="s">
        <v>32</v>
      </c>
      <c r="K36" s="5"/>
      <c r="L36" s="5"/>
      <c r="M36" s="5"/>
      <c r="N36" s="5"/>
      <c r="O36" s="120">
        <f t="shared" si="1"/>
        <v>0</v>
      </c>
      <c r="P36" s="121" t="str">
        <f t="shared" si="4"/>
        <v/>
      </c>
    </row>
    <row r="37" spans="1:16" hidden="1" x14ac:dyDescent="0.2">
      <c r="A37" s="9" t="str">
        <f>IF(Evenements!A37="","",Evenements!A37)</f>
        <v/>
      </c>
      <c r="B37" s="12">
        <f t="shared" si="0"/>
        <v>7</v>
      </c>
      <c r="C37" s="17">
        <f t="shared" si="2"/>
        <v>43499</v>
      </c>
      <c r="D37" s="108" t="str">
        <f>IF(Evenements!D37="","",Evenements!D37)</f>
        <v/>
      </c>
      <c r="E37" s="65" t="str">
        <f>IF(Evenements!E37="","",Evenements!E37)</f>
        <v/>
      </c>
      <c r="F37" s="65" t="str">
        <f>IF(Evenements!F37="","",Evenements!F37)</f>
        <v/>
      </c>
      <c r="G37" s="65" t="str">
        <f>IF(Evenements!G37="","",Evenements!G37)</f>
        <v/>
      </c>
      <c r="H37" s="106" t="str">
        <f>IF(Evenements!H37="","",Evenements!H37)</f>
        <v/>
      </c>
      <c r="I37" s="106" t="str">
        <f>IF(Evenements!I37="","",Evenements!I37)</f>
        <v/>
      </c>
      <c r="J37" s="108" t="s">
        <v>32</v>
      </c>
      <c r="K37" s="5"/>
      <c r="L37" s="5"/>
      <c r="M37" s="5"/>
      <c r="N37" s="5"/>
      <c r="O37" s="120">
        <f t="shared" si="1"/>
        <v>0</v>
      </c>
      <c r="P37" s="121">
        <f t="shared" si="4"/>
        <v>0.75</v>
      </c>
    </row>
    <row r="38" spans="1:16" hidden="1" x14ac:dyDescent="0.2">
      <c r="A38" s="9">
        <f>IF(Evenements!A38="","",Evenements!A38)</f>
        <v>6</v>
      </c>
      <c r="B38" s="12">
        <f t="shared" si="0"/>
        <v>1</v>
      </c>
      <c r="C38" s="17">
        <f t="shared" si="2"/>
        <v>43500</v>
      </c>
      <c r="D38" s="108" t="str">
        <f>IF(Evenements!D38="","",Evenements!D38)</f>
        <v/>
      </c>
      <c r="E38" s="65" t="str">
        <f>IF(Evenements!E38="","",Evenements!E38)</f>
        <v/>
      </c>
      <c r="F38" s="65" t="str">
        <f>IF(Evenements!F38="","",Evenements!F38)</f>
        <v/>
      </c>
      <c r="G38" s="65" t="str">
        <f>IF(Evenements!G38="","",Evenements!G38)</f>
        <v/>
      </c>
      <c r="H38" s="106" t="str">
        <f>IF(Evenements!H38="","",Evenements!H38)</f>
        <v/>
      </c>
      <c r="I38" s="106" t="str">
        <f>IF(Evenements!I38="","",Evenements!I38)</f>
        <v/>
      </c>
      <c r="J38" s="108" t="s">
        <v>27</v>
      </c>
      <c r="K38" s="138">
        <v>0.33333333333333331</v>
      </c>
      <c r="L38" s="138"/>
      <c r="M38" s="138"/>
      <c r="N38" s="138">
        <v>0.625</v>
      </c>
      <c r="O38" s="120">
        <f t="shared" si="1"/>
        <v>0.29166666666666669</v>
      </c>
      <c r="P38" s="121" t="str">
        <f t="shared" si="4"/>
        <v/>
      </c>
    </row>
    <row r="39" spans="1:16" hidden="1" x14ac:dyDescent="0.2">
      <c r="A39" s="9" t="str">
        <f>IF(Evenements!A39="","",Evenements!A39)</f>
        <v/>
      </c>
      <c r="B39" s="12">
        <f t="shared" si="0"/>
        <v>2</v>
      </c>
      <c r="C39" s="17">
        <f t="shared" si="2"/>
        <v>43501</v>
      </c>
      <c r="D39" s="108" t="str">
        <f>IF(Evenements!D39="","",Evenements!D39)</f>
        <v/>
      </c>
      <c r="E39" s="65" t="str">
        <f>IF(Evenements!E39="","",Evenements!E39)</f>
        <v/>
      </c>
      <c r="F39" s="65" t="str">
        <f>IF(Evenements!F39="","",Evenements!F39)</f>
        <v/>
      </c>
      <c r="G39" s="65" t="str">
        <f>IF(Evenements!G39="","",Evenements!G39)</f>
        <v/>
      </c>
      <c r="H39" s="106" t="str">
        <f>IF(Evenements!H39="","",Evenements!H39)</f>
        <v/>
      </c>
      <c r="I39" s="106" t="str">
        <f>IF(Evenements!I39="","",Evenements!I39)</f>
        <v/>
      </c>
      <c r="J39" s="108" t="s">
        <v>27</v>
      </c>
      <c r="K39" s="138">
        <v>0.33333333333333331</v>
      </c>
      <c r="L39" s="138"/>
      <c r="M39" s="138"/>
      <c r="N39" s="138">
        <v>0.625</v>
      </c>
      <c r="O39" s="120">
        <f t="shared" si="1"/>
        <v>0.29166666666666669</v>
      </c>
      <c r="P39" s="121" t="str">
        <f t="shared" si="4"/>
        <v/>
      </c>
    </row>
    <row r="40" spans="1:16" hidden="1" x14ac:dyDescent="0.2">
      <c r="A40" s="9" t="str">
        <f>IF(Evenements!A40="","",Evenements!A40)</f>
        <v/>
      </c>
      <c r="B40" s="12">
        <f t="shared" si="0"/>
        <v>3</v>
      </c>
      <c r="C40" s="17">
        <f t="shared" si="2"/>
        <v>43502</v>
      </c>
      <c r="D40" s="108" t="str">
        <f>IF(Evenements!D40="","",Evenements!D40)</f>
        <v/>
      </c>
      <c r="E40" s="65" t="str">
        <f>IF(Evenements!E40="","",Evenements!E40)</f>
        <v/>
      </c>
      <c r="F40" s="65" t="str">
        <f>IF(Evenements!F40="","",Evenements!F40)</f>
        <v/>
      </c>
      <c r="G40" s="65" t="str">
        <f>IF(Evenements!G40="","",Evenements!G40)</f>
        <v/>
      </c>
      <c r="H40" s="106" t="str">
        <f>IF(Evenements!H40="","",Evenements!H40)</f>
        <v/>
      </c>
      <c r="I40" s="106" t="str">
        <f>IF(Evenements!I40="","",Evenements!I40)</f>
        <v/>
      </c>
      <c r="J40" s="108" t="s">
        <v>32</v>
      </c>
      <c r="K40" s="5"/>
      <c r="L40" s="5"/>
      <c r="M40" s="5"/>
      <c r="N40" s="5"/>
      <c r="O40" s="120">
        <f t="shared" si="1"/>
        <v>0</v>
      </c>
      <c r="P40" s="121" t="str">
        <f t="shared" si="4"/>
        <v/>
      </c>
    </row>
    <row r="41" spans="1:16" hidden="1" x14ac:dyDescent="0.2">
      <c r="A41" s="9" t="str">
        <f>IF(Evenements!A41="","",Evenements!A41)</f>
        <v/>
      </c>
      <c r="B41" s="12">
        <f t="shared" si="0"/>
        <v>4</v>
      </c>
      <c r="C41" s="17">
        <f t="shared" si="2"/>
        <v>43503</v>
      </c>
      <c r="D41" s="108" t="str">
        <f>IF(Evenements!D41="","",Evenements!D41)</f>
        <v/>
      </c>
      <c r="E41" s="65" t="str">
        <f>IF(Evenements!E41="","",Evenements!E41)</f>
        <v/>
      </c>
      <c r="F41" s="65" t="str">
        <f>IF(Evenements!F41="","",Evenements!F41)</f>
        <v/>
      </c>
      <c r="G41" s="65" t="str">
        <f>IF(Evenements!G41="","",Evenements!G41)</f>
        <v/>
      </c>
      <c r="H41" s="106" t="str">
        <f>IF(Evenements!H41="","",Evenements!H41)</f>
        <v/>
      </c>
      <c r="I41" s="106" t="str">
        <f>IF(Evenements!I41="","",Evenements!I41)</f>
        <v/>
      </c>
      <c r="J41" s="108" t="s">
        <v>32</v>
      </c>
      <c r="K41" s="5"/>
      <c r="L41" s="5"/>
      <c r="M41" s="5"/>
      <c r="N41" s="5"/>
      <c r="O41" s="120">
        <f t="shared" si="1"/>
        <v>0</v>
      </c>
      <c r="P41" s="121" t="str">
        <f t="shared" si="4"/>
        <v/>
      </c>
    </row>
    <row r="42" spans="1:16" hidden="1" x14ac:dyDescent="0.2">
      <c r="A42" s="9" t="str">
        <f>IF(Evenements!A42="","",Evenements!A42)</f>
        <v/>
      </c>
      <c r="B42" s="12">
        <f t="shared" si="0"/>
        <v>5</v>
      </c>
      <c r="C42" s="17">
        <f t="shared" si="2"/>
        <v>43504</v>
      </c>
      <c r="D42" s="108" t="str">
        <f>IF(Evenements!D42="","",Evenements!D42)</f>
        <v/>
      </c>
      <c r="E42" s="65" t="str">
        <f>IF(Evenements!E42="","",Evenements!E42)</f>
        <v/>
      </c>
      <c r="F42" s="65" t="str">
        <f>IF(Evenements!F42="","",Evenements!F42)</f>
        <v/>
      </c>
      <c r="G42" s="65" t="str">
        <f>IF(Evenements!G42="","",Evenements!G42)</f>
        <v/>
      </c>
      <c r="H42" s="106" t="str">
        <f>IF(Evenements!H42="","",Evenements!H42)</f>
        <v/>
      </c>
      <c r="I42" s="106" t="str">
        <f>IF(Evenements!I42="","",Evenements!I42)</f>
        <v/>
      </c>
      <c r="J42" s="108" t="s">
        <v>27</v>
      </c>
      <c r="K42" s="138">
        <v>0.33333333333333331</v>
      </c>
      <c r="L42" s="138"/>
      <c r="M42" s="138"/>
      <c r="N42" s="138">
        <v>0.5</v>
      </c>
      <c r="O42" s="120">
        <f t="shared" si="1"/>
        <v>0.16666666666666669</v>
      </c>
      <c r="P42" s="121" t="str">
        <f t="shared" si="4"/>
        <v/>
      </c>
    </row>
    <row r="43" spans="1:16" hidden="1" x14ac:dyDescent="0.2">
      <c r="A43" s="9" t="str">
        <f>IF(Evenements!A43="","",Evenements!A43)</f>
        <v/>
      </c>
      <c r="B43" s="12">
        <f t="shared" si="0"/>
        <v>6</v>
      </c>
      <c r="C43" s="17">
        <f t="shared" si="2"/>
        <v>43505</v>
      </c>
      <c r="D43" s="108" t="str">
        <f>IF(Evenements!D43="","",Evenements!D43)</f>
        <v/>
      </c>
      <c r="E43" s="65" t="str">
        <f>IF(Evenements!E43="","",Evenements!E43)</f>
        <v/>
      </c>
      <c r="F43" s="65" t="str">
        <f>IF(Evenements!F43="","",Evenements!F43)</f>
        <v/>
      </c>
      <c r="G43" s="65" t="str">
        <f>IF(Evenements!G43="","",Evenements!G43)</f>
        <v/>
      </c>
      <c r="H43" s="106" t="str">
        <f>IF(Evenements!H43="","",Evenements!H43)</f>
        <v/>
      </c>
      <c r="I43" s="106" t="str">
        <f>IF(Evenements!I43="","",Evenements!I43)</f>
        <v/>
      </c>
      <c r="J43" s="108" t="s">
        <v>32</v>
      </c>
      <c r="K43" s="5"/>
      <c r="L43" s="5"/>
      <c r="M43" s="5"/>
      <c r="N43" s="5"/>
      <c r="O43" s="120">
        <f t="shared" si="1"/>
        <v>0</v>
      </c>
      <c r="P43" s="121" t="str">
        <f t="shared" si="4"/>
        <v/>
      </c>
    </row>
    <row r="44" spans="1:16" hidden="1" x14ac:dyDescent="0.2">
      <c r="A44" s="9" t="str">
        <f>IF(Evenements!A44="","",Evenements!A44)</f>
        <v/>
      </c>
      <c r="B44" s="12">
        <f t="shared" si="0"/>
        <v>7</v>
      </c>
      <c r="C44" s="17">
        <f t="shared" si="2"/>
        <v>43506</v>
      </c>
      <c r="D44" s="108" t="str">
        <f>IF(Evenements!D44="","",Evenements!D44)</f>
        <v/>
      </c>
      <c r="E44" s="65" t="str">
        <f>IF(Evenements!E44="","",Evenements!E44)</f>
        <v/>
      </c>
      <c r="F44" s="65" t="str">
        <f>IF(Evenements!F44="","",Evenements!F44)</f>
        <v/>
      </c>
      <c r="G44" s="65" t="str">
        <f>IF(Evenements!G44="","",Evenements!G44)</f>
        <v/>
      </c>
      <c r="H44" s="106" t="str">
        <f>IF(Evenements!H44="","",Evenements!H44)</f>
        <v/>
      </c>
      <c r="I44" s="106" t="str">
        <f>IF(Evenements!I44="","",Evenements!I44)</f>
        <v/>
      </c>
      <c r="J44" s="108" t="s">
        <v>32</v>
      </c>
      <c r="K44" s="5"/>
      <c r="L44" s="5"/>
      <c r="M44" s="5"/>
      <c r="N44" s="5"/>
      <c r="O44" s="120">
        <f t="shared" si="1"/>
        <v>0</v>
      </c>
      <c r="P44" s="121">
        <f t="shared" si="4"/>
        <v>0.75</v>
      </c>
    </row>
    <row r="45" spans="1:16" hidden="1" x14ac:dyDescent="0.2">
      <c r="A45" s="9">
        <f>IF(Evenements!A45="","",Evenements!A45)</f>
        <v>7</v>
      </c>
      <c r="B45" s="12">
        <f t="shared" si="0"/>
        <v>1</v>
      </c>
      <c r="C45" s="17">
        <f t="shared" si="2"/>
        <v>43507</v>
      </c>
      <c r="D45" s="108" t="str">
        <f>IF(Evenements!D45="","",Evenements!D45)</f>
        <v/>
      </c>
      <c r="E45" s="65" t="str">
        <f>IF(Evenements!E45="","",Evenements!E45)</f>
        <v>ZA</v>
      </c>
      <c r="F45" s="65" t="str">
        <f>IF(Evenements!F45="","",Evenements!F45)</f>
        <v/>
      </c>
      <c r="G45" s="65" t="str">
        <f>IF(Evenements!G45="","",Evenements!G45)</f>
        <v/>
      </c>
      <c r="H45" s="106" t="str">
        <f>IF(Evenements!H45="","",Evenements!H45)</f>
        <v/>
      </c>
      <c r="I45" s="106" t="str">
        <f>IF(Evenements!I45="","",Evenements!I45)</f>
        <v/>
      </c>
      <c r="J45" s="108" t="s">
        <v>27</v>
      </c>
      <c r="K45" s="138">
        <v>0.33333333333333331</v>
      </c>
      <c r="L45" s="138"/>
      <c r="M45" s="138"/>
      <c r="N45" s="138">
        <v>0.64583333333333337</v>
      </c>
      <c r="O45" s="120">
        <f t="shared" si="1"/>
        <v>0.31250000000000006</v>
      </c>
      <c r="P45" s="121" t="str">
        <f t="shared" si="4"/>
        <v/>
      </c>
    </row>
    <row r="46" spans="1:16" hidden="1" x14ac:dyDescent="0.2">
      <c r="A46" s="9" t="str">
        <f>IF(Evenements!A46="","",Evenements!A46)</f>
        <v/>
      </c>
      <c r="B46" s="12">
        <f t="shared" si="0"/>
        <v>2</v>
      </c>
      <c r="C46" s="17">
        <f t="shared" si="2"/>
        <v>43508</v>
      </c>
      <c r="D46" s="108" t="str">
        <f>IF(Evenements!D46="","",Evenements!D46)</f>
        <v/>
      </c>
      <c r="E46" s="65" t="str">
        <f>IF(Evenements!E46="","",Evenements!E46)</f>
        <v>ZA</v>
      </c>
      <c r="F46" s="65" t="str">
        <f>IF(Evenements!F46="","",Evenements!F46)</f>
        <v/>
      </c>
      <c r="G46" s="65" t="str">
        <f>IF(Evenements!G46="","",Evenements!G46)</f>
        <v/>
      </c>
      <c r="H46" s="106" t="str">
        <f>IF(Evenements!H46="","",Evenements!H46)</f>
        <v/>
      </c>
      <c r="I46" s="106" t="str">
        <f>IF(Evenements!I46="","",Evenements!I46)</f>
        <v/>
      </c>
      <c r="J46" s="108" t="s">
        <v>27</v>
      </c>
      <c r="K46" s="138">
        <v>0.33333333333333331</v>
      </c>
      <c r="L46" s="138"/>
      <c r="M46" s="138"/>
      <c r="N46" s="138">
        <v>0.64583333333333337</v>
      </c>
      <c r="O46" s="120">
        <f t="shared" si="1"/>
        <v>0.31250000000000006</v>
      </c>
      <c r="P46" s="121" t="str">
        <f t="shared" si="4"/>
        <v/>
      </c>
    </row>
    <row r="47" spans="1:16" hidden="1" x14ac:dyDescent="0.2">
      <c r="A47" s="9" t="str">
        <f>IF(Evenements!A47="","",Evenements!A47)</f>
        <v/>
      </c>
      <c r="B47" s="12">
        <f t="shared" si="0"/>
        <v>3</v>
      </c>
      <c r="C47" s="17">
        <f t="shared" si="2"/>
        <v>43509</v>
      </c>
      <c r="D47" s="108" t="str">
        <f>IF(Evenements!D47="","",Evenements!D47)</f>
        <v/>
      </c>
      <c r="E47" s="65" t="str">
        <f>IF(Evenements!E47="","",Evenements!E47)</f>
        <v>ZA</v>
      </c>
      <c r="F47" s="65" t="str">
        <f>IF(Evenements!F47="","",Evenements!F47)</f>
        <v/>
      </c>
      <c r="G47" s="65" t="str">
        <f>IF(Evenements!G47="","",Evenements!G47)</f>
        <v/>
      </c>
      <c r="H47" s="106" t="str">
        <f>IF(Evenements!H47="","",Evenements!H47)</f>
        <v/>
      </c>
      <c r="I47" s="106" t="str">
        <f>IF(Evenements!I47="","",Evenements!I47)</f>
        <v/>
      </c>
      <c r="J47" s="108" t="s">
        <v>32</v>
      </c>
      <c r="K47" s="5"/>
      <c r="L47" s="5"/>
      <c r="M47" s="5"/>
      <c r="N47" s="5"/>
      <c r="O47" s="120">
        <f t="shared" si="1"/>
        <v>0</v>
      </c>
      <c r="P47" s="121" t="str">
        <f t="shared" si="4"/>
        <v/>
      </c>
    </row>
    <row r="48" spans="1:16" hidden="1" x14ac:dyDescent="0.2">
      <c r="A48" s="9" t="str">
        <f>IF(Evenements!A48="","",Evenements!A48)</f>
        <v/>
      </c>
      <c r="B48" s="12">
        <f t="shared" si="0"/>
        <v>4</v>
      </c>
      <c r="C48" s="17">
        <f t="shared" si="2"/>
        <v>43510</v>
      </c>
      <c r="D48" s="108" t="str">
        <f>IF(Evenements!D48="","",Evenements!D48)</f>
        <v/>
      </c>
      <c r="E48" s="65" t="str">
        <f>IF(Evenements!E48="","",Evenements!E48)</f>
        <v>ZA</v>
      </c>
      <c r="F48" s="65" t="str">
        <f>IF(Evenements!F48="","",Evenements!F48)</f>
        <v/>
      </c>
      <c r="G48" s="65" t="str">
        <f>IF(Evenements!G48="","",Evenements!G48)</f>
        <v/>
      </c>
      <c r="H48" s="106" t="str">
        <f>IF(Evenements!H48="","",Evenements!H48)</f>
        <v/>
      </c>
      <c r="I48" s="106" t="str">
        <f>IF(Evenements!I48="","",Evenements!I48)</f>
        <v/>
      </c>
      <c r="J48" s="108" t="s">
        <v>32</v>
      </c>
      <c r="K48" s="5"/>
      <c r="L48" s="5"/>
      <c r="M48" s="5"/>
      <c r="N48" s="5"/>
      <c r="O48" s="120">
        <f t="shared" si="1"/>
        <v>0</v>
      </c>
      <c r="P48" s="121" t="str">
        <f t="shared" si="4"/>
        <v/>
      </c>
    </row>
    <row r="49" spans="1:16" hidden="1" x14ac:dyDescent="0.2">
      <c r="A49" s="9" t="str">
        <f>IF(Evenements!A49="","",Evenements!A49)</f>
        <v/>
      </c>
      <c r="B49" s="12">
        <f t="shared" si="0"/>
        <v>5</v>
      </c>
      <c r="C49" s="17">
        <f t="shared" si="2"/>
        <v>43511</v>
      </c>
      <c r="D49" s="108" t="str">
        <f>IF(Evenements!D49="","",Evenements!D49)</f>
        <v/>
      </c>
      <c r="E49" s="65" t="str">
        <f>IF(Evenements!E49="","",Evenements!E49)</f>
        <v>ZA</v>
      </c>
      <c r="F49" s="65" t="str">
        <f>IF(Evenements!F49="","",Evenements!F49)</f>
        <v/>
      </c>
      <c r="G49" s="65" t="str">
        <f>IF(Evenements!G49="","",Evenements!G49)</f>
        <v/>
      </c>
      <c r="H49" s="106" t="str">
        <f>IF(Evenements!H49="","",Evenements!H49)</f>
        <v/>
      </c>
      <c r="I49" s="106" t="str">
        <f>IF(Evenements!I49="","",Evenements!I49)</f>
        <v/>
      </c>
      <c r="J49" s="108" t="s">
        <v>27</v>
      </c>
      <c r="K49" s="138">
        <v>0.33333333333333331</v>
      </c>
      <c r="L49" s="138"/>
      <c r="M49" s="138"/>
      <c r="N49" s="138">
        <v>0.5</v>
      </c>
      <c r="O49" s="120">
        <f t="shared" si="1"/>
        <v>0.16666666666666669</v>
      </c>
      <c r="P49" s="121" t="str">
        <f t="shared" si="4"/>
        <v/>
      </c>
    </row>
    <row r="50" spans="1:16" hidden="1" x14ac:dyDescent="0.2">
      <c r="A50" s="9" t="str">
        <f>IF(Evenements!A50="","",Evenements!A50)</f>
        <v/>
      </c>
      <c r="B50" s="12">
        <f t="shared" si="0"/>
        <v>6</v>
      </c>
      <c r="C50" s="17">
        <f t="shared" si="2"/>
        <v>43512</v>
      </c>
      <c r="D50" s="108" t="str">
        <f>IF(Evenements!D50="","",Evenements!D50)</f>
        <v/>
      </c>
      <c r="E50" s="65" t="str">
        <f>IF(Evenements!E50="","",Evenements!E50)</f>
        <v>ZA</v>
      </c>
      <c r="F50" s="65" t="str">
        <f>IF(Evenements!F50="","",Evenements!F50)</f>
        <v/>
      </c>
      <c r="G50" s="65" t="str">
        <f>IF(Evenements!G50="","",Evenements!G50)</f>
        <v/>
      </c>
      <c r="H50" s="106" t="str">
        <f>IF(Evenements!H50="","",Evenements!H50)</f>
        <v/>
      </c>
      <c r="I50" s="106" t="str">
        <f>IF(Evenements!I50="","",Evenements!I50)</f>
        <v/>
      </c>
      <c r="J50" s="108" t="s">
        <v>32</v>
      </c>
      <c r="K50" s="5"/>
      <c r="L50" s="5"/>
      <c r="M50" s="5"/>
      <c r="N50" s="5"/>
      <c r="O50" s="120">
        <f t="shared" si="1"/>
        <v>0</v>
      </c>
      <c r="P50" s="121" t="str">
        <f t="shared" si="4"/>
        <v/>
      </c>
    </row>
    <row r="51" spans="1:16" hidden="1" x14ac:dyDescent="0.2">
      <c r="A51" s="9" t="str">
        <f>IF(Evenements!A51="","",Evenements!A51)</f>
        <v/>
      </c>
      <c r="B51" s="12">
        <f t="shared" si="0"/>
        <v>7</v>
      </c>
      <c r="C51" s="17">
        <f t="shared" si="2"/>
        <v>43513</v>
      </c>
      <c r="D51" s="108" t="str">
        <f>IF(Evenements!D51="","",Evenements!D51)</f>
        <v/>
      </c>
      <c r="E51" s="65" t="str">
        <f>IF(Evenements!E51="","",Evenements!E51)</f>
        <v>ZA</v>
      </c>
      <c r="F51" s="65" t="str">
        <f>IF(Evenements!F51="","",Evenements!F51)</f>
        <v/>
      </c>
      <c r="G51" s="65" t="str">
        <f>IF(Evenements!G51="","",Evenements!G51)</f>
        <v/>
      </c>
      <c r="H51" s="106" t="str">
        <f>IF(Evenements!H51="","",Evenements!H51)</f>
        <v/>
      </c>
      <c r="I51" s="106" t="str">
        <f>IF(Evenements!I51="","",Evenements!I51)</f>
        <v/>
      </c>
      <c r="J51" s="108" t="s">
        <v>32</v>
      </c>
      <c r="K51" s="5"/>
      <c r="L51" s="5"/>
      <c r="M51" s="5"/>
      <c r="N51" s="5"/>
      <c r="O51" s="120">
        <f t="shared" si="1"/>
        <v>0</v>
      </c>
      <c r="P51" s="121">
        <f t="shared" si="4"/>
        <v>0.79166666666666674</v>
      </c>
    </row>
    <row r="52" spans="1:16" hidden="1" x14ac:dyDescent="0.2">
      <c r="A52" s="9">
        <f>IF(Evenements!A52="","",Evenements!A52)</f>
        <v>8</v>
      </c>
      <c r="B52" s="12">
        <f t="shared" si="0"/>
        <v>1</v>
      </c>
      <c r="C52" s="17">
        <f t="shared" si="2"/>
        <v>43514</v>
      </c>
      <c r="D52" s="108" t="str">
        <f>IF(Evenements!D52="","",Evenements!D52)</f>
        <v/>
      </c>
      <c r="E52" s="65" t="str">
        <f>IF(Evenements!E52="","",Evenements!E52)</f>
        <v>ZA</v>
      </c>
      <c r="F52" s="65" t="str">
        <f>IF(Evenements!F52="","",Evenements!F52)</f>
        <v/>
      </c>
      <c r="G52" s="65" t="str">
        <f>IF(Evenements!G52="","",Evenements!G52)</f>
        <v>ZC</v>
      </c>
      <c r="H52" s="106" t="str">
        <f>IF(Evenements!H52="","",Evenements!H52)</f>
        <v/>
      </c>
      <c r="I52" s="106" t="str">
        <f>IF(Evenements!I52="","",Evenements!I52)</f>
        <v/>
      </c>
      <c r="J52" s="108" t="s">
        <v>27</v>
      </c>
      <c r="K52" s="138">
        <v>0.33333333333333331</v>
      </c>
      <c r="L52" s="138"/>
      <c r="M52" s="138"/>
      <c r="N52" s="138">
        <v>0.64583333333333337</v>
      </c>
      <c r="O52" s="120">
        <f t="shared" si="1"/>
        <v>0.31250000000000006</v>
      </c>
      <c r="P52" s="121" t="str">
        <f t="shared" si="4"/>
        <v/>
      </c>
    </row>
    <row r="53" spans="1:16" hidden="1" x14ac:dyDescent="0.2">
      <c r="A53" s="9" t="str">
        <f>IF(Evenements!A53="","",Evenements!A53)</f>
        <v/>
      </c>
      <c r="B53" s="12">
        <f t="shared" si="0"/>
        <v>2</v>
      </c>
      <c r="C53" s="17">
        <f t="shared" si="2"/>
        <v>43515</v>
      </c>
      <c r="D53" s="108" t="str">
        <f>IF(Evenements!D53="","",Evenements!D53)</f>
        <v/>
      </c>
      <c r="E53" s="65" t="str">
        <f>IF(Evenements!E53="","",Evenements!E53)</f>
        <v>ZA</v>
      </c>
      <c r="F53" s="65" t="str">
        <f>IF(Evenements!F53="","",Evenements!F53)</f>
        <v/>
      </c>
      <c r="G53" s="65" t="str">
        <f>IF(Evenements!G53="","",Evenements!G53)</f>
        <v>ZC</v>
      </c>
      <c r="H53" s="106" t="str">
        <f>IF(Evenements!H53="","",Evenements!H53)</f>
        <v/>
      </c>
      <c r="I53" s="106" t="str">
        <f>IF(Evenements!I53="","",Evenements!I53)</f>
        <v/>
      </c>
      <c r="J53" s="108" t="s">
        <v>27</v>
      </c>
      <c r="K53" s="138">
        <v>0.33333333333333331</v>
      </c>
      <c r="L53" s="138"/>
      <c r="M53" s="138"/>
      <c r="N53" s="138">
        <v>0.64583333333333337</v>
      </c>
      <c r="O53" s="120">
        <f t="shared" si="1"/>
        <v>0.31250000000000006</v>
      </c>
      <c r="P53" s="121" t="str">
        <f t="shared" si="4"/>
        <v/>
      </c>
    </row>
    <row r="54" spans="1:16" hidden="1" x14ac:dyDescent="0.2">
      <c r="A54" s="9" t="str">
        <f>IF(Evenements!A54="","",Evenements!A54)</f>
        <v/>
      </c>
      <c r="B54" s="12">
        <f t="shared" si="0"/>
        <v>3</v>
      </c>
      <c r="C54" s="17">
        <f t="shared" si="2"/>
        <v>43516</v>
      </c>
      <c r="D54" s="108" t="str">
        <f>IF(Evenements!D54="","",Evenements!D54)</f>
        <v/>
      </c>
      <c r="E54" s="65" t="str">
        <f>IF(Evenements!E54="","",Evenements!E54)</f>
        <v>ZA</v>
      </c>
      <c r="F54" s="65" t="str">
        <f>IF(Evenements!F54="","",Evenements!F54)</f>
        <v/>
      </c>
      <c r="G54" s="65" t="str">
        <f>IF(Evenements!G54="","",Evenements!G54)</f>
        <v>ZC</v>
      </c>
      <c r="H54" s="106" t="str">
        <f>IF(Evenements!H54="","",Evenements!H54)</f>
        <v/>
      </c>
      <c r="I54" s="106" t="str">
        <f>IF(Evenements!I54="","",Evenements!I54)</f>
        <v/>
      </c>
      <c r="J54" s="108" t="s">
        <v>32</v>
      </c>
      <c r="K54" s="5"/>
      <c r="L54" s="5"/>
      <c r="M54" s="5"/>
      <c r="N54" s="5"/>
      <c r="O54" s="120">
        <f t="shared" si="1"/>
        <v>0</v>
      </c>
      <c r="P54" s="121" t="str">
        <f t="shared" si="4"/>
        <v/>
      </c>
    </row>
    <row r="55" spans="1:16" hidden="1" x14ac:dyDescent="0.2">
      <c r="A55" s="9" t="str">
        <f>IF(Evenements!A55="","",Evenements!A55)</f>
        <v/>
      </c>
      <c r="B55" s="12">
        <f t="shared" si="0"/>
        <v>4</v>
      </c>
      <c r="C55" s="17">
        <f t="shared" si="2"/>
        <v>43517</v>
      </c>
      <c r="D55" s="108" t="str">
        <f>IF(Evenements!D55="","",Evenements!D55)</f>
        <v/>
      </c>
      <c r="E55" s="65" t="str">
        <f>IF(Evenements!E55="","",Evenements!E55)</f>
        <v>ZA</v>
      </c>
      <c r="F55" s="65" t="str">
        <f>IF(Evenements!F55="","",Evenements!F55)</f>
        <v/>
      </c>
      <c r="G55" s="65" t="str">
        <f>IF(Evenements!G55="","",Evenements!G55)</f>
        <v>ZC</v>
      </c>
      <c r="H55" s="106" t="str">
        <f>IF(Evenements!H55="","",Evenements!H55)</f>
        <v/>
      </c>
      <c r="I55" s="106" t="str">
        <f>IF(Evenements!I55="","",Evenements!I55)</f>
        <v/>
      </c>
      <c r="J55" s="108" t="s">
        <v>32</v>
      </c>
      <c r="K55" s="5"/>
      <c r="L55" s="5"/>
      <c r="M55" s="5"/>
      <c r="N55" s="5"/>
      <c r="O55" s="120">
        <f t="shared" si="1"/>
        <v>0</v>
      </c>
      <c r="P55" s="121" t="str">
        <f t="shared" si="4"/>
        <v/>
      </c>
    </row>
    <row r="56" spans="1:16" hidden="1" x14ac:dyDescent="0.2">
      <c r="A56" s="9" t="str">
        <f>IF(Evenements!A56="","",Evenements!A56)</f>
        <v/>
      </c>
      <c r="B56" s="12">
        <f t="shared" si="0"/>
        <v>5</v>
      </c>
      <c r="C56" s="17">
        <f t="shared" si="2"/>
        <v>43518</v>
      </c>
      <c r="D56" s="108" t="str">
        <f>IF(Evenements!D56="","",Evenements!D56)</f>
        <v/>
      </c>
      <c r="E56" s="65" t="str">
        <f>IF(Evenements!E56="","",Evenements!E56)</f>
        <v>ZA</v>
      </c>
      <c r="F56" s="65" t="str">
        <f>IF(Evenements!F56="","",Evenements!F56)</f>
        <v/>
      </c>
      <c r="G56" s="65" t="str">
        <f>IF(Evenements!G56="","",Evenements!G56)</f>
        <v>ZC</v>
      </c>
      <c r="H56" s="106" t="str">
        <f>IF(Evenements!H56="","",Evenements!H56)</f>
        <v/>
      </c>
      <c r="I56" s="106" t="str">
        <f>IF(Evenements!I56="","",Evenements!I56)</f>
        <v/>
      </c>
      <c r="J56" s="108" t="s">
        <v>27</v>
      </c>
      <c r="K56" s="138">
        <v>0.33333333333333331</v>
      </c>
      <c r="L56" s="138"/>
      <c r="M56" s="138"/>
      <c r="N56" s="138">
        <v>0.5</v>
      </c>
      <c r="O56" s="120">
        <f t="shared" si="1"/>
        <v>0.16666666666666669</v>
      </c>
      <c r="P56" s="121" t="str">
        <f t="shared" si="4"/>
        <v/>
      </c>
    </row>
    <row r="57" spans="1:16" hidden="1" x14ac:dyDescent="0.2">
      <c r="A57" s="9" t="str">
        <f>IF(Evenements!A57="","",Evenements!A57)</f>
        <v/>
      </c>
      <c r="B57" s="12">
        <f t="shared" si="0"/>
        <v>6</v>
      </c>
      <c r="C57" s="17">
        <f t="shared" si="2"/>
        <v>43519</v>
      </c>
      <c r="D57" s="108" t="str">
        <f>IF(Evenements!D57="","",Evenements!D57)</f>
        <v/>
      </c>
      <c r="E57" s="65" t="str">
        <f>IF(Evenements!E57="","",Evenements!E57)</f>
        <v>ZA</v>
      </c>
      <c r="F57" s="65" t="str">
        <f>IF(Evenements!F57="","",Evenements!F57)</f>
        <v/>
      </c>
      <c r="G57" s="65" t="str">
        <f>IF(Evenements!G57="","",Evenements!G57)</f>
        <v>ZC</v>
      </c>
      <c r="H57" s="106" t="str">
        <f>IF(Evenements!H57="","",Evenements!H57)</f>
        <v/>
      </c>
      <c r="I57" s="106" t="str">
        <f>IF(Evenements!I57="","",Evenements!I57)</f>
        <v/>
      </c>
      <c r="J57" s="108" t="s">
        <v>32</v>
      </c>
      <c r="K57" s="5"/>
      <c r="L57" s="5"/>
      <c r="M57" s="5"/>
      <c r="N57" s="5"/>
      <c r="O57" s="120">
        <f t="shared" si="1"/>
        <v>0</v>
      </c>
      <c r="P57" s="121" t="str">
        <f t="shared" si="4"/>
        <v/>
      </c>
    </row>
    <row r="58" spans="1:16" hidden="1" x14ac:dyDescent="0.2">
      <c r="A58" s="9" t="str">
        <f>IF(Evenements!A58="","",Evenements!A58)</f>
        <v/>
      </c>
      <c r="B58" s="12">
        <f t="shared" si="0"/>
        <v>7</v>
      </c>
      <c r="C58" s="17">
        <f t="shared" si="2"/>
        <v>43520</v>
      </c>
      <c r="D58" s="108" t="str">
        <f>IF(Evenements!D58="","",Evenements!D58)</f>
        <v/>
      </c>
      <c r="E58" s="65" t="str">
        <f>IF(Evenements!E58="","",Evenements!E58)</f>
        <v>ZA</v>
      </c>
      <c r="F58" s="65" t="str">
        <f>IF(Evenements!F58="","",Evenements!F58)</f>
        <v/>
      </c>
      <c r="G58" s="65" t="str">
        <f>IF(Evenements!G58="","",Evenements!G58)</f>
        <v>ZC</v>
      </c>
      <c r="H58" s="106" t="str">
        <f>IF(Evenements!H58="","",Evenements!H58)</f>
        <v/>
      </c>
      <c r="I58" s="106" t="str">
        <f>IF(Evenements!I58="","",Evenements!I58)</f>
        <v/>
      </c>
      <c r="J58" s="108" t="s">
        <v>32</v>
      </c>
      <c r="K58" s="5"/>
      <c r="L58" s="5"/>
      <c r="M58" s="5"/>
      <c r="N58" s="5"/>
      <c r="O58" s="120">
        <f t="shared" si="1"/>
        <v>0</v>
      </c>
      <c r="P58" s="121">
        <f t="shared" si="4"/>
        <v>0.79166666666666674</v>
      </c>
    </row>
    <row r="59" spans="1:16" hidden="1" x14ac:dyDescent="0.2">
      <c r="A59" s="9">
        <f>IF(Evenements!A59="","",Evenements!A59)</f>
        <v>9</v>
      </c>
      <c r="B59" s="12">
        <f t="shared" si="0"/>
        <v>1</v>
      </c>
      <c r="C59" s="17">
        <f t="shared" si="2"/>
        <v>43521</v>
      </c>
      <c r="D59" s="108" t="str">
        <f>IF(Evenements!D59="","",Evenements!D59)</f>
        <v/>
      </c>
      <c r="E59" s="65" t="str">
        <f>IF(Evenements!E59="","",Evenements!E59)</f>
        <v>ZA</v>
      </c>
      <c r="F59" s="65" t="str">
        <f>IF(Evenements!F59="","",Evenements!F59)</f>
        <v>ZB</v>
      </c>
      <c r="G59" s="65" t="str">
        <f>IF(Evenements!G59="","",Evenements!G59)</f>
        <v>ZC</v>
      </c>
      <c r="H59" s="106" t="str">
        <f>IF(Evenements!H59="","",Evenements!H59)</f>
        <v/>
      </c>
      <c r="I59" s="106" t="str">
        <f>IF(Evenements!I59="","",Evenements!I59)</f>
        <v/>
      </c>
      <c r="J59" s="108" t="s">
        <v>27</v>
      </c>
      <c r="K59" s="138">
        <v>0.33333333333333331</v>
      </c>
      <c r="L59" s="138"/>
      <c r="M59" s="138"/>
      <c r="N59" s="138">
        <v>0.64583333333333337</v>
      </c>
      <c r="O59" s="120">
        <f t="shared" si="1"/>
        <v>0.31250000000000006</v>
      </c>
      <c r="P59" s="121" t="str">
        <f t="shared" si="4"/>
        <v/>
      </c>
    </row>
    <row r="60" spans="1:16" hidden="1" x14ac:dyDescent="0.2">
      <c r="A60" s="9" t="str">
        <f>IF(Evenements!A60="","",Evenements!A60)</f>
        <v/>
      </c>
      <c r="B60" s="12">
        <f t="shared" si="0"/>
        <v>2</v>
      </c>
      <c r="C60" s="17">
        <f t="shared" si="2"/>
        <v>43522</v>
      </c>
      <c r="D60" s="108" t="str">
        <f>IF(Evenements!D60="","",Evenements!D60)</f>
        <v/>
      </c>
      <c r="E60" s="65" t="str">
        <f>IF(Evenements!E60="","",Evenements!E60)</f>
        <v>ZA</v>
      </c>
      <c r="F60" s="65" t="str">
        <f>IF(Evenements!F60="","",Evenements!F60)</f>
        <v>ZB</v>
      </c>
      <c r="G60" s="65" t="str">
        <f>IF(Evenements!G60="","",Evenements!G60)</f>
        <v>ZC</v>
      </c>
      <c r="H60" s="106" t="str">
        <f>IF(Evenements!H60="","",Evenements!H60)</f>
        <v/>
      </c>
      <c r="I60" s="106" t="str">
        <f>IF(Evenements!I60="","",Evenements!I60)</f>
        <v/>
      </c>
      <c r="J60" s="108" t="s">
        <v>27</v>
      </c>
      <c r="K60" s="138">
        <v>0.33333333333333331</v>
      </c>
      <c r="L60" s="138"/>
      <c r="M60" s="138"/>
      <c r="N60" s="138">
        <v>0.64583333333333337</v>
      </c>
      <c r="O60" s="120">
        <f t="shared" si="1"/>
        <v>0.31250000000000006</v>
      </c>
      <c r="P60" s="121" t="str">
        <f t="shared" si="4"/>
        <v/>
      </c>
    </row>
    <row r="61" spans="1:16" hidden="1" x14ac:dyDescent="0.2">
      <c r="A61" s="9" t="str">
        <f>IF(Evenements!A61="","",Evenements!A61)</f>
        <v/>
      </c>
      <c r="B61" s="12">
        <f t="shared" si="0"/>
        <v>3</v>
      </c>
      <c r="C61" s="17">
        <f t="shared" si="2"/>
        <v>43523</v>
      </c>
      <c r="D61" s="108" t="str">
        <f>IF(Evenements!D61="","",Evenements!D61)</f>
        <v/>
      </c>
      <c r="E61" s="65" t="str">
        <f>IF(Evenements!E61="","",Evenements!E61)</f>
        <v/>
      </c>
      <c r="F61" s="65" t="str">
        <f>IF(Evenements!F61="","",Evenements!F61)</f>
        <v>ZB</v>
      </c>
      <c r="G61" s="65" t="str">
        <f>IF(Evenements!G61="","",Evenements!G61)</f>
        <v>ZC</v>
      </c>
      <c r="H61" s="106" t="str">
        <f>IF(Evenements!H61="","",Evenements!H61)</f>
        <v/>
      </c>
      <c r="I61" s="106" t="str">
        <f>IF(Evenements!I61="","",Evenements!I61)</f>
        <v/>
      </c>
      <c r="J61" s="108" t="s">
        <v>32</v>
      </c>
      <c r="K61" s="5"/>
      <c r="L61" s="5"/>
      <c r="M61" s="5"/>
      <c r="N61" s="5"/>
      <c r="O61" s="120">
        <f t="shared" si="1"/>
        <v>0</v>
      </c>
      <c r="P61" s="121" t="str">
        <f t="shared" si="4"/>
        <v/>
      </c>
    </row>
    <row r="62" spans="1:16" hidden="1" x14ac:dyDescent="0.2">
      <c r="A62" s="9" t="str">
        <f>IF(Evenements!A62="","",Evenements!A62)</f>
        <v/>
      </c>
      <c r="B62" s="12">
        <f t="shared" si="0"/>
        <v>4</v>
      </c>
      <c r="C62" s="17">
        <f t="shared" si="2"/>
        <v>43524</v>
      </c>
      <c r="D62" s="108" t="str">
        <f>IF(Evenements!D62="","",Evenements!D62)</f>
        <v/>
      </c>
      <c r="E62" s="65" t="str">
        <f>IF(Evenements!E62="","",Evenements!E62)</f>
        <v/>
      </c>
      <c r="F62" s="65" t="str">
        <f>IF(Evenements!F62="","",Evenements!F62)</f>
        <v>ZB</v>
      </c>
      <c r="G62" s="65" t="str">
        <f>IF(Evenements!G62="","",Evenements!G62)</f>
        <v>ZC</v>
      </c>
      <c r="H62" s="106" t="str">
        <f>IF(Evenements!H62="","",Evenements!H62)</f>
        <v/>
      </c>
      <c r="I62" s="106" t="str">
        <f>IF(Evenements!I62="","",Evenements!I62)</f>
        <v/>
      </c>
      <c r="J62" s="108" t="s">
        <v>32</v>
      </c>
      <c r="K62" s="5"/>
      <c r="L62" s="5"/>
      <c r="M62" s="5"/>
      <c r="N62" s="5"/>
      <c r="O62" s="120">
        <f t="shared" si="1"/>
        <v>0</v>
      </c>
      <c r="P62" s="121" t="str">
        <f t="shared" si="4"/>
        <v/>
      </c>
    </row>
    <row r="63" spans="1:16" hidden="1" x14ac:dyDescent="0.2">
      <c r="A63" s="9" t="str">
        <f>IF(Evenements!A63="","",Evenements!A63)</f>
        <v/>
      </c>
      <c r="B63" s="12">
        <f t="shared" si="0"/>
        <v>5</v>
      </c>
      <c r="C63" s="17">
        <f t="shared" si="2"/>
        <v>43525</v>
      </c>
      <c r="D63" s="108" t="str">
        <f>IF(Evenements!D63="","",Evenements!D63)</f>
        <v/>
      </c>
      <c r="E63" s="65" t="str">
        <f>IF(Evenements!E63="","",Evenements!E63)</f>
        <v/>
      </c>
      <c r="F63" s="65" t="str">
        <f>IF(Evenements!F63="","",Evenements!F63)</f>
        <v>ZB</v>
      </c>
      <c r="G63" s="65" t="str">
        <f>IF(Evenements!G63="","",Evenements!G63)</f>
        <v>ZC</v>
      </c>
      <c r="H63" s="106" t="str">
        <f>IF(Evenements!H63="","",Evenements!H63)</f>
        <v/>
      </c>
      <c r="I63" s="106" t="str">
        <f>IF(Evenements!I63="","",Evenements!I63)</f>
        <v/>
      </c>
      <c r="J63" s="108" t="s">
        <v>27</v>
      </c>
      <c r="K63" s="138">
        <v>0.33333333333333331</v>
      </c>
      <c r="L63" s="138"/>
      <c r="M63" s="138"/>
      <c r="N63" s="138">
        <v>0.64583333333333337</v>
      </c>
      <c r="O63" s="120">
        <f t="shared" si="1"/>
        <v>0.31250000000000006</v>
      </c>
      <c r="P63" s="121" t="str">
        <f t="shared" si="4"/>
        <v/>
      </c>
    </row>
    <row r="64" spans="1:16" hidden="1" x14ac:dyDescent="0.2">
      <c r="A64" s="9" t="str">
        <f>IF(Evenements!A64="","",Evenements!A64)</f>
        <v/>
      </c>
      <c r="B64" s="12">
        <f t="shared" si="0"/>
        <v>6</v>
      </c>
      <c r="C64" s="17">
        <f t="shared" si="2"/>
        <v>43526</v>
      </c>
      <c r="D64" s="108" t="str">
        <f>IF(Evenements!D64="","",Evenements!D64)</f>
        <v/>
      </c>
      <c r="E64" s="65" t="str">
        <f>IF(Evenements!E64="","",Evenements!E64)</f>
        <v/>
      </c>
      <c r="F64" s="65" t="str">
        <f>IF(Evenements!F64="","",Evenements!F64)</f>
        <v>ZB</v>
      </c>
      <c r="G64" s="65" t="str">
        <f>IF(Evenements!G64="","",Evenements!G64)</f>
        <v>ZC</v>
      </c>
      <c r="H64" s="106" t="str">
        <f>IF(Evenements!H64="","",Evenements!H64)</f>
        <v/>
      </c>
      <c r="I64" s="106" t="str">
        <f>IF(Evenements!I64="","",Evenements!I64)</f>
        <v/>
      </c>
      <c r="J64" s="108" t="s">
        <v>27</v>
      </c>
      <c r="K64" s="138">
        <v>0.33333333333333331</v>
      </c>
      <c r="L64" s="138"/>
      <c r="M64" s="138"/>
      <c r="N64" s="138">
        <v>0.64583333333333337</v>
      </c>
      <c r="O64" s="120">
        <f t="shared" si="1"/>
        <v>0.31250000000000006</v>
      </c>
      <c r="P64" s="121" t="str">
        <f t="shared" si="4"/>
        <v/>
      </c>
    </row>
    <row r="65" spans="1:16" hidden="1" x14ac:dyDescent="0.2">
      <c r="A65" s="9" t="str">
        <f>IF(Evenements!A65="","",Evenements!A65)</f>
        <v/>
      </c>
      <c r="B65" s="12">
        <f t="shared" si="0"/>
        <v>7</v>
      </c>
      <c r="C65" s="17">
        <f t="shared" si="2"/>
        <v>43527</v>
      </c>
      <c r="D65" s="108" t="str">
        <f>IF(Evenements!D65="","",Evenements!D65)</f>
        <v/>
      </c>
      <c r="E65" s="65" t="str">
        <f>IF(Evenements!E65="","",Evenements!E65)</f>
        <v/>
      </c>
      <c r="F65" s="65" t="str">
        <f>IF(Evenements!F65="","",Evenements!F65)</f>
        <v>ZB</v>
      </c>
      <c r="G65" s="65" t="str">
        <f>IF(Evenements!G65="","",Evenements!G65)</f>
        <v>ZC</v>
      </c>
      <c r="H65" s="106" t="str">
        <f>IF(Evenements!H65="","",Evenements!H65)</f>
        <v/>
      </c>
      <c r="I65" s="106" t="str">
        <f>IF(Evenements!I65="","",Evenements!I65)</f>
        <v/>
      </c>
      <c r="J65" s="108" t="s">
        <v>27</v>
      </c>
      <c r="K65" s="138">
        <v>0.33333333333333331</v>
      </c>
      <c r="L65" s="138"/>
      <c r="M65" s="138"/>
      <c r="N65" s="138">
        <v>0.64583333333333337</v>
      </c>
      <c r="O65" s="120">
        <f t="shared" si="1"/>
        <v>0.31250000000000006</v>
      </c>
      <c r="P65" s="121">
        <f t="shared" si="4"/>
        <v>1.5625000000000002</v>
      </c>
    </row>
    <row r="66" spans="1:16" hidden="1" x14ac:dyDescent="0.2">
      <c r="A66" s="9">
        <f>IF(Evenements!A66="","",Evenements!A66)</f>
        <v>10</v>
      </c>
      <c r="B66" s="12">
        <f t="shared" si="0"/>
        <v>1</v>
      </c>
      <c r="C66" s="17">
        <f t="shared" si="2"/>
        <v>43528</v>
      </c>
      <c r="D66" s="108" t="str">
        <f>IF(Evenements!D66="","",Evenements!D66)</f>
        <v/>
      </c>
      <c r="E66" s="65" t="str">
        <f>IF(Evenements!E66="","",Evenements!E66)</f>
        <v/>
      </c>
      <c r="F66" s="65" t="str">
        <f>IF(Evenements!F66="","",Evenements!F66)</f>
        <v>ZB</v>
      </c>
      <c r="G66" s="65" t="str">
        <f>IF(Evenements!G66="","",Evenements!G66)</f>
        <v>ZC</v>
      </c>
      <c r="H66" s="106" t="str">
        <f>IF(Evenements!H66="","",Evenements!H66)</f>
        <v/>
      </c>
      <c r="I66" s="106" t="str">
        <f>IF(Evenements!I66="","",Evenements!I66)</f>
        <v/>
      </c>
      <c r="J66" s="108" t="s">
        <v>27</v>
      </c>
      <c r="K66" s="138">
        <v>0.33333333333333331</v>
      </c>
      <c r="L66" s="138"/>
      <c r="M66" s="138"/>
      <c r="N66" s="138">
        <v>0.64583333333333337</v>
      </c>
      <c r="O66" s="120">
        <f t="shared" si="1"/>
        <v>0.31250000000000006</v>
      </c>
      <c r="P66" s="121" t="str">
        <f t="shared" si="4"/>
        <v/>
      </c>
    </row>
    <row r="67" spans="1:16" hidden="1" x14ac:dyDescent="0.2">
      <c r="A67" s="9" t="str">
        <f>IF(Evenements!A67="","",Evenements!A67)</f>
        <v/>
      </c>
      <c r="B67" s="12">
        <f t="shared" si="0"/>
        <v>2</v>
      </c>
      <c r="C67" s="17">
        <f t="shared" si="2"/>
        <v>43529</v>
      </c>
      <c r="D67" s="108" t="str">
        <f>IF(Evenements!D67="","",Evenements!D67)</f>
        <v/>
      </c>
      <c r="E67" s="65" t="str">
        <f>IF(Evenements!E67="","",Evenements!E67)</f>
        <v/>
      </c>
      <c r="F67" s="65" t="str">
        <f>IF(Evenements!F67="","",Evenements!F67)</f>
        <v>ZB</v>
      </c>
      <c r="G67" s="65" t="str">
        <f>IF(Evenements!G67="","",Evenements!G67)</f>
        <v>ZC</v>
      </c>
      <c r="H67" s="106" t="str">
        <f>IF(Evenements!H67="","",Evenements!H67)</f>
        <v/>
      </c>
      <c r="I67" s="106" t="str">
        <f>IF(Evenements!I67="","",Evenements!I67)</f>
        <v/>
      </c>
      <c r="J67" s="108" t="s">
        <v>27</v>
      </c>
      <c r="K67" s="138">
        <v>0.33333333333333331</v>
      </c>
      <c r="L67" s="138"/>
      <c r="M67" s="138"/>
      <c r="N67" s="138">
        <v>0.64583333333333337</v>
      </c>
      <c r="O67" s="120">
        <f t="shared" si="1"/>
        <v>0.31250000000000006</v>
      </c>
      <c r="P67" s="121" t="str">
        <f t="shared" si="4"/>
        <v/>
      </c>
    </row>
    <row r="68" spans="1:16" hidden="1" x14ac:dyDescent="0.2">
      <c r="A68" s="9" t="str">
        <f>IF(Evenements!A68="","",Evenements!A68)</f>
        <v/>
      </c>
      <c r="B68" s="12">
        <f t="shared" ref="B68:B131" si="5">WEEKDAY(C68,2)</f>
        <v>3</v>
      </c>
      <c r="C68" s="17">
        <f t="shared" si="2"/>
        <v>43530</v>
      </c>
      <c r="D68" s="108" t="str">
        <f>IF(Evenements!D68="","",Evenements!D68)</f>
        <v/>
      </c>
      <c r="E68" s="65" t="str">
        <f>IF(Evenements!E68="","",Evenements!E68)</f>
        <v/>
      </c>
      <c r="F68" s="65" t="str">
        <f>IF(Evenements!F68="","",Evenements!F68)</f>
        <v>ZB</v>
      </c>
      <c r="G68" s="65" t="str">
        <f>IF(Evenements!G68="","",Evenements!G68)</f>
        <v/>
      </c>
      <c r="H68" s="106" t="str">
        <f>IF(Evenements!H68="","",Evenements!H68)</f>
        <v/>
      </c>
      <c r="I68" s="106" t="str">
        <f>IF(Evenements!I68="","",Evenements!I68)</f>
        <v/>
      </c>
      <c r="J68" s="108" t="s">
        <v>32</v>
      </c>
      <c r="K68" s="5"/>
      <c r="L68" s="5"/>
      <c r="M68" s="5"/>
      <c r="N68" s="5"/>
      <c r="O68" s="120">
        <f t="shared" si="1"/>
        <v>0</v>
      </c>
      <c r="P68" s="121" t="str">
        <f t="shared" si="4"/>
        <v/>
      </c>
    </row>
    <row r="69" spans="1:16" hidden="1" x14ac:dyDescent="0.2">
      <c r="A69" s="9" t="str">
        <f>IF(Evenements!A69="","",Evenements!A69)</f>
        <v/>
      </c>
      <c r="B69" s="12">
        <f t="shared" si="5"/>
        <v>4</v>
      </c>
      <c r="C69" s="17">
        <f t="shared" si="2"/>
        <v>43531</v>
      </c>
      <c r="D69" s="108" t="str">
        <f>IF(Evenements!D69="","",Evenements!D69)</f>
        <v/>
      </c>
      <c r="E69" s="65" t="str">
        <f>IF(Evenements!E69="","",Evenements!E69)</f>
        <v/>
      </c>
      <c r="F69" s="65" t="str">
        <f>IF(Evenements!F69="","",Evenements!F69)</f>
        <v>ZB</v>
      </c>
      <c r="G69" s="65" t="str">
        <f>IF(Evenements!G69="","",Evenements!G69)</f>
        <v/>
      </c>
      <c r="H69" s="106" t="str">
        <f>IF(Evenements!H69="","",Evenements!H69)</f>
        <v/>
      </c>
      <c r="I69" s="106" t="str">
        <f>IF(Evenements!I69="","",Evenements!I69)</f>
        <v/>
      </c>
      <c r="J69" s="108" t="s">
        <v>32</v>
      </c>
      <c r="K69" s="5"/>
      <c r="L69" s="5"/>
      <c r="M69" s="5"/>
      <c r="N69" s="5"/>
      <c r="O69" s="120">
        <f t="shared" ref="O69:O132" si="6">IF($L69="",$N69-$K69,($L69-$K69)+($N69-$M69))</f>
        <v>0</v>
      </c>
      <c r="P69" s="121" t="str">
        <f t="shared" si="4"/>
        <v/>
      </c>
    </row>
    <row r="70" spans="1:16" hidden="1" x14ac:dyDescent="0.2">
      <c r="A70" s="9" t="str">
        <f>IF(Evenements!A70="","",Evenements!A70)</f>
        <v/>
      </c>
      <c r="B70" s="12">
        <f t="shared" si="5"/>
        <v>5</v>
      </c>
      <c r="C70" s="17">
        <f t="shared" ref="C70:C133" si="7">SUM(C69,1)</f>
        <v>43532</v>
      </c>
      <c r="D70" s="108" t="str">
        <f>IF(Evenements!D70="","",Evenements!D70)</f>
        <v/>
      </c>
      <c r="E70" s="65" t="str">
        <f>IF(Evenements!E70="","",Evenements!E70)</f>
        <v/>
      </c>
      <c r="F70" s="65" t="str">
        <f>IF(Evenements!F70="","",Evenements!F70)</f>
        <v>ZB</v>
      </c>
      <c r="G70" s="65" t="str">
        <f>IF(Evenements!G70="","",Evenements!G70)</f>
        <v/>
      </c>
      <c r="H70" s="106" t="str">
        <f>IF(Evenements!H70="","",Evenements!H70)</f>
        <v/>
      </c>
      <c r="I70" s="106" t="str">
        <f>IF(Evenements!I70="","",Evenements!I70)</f>
        <v/>
      </c>
      <c r="J70" s="108" t="s">
        <v>27</v>
      </c>
      <c r="K70" s="138">
        <v>0.33333333333333331</v>
      </c>
      <c r="L70" s="138"/>
      <c r="M70" s="138"/>
      <c r="N70" s="138">
        <v>0.64583333333333337</v>
      </c>
      <c r="O70" s="120">
        <f t="shared" si="6"/>
        <v>0.31250000000000006</v>
      </c>
      <c r="P70" s="121" t="str">
        <f t="shared" si="4"/>
        <v/>
      </c>
    </row>
    <row r="71" spans="1:16" hidden="1" x14ac:dyDescent="0.2">
      <c r="A71" s="9" t="str">
        <f>IF(Evenements!A71="","",Evenements!A71)</f>
        <v/>
      </c>
      <c r="B71" s="12">
        <f t="shared" si="5"/>
        <v>6</v>
      </c>
      <c r="C71" s="17">
        <f t="shared" si="7"/>
        <v>43533</v>
      </c>
      <c r="D71" s="108" t="str">
        <f>IF(Evenements!D71="","",Evenements!D71)</f>
        <v/>
      </c>
      <c r="E71" s="65" t="str">
        <f>IF(Evenements!E71="","",Evenements!E71)</f>
        <v/>
      </c>
      <c r="F71" s="65" t="str">
        <f>IF(Evenements!F71="","",Evenements!F71)</f>
        <v>ZB</v>
      </c>
      <c r="G71" s="65" t="str">
        <f>IF(Evenements!G71="","",Evenements!G71)</f>
        <v/>
      </c>
      <c r="H71" s="106" t="str">
        <f>IF(Evenements!H71="","",Evenements!H71)</f>
        <v/>
      </c>
      <c r="I71" s="106" t="str">
        <f>IF(Evenements!I71="","",Evenements!I71)</f>
        <v/>
      </c>
      <c r="J71" s="108" t="s">
        <v>27</v>
      </c>
      <c r="K71" s="138">
        <v>0.33333333333333331</v>
      </c>
      <c r="L71" s="138"/>
      <c r="M71" s="138"/>
      <c r="N71" s="138">
        <v>0.64583333333333337</v>
      </c>
      <c r="O71" s="120">
        <f t="shared" si="6"/>
        <v>0.31250000000000006</v>
      </c>
      <c r="P71" s="121" t="str">
        <f t="shared" si="4"/>
        <v/>
      </c>
    </row>
    <row r="72" spans="1:16" hidden="1" x14ac:dyDescent="0.2">
      <c r="A72" s="9" t="str">
        <f>IF(Evenements!A72="","",Evenements!A72)</f>
        <v/>
      </c>
      <c r="B72" s="12">
        <f t="shared" si="5"/>
        <v>7</v>
      </c>
      <c r="C72" s="17">
        <f t="shared" si="7"/>
        <v>43534</v>
      </c>
      <c r="D72" s="108" t="str">
        <f>IF(Evenements!D72="","",Evenements!D72)</f>
        <v/>
      </c>
      <c r="E72" s="65" t="str">
        <f>IF(Evenements!E72="","",Evenements!E72)</f>
        <v/>
      </c>
      <c r="F72" s="65" t="str">
        <f>IF(Evenements!F72="","",Evenements!F72)</f>
        <v>ZB</v>
      </c>
      <c r="G72" s="65" t="str">
        <f>IF(Evenements!G72="","",Evenements!G72)</f>
        <v/>
      </c>
      <c r="H72" s="106" t="str">
        <f>IF(Evenements!H72="","",Evenements!H72)</f>
        <v/>
      </c>
      <c r="I72" s="106" t="str">
        <f>IF(Evenements!I72="","",Evenements!I72)</f>
        <v/>
      </c>
      <c r="J72" s="108" t="s">
        <v>27</v>
      </c>
      <c r="K72" s="138">
        <v>0.33333333333333331</v>
      </c>
      <c r="L72" s="138"/>
      <c r="M72" s="138"/>
      <c r="N72" s="138">
        <v>0.64583333333333337</v>
      </c>
      <c r="O72" s="120">
        <f t="shared" si="6"/>
        <v>0.31250000000000006</v>
      </c>
      <c r="P72" s="121">
        <f t="shared" si="4"/>
        <v>1.5625000000000002</v>
      </c>
    </row>
    <row r="73" spans="1:16" hidden="1" x14ac:dyDescent="0.2">
      <c r="A73" s="9">
        <f>IF(Evenements!A73="","",Evenements!A73)</f>
        <v>11</v>
      </c>
      <c r="B73" s="12">
        <f t="shared" si="5"/>
        <v>1</v>
      </c>
      <c r="C73" s="17">
        <f t="shared" si="7"/>
        <v>43535</v>
      </c>
      <c r="D73" s="108" t="str">
        <f>IF(Evenements!D73="","",Evenements!D73)</f>
        <v/>
      </c>
      <c r="E73" s="65" t="str">
        <f>IF(Evenements!E73="","",Evenements!E73)</f>
        <v/>
      </c>
      <c r="F73" s="65" t="str">
        <f>IF(Evenements!F73="","",Evenements!F73)</f>
        <v>ZB</v>
      </c>
      <c r="G73" s="65" t="str">
        <f>IF(Evenements!G73="","",Evenements!G73)</f>
        <v/>
      </c>
      <c r="H73" s="106" t="str">
        <f>IF(Evenements!H73="","",Evenements!H73)</f>
        <v/>
      </c>
      <c r="I73" s="106" t="str">
        <f>IF(Evenements!I73="","",Evenements!I73)</f>
        <v/>
      </c>
      <c r="J73" s="108" t="s">
        <v>27</v>
      </c>
      <c r="K73" s="138">
        <v>0.33333333333333331</v>
      </c>
      <c r="L73" s="138"/>
      <c r="M73" s="138"/>
      <c r="N73" s="138">
        <v>0.64583333333333337</v>
      </c>
      <c r="O73" s="120">
        <f t="shared" si="6"/>
        <v>0.31250000000000006</v>
      </c>
      <c r="P73" s="121" t="str">
        <f t="shared" si="4"/>
        <v/>
      </c>
    </row>
    <row r="74" spans="1:16" hidden="1" x14ac:dyDescent="0.2">
      <c r="A74" s="9" t="str">
        <f>IF(Evenements!A74="","",Evenements!A74)</f>
        <v/>
      </c>
      <c r="B74" s="12">
        <f t="shared" si="5"/>
        <v>2</v>
      </c>
      <c r="C74" s="17">
        <f t="shared" si="7"/>
        <v>43536</v>
      </c>
      <c r="D74" s="108" t="str">
        <f>IF(Evenements!D74="","",Evenements!D74)</f>
        <v/>
      </c>
      <c r="E74" s="65" t="str">
        <f>IF(Evenements!E74="","",Evenements!E74)</f>
        <v/>
      </c>
      <c r="F74" s="65" t="str">
        <f>IF(Evenements!F74="","",Evenements!F74)</f>
        <v>ZB</v>
      </c>
      <c r="G74" s="65" t="str">
        <f>IF(Evenements!G74="","",Evenements!G74)</f>
        <v/>
      </c>
      <c r="H74" s="106" t="str">
        <f>IF(Evenements!H74="","",Evenements!H74)</f>
        <v/>
      </c>
      <c r="I74" s="106" t="str">
        <f>IF(Evenements!I74="","",Evenements!I74)</f>
        <v/>
      </c>
      <c r="J74" s="108" t="s">
        <v>27</v>
      </c>
      <c r="K74" s="138">
        <v>0.33333333333333331</v>
      </c>
      <c r="L74" s="138"/>
      <c r="M74" s="138"/>
      <c r="N74" s="138">
        <v>0.64583333333333337</v>
      </c>
      <c r="O74" s="120">
        <f t="shared" si="6"/>
        <v>0.31250000000000006</v>
      </c>
      <c r="P74" s="121" t="str">
        <f t="shared" si="4"/>
        <v/>
      </c>
    </row>
    <row r="75" spans="1:16" hidden="1" x14ac:dyDescent="0.2">
      <c r="A75" s="9" t="str">
        <f>IF(Evenements!A75="","",Evenements!A75)</f>
        <v/>
      </c>
      <c r="B75" s="12">
        <f t="shared" si="5"/>
        <v>3</v>
      </c>
      <c r="C75" s="17">
        <f t="shared" si="7"/>
        <v>43537</v>
      </c>
      <c r="D75" s="108" t="str">
        <f>IF(Evenements!D75="","",Evenements!D75)</f>
        <v/>
      </c>
      <c r="E75" s="65" t="str">
        <f>IF(Evenements!E75="","",Evenements!E75)</f>
        <v/>
      </c>
      <c r="F75" s="65" t="str">
        <f>IF(Evenements!F75="","",Evenements!F75)</f>
        <v/>
      </c>
      <c r="G75" s="65" t="str">
        <f>IF(Evenements!G75="","",Evenements!G75)</f>
        <v/>
      </c>
      <c r="H75" s="106" t="str">
        <f>IF(Evenements!H75="","",Evenements!H75)</f>
        <v/>
      </c>
      <c r="I75" s="106" t="str">
        <f>IF(Evenements!I75="","",Evenements!I75)</f>
        <v/>
      </c>
      <c r="J75" s="108" t="s">
        <v>32</v>
      </c>
      <c r="K75" s="5"/>
      <c r="L75" s="5"/>
      <c r="M75" s="5"/>
      <c r="N75" s="5"/>
      <c r="O75" s="120">
        <f t="shared" si="6"/>
        <v>0</v>
      </c>
      <c r="P75" s="121" t="str">
        <f t="shared" si="4"/>
        <v/>
      </c>
    </row>
    <row r="76" spans="1:16" hidden="1" x14ac:dyDescent="0.2">
      <c r="A76" s="9" t="str">
        <f>IF(Evenements!A76="","",Evenements!A76)</f>
        <v/>
      </c>
      <c r="B76" s="12">
        <f t="shared" si="5"/>
        <v>4</v>
      </c>
      <c r="C76" s="17">
        <f t="shared" si="7"/>
        <v>43538</v>
      </c>
      <c r="D76" s="108" t="str">
        <f>IF(Evenements!D76="","",Evenements!D76)</f>
        <v/>
      </c>
      <c r="E76" s="65" t="str">
        <f>IF(Evenements!E76="","",Evenements!E76)</f>
        <v/>
      </c>
      <c r="F76" s="65" t="str">
        <f>IF(Evenements!F76="","",Evenements!F76)</f>
        <v/>
      </c>
      <c r="G76" s="65" t="str">
        <f>IF(Evenements!G76="","",Evenements!G76)</f>
        <v/>
      </c>
      <c r="H76" s="106" t="str">
        <f>IF(Evenements!H76="","",Evenements!H76)</f>
        <v/>
      </c>
      <c r="I76" s="106" t="str">
        <f>IF(Evenements!I76="","",Evenements!I76)</f>
        <v/>
      </c>
      <c r="J76" s="108" t="s">
        <v>32</v>
      </c>
      <c r="K76" s="5"/>
      <c r="L76" s="5"/>
      <c r="M76" s="5"/>
      <c r="N76" s="5"/>
      <c r="O76" s="120">
        <f t="shared" si="6"/>
        <v>0</v>
      </c>
      <c r="P76" s="121" t="str">
        <f t="shared" ref="P76:P139" si="8">IF(B76=7,SUM(O70:O76),"")</f>
        <v/>
      </c>
    </row>
    <row r="77" spans="1:16" hidden="1" x14ac:dyDescent="0.2">
      <c r="A77" s="9" t="str">
        <f>IF(Evenements!A77="","",Evenements!A77)</f>
        <v/>
      </c>
      <c r="B77" s="12">
        <f t="shared" si="5"/>
        <v>5</v>
      </c>
      <c r="C77" s="17">
        <f t="shared" si="7"/>
        <v>43539</v>
      </c>
      <c r="D77" s="108" t="str">
        <f>IF(Evenements!D77="","",Evenements!D77)</f>
        <v/>
      </c>
      <c r="E77" s="65" t="str">
        <f>IF(Evenements!E77="","",Evenements!E77)</f>
        <v/>
      </c>
      <c r="F77" s="65" t="str">
        <f>IF(Evenements!F77="","",Evenements!F77)</f>
        <v/>
      </c>
      <c r="G77" s="65" t="str">
        <f>IF(Evenements!G77="","",Evenements!G77)</f>
        <v/>
      </c>
      <c r="H77" s="106" t="str">
        <f>IF(Evenements!H77="","",Evenements!H77)</f>
        <v/>
      </c>
      <c r="I77" s="106" t="str">
        <f>IF(Evenements!I77="","",Evenements!I77)</f>
        <v/>
      </c>
      <c r="J77" s="108" t="s">
        <v>27</v>
      </c>
      <c r="K77" s="138">
        <v>0.33333333333333331</v>
      </c>
      <c r="L77" s="138"/>
      <c r="M77" s="138"/>
      <c r="N77" s="138">
        <v>0.64583333333333337</v>
      </c>
      <c r="O77" s="120">
        <f t="shared" si="6"/>
        <v>0.31250000000000006</v>
      </c>
      <c r="P77" s="121" t="str">
        <f t="shared" si="8"/>
        <v/>
      </c>
    </row>
    <row r="78" spans="1:16" hidden="1" x14ac:dyDescent="0.2">
      <c r="A78" s="9" t="str">
        <f>IF(Evenements!A78="","",Evenements!A78)</f>
        <v/>
      </c>
      <c r="B78" s="12">
        <f t="shared" si="5"/>
        <v>6</v>
      </c>
      <c r="C78" s="17">
        <f t="shared" si="7"/>
        <v>43540</v>
      </c>
      <c r="D78" s="108" t="str">
        <f>IF(Evenements!D78="","",Evenements!D78)</f>
        <v/>
      </c>
      <c r="E78" s="65" t="str">
        <f>IF(Evenements!E78="","",Evenements!E78)</f>
        <v/>
      </c>
      <c r="F78" s="65" t="str">
        <f>IF(Evenements!F78="","",Evenements!F78)</f>
        <v/>
      </c>
      <c r="G78" s="65" t="str">
        <f>IF(Evenements!G78="","",Evenements!G78)</f>
        <v/>
      </c>
      <c r="H78" s="106" t="str">
        <f>IF(Evenements!H78="","",Evenements!H78)</f>
        <v/>
      </c>
      <c r="I78" s="106" t="str">
        <f>IF(Evenements!I78="","",Evenements!I78)</f>
        <v/>
      </c>
      <c r="J78" s="108" t="s">
        <v>27</v>
      </c>
      <c r="K78" s="138">
        <v>0.33333333333333331</v>
      </c>
      <c r="L78" s="138"/>
      <c r="M78" s="138"/>
      <c r="N78" s="138">
        <v>0.64583333333333337</v>
      </c>
      <c r="O78" s="120">
        <f t="shared" si="6"/>
        <v>0.31250000000000006</v>
      </c>
      <c r="P78" s="121" t="str">
        <f t="shared" si="8"/>
        <v/>
      </c>
    </row>
    <row r="79" spans="1:16" hidden="1" x14ac:dyDescent="0.2">
      <c r="A79" s="9" t="str">
        <f>IF(Evenements!A79="","",Evenements!A79)</f>
        <v/>
      </c>
      <c r="B79" s="12">
        <f t="shared" si="5"/>
        <v>7</v>
      </c>
      <c r="C79" s="17">
        <f t="shared" si="7"/>
        <v>43541</v>
      </c>
      <c r="D79" s="108" t="str">
        <f>IF(Evenements!D79="","",Evenements!D79)</f>
        <v/>
      </c>
      <c r="E79" s="65" t="str">
        <f>IF(Evenements!E79="","",Evenements!E79)</f>
        <v/>
      </c>
      <c r="F79" s="65" t="str">
        <f>IF(Evenements!F79="","",Evenements!F79)</f>
        <v/>
      </c>
      <c r="G79" s="65" t="str">
        <f>IF(Evenements!G79="","",Evenements!G79)</f>
        <v/>
      </c>
      <c r="H79" s="106" t="str">
        <f>IF(Evenements!H79="","",Evenements!H79)</f>
        <v/>
      </c>
      <c r="I79" s="106" t="str">
        <f>IF(Evenements!I79="","",Evenements!I79)</f>
        <v/>
      </c>
      <c r="J79" s="108" t="s">
        <v>27</v>
      </c>
      <c r="K79" s="138">
        <v>0.33333333333333331</v>
      </c>
      <c r="L79" s="138"/>
      <c r="M79" s="138"/>
      <c r="N79" s="138">
        <v>0.64583333333333337</v>
      </c>
      <c r="O79" s="120">
        <f t="shared" si="6"/>
        <v>0.31250000000000006</v>
      </c>
      <c r="P79" s="121">
        <f t="shared" si="8"/>
        <v>1.5625000000000002</v>
      </c>
    </row>
    <row r="80" spans="1:16" hidden="1" x14ac:dyDescent="0.2">
      <c r="A80" s="9">
        <f>IF(Evenements!A80="","",Evenements!A80)</f>
        <v>12</v>
      </c>
      <c r="B80" s="12">
        <f t="shared" si="5"/>
        <v>1</v>
      </c>
      <c r="C80" s="17">
        <f t="shared" si="7"/>
        <v>43542</v>
      </c>
      <c r="D80" s="108" t="str">
        <f>IF(Evenements!D80="","",Evenements!D80)</f>
        <v/>
      </c>
      <c r="E80" s="65" t="str">
        <f>IF(Evenements!E80="","",Evenements!E80)</f>
        <v/>
      </c>
      <c r="F80" s="65" t="str">
        <f>IF(Evenements!F80="","",Evenements!F80)</f>
        <v/>
      </c>
      <c r="G80" s="65" t="str">
        <f>IF(Evenements!G80="","",Evenements!G80)</f>
        <v/>
      </c>
      <c r="H80" s="106" t="str">
        <f>IF(Evenements!H80="","",Evenements!H80)</f>
        <v/>
      </c>
      <c r="I80" s="106" t="str">
        <f>IF(Evenements!I80="","",Evenements!I80)</f>
        <v/>
      </c>
      <c r="J80" s="108" t="s">
        <v>27</v>
      </c>
      <c r="K80" s="138">
        <v>0.33333333333333331</v>
      </c>
      <c r="L80" s="138"/>
      <c r="M80" s="138"/>
      <c r="N80" s="138">
        <v>0.64583333333333337</v>
      </c>
      <c r="O80" s="120">
        <f t="shared" si="6"/>
        <v>0.31250000000000006</v>
      </c>
      <c r="P80" s="121" t="str">
        <f t="shared" si="8"/>
        <v/>
      </c>
    </row>
    <row r="81" spans="1:16" hidden="1" x14ac:dyDescent="0.2">
      <c r="A81" s="9" t="str">
        <f>IF(Evenements!A81="","",Evenements!A81)</f>
        <v/>
      </c>
      <c r="B81" s="12">
        <f t="shared" si="5"/>
        <v>2</v>
      </c>
      <c r="C81" s="17">
        <f t="shared" si="7"/>
        <v>43543</v>
      </c>
      <c r="D81" s="108" t="str">
        <f>IF(Evenements!D81="","",Evenements!D81)</f>
        <v/>
      </c>
      <c r="E81" s="65" t="str">
        <f>IF(Evenements!E81="","",Evenements!E81)</f>
        <v/>
      </c>
      <c r="F81" s="65" t="str">
        <f>IF(Evenements!F81="","",Evenements!F81)</f>
        <v/>
      </c>
      <c r="G81" s="65" t="str">
        <f>IF(Evenements!G81="","",Evenements!G81)</f>
        <v/>
      </c>
      <c r="H81" s="106" t="str">
        <f>IF(Evenements!H81="","",Evenements!H81)</f>
        <v/>
      </c>
      <c r="I81" s="106" t="str">
        <f>IF(Evenements!I81="","",Evenements!I81)</f>
        <v/>
      </c>
      <c r="J81" s="108" t="s">
        <v>27</v>
      </c>
      <c r="K81" s="138">
        <v>0.33333333333333331</v>
      </c>
      <c r="L81" s="138"/>
      <c r="M81" s="138"/>
      <c r="N81" s="138">
        <v>0.64583333333333337</v>
      </c>
      <c r="O81" s="120">
        <f t="shared" si="6"/>
        <v>0.31250000000000006</v>
      </c>
      <c r="P81" s="121" t="str">
        <f t="shared" si="8"/>
        <v/>
      </c>
    </row>
    <row r="82" spans="1:16" hidden="1" x14ac:dyDescent="0.2">
      <c r="A82" s="9" t="str">
        <f>IF(Evenements!A82="","",Evenements!A82)</f>
        <v/>
      </c>
      <c r="B82" s="12">
        <f t="shared" si="5"/>
        <v>3</v>
      </c>
      <c r="C82" s="17">
        <f t="shared" si="7"/>
        <v>43544</v>
      </c>
      <c r="D82" s="108" t="str">
        <f>IF(Evenements!D82="","",Evenements!D82)</f>
        <v/>
      </c>
      <c r="E82" s="65" t="str">
        <f>IF(Evenements!E82="","",Evenements!E82)</f>
        <v/>
      </c>
      <c r="F82" s="65" t="str">
        <f>IF(Evenements!F82="","",Evenements!F82)</f>
        <v/>
      </c>
      <c r="G82" s="65" t="str">
        <f>IF(Evenements!G82="","",Evenements!G82)</f>
        <v/>
      </c>
      <c r="H82" s="106" t="str">
        <f>IF(Evenements!H82="","",Evenements!H82)</f>
        <v/>
      </c>
      <c r="I82" s="106" t="str">
        <f>IF(Evenements!I82="","",Evenements!I82)</f>
        <v/>
      </c>
      <c r="J82" s="108" t="s">
        <v>32</v>
      </c>
      <c r="K82" s="5"/>
      <c r="L82" s="5"/>
      <c r="M82" s="5"/>
      <c r="N82" s="5"/>
      <c r="O82" s="120">
        <f t="shared" si="6"/>
        <v>0</v>
      </c>
      <c r="P82" s="121" t="str">
        <f t="shared" si="8"/>
        <v/>
      </c>
    </row>
    <row r="83" spans="1:16" hidden="1" x14ac:dyDescent="0.2">
      <c r="A83" s="9" t="str">
        <f>IF(Evenements!A83="","",Evenements!A83)</f>
        <v/>
      </c>
      <c r="B83" s="12">
        <f t="shared" si="5"/>
        <v>4</v>
      </c>
      <c r="C83" s="17">
        <f t="shared" si="7"/>
        <v>43545</v>
      </c>
      <c r="D83" s="108" t="str">
        <f>IF(Evenements!D83="","",Evenements!D83)</f>
        <v/>
      </c>
      <c r="E83" s="65" t="str">
        <f>IF(Evenements!E83="","",Evenements!E83)</f>
        <v/>
      </c>
      <c r="F83" s="65" t="str">
        <f>IF(Evenements!F83="","",Evenements!F83)</f>
        <v/>
      </c>
      <c r="G83" s="65" t="str">
        <f>IF(Evenements!G83="","",Evenements!G83)</f>
        <v/>
      </c>
      <c r="H83" s="106" t="str">
        <f>IF(Evenements!H83="","",Evenements!H83)</f>
        <v/>
      </c>
      <c r="I83" s="106" t="str">
        <f>IF(Evenements!I83="","",Evenements!I83)</f>
        <v/>
      </c>
      <c r="J83" s="108" t="s">
        <v>32</v>
      </c>
      <c r="K83" s="5"/>
      <c r="L83" s="5"/>
      <c r="M83" s="5"/>
      <c r="N83" s="5"/>
      <c r="O83" s="120">
        <f t="shared" si="6"/>
        <v>0</v>
      </c>
      <c r="P83" s="121" t="str">
        <f t="shared" si="8"/>
        <v/>
      </c>
    </row>
    <row r="84" spans="1:16" hidden="1" x14ac:dyDescent="0.2">
      <c r="A84" s="9" t="str">
        <f>IF(Evenements!A84="","",Evenements!A84)</f>
        <v/>
      </c>
      <c r="B84" s="12">
        <f t="shared" si="5"/>
        <v>5</v>
      </c>
      <c r="C84" s="17">
        <f t="shared" si="7"/>
        <v>43546</v>
      </c>
      <c r="D84" s="108" t="str">
        <f>IF(Evenements!D84="","",Evenements!D84)</f>
        <v/>
      </c>
      <c r="E84" s="65" t="str">
        <f>IF(Evenements!E84="","",Evenements!E84)</f>
        <v/>
      </c>
      <c r="F84" s="65" t="str">
        <f>IF(Evenements!F84="","",Evenements!F84)</f>
        <v/>
      </c>
      <c r="G84" s="65" t="str">
        <f>IF(Evenements!G84="","",Evenements!G84)</f>
        <v/>
      </c>
      <c r="H84" s="106" t="str">
        <f>IF(Evenements!H84="","",Evenements!H84)</f>
        <v/>
      </c>
      <c r="I84" s="106" t="str">
        <f>IF(Evenements!I84="","",Evenements!I84)</f>
        <v/>
      </c>
      <c r="J84" s="108" t="s">
        <v>27</v>
      </c>
      <c r="K84" s="138">
        <v>0.33333333333333331</v>
      </c>
      <c r="L84" s="138"/>
      <c r="M84" s="138"/>
      <c r="N84" s="138">
        <v>0.64583333333333337</v>
      </c>
      <c r="O84" s="120">
        <f t="shared" si="6"/>
        <v>0.31250000000000006</v>
      </c>
      <c r="P84" s="121" t="str">
        <f t="shared" si="8"/>
        <v/>
      </c>
    </row>
    <row r="85" spans="1:16" hidden="1" x14ac:dyDescent="0.2">
      <c r="A85" s="9" t="str">
        <f>IF(Evenements!A85="","",Evenements!A85)</f>
        <v/>
      </c>
      <c r="B85" s="12">
        <f t="shared" si="5"/>
        <v>6</v>
      </c>
      <c r="C85" s="17">
        <f t="shared" si="7"/>
        <v>43547</v>
      </c>
      <c r="D85" s="108" t="str">
        <f>IF(Evenements!D85="","",Evenements!D85)</f>
        <v/>
      </c>
      <c r="E85" s="65" t="str">
        <f>IF(Evenements!E85="","",Evenements!E85)</f>
        <v/>
      </c>
      <c r="F85" s="65" t="str">
        <f>IF(Evenements!F85="","",Evenements!F85)</f>
        <v/>
      </c>
      <c r="G85" s="65" t="str">
        <f>IF(Evenements!G85="","",Evenements!G85)</f>
        <v/>
      </c>
      <c r="H85" s="106" t="str">
        <f>IF(Evenements!H85="","",Evenements!H85)</f>
        <v/>
      </c>
      <c r="I85" s="106" t="str">
        <f>IF(Evenements!I85="","",Evenements!I85)</f>
        <v/>
      </c>
      <c r="J85" s="108" t="s">
        <v>27</v>
      </c>
      <c r="K85" s="138">
        <v>0.33333333333333331</v>
      </c>
      <c r="L85" s="138"/>
      <c r="M85" s="138"/>
      <c r="N85" s="138">
        <v>0.64583333333333337</v>
      </c>
      <c r="O85" s="120">
        <f t="shared" si="6"/>
        <v>0.31250000000000006</v>
      </c>
      <c r="P85" s="121" t="str">
        <f t="shared" si="8"/>
        <v/>
      </c>
    </row>
    <row r="86" spans="1:16" hidden="1" x14ac:dyDescent="0.2">
      <c r="A86" s="9" t="str">
        <f>IF(Evenements!A86="","",Evenements!A86)</f>
        <v/>
      </c>
      <c r="B86" s="12">
        <f t="shared" si="5"/>
        <v>7</v>
      </c>
      <c r="C86" s="17">
        <f t="shared" si="7"/>
        <v>43548</v>
      </c>
      <c r="D86" s="108" t="str">
        <f>IF(Evenements!D86="","",Evenements!D86)</f>
        <v/>
      </c>
      <c r="E86" s="65" t="str">
        <f>IF(Evenements!E86="","",Evenements!E86)</f>
        <v/>
      </c>
      <c r="F86" s="65" t="str">
        <f>IF(Evenements!F86="","",Evenements!F86)</f>
        <v/>
      </c>
      <c r="G86" s="65" t="str">
        <f>IF(Evenements!G86="","",Evenements!G86)</f>
        <v/>
      </c>
      <c r="H86" s="106" t="str">
        <f>IF(Evenements!H86="","",Evenements!H86)</f>
        <v/>
      </c>
      <c r="I86" s="106" t="str">
        <f>IF(Evenements!I86="","",Evenements!I86)</f>
        <v/>
      </c>
      <c r="J86" s="108" t="s">
        <v>27</v>
      </c>
      <c r="K86" s="138">
        <v>0.33333333333333331</v>
      </c>
      <c r="L86" s="138"/>
      <c r="M86" s="138"/>
      <c r="N86" s="138">
        <v>0.64583333333333337</v>
      </c>
      <c r="O86" s="120">
        <f t="shared" si="6"/>
        <v>0.31250000000000006</v>
      </c>
      <c r="P86" s="121">
        <f t="shared" si="8"/>
        <v>1.5625000000000002</v>
      </c>
    </row>
    <row r="87" spans="1:16" hidden="1" x14ac:dyDescent="0.2">
      <c r="A87" s="9">
        <f>IF(Evenements!A87="","",Evenements!A87)</f>
        <v>13</v>
      </c>
      <c r="B87" s="12">
        <f t="shared" si="5"/>
        <v>1</v>
      </c>
      <c r="C87" s="17">
        <f t="shared" si="7"/>
        <v>43549</v>
      </c>
      <c r="D87" s="108" t="str">
        <f>IF(Evenements!D87="","",Evenements!D87)</f>
        <v/>
      </c>
      <c r="E87" s="65" t="str">
        <f>IF(Evenements!E87="","",Evenements!E87)</f>
        <v/>
      </c>
      <c r="F87" s="65" t="str">
        <f>IF(Evenements!F87="","",Evenements!F87)</f>
        <v/>
      </c>
      <c r="G87" s="65" t="str">
        <f>IF(Evenements!G87="","",Evenements!G87)</f>
        <v/>
      </c>
      <c r="H87" s="106" t="str">
        <f>IF(Evenements!H87="","",Evenements!H87)</f>
        <v/>
      </c>
      <c r="I87" s="106" t="str">
        <f>IF(Evenements!I87="","",Evenements!I87)</f>
        <v/>
      </c>
      <c r="J87" s="108" t="s">
        <v>27</v>
      </c>
      <c r="K87" s="138">
        <v>0.33333333333333331</v>
      </c>
      <c r="L87" s="138"/>
      <c r="M87" s="138"/>
      <c r="N87" s="138">
        <v>0.64583333333333337</v>
      </c>
      <c r="O87" s="120">
        <f t="shared" si="6"/>
        <v>0.31250000000000006</v>
      </c>
      <c r="P87" s="121" t="str">
        <f t="shared" si="8"/>
        <v/>
      </c>
    </row>
    <row r="88" spans="1:16" hidden="1" x14ac:dyDescent="0.2">
      <c r="A88" s="9" t="str">
        <f>IF(Evenements!A88="","",Evenements!A88)</f>
        <v/>
      </c>
      <c r="B88" s="12">
        <f t="shared" si="5"/>
        <v>2</v>
      </c>
      <c r="C88" s="17">
        <f t="shared" si="7"/>
        <v>43550</v>
      </c>
      <c r="D88" s="108" t="str">
        <f>IF(Evenements!D88="","",Evenements!D88)</f>
        <v/>
      </c>
      <c r="E88" s="65" t="str">
        <f>IF(Evenements!E88="","",Evenements!E88)</f>
        <v/>
      </c>
      <c r="F88" s="65" t="str">
        <f>IF(Evenements!F88="","",Evenements!F88)</f>
        <v/>
      </c>
      <c r="G88" s="65" t="str">
        <f>IF(Evenements!G88="","",Evenements!G88)</f>
        <v/>
      </c>
      <c r="H88" s="106" t="str">
        <f>IF(Evenements!H88="","",Evenements!H88)</f>
        <v/>
      </c>
      <c r="I88" s="106" t="str">
        <f>IF(Evenements!I88="","",Evenements!I88)</f>
        <v/>
      </c>
      <c r="J88" s="108" t="s">
        <v>27</v>
      </c>
      <c r="K88" s="138">
        <v>0.33333333333333331</v>
      </c>
      <c r="L88" s="138"/>
      <c r="M88" s="138"/>
      <c r="N88" s="138">
        <v>0.64583333333333337</v>
      </c>
      <c r="O88" s="120">
        <f t="shared" si="6"/>
        <v>0.31250000000000006</v>
      </c>
      <c r="P88" s="121" t="str">
        <f t="shared" si="8"/>
        <v/>
      </c>
    </row>
    <row r="89" spans="1:16" hidden="1" x14ac:dyDescent="0.2">
      <c r="A89" s="9" t="str">
        <f>IF(Evenements!A89="","",Evenements!A89)</f>
        <v/>
      </c>
      <c r="B89" s="12">
        <f t="shared" si="5"/>
        <v>3</v>
      </c>
      <c r="C89" s="17">
        <f t="shared" si="7"/>
        <v>43551</v>
      </c>
      <c r="D89" s="108" t="str">
        <f>IF(Evenements!D89="","",Evenements!D89)</f>
        <v/>
      </c>
      <c r="E89" s="65" t="str">
        <f>IF(Evenements!E89="","",Evenements!E89)</f>
        <v/>
      </c>
      <c r="F89" s="65" t="str">
        <f>IF(Evenements!F89="","",Evenements!F89)</f>
        <v/>
      </c>
      <c r="G89" s="65" t="str">
        <f>IF(Evenements!G89="","",Evenements!G89)</f>
        <v/>
      </c>
      <c r="H89" s="106" t="str">
        <f>IF(Evenements!H89="","",Evenements!H89)</f>
        <v/>
      </c>
      <c r="I89" s="106" t="str">
        <f>IF(Evenements!I89="","",Evenements!I89)</f>
        <v/>
      </c>
      <c r="J89" s="108" t="s">
        <v>32</v>
      </c>
      <c r="K89" s="5"/>
      <c r="L89" s="5"/>
      <c r="M89" s="5"/>
      <c r="N89" s="5"/>
      <c r="O89" s="120">
        <f t="shared" si="6"/>
        <v>0</v>
      </c>
      <c r="P89" s="121" t="str">
        <f t="shared" si="8"/>
        <v/>
      </c>
    </row>
    <row r="90" spans="1:16" hidden="1" x14ac:dyDescent="0.2">
      <c r="A90" s="9" t="str">
        <f>IF(Evenements!A90="","",Evenements!A90)</f>
        <v/>
      </c>
      <c r="B90" s="12">
        <f t="shared" si="5"/>
        <v>4</v>
      </c>
      <c r="C90" s="17">
        <f t="shared" si="7"/>
        <v>43552</v>
      </c>
      <c r="D90" s="108" t="str">
        <f>IF(Evenements!D90="","",Evenements!D90)</f>
        <v/>
      </c>
      <c r="E90" s="65" t="str">
        <f>IF(Evenements!E90="","",Evenements!E90)</f>
        <v/>
      </c>
      <c r="F90" s="65" t="str">
        <f>IF(Evenements!F90="","",Evenements!F90)</f>
        <v/>
      </c>
      <c r="G90" s="65" t="str">
        <f>IF(Evenements!G90="","",Evenements!G90)</f>
        <v/>
      </c>
      <c r="H90" s="106" t="str">
        <f>IF(Evenements!H90="","",Evenements!H90)</f>
        <v/>
      </c>
      <c r="I90" s="106" t="str">
        <f>IF(Evenements!I90="","",Evenements!I90)</f>
        <v/>
      </c>
      <c r="J90" s="108" t="s">
        <v>32</v>
      </c>
      <c r="K90" s="5"/>
      <c r="L90" s="5"/>
      <c r="M90" s="5"/>
      <c r="N90" s="5"/>
      <c r="O90" s="120">
        <f t="shared" si="6"/>
        <v>0</v>
      </c>
      <c r="P90" s="121" t="str">
        <f t="shared" si="8"/>
        <v/>
      </c>
    </row>
    <row r="91" spans="1:16" hidden="1" x14ac:dyDescent="0.2">
      <c r="A91" s="9" t="str">
        <f>IF(Evenements!A91="","",Evenements!A91)</f>
        <v/>
      </c>
      <c r="B91" s="12">
        <f t="shared" si="5"/>
        <v>5</v>
      </c>
      <c r="C91" s="17">
        <f t="shared" si="7"/>
        <v>43553</v>
      </c>
      <c r="D91" s="108" t="str">
        <f>IF(Evenements!D91="","",Evenements!D91)</f>
        <v/>
      </c>
      <c r="E91" s="65" t="str">
        <f>IF(Evenements!E91="","",Evenements!E91)</f>
        <v/>
      </c>
      <c r="F91" s="65" t="str">
        <f>IF(Evenements!F91="","",Evenements!F91)</f>
        <v/>
      </c>
      <c r="G91" s="65" t="str">
        <f>IF(Evenements!G91="","",Evenements!G91)</f>
        <v/>
      </c>
      <c r="H91" s="106" t="str">
        <f>IF(Evenements!H91="","",Evenements!H91)</f>
        <v/>
      </c>
      <c r="I91" s="106" t="str">
        <f>IF(Evenements!I91="","",Evenements!I91)</f>
        <v/>
      </c>
      <c r="J91" s="108" t="s">
        <v>27</v>
      </c>
      <c r="K91" s="138">
        <v>0.33333333333333331</v>
      </c>
      <c r="L91" s="138"/>
      <c r="M91" s="138"/>
      <c r="N91" s="138">
        <v>0.64583333333333337</v>
      </c>
      <c r="O91" s="120">
        <f t="shared" si="6"/>
        <v>0.31250000000000006</v>
      </c>
      <c r="P91" s="121" t="str">
        <f t="shared" si="8"/>
        <v/>
      </c>
    </row>
    <row r="92" spans="1:16" hidden="1" x14ac:dyDescent="0.2">
      <c r="A92" s="9" t="str">
        <f>IF(Evenements!A92="","",Evenements!A92)</f>
        <v/>
      </c>
      <c r="B92" s="12">
        <f t="shared" si="5"/>
        <v>6</v>
      </c>
      <c r="C92" s="17">
        <f t="shared" si="7"/>
        <v>43554</v>
      </c>
      <c r="D92" s="108" t="str">
        <f>IF(Evenements!D92="","",Evenements!D92)</f>
        <v/>
      </c>
      <c r="E92" s="65" t="str">
        <f>IF(Evenements!E92="","",Evenements!E92)</f>
        <v/>
      </c>
      <c r="F92" s="65" t="str">
        <f>IF(Evenements!F92="","",Evenements!F92)</f>
        <v/>
      </c>
      <c r="G92" s="65" t="str">
        <f>IF(Evenements!G92="","",Evenements!G92)</f>
        <v/>
      </c>
      <c r="H92" s="106" t="str">
        <f>IF(Evenements!H92="","",Evenements!H92)</f>
        <v/>
      </c>
      <c r="I92" s="106" t="str">
        <f>IF(Evenements!I92="","",Evenements!I92)</f>
        <v/>
      </c>
      <c r="J92" s="108" t="s">
        <v>27</v>
      </c>
      <c r="K92" s="138">
        <v>0.33333333333333331</v>
      </c>
      <c r="L92" s="138"/>
      <c r="M92" s="138"/>
      <c r="N92" s="138">
        <v>0.64583333333333337</v>
      </c>
      <c r="O92" s="120">
        <f t="shared" si="6"/>
        <v>0.31250000000000006</v>
      </c>
      <c r="P92" s="121" t="str">
        <f t="shared" si="8"/>
        <v/>
      </c>
    </row>
    <row r="93" spans="1:16" hidden="1" x14ac:dyDescent="0.2">
      <c r="A93" s="9" t="str">
        <f>IF(Evenements!A93="","",Evenements!A93)</f>
        <v/>
      </c>
      <c r="B93" s="12">
        <f t="shared" si="5"/>
        <v>7</v>
      </c>
      <c r="C93" s="17">
        <f t="shared" si="7"/>
        <v>43555</v>
      </c>
      <c r="D93" s="108" t="str">
        <f>IF(Evenements!D93="","",Evenements!D93)</f>
        <v/>
      </c>
      <c r="E93" s="65" t="str">
        <f>IF(Evenements!E93="","",Evenements!E93)</f>
        <v/>
      </c>
      <c r="F93" s="65" t="str">
        <f>IF(Evenements!F93="","",Evenements!F93)</f>
        <v/>
      </c>
      <c r="G93" s="65" t="str">
        <f>IF(Evenements!G93="","",Evenements!G93)</f>
        <v/>
      </c>
      <c r="H93" s="106" t="str">
        <f>IF(Evenements!H93="","",Evenements!H93)</f>
        <v/>
      </c>
      <c r="I93" s="106" t="str">
        <f>IF(Evenements!I93="","",Evenements!I93)</f>
        <v/>
      </c>
      <c r="J93" s="108" t="s">
        <v>27</v>
      </c>
      <c r="K93" s="138">
        <v>0.33333333333333331</v>
      </c>
      <c r="L93" s="138"/>
      <c r="M93" s="138"/>
      <c r="N93" s="138">
        <v>0.64583333333333337</v>
      </c>
      <c r="O93" s="120">
        <f t="shared" si="6"/>
        <v>0.31250000000000006</v>
      </c>
      <c r="P93" s="121">
        <f t="shared" si="8"/>
        <v>1.5625000000000002</v>
      </c>
    </row>
    <row r="94" spans="1:16" hidden="1" x14ac:dyDescent="0.2">
      <c r="A94" s="9">
        <f>IF(Evenements!A94="","",Evenements!A94)</f>
        <v>14</v>
      </c>
      <c r="B94" s="12">
        <f t="shared" si="5"/>
        <v>1</v>
      </c>
      <c r="C94" s="17">
        <f t="shared" si="7"/>
        <v>43556</v>
      </c>
      <c r="D94" s="108" t="str">
        <f>IF(Evenements!D94="","",Evenements!D94)</f>
        <v/>
      </c>
      <c r="E94" s="65" t="str">
        <f>IF(Evenements!E94="","",Evenements!E94)</f>
        <v/>
      </c>
      <c r="F94" s="65" t="str">
        <f>IF(Evenements!F94="","",Evenements!F94)</f>
        <v/>
      </c>
      <c r="G94" s="65" t="str">
        <f>IF(Evenements!G94="","",Evenements!G94)</f>
        <v/>
      </c>
      <c r="H94" s="106" t="str">
        <f>IF(Evenements!H94="","",Evenements!H94)</f>
        <v/>
      </c>
      <c r="I94" s="106" t="str">
        <f>IF(Evenements!I94="","",Evenements!I94)</f>
        <v/>
      </c>
      <c r="J94" s="108" t="s">
        <v>27</v>
      </c>
      <c r="K94" s="138">
        <v>0.33333333333333331</v>
      </c>
      <c r="L94" s="138"/>
      <c r="M94" s="138"/>
      <c r="N94" s="138">
        <v>0.64583333333333337</v>
      </c>
      <c r="O94" s="120">
        <f t="shared" si="6"/>
        <v>0.31250000000000006</v>
      </c>
      <c r="P94" s="121" t="str">
        <f t="shared" si="8"/>
        <v/>
      </c>
    </row>
    <row r="95" spans="1:16" hidden="1" x14ac:dyDescent="0.2">
      <c r="A95" s="9" t="str">
        <f>IF(Evenements!A95="","",Evenements!A95)</f>
        <v/>
      </c>
      <c r="B95" s="12">
        <f t="shared" si="5"/>
        <v>2</v>
      </c>
      <c r="C95" s="17">
        <f t="shared" si="7"/>
        <v>43557</v>
      </c>
      <c r="D95" s="108" t="str">
        <f>IF(Evenements!D95="","",Evenements!D95)</f>
        <v/>
      </c>
      <c r="E95" s="65" t="str">
        <f>IF(Evenements!E95="","",Evenements!E95)</f>
        <v/>
      </c>
      <c r="F95" s="65" t="str">
        <f>IF(Evenements!F95="","",Evenements!F95)</f>
        <v/>
      </c>
      <c r="G95" s="65" t="str">
        <f>IF(Evenements!G95="","",Evenements!G95)</f>
        <v/>
      </c>
      <c r="H95" s="106" t="str">
        <f>IF(Evenements!H95="","",Evenements!H95)</f>
        <v/>
      </c>
      <c r="I95" s="106" t="str">
        <f>IF(Evenements!I95="","",Evenements!I95)</f>
        <v/>
      </c>
      <c r="J95" s="108" t="s">
        <v>27</v>
      </c>
      <c r="K95" s="138">
        <v>0.33333333333333331</v>
      </c>
      <c r="L95" s="138"/>
      <c r="M95" s="138"/>
      <c r="N95" s="138">
        <v>0.64583333333333337</v>
      </c>
      <c r="O95" s="120">
        <f t="shared" si="6"/>
        <v>0.31250000000000006</v>
      </c>
      <c r="P95" s="121" t="str">
        <f t="shared" si="8"/>
        <v/>
      </c>
    </row>
    <row r="96" spans="1:16" hidden="1" x14ac:dyDescent="0.2">
      <c r="A96" s="9" t="str">
        <f>IF(Evenements!A96="","",Evenements!A96)</f>
        <v/>
      </c>
      <c r="B96" s="12">
        <f t="shared" si="5"/>
        <v>3</v>
      </c>
      <c r="C96" s="17">
        <f t="shared" si="7"/>
        <v>43558</v>
      </c>
      <c r="D96" s="108" t="str">
        <f>IF(Evenements!D96="","",Evenements!D96)</f>
        <v/>
      </c>
      <c r="E96" s="65" t="str">
        <f>IF(Evenements!E96="","",Evenements!E96)</f>
        <v/>
      </c>
      <c r="F96" s="65" t="str">
        <f>IF(Evenements!F96="","",Evenements!F96)</f>
        <v/>
      </c>
      <c r="G96" s="65" t="str">
        <f>IF(Evenements!G96="","",Evenements!G96)</f>
        <v/>
      </c>
      <c r="H96" s="106" t="str">
        <f>IF(Evenements!H96="","",Evenements!H96)</f>
        <v/>
      </c>
      <c r="I96" s="106" t="str">
        <f>IF(Evenements!I96="","",Evenements!I96)</f>
        <v/>
      </c>
      <c r="J96" s="108" t="s">
        <v>32</v>
      </c>
      <c r="K96" s="5"/>
      <c r="L96" s="5"/>
      <c r="M96" s="5"/>
      <c r="N96" s="5"/>
      <c r="O96" s="120">
        <f t="shared" si="6"/>
        <v>0</v>
      </c>
      <c r="P96" s="121" t="str">
        <f t="shared" si="8"/>
        <v/>
      </c>
    </row>
    <row r="97" spans="1:16" hidden="1" x14ac:dyDescent="0.2">
      <c r="A97" s="9" t="str">
        <f>IF(Evenements!A97="","",Evenements!A97)</f>
        <v/>
      </c>
      <c r="B97" s="12">
        <f t="shared" si="5"/>
        <v>4</v>
      </c>
      <c r="C97" s="17">
        <f t="shared" si="7"/>
        <v>43559</v>
      </c>
      <c r="D97" s="108" t="str">
        <f>IF(Evenements!D97="","",Evenements!D97)</f>
        <v/>
      </c>
      <c r="E97" s="65" t="str">
        <f>IF(Evenements!E97="","",Evenements!E97)</f>
        <v/>
      </c>
      <c r="F97" s="65" t="str">
        <f>IF(Evenements!F97="","",Evenements!F97)</f>
        <v/>
      </c>
      <c r="G97" s="65" t="str">
        <f>IF(Evenements!G97="","",Evenements!G97)</f>
        <v/>
      </c>
      <c r="H97" s="106" t="str">
        <f>IF(Evenements!H97="","",Evenements!H97)</f>
        <v/>
      </c>
      <c r="I97" s="106" t="str">
        <f>IF(Evenements!I97="","",Evenements!I97)</f>
        <v/>
      </c>
      <c r="J97" s="108" t="s">
        <v>32</v>
      </c>
      <c r="K97" s="5"/>
      <c r="L97" s="5"/>
      <c r="M97" s="5"/>
      <c r="N97" s="5"/>
      <c r="O97" s="120">
        <f t="shared" si="6"/>
        <v>0</v>
      </c>
      <c r="P97" s="121" t="str">
        <f t="shared" si="8"/>
        <v/>
      </c>
    </row>
    <row r="98" spans="1:16" hidden="1" x14ac:dyDescent="0.2">
      <c r="A98" s="9" t="str">
        <f>IF(Evenements!A98="","",Evenements!A98)</f>
        <v/>
      </c>
      <c r="B98" s="12">
        <f t="shared" si="5"/>
        <v>5</v>
      </c>
      <c r="C98" s="17">
        <f t="shared" si="7"/>
        <v>43560</v>
      </c>
      <c r="D98" s="108" t="str">
        <f>IF(Evenements!D98="","",Evenements!D98)</f>
        <v/>
      </c>
      <c r="E98" s="65" t="str">
        <f>IF(Evenements!E98="","",Evenements!E98)</f>
        <v/>
      </c>
      <c r="F98" s="65" t="str">
        <f>IF(Evenements!F98="","",Evenements!F98)</f>
        <v/>
      </c>
      <c r="G98" s="65" t="str">
        <f>IF(Evenements!G98="","",Evenements!G98)</f>
        <v/>
      </c>
      <c r="H98" s="106" t="str">
        <f>IF(Evenements!H98="","",Evenements!H98)</f>
        <v/>
      </c>
      <c r="I98" s="106" t="str">
        <f>IF(Evenements!I98="","",Evenements!I98)</f>
        <v/>
      </c>
      <c r="J98" s="108" t="s">
        <v>27</v>
      </c>
      <c r="K98" s="138">
        <v>0.33333333333333331</v>
      </c>
      <c r="L98" s="138"/>
      <c r="M98" s="138"/>
      <c r="N98" s="138">
        <v>0.64583333333333337</v>
      </c>
      <c r="O98" s="120">
        <f t="shared" si="6"/>
        <v>0.31250000000000006</v>
      </c>
      <c r="P98" s="121" t="str">
        <f t="shared" si="8"/>
        <v/>
      </c>
    </row>
    <row r="99" spans="1:16" hidden="1" x14ac:dyDescent="0.2">
      <c r="A99" s="9" t="str">
        <f>IF(Evenements!A99="","",Evenements!A99)</f>
        <v/>
      </c>
      <c r="B99" s="12">
        <f t="shared" si="5"/>
        <v>6</v>
      </c>
      <c r="C99" s="17">
        <f t="shared" si="7"/>
        <v>43561</v>
      </c>
      <c r="D99" s="108" t="str">
        <f>IF(Evenements!D99="","",Evenements!D99)</f>
        <v/>
      </c>
      <c r="E99" s="65" t="str">
        <f>IF(Evenements!E99="","",Evenements!E99)</f>
        <v/>
      </c>
      <c r="F99" s="65" t="str">
        <f>IF(Evenements!F99="","",Evenements!F99)</f>
        <v/>
      </c>
      <c r="G99" s="65" t="str">
        <f>IF(Evenements!G99="","",Evenements!G99)</f>
        <v/>
      </c>
      <c r="H99" s="106" t="str">
        <f>IF(Evenements!H99="","",Evenements!H99)</f>
        <v/>
      </c>
      <c r="I99" s="106" t="str">
        <f>IF(Evenements!I99="","",Evenements!I99)</f>
        <v/>
      </c>
      <c r="J99" s="108" t="s">
        <v>27</v>
      </c>
      <c r="K99" s="138">
        <v>0.33333333333333331</v>
      </c>
      <c r="L99" s="138"/>
      <c r="M99" s="138"/>
      <c r="N99" s="138">
        <v>0.64583333333333337</v>
      </c>
      <c r="O99" s="120">
        <f t="shared" si="6"/>
        <v>0.31250000000000006</v>
      </c>
      <c r="P99" s="121" t="str">
        <f t="shared" si="8"/>
        <v/>
      </c>
    </row>
    <row r="100" spans="1:16" hidden="1" x14ac:dyDescent="0.2">
      <c r="A100" s="9" t="str">
        <f>IF(Evenements!A100="","",Evenements!A100)</f>
        <v/>
      </c>
      <c r="B100" s="12">
        <f t="shared" si="5"/>
        <v>7</v>
      </c>
      <c r="C100" s="17">
        <f t="shared" si="7"/>
        <v>43562</v>
      </c>
      <c r="D100" s="108" t="str">
        <f>IF(Evenements!D100="","",Evenements!D100)</f>
        <v/>
      </c>
      <c r="E100" s="65" t="str">
        <f>IF(Evenements!E100="","",Evenements!E100)</f>
        <v/>
      </c>
      <c r="F100" s="65" t="str">
        <f>IF(Evenements!F100="","",Evenements!F100)</f>
        <v/>
      </c>
      <c r="G100" s="65" t="str">
        <f>IF(Evenements!G100="","",Evenements!G100)</f>
        <v/>
      </c>
      <c r="H100" s="106" t="str">
        <f>IF(Evenements!H100="","",Evenements!H100)</f>
        <v/>
      </c>
      <c r="I100" s="106" t="str">
        <f>IF(Evenements!I100="","",Evenements!I100)</f>
        <v/>
      </c>
      <c r="J100" s="108" t="s">
        <v>27</v>
      </c>
      <c r="K100" s="138">
        <v>0.33333333333333331</v>
      </c>
      <c r="L100" s="138"/>
      <c r="M100" s="138"/>
      <c r="N100" s="138">
        <v>0.64583333333333337</v>
      </c>
      <c r="O100" s="120">
        <f t="shared" si="6"/>
        <v>0.31250000000000006</v>
      </c>
      <c r="P100" s="121">
        <f t="shared" si="8"/>
        <v>1.5625000000000002</v>
      </c>
    </row>
    <row r="101" spans="1:16" hidden="1" x14ac:dyDescent="0.2">
      <c r="A101" s="9">
        <f>IF(Evenements!A101="","",Evenements!A101)</f>
        <v>15</v>
      </c>
      <c r="B101" s="12">
        <f t="shared" si="5"/>
        <v>1</v>
      </c>
      <c r="C101" s="17">
        <f t="shared" si="7"/>
        <v>43563</v>
      </c>
      <c r="D101" s="108" t="str">
        <f>IF(Evenements!D101="","",Evenements!D101)</f>
        <v/>
      </c>
      <c r="E101" s="65" t="str">
        <f>IF(Evenements!E101="","",Evenements!E101)</f>
        <v>ZA</v>
      </c>
      <c r="F101" s="65" t="str">
        <f>IF(Evenements!F101="","",Evenements!F101)</f>
        <v/>
      </c>
      <c r="G101" s="65" t="str">
        <f>IF(Evenements!G101="","",Evenements!G101)</f>
        <v/>
      </c>
      <c r="H101" s="106" t="str">
        <f>IF(Evenements!H101="","",Evenements!H101)</f>
        <v/>
      </c>
      <c r="I101" s="106" t="str">
        <f>IF(Evenements!I101="","",Evenements!I101)</f>
        <v/>
      </c>
      <c r="J101" s="108" t="s">
        <v>27</v>
      </c>
      <c r="K101" s="138">
        <v>0.33333333333333331</v>
      </c>
      <c r="L101" s="138"/>
      <c r="M101" s="138"/>
      <c r="N101" s="138">
        <v>0.64583333333333337</v>
      </c>
      <c r="O101" s="120">
        <f t="shared" si="6"/>
        <v>0.31250000000000006</v>
      </c>
      <c r="P101" s="121" t="str">
        <f t="shared" si="8"/>
        <v/>
      </c>
    </row>
    <row r="102" spans="1:16" hidden="1" x14ac:dyDescent="0.2">
      <c r="A102" s="9" t="str">
        <f>IF(Evenements!A102="","",Evenements!A102)</f>
        <v/>
      </c>
      <c r="B102" s="12">
        <f t="shared" si="5"/>
        <v>2</v>
      </c>
      <c r="C102" s="17">
        <f t="shared" si="7"/>
        <v>43564</v>
      </c>
      <c r="D102" s="108" t="str">
        <f>IF(Evenements!D102="","",Evenements!D102)</f>
        <v/>
      </c>
      <c r="E102" s="65" t="str">
        <f>IF(Evenements!E102="","",Evenements!E102)</f>
        <v>ZA</v>
      </c>
      <c r="F102" s="65" t="str">
        <f>IF(Evenements!F102="","",Evenements!F102)</f>
        <v/>
      </c>
      <c r="G102" s="65" t="str">
        <f>IF(Evenements!G102="","",Evenements!G102)</f>
        <v/>
      </c>
      <c r="H102" s="106" t="str">
        <f>IF(Evenements!H102="","",Evenements!H102)</f>
        <v/>
      </c>
      <c r="I102" s="106" t="str">
        <f>IF(Evenements!I102="","",Evenements!I102)</f>
        <v/>
      </c>
      <c r="J102" s="108" t="s">
        <v>27</v>
      </c>
      <c r="K102" s="138">
        <v>0.33333333333333331</v>
      </c>
      <c r="L102" s="138"/>
      <c r="M102" s="138"/>
      <c r="N102" s="138">
        <v>0.64583333333333337</v>
      </c>
      <c r="O102" s="120">
        <f t="shared" si="6"/>
        <v>0.31250000000000006</v>
      </c>
      <c r="P102" s="121" t="str">
        <f t="shared" si="8"/>
        <v/>
      </c>
    </row>
    <row r="103" spans="1:16" hidden="1" x14ac:dyDescent="0.2">
      <c r="A103" s="9" t="str">
        <f>IF(Evenements!A103="","",Evenements!A103)</f>
        <v/>
      </c>
      <c r="B103" s="12">
        <f t="shared" si="5"/>
        <v>3</v>
      </c>
      <c r="C103" s="17">
        <f t="shared" si="7"/>
        <v>43565</v>
      </c>
      <c r="D103" s="108" t="str">
        <f>IF(Evenements!D103="","",Evenements!D103)</f>
        <v>JF</v>
      </c>
      <c r="E103" s="65" t="str">
        <f>IF(Evenements!E103="","",Evenements!E103)</f>
        <v>ZA</v>
      </c>
      <c r="F103" s="65" t="str">
        <f>IF(Evenements!F103="","",Evenements!F103)</f>
        <v/>
      </c>
      <c r="G103" s="65" t="str">
        <f>IF(Evenements!G103="","",Evenements!G103)</f>
        <v/>
      </c>
      <c r="H103" s="106" t="str">
        <f>IF(Evenements!H103="","",Evenements!H103)</f>
        <v/>
      </c>
      <c r="I103" s="106" t="str">
        <f>IF(Evenements!I103="","",Evenements!I103)</f>
        <v/>
      </c>
      <c r="J103" s="108" t="s">
        <v>32</v>
      </c>
      <c r="K103" s="5"/>
      <c r="L103" s="5"/>
      <c r="M103" s="5"/>
      <c r="N103" s="5"/>
      <c r="O103" s="120">
        <f t="shared" si="6"/>
        <v>0</v>
      </c>
      <c r="P103" s="121" t="str">
        <f t="shared" si="8"/>
        <v/>
      </c>
    </row>
    <row r="104" spans="1:16" hidden="1" x14ac:dyDescent="0.2">
      <c r="A104" s="9" t="str">
        <f>IF(Evenements!A104="","",Evenements!A104)</f>
        <v/>
      </c>
      <c r="B104" s="12">
        <f t="shared" si="5"/>
        <v>4</v>
      </c>
      <c r="C104" s="17">
        <f t="shared" si="7"/>
        <v>43566</v>
      </c>
      <c r="D104" s="108" t="str">
        <f>IF(Evenements!D104="","",Evenements!D104)</f>
        <v/>
      </c>
      <c r="E104" s="65" t="str">
        <f>IF(Evenements!E104="","",Evenements!E104)</f>
        <v>ZA</v>
      </c>
      <c r="F104" s="65" t="str">
        <f>IF(Evenements!F104="","",Evenements!F104)</f>
        <v/>
      </c>
      <c r="G104" s="65" t="str">
        <f>IF(Evenements!G104="","",Evenements!G104)</f>
        <v/>
      </c>
      <c r="H104" s="106" t="str">
        <f>IF(Evenements!H104="","",Evenements!H104)</f>
        <v/>
      </c>
      <c r="I104" s="106" t="str">
        <f>IF(Evenements!I104="","",Evenements!I104)</f>
        <v/>
      </c>
      <c r="J104" s="108" t="s">
        <v>32</v>
      </c>
      <c r="K104" s="5"/>
      <c r="L104" s="5"/>
      <c r="M104" s="5"/>
      <c r="N104" s="5"/>
      <c r="O104" s="120">
        <f t="shared" si="6"/>
        <v>0</v>
      </c>
      <c r="P104" s="121" t="str">
        <f t="shared" si="8"/>
        <v/>
      </c>
    </row>
    <row r="105" spans="1:16" hidden="1" x14ac:dyDescent="0.2">
      <c r="A105" s="9" t="str">
        <f>IF(Evenements!A105="","",Evenements!A105)</f>
        <v/>
      </c>
      <c r="B105" s="12">
        <f t="shared" si="5"/>
        <v>5</v>
      </c>
      <c r="C105" s="17">
        <f t="shared" si="7"/>
        <v>43567</v>
      </c>
      <c r="D105" s="108" t="str">
        <f>IF(Evenements!D105="","",Evenements!D105)</f>
        <v/>
      </c>
      <c r="E105" s="65" t="str">
        <f>IF(Evenements!E105="","",Evenements!E105)</f>
        <v>ZA</v>
      </c>
      <c r="F105" s="65" t="str">
        <f>IF(Evenements!F105="","",Evenements!F105)</f>
        <v/>
      </c>
      <c r="G105" s="65" t="str">
        <f>IF(Evenements!G105="","",Evenements!G105)</f>
        <v/>
      </c>
      <c r="H105" s="106" t="str">
        <f>IF(Evenements!H105="","",Evenements!H105)</f>
        <v/>
      </c>
      <c r="I105" s="106" t="str">
        <f>IF(Evenements!I105="","",Evenements!I105)</f>
        <v/>
      </c>
      <c r="J105" s="108" t="s">
        <v>27</v>
      </c>
      <c r="K105" s="138">
        <v>0.33333333333333331</v>
      </c>
      <c r="L105" s="138"/>
      <c r="M105" s="138"/>
      <c r="N105" s="138">
        <v>0.64583333333333337</v>
      </c>
      <c r="O105" s="120">
        <f t="shared" si="6"/>
        <v>0.31250000000000006</v>
      </c>
      <c r="P105" s="121" t="str">
        <f t="shared" si="8"/>
        <v/>
      </c>
    </row>
    <row r="106" spans="1:16" hidden="1" x14ac:dyDescent="0.2">
      <c r="A106" s="9" t="str">
        <f>IF(Evenements!A106="","",Evenements!A106)</f>
        <v/>
      </c>
      <c r="B106" s="12">
        <f t="shared" si="5"/>
        <v>6</v>
      </c>
      <c r="C106" s="17">
        <f t="shared" si="7"/>
        <v>43568</v>
      </c>
      <c r="D106" s="108" t="str">
        <f>IF(Evenements!D106="","",Evenements!D106)</f>
        <v/>
      </c>
      <c r="E106" s="65" t="str">
        <f>IF(Evenements!E106="","",Evenements!E106)</f>
        <v>ZA</v>
      </c>
      <c r="F106" s="65" t="str">
        <f>IF(Evenements!F106="","",Evenements!F106)</f>
        <v/>
      </c>
      <c r="G106" s="65" t="str">
        <f>IF(Evenements!G106="","",Evenements!G106)</f>
        <v/>
      </c>
      <c r="H106" s="106" t="str">
        <f>IF(Evenements!H106="","",Evenements!H106)</f>
        <v/>
      </c>
      <c r="I106" s="106" t="str">
        <f>IF(Evenements!I106="","",Evenements!I106)</f>
        <v/>
      </c>
      <c r="J106" s="108" t="s">
        <v>27</v>
      </c>
      <c r="K106" s="138">
        <v>0.33333333333333331</v>
      </c>
      <c r="L106" s="138"/>
      <c r="M106" s="138"/>
      <c r="N106" s="138">
        <v>0.64583333333333337</v>
      </c>
      <c r="O106" s="120">
        <f t="shared" si="6"/>
        <v>0.31250000000000006</v>
      </c>
      <c r="P106" s="121" t="str">
        <f t="shared" si="8"/>
        <v/>
      </c>
    </row>
    <row r="107" spans="1:16" hidden="1" x14ac:dyDescent="0.2">
      <c r="A107" s="9" t="str">
        <f>IF(Evenements!A107="","",Evenements!A107)</f>
        <v/>
      </c>
      <c r="B107" s="12">
        <f t="shared" si="5"/>
        <v>7</v>
      </c>
      <c r="C107" s="17">
        <f t="shared" si="7"/>
        <v>43569</v>
      </c>
      <c r="D107" s="108" t="str">
        <f>IF(Evenements!D107="","",Evenements!D107)</f>
        <v/>
      </c>
      <c r="E107" s="65" t="str">
        <f>IF(Evenements!E107="","",Evenements!E107)</f>
        <v>ZA</v>
      </c>
      <c r="F107" s="65" t="str">
        <f>IF(Evenements!F107="","",Evenements!F107)</f>
        <v/>
      </c>
      <c r="G107" s="65" t="str">
        <f>IF(Evenements!G107="","",Evenements!G107)</f>
        <v/>
      </c>
      <c r="H107" s="106" t="str">
        <f>IF(Evenements!H107="","",Evenements!H107)</f>
        <v/>
      </c>
      <c r="I107" s="106" t="str">
        <f>IF(Evenements!I107="","",Evenements!I107)</f>
        <v/>
      </c>
      <c r="J107" s="108" t="s">
        <v>27</v>
      </c>
      <c r="K107" s="138">
        <v>0.33333333333333331</v>
      </c>
      <c r="L107" s="138"/>
      <c r="M107" s="138"/>
      <c r="N107" s="138">
        <v>0.64583333333333337</v>
      </c>
      <c r="O107" s="120">
        <f t="shared" si="6"/>
        <v>0.31250000000000006</v>
      </c>
      <c r="P107" s="121">
        <f t="shared" si="8"/>
        <v>1.5625000000000002</v>
      </c>
    </row>
    <row r="108" spans="1:16" hidden="1" x14ac:dyDescent="0.2">
      <c r="A108" s="9">
        <f>IF(Evenements!A108="","",Evenements!A108)</f>
        <v>16</v>
      </c>
      <c r="B108" s="12">
        <f t="shared" si="5"/>
        <v>1</v>
      </c>
      <c r="C108" s="17">
        <f t="shared" si="7"/>
        <v>43570</v>
      </c>
      <c r="D108" s="108" t="str">
        <f>IF(Evenements!D108="","",Evenements!D108)</f>
        <v/>
      </c>
      <c r="E108" s="65" t="str">
        <f>IF(Evenements!E108="","",Evenements!E108)</f>
        <v>ZA</v>
      </c>
      <c r="F108" s="65" t="str">
        <f>IF(Evenements!F108="","",Evenements!F108)</f>
        <v/>
      </c>
      <c r="G108" s="65" t="str">
        <f>IF(Evenements!G108="","",Evenements!G108)</f>
        <v>ZC</v>
      </c>
      <c r="H108" s="106" t="str">
        <f>IF(Evenements!H108="","",Evenements!H108)</f>
        <v/>
      </c>
      <c r="I108" s="106" t="str">
        <f>IF(Evenements!I108="","",Evenements!I108)</f>
        <v/>
      </c>
      <c r="J108" s="108" t="s">
        <v>27</v>
      </c>
      <c r="K108" s="138">
        <v>0.33333333333333331</v>
      </c>
      <c r="L108" s="138"/>
      <c r="M108" s="138"/>
      <c r="N108" s="138">
        <v>0.64583333333333337</v>
      </c>
      <c r="O108" s="120">
        <f t="shared" si="6"/>
        <v>0.31250000000000006</v>
      </c>
      <c r="P108" s="121" t="str">
        <f t="shared" si="8"/>
        <v/>
      </c>
    </row>
    <row r="109" spans="1:16" hidden="1" x14ac:dyDescent="0.2">
      <c r="A109" s="9" t="str">
        <f>IF(Evenements!A109="","",Evenements!A109)</f>
        <v/>
      </c>
      <c r="B109" s="12">
        <f t="shared" si="5"/>
        <v>2</v>
      </c>
      <c r="C109" s="17">
        <f t="shared" si="7"/>
        <v>43571</v>
      </c>
      <c r="D109" s="108" t="str">
        <f>IF(Evenements!D109="","",Evenements!D109)</f>
        <v/>
      </c>
      <c r="E109" s="65" t="str">
        <f>IF(Evenements!E109="","",Evenements!E109)</f>
        <v>ZA</v>
      </c>
      <c r="F109" s="65" t="str">
        <f>IF(Evenements!F109="","",Evenements!F109)</f>
        <v/>
      </c>
      <c r="G109" s="65" t="str">
        <f>IF(Evenements!G109="","",Evenements!G109)</f>
        <v>ZC</v>
      </c>
      <c r="H109" s="106" t="str">
        <f>IF(Evenements!H109="","",Evenements!H109)</f>
        <v/>
      </c>
      <c r="I109" s="106" t="str">
        <f>IF(Evenements!I109="","",Evenements!I109)</f>
        <v/>
      </c>
      <c r="J109" s="108" t="s">
        <v>27</v>
      </c>
      <c r="K109" s="138">
        <v>0.33333333333333331</v>
      </c>
      <c r="L109" s="138"/>
      <c r="M109" s="138"/>
      <c r="N109" s="138">
        <v>0.64583333333333337</v>
      </c>
      <c r="O109" s="120">
        <f t="shared" si="6"/>
        <v>0.31250000000000006</v>
      </c>
      <c r="P109" s="121" t="str">
        <f t="shared" si="8"/>
        <v/>
      </c>
    </row>
    <row r="110" spans="1:16" hidden="1" x14ac:dyDescent="0.2">
      <c r="A110" s="9" t="str">
        <f>IF(Evenements!A110="","",Evenements!A110)</f>
        <v/>
      </c>
      <c r="B110" s="12">
        <f t="shared" si="5"/>
        <v>3</v>
      </c>
      <c r="C110" s="17">
        <f t="shared" si="7"/>
        <v>43572</v>
      </c>
      <c r="D110" s="108" t="str">
        <f>IF(Evenements!D110="","",Evenements!D110)</f>
        <v/>
      </c>
      <c r="E110" s="65" t="str">
        <f>IF(Evenements!E110="","",Evenements!E110)</f>
        <v>ZA</v>
      </c>
      <c r="F110" s="65" t="str">
        <f>IF(Evenements!F110="","",Evenements!F110)</f>
        <v/>
      </c>
      <c r="G110" s="65" t="str">
        <f>IF(Evenements!G110="","",Evenements!G110)</f>
        <v>ZC</v>
      </c>
      <c r="H110" s="106" t="str">
        <f>IF(Evenements!H110="","",Evenements!H110)</f>
        <v/>
      </c>
      <c r="I110" s="106" t="str">
        <f>IF(Evenements!I110="","",Evenements!I110)</f>
        <v/>
      </c>
      <c r="J110" s="108" t="s">
        <v>32</v>
      </c>
      <c r="K110" s="5"/>
      <c r="L110" s="5"/>
      <c r="M110" s="5"/>
      <c r="N110" s="5"/>
      <c r="O110" s="120">
        <f t="shared" si="6"/>
        <v>0</v>
      </c>
      <c r="P110" s="121" t="str">
        <f t="shared" si="8"/>
        <v/>
      </c>
    </row>
    <row r="111" spans="1:16" hidden="1" x14ac:dyDescent="0.2">
      <c r="A111" s="9" t="str">
        <f>IF(Evenements!A111="","",Evenements!A111)</f>
        <v/>
      </c>
      <c r="B111" s="12">
        <f t="shared" si="5"/>
        <v>4</v>
      </c>
      <c r="C111" s="17">
        <f t="shared" si="7"/>
        <v>43573</v>
      </c>
      <c r="D111" s="108" t="str">
        <f>IF(Evenements!D111="","",Evenements!D111)</f>
        <v/>
      </c>
      <c r="E111" s="65" t="str">
        <f>IF(Evenements!E111="","",Evenements!E111)</f>
        <v>ZA</v>
      </c>
      <c r="F111" s="65" t="str">
        <f>IF(Evenements!F111="","",Evenements!F111)</f>
        <v/>
      </c>
      <c r="G111" s="65" t="str">
        <f>IF(Evenements!G111="","",Evenements!G111)</f>
        <v>ZC</v>
      </c>
      <c r="H111" s="106" t="str">
        <f>IF(Evenements!H111="","",Evenements!H111)</f>
        <v/>
      </c>
      <c r="I111" s="106" t="str">
        <f>IF(Evenements!I111="","",Evenements!I111)</f>
        <v/>
      </c>
      <c r="J111" s="108" t="s">
        <v>32</v>
      </c>
      <c r="K111" s="5"/>
      <c r="L111" s="5"/>
      <c r="M111" s="5"/>
      <c r="N111" s="5"/>
      <c r="O111" s="120">
        <f t="shared" si="6"/>
        <v>0</v>
      </c>
      <c r="P111" s="121" t="str">
        <f t="shared" si="8"/>
        <v/>
      </c>
    </row>
    <row r="112" spans="1:16" hidden="1" x14ac:dyDescent="0.2">
      <c r="A112" s="9" t="str">
        <f>IF(Evenements!A112="","",Evenements!A112)</f>
        <v/>
      </c>
      <c r="B112" s="12">
        <f t="shared" si="5"/>
        <v>5</v>
      </c>
      <c r="C112" s="17">
        <f t="shared" si="7"/>
        <v>43574</v>
      </c>
      <c r="D112" s="108" t="str">
        <f>IF(Evenements!D112="","",Evenements!D112)</f>
        <v/>
      </c>
      <c r="E112" s="65" t="str">
        <f>IF(Evenements!E112="","",Evenements!E112)</f>
        <v>ZA</v>
      </c>
      <c r="F112" s="65" t="str">
        <f>IF(Evenements!F112="","",Evenements!F112)</f>
        <v/>
      </c>
      <c r="G112" s="65" t="str">
        <f>IF(Evenements!G112="","",Evenements!G112)</f>
        <v>ZC</v>
      </c>
      <c r="H112" s="106" t="str">
        <f>IF(Evenements!H112="","",Evenements!H112)</f>
        <v/>
      </c>
      <c r="I112" s="106" t="str">
        <f>IF(Evenements!I112="","",Evenements!I112)</f>
        <v/>
      </c>
      <c r="J112" s="108" t="s">
        <v>27</v>
      </c>
      <c r="K112" s="138">
        <v>0.33333333333333331</v>
      </c>
      <c r="L112" s="138"/>
      <c r="M112" s="138"/>
      <c r="N112" s="138">
        <v>0.64583333333333337</v>
      </c>
      <c r="O112" s="120">
        <f t="shared" si="6"/>
        <v>0.31250000000000006</v>
      </c>
      <c r="P112" s="121" t="str">
        <f t="shared" si="8"/>
        <v/>
      </c>
    </row>
    <row r="113" spans="1:16" hidden="1" x14ac:dyDescent="0.2">
      <c r="A113" s="9" t="str">
        <f>IF(Evenements!A113="","",Evenements!A113)</f>
        <v/>
      </c>
      <c r="B113" s="12">
        <f t="shared" si="5"/>
        <v>6</v>
      </c>
      <c r="C113" s="17">
        <f t="shared" si="7"/>
        <v>43575</v>
      </c>
      <c r="D113" s="108" t="str">
        <f>IF(Evenements!D113="","",Evenements!D113)</f>
        <v/>
      </c>
      <c r="E113" s="65" t="str">
        <f>IF(Evenements!E113="","",Evenements!E113)</f>
        <v>ZA</v>
      </c>
      <c r="F113" s="65" t="str">
        <f>IF(Evenements!F113="","",Evenements!F113)</f>
        <v/>
      </c>
      <c r="G113" s="65" t="str">
        <f>IF(Evenements!G113="","",Evenements!G113)</f>
        <v>ZC</v>
      </c>
      <c r="H113" s="106" t="str">
        <f>IF(Evenements!H113="","",Evenements!H113)</f>
        <v/>
      </c>
      <c r="I113" s="106" t="str">
        <f>IF(Evenements!I113="","",Evenements!I113)</f>
        <v/>
      </c>
      <c r="J113" s="108" t="s">
        <v>27</v>
      </c>
      <c r="K113" s="138">
        <v>0.33333333333333331</v>
      </c>
      <c r="L113" s="138"/>
      <c r="M113" s="138"/>
      <c r="N113" s="138">
        <v>0.64583333333333337</v>
      </c>
      <c r="O113" s="120">
        <f t="shared" si="6"/>
        <v>0.31250000000000006</v>
      </c>
      <c r="P113" s="121" t="str">
        <f t="shared" si="8"/>
        <v/>
      </c>
    </row>
    <row r="114" spans="1:16" hidden="1" x14ac:dyDescent="0.2">
      <c r="A114" s="9" t="str">
        <f>IF(Evenements!A114="","",Evenements!A114)</f>
        <v/>
      </c>
      <c r="B114" s="12">
        <f t="shared" si="5"/>
        <v>7</v>
      </c>
      <c r="C114" s="17">
        <f t="shared" si="7"/>
        <v>43576</v>
      </c>
      <c r="D114" s="108" t="str">
        <f>IF(Evenements!D114="","",Evenements!D114)</f>
        <v/>
      </c>
      <c r="E114" s="65" t="str">
        <f>IF(Evenements!E114="","",Evenements!E114)</f>
        <v>ZA</v>
      </c>
      <c r="F114" s="65" t="str">
        <f>IF(Evenements!F114="","",Evenements!F114)</f>
        <v/>
      </c>
      <c r="G114" s="65" t="str">
        <f>IF(Evenements!G114="","",Evenements!G114)</f>
        <v>ZC</v>
      </c>
      <c r="H114" s="106" t="str">
        <f>IF(Evenements!H114="","",Evenements!H114)</f>
        <v/>
      </c>
      <c r="I114" s="106" t="str">
        <f>IF(Evenements!I114="","",Evenements!I114)</f>
        <v/>
      </c>
      <c r="J114" s="108" t="s">
        <v>27</v>
      </c>
      <c r="K114" s="138">
        <v>0.33333333333333331</v>
      </c>
      <c r="L114" s="138"/>
      <c r="M114" s="138"/>
      <c r="N114" s="138">
        <v>0.64583333333333337</v>
      </c>
      <c r="O114" s="120">
        <f t="shared" si="6"/>
        <v>0.31250000000000006</v>
      </c>
      <c r="P114" s="121">
        <f t="shared" si="8"/>
        <v>1.5625000000000002</v>
      </c>
    </row>
    <row r="115" spans="1:16" hidden="1" x14ac:dyDescent="0.2">
      <c r="A115" s="9">
        <f>IF(Evenements!A115="","",Evenements!A115)</f>
        <v>17</v>
      </c>
      <c r="B115" s="12">
        <f t="shared" si="5"/>
        <v>1</v>
      </c>
      <c r="C115" s="17">
        <f t="shared" si="7"/>
        <v>43577</v>
      </c>
      <c r="D115" s="108" t="str">
        <f>IF(Evenements!D115="","",Evenements!D115)</f>
        <v/>
      </c>
      <c r="E115" s="65" t="str">
        <f>IF(Evenements!E115="","",Evenements!E115)</f>
        <v>ZA</v>
      </c>
      <c r="F115" s="65" t="str">
        <f>IF(Evenements!F115="","",Evenements!F115)</f>
        <v>ZB</v>
      </c>
      <c r="G115" s="65" t="str">
        <f>IF(Evenements!G115="","",Evenements!G115)</f>
        <v>ZC</v>
      </c>
      <c r="H115" s="106" t="str">
        <f>IF(Evenements!H115="","",Evenements!H115)</f>
        <v/>
      </c>
      <c r="I115" s="106" t="str">
        <f>IF(Evenements!I115="","",Evenements!I115)</f>
        <v/>
      </c>
      <c r="J115" s="108" t="s">
        <v>27</v>
      </c>
      <c r="K115" s="138">
        <v>0.33333333333333331</v>
      </c>
      <c r="L115" s="138"/>
      <c r="M115" s="138"/>
      <c r="N115" s="138">
        <v>0.64583333333333337</v>
      </c>
      <c r="O115" s="120">
        <f t="shared" si="6"/>
        <v>0.31250000000000006</v>
      </c>
      <c r="P115" s="121" t="str">
        <f t="shared" si="8"/>
        <v/>
      </c>
    </row>
    <row r="116" spans="1:16" hidden="1" x14ac:dyDescent="0.2">
      <c r="A116" s="9" t="str">
        <f>IF(Evenements!A116="","",Evenements!A116)</f>
        <v/>
      </c>
      <c r="B116" s="12">
        <f t="shared" si="5"/>
        <v>2</v>
      </c>
      <c r="C116" s="17">
        <f t="shared" si="7"/>
        <v>43578</v>
      </c>
      <c r="D116" s="108" t="str">
        <f>IF(Evenements!D116="","",Evenements!D116)</f>
        <v/>
      </c>
      <c r="E116" s="65" t="str">
        <f>IF(Evenements!E116="","",Evenements!E116)</f>
        <v>ZA</v>
      </c>
      <c r="F116" s="65" t="str">
        <f>IF(Evenements!F116="","",Evenements!F116)</f>
        <v>ZB</v>
      </c>
      <c r="G116" s="65" t="str">
        <f>IF(Evenements!G116="","",Evenements!G116)</f>
        <v>ZC</v>
      </c>
      <c r="H116" s="106" t="str">
        <f>IF(Evenements!H116="","",Evenements!H116)</f>
        <v/>
      </c>
      <c r="I116" s="106" t="str">
        <f>IF(Evenements!I116="","",Evenements!I116)</f>
        <v/>
      </c>
      <c r="J116" s="108" t="s">
        <v>27</v>
      </c>
      <c r="K116" s="138">
        <v>0.33333333333333331</v>
      </c>
      <c r="L116" s="138"/>
      <c r="M116" s="138"/>
      <c r="N116" s="138">
        <v>0.64583333333333337</v>
      </c>
      <c r="O116" s="120">
        <f t="shared" si="6"/>
        <v>0.31250000000000006</v>
      </c>
      <c r="P116" s="121" t="str">
        <f t="shared" si="8"/>
        <v/>
      </c>
    </row>
    <row r="117" spans="1:16" hidden="1" x14ac:dyDescent="0.2">
      <c r="A117" s="9" t="str">
        <f>IF(Evenements!A117="","",Evenements!A117)</f>
        <v/>
      </c>
      <c r="B117" s="12">
        <f t="shared" si="5"/>
        <v>3</v>
      </c>
      <c r="C117" s="17">
        <f t="shared" si="7"/>
        <v>43579</v>
      </c>
      <c r="D117" s="108" t="str">
        <f>IF(Evenements!D117="","",Evenements!D117)</f>
        <v/>
      </c>
      <c r="E117" s="65" t="str">
        <f>IF(Evenements!E117="","",Evenements!E117)</f>
        <v/>
      </c>
      <c r="F117" s="65" t="str">
        <f>IF(Evenements!F117="","",Evenements!F117)</f>
        <v>ZB</v>
      </c>
      <c r="G117" s="65" t="str">
        <f>IF(Evenements!G117="","",Evenements!G117)</f>
        <v>ZC</v>
      </c>
      <c r="H117" s="106" t="str">
        <f>IF(Evenements!H117="","",Evenements!H117)</f>
        <v/>
      </c>
      <c r="I117" s="106" t="str">
        <f>IF(Evenements!I117="","",Evenements!I117)</f>
        <v/>
      </c>
      <c r="J117" s="108" t="s">
        <v>32</v>
      </c>
      <c r="K117" s="5"/>
      <c r="L117" s="5"/>
      <c r="M117" s="5"/>
      <c r="N117" s="5"/>
      <c r="O117" s="120">
        <f t="shared" si="6"/>
        <v>0</v>
      </c>
      <c r="P117" s="121" t="str">
        <f t="shared" si="8"/>
        <v/>
      </c>
    </row>
    <row r="118" spans="1:16" hidden="1" x14ac:dyDescent="0.2">
      <c r="A118" s="9" t="str">
        <f>IF(Evenements!A118="","",Evenements!A118)</f>
        <v/>
      </c>
      <c r="B118" s="12">
        <f t="shared" si="5"/>
        <v>4</v>
      </c>
      <c r="C118" s="17">
        <f t="shared" si="7"/>
        <v>43580</v>
      </c>
      <c r="D118" s="108" t="str">
        <f>IF(Evenements!D118="","",Evenements!D118)</f>
        <v/>
      </c>
      <c r="E118" s="65" t="str">
        <f>IF(Evenements!E118="","",Evenements!E118)</f>
        <v/>
      </c>
      <c r="F118" s="65" t="str">
        <f>IF(Evenements!F118="","",Evenements!F118)</f>
        <v>ZB</v>
      </c>
      <c r="G118" s="65" t="str">
        <f>IF(Evenements!G118="","",Evenements!G118)</f>
        <v>ZC</v>
      </c>
      <c r="H118" s="106" t="str">
        <f>IF(Evenements!H118="","",Evenements!H118)</f>
        <v/>
      </c>
      <c r="I118" s="106" t="str">
        <f>IF(Evenements!I118="","",Evenements!I118)</f>
        <v/>
      </c>
      <c r="J118" s="108" t="s">
        <v>32</v>
      </c>
      <c r="K118" s="5"/>
      <c r="L118" s="5"/>
      <c r="M118" s="5"/>
      <c r="N118" s="5"/>
      <c r="O118" s="120">
        <f t="shared" si="6"/>
        <v>0</v>
      </c>
      <c r="P118" s="121" t="str">
        <f t="shared" si="8"/>
        <v/>
      </c>
    </row>
    <row r="119" spans="1:16" hidden="1" x14ac:dyDescent="0.2">
      <c r="A119" s="9" t="str">
        <f>IF(Evenements!A119="","",Evenements!A119)</f>
        <v/>
      </c>
      <c r="B119" s="12">
        <f t="shared" si="5"/>
        <v>5</v>
      </c>
      <c r="C119" s="17">
        <f t="shared" si="7"/>
        <v>43581</v>
      </c>
      <c r="D119" s="108" t="str">
        <f>IF(Evenements!D119="","",Evenements!D119)</f>
        <v/>
      </c>
      <c r="E119" s="65" t="str">
        <f>IF(Evenements!E119="","",Evenements!E119)</f>
        <v/>
      </c>
      <c r="F119" s="65" t="str">
        <f>IF(Evenements!F119="","",Evenements!F119)</f>
        <v>ZB</v>
      </c>
      <c r="G119" s="65" t="str">
        <f>IF(Evenements!G119="","",Evenements!G119)</f>
        <v>ZC</v>
      </c>
      <c r="H119" s="106" t="str">
        <f>IF(Evenements!H119="","",Evenements!H119)</f>
        <v/>
      </c>
      <c r="I119" s="106" t="str">
        <f>IF(Evenements!I119="","",Evenements!I119)</f>
        <v/>
      </c>
      <c r="J119" s="108" t="s">
        <v>27</v>
      </c>
      <c r="K119" s="138">
        <v>0.33333333333333331</v>
      </c>
      <c r="L119" s="138"/>
      <c r="M119" s="138"/>
      <c r="N119" s="138">
        <v>0.64583333333333337</v>
      </c>
      <c r="O119" s="120">
        <f t="shared" si="6"/>
        <v>0.31250000000000006</v>
      </c>
      <c r="P119" s="121" t="str">
        <f t="shared" si="8"/>
        <v/>
      </c>
    </row>
    <row r="120" spans="1:16" hidden="1" x14ac:dyDescent="0.2">
      <c r="A120" s="9" t="str">
        <f>IF(Evenements!A120="","",Evenements!A120)</f>
        <v/>
      </c>
      <c r="B120" s="12">
        <f t="shared" si="5"/>
        <v>6</v>
      </c>
      <c r="C120" s="17">
        <f t="shared" si="7"/>
        <v>43582</v>
      </c>
      <c r="D120" s="108" t="str">
        <f>IF(Evenements!D120="","",Evenements!D120)</f>
        <v/>
      </c>
      <c r="E120" s="65" t="str">
        <f>IF(Evenements!E120="","",Evenements!E120)</f>
        <v/>
      </c>
      <c r="F120" s="65" t="str">
        <f>IF(Evenements!F120="","",Evenements!F120)</f>
        <v>ZB</v>
      </c>
      <c r="G120" s="65" t="str">
        <f>IF(Evenements!G120="","",Evenements!G120)</f>
        <v>ZC</v>
      </c>
      <c r="H120" s="106" t="str">
        <f>IF(Evenements!H120="","",Evenements!H120)</f>
        <v/>
      </c>
      <c r="I120" s="106" t="str">
        <f>IF(Evenements!I120="","",Evenements!I120)</f>
        <v/>
      </c>
      <c r="J120" s="108" t="s">
        <v>27</v>
      </c>
      <c r="K120" s="138">
        <v>0.33333333333333331</v>
      </c>
      <c r="L120" s="138"/>
      <c r="M120" s="138"/>
      <c r="N120" s="138">
        <v>0.64583333333333337</v>
      </c>
      <c r="O120" s="120">
        <f t="shared" si="6"/>
        <v>0.31250000000000006</v>
      </c>
      <c r="P120" s="121" t="str">
        <f t="shared" si="8"/>
        <v/>
      </c>
    </row>
    <row r="121" spans="1:16" hidden="1" x14ac:dyDescent="0.2">
      <c r="A121" s="9" t="str">
        <f>IF(Evenements!A121="","",Evenements!A121)</f>
        <v/>
      </c>
      <c r="B121" s="12">
        <f t="shared" si="5"/>
        <v>7</v>
      </c>
      <c r="C121" s="17">
        <f t="shared" si="7"/>
        <v>43583</v>
      </c>
      <c r="D121" s="108" t="str">
        <f>IF(Evenements!D121="","",Evenements!D121)</f>
        <v/>
      </c>
      <c r="E121" s="65" t="str">
        <f>IF(Evenements!E121="","",Evenements!E121)</f>
        <v/>
      </c>
      <c r="F121" s="65" t="str">
        <f>IF(Evenements!F121="","",Evenements!F121)</f>
        <v>ZB</v>
      </c>
      <c r="G121" s="65" t="str">
        <f>IF(Evenements!G121="","",Evenements!G121)</f>
        <v>ZC</v>
      </c>
      <c r="H121" s="106" t="str">
        <f>IF(Evenements!H121="","",Evenements!H121)</f>
        <v/>
      </c>
      <c r="I121" s="106" t="str">
        <f>IF(Evenements!I121="","",Evenements!I121)</f>
        <v/>
      </c>
      <c r="J121" s="108" t="s">
        <v>27</v>
      </c>
      <c r="K121" s="138">
        <v>0.33333333333333331</v>
      </c>
      <c r="L121" s="138"/>
      <c r="M121" s="138"/>
      <c r="N121" s="138">
        <v>0.64583333333333337</v>
      </c>
      <c r="O121" s="120">
        <f t="shared" si="6"/>
        <v>0.31250000000000006</v>
      </c>
      <c r="P121" s="121">
        <f t="shared" si="8"/>
        <v>1.5625000000000002</v>
      </c>
    </row>
    <row r="122" spans="1:16" x14ac:dyDescent="0.2">
      <c r="A122" s="9">
        <f>IF(Evenements!A122="","",Evenements!A122)</f>
        <v>18</v>
      </c>
      <c r="B122" s="12">
        <f t="shared" si="5"/>
        <v>1</v>
      </c>
      <c r="C122" s="17">
        <f t="shared" si="7"/>
        <v>43584</v>
      </c>
      <c r="D122" s="108" t="str">
        <f>IF(Evenements!D122="","",Evenements!D122)</f>
        <v/>
      </c>
      <c r="E122" s="65" t="str">
        <f>IF(Evenements!E122="","",Evenements!E122)</f>
        <v/>
      </c>
      <c r="F122" s="65" t="str">
        <f>IF(Evenements!F122="","",Evenements!F122)</f>
        <v>ZB</v>
      </c>
      <c r="G122" s="65" t="str">
        <f>IF(Evenements!G122="","",Evenements!G122)</f>
        <v>ZC</v>
      </c>
      <c r="H122" s="106" t="str">
        <f>IF(Evenements!H122="","",Evenements!H122)</f>
        <v/>
      </c>
      <c r="I122" s="106" t="str">
        <f>IF(Evenements!I122="","",Evenements!I122)</f>
        <v/>
      </c>
      <c r="J122" s="65" t="s">
        <v>51</v>
      </c>
      <c r="K122" s="138">
        <v>0.41666666666666669</v>
      </c>
      <c r="L122" s="138">
        <v>0.54166666666666663</v>
      </c>
      <c r="M122" s="138">
        <v>0.58333333333333337</v>
      </c>
      <c r="N122" s="138">
        <v>0.75</v>
      </c>
      <c r="O122" s="120">
        <f t="shared" si="6"/>
        <v>0.29166666666666657</v>
      </c>
      <c r="P122" s="121" t="str">
        <f t="shared" si="8"/>
        <v/>
      </c>
    </row>
    <row r="123" spans="1:16" x14ac:dyDescent="0.2">
      <c r="A123" s="9" t="str">
        <f>IF(Evenements!A123="","",Evenements!A123)</f>
        <v/>
      </c>
      <c r="B123" s="12">
        <f t="shared" si="5"/>
        <v>2</v>
      </c>
      <c r="C123" s="17">
        <f t="shared" si="7"/>
        <v>43585</v>
      </c>
      <c r="D123" s="108" t="str">
        <f>IF(Evenements!D123="","",Evenements!D123)</f>
        <v/>
      </c>
      <c r="E123" s="65" t="str">
        <f>IF(Evenements!E123="","",Evenements!E123)</f>
        <v/>
      </c>
      <c r="F123" s="65" t="str">
        <f>IF(Evenements!F123="","",Evenements!F123)</f>
        <v>ZB</v>
      </c>
      <c r="G123" s="65" t="str">
        <f>IF(Evenements!G123="","",Evenements!G123)</f>
        <v>ZC</v>
      </c>
      <c r="H123" s="106" t="str">
        <f>IF(Evenements!H123="","",Evenements!H123)</f>
        <v/>
      </c>
      <c r="I123" s="106" t="str">
        <f>IF(Evenements!I123="","",Evenements!I123)</f>
        <v/>
      </c>
      <c r="J123" s="65" t="s">
        <v>51</v>
      </c>
      <c r="K123" s="138">
        <v>0.41666666666666669</v>
      </c>
      <c r="L123" s="138">
        <v>0.54166666666666663</v>
      </c>
      <c r="M123" s="138">
        <v>0.58333333333333337</v>
      </c>
      <c r="N123" s="138">
        <v>0.75</v>
      </c>
      <c r="O123" s="120">
        <f t="shared" si="6"/>
        <v>0.29166666666666657</v>
      </c>
      <c r="P123" s="121" t="str">
        <f t="shared" si="8"/>
        <v/>
      </c>
    </row>
    <row r="124" spans="1:16" x14ac:dyDescent="0.2">
      <c r="A124" s="9" t="str">
        <f>IF(Evenements!A124="","",Evenements!A124)</f>
        <v/>
      </c>
      <c r="B124" s="12">
        <f t="shared" si="5"/>
        <v>3</v>
      </c>
      <c r="C124" s="17">
        <f t="shared" si="7"/>
        <v>43586</v>
      </c>
      <c r="D124" s="108" t="str">
        <f>IF(Evenements!D124="","",Evenements!D124)</f>
        <v/>
      </c>
      <c r="E124" s="65" t="str">
        <f>IF(Evenements!E124="","",Evenements!E124)</f>
        <v/>
      </c>
      <c r="F124" s="65" t="str">
        <f>IF(Evenements!F124="","",Evenements!F124)</f>
        <v>ZB</v>
      </c>
      <c r="G124" s="65" t="str">
        <f>IF(Evenements!G124="","",Evenements!G124)</f>
        <v/>
      </c>
      <c r="H124" s="106" t="str">
        <f>IF(Evenements!H124="","",Evenements!H124)</f>
        <v/>
      </c>
      <c r="I124" s="106" t="str">
        <f>IF(Evenements!I124="","",Evenements!I124)</f>
        <v/>
      </c>
      <c r="J124" s="65" t="s">
        <v>32</v>
      </c>
      <c r="K124" s="5"/>
      <c r="L124" s="5"/>
      <c r="M124" s="5"/>
      <c r="N124" s="5"/>
      <c r="O124" s="120">
        <f t="shared" si="6"/>
        <v>0</v>
      </c>
      <c r="P124" s="121" t="str">
        <f t="shared" si="8"/>
        <v/>
      </c>
    </row>
    <row r="125" spans="1:16" x14ac:dyDescent="0.2">
      <c r="A125" s="9" t="str">
        <f>IF(Evenements!A125="","",Evenements!A125)</f>
        <v/>
      </c>
      <c r="B125" s="12">
        <f t="shared" si="5"/>
        <v>4</v>
      </c>
      <c r="C125" s="17">
        <f t="shared" si="7"/>
        <v>43587</v>
      </c>
      <c r="D125" s="108" t="str">
        <f>IF(Evenements!D125="","",Evenements!D125)</f>
        <v>JF</v>
      </c>
      <c r="E125" s="65" t="str">
        <f>IF(Evenements!E125="","",Evenements!E125)</f>
        <v/>
      </c>
      <c r="F125" s="65" t="str">
        <f>IF(Evenements!F125="","",Evenements!F125)</f>
        <v>ZB</v>
      </c>
      <c r="G125" s="65" t="str">
        <f>IF(Evenements!G125="","",Evenements!G125)</f>
        <v/>
      </c>
      <c r="H125" s="106" t="str">
        <f>IF(Evenements!H125="","",Evenements!H125)</f>
        <v/>
      </c>
      <c r="I125" s="106" t="str">
        <f>IF(Evenements!I125="","",Evenements!I125)</f>
        <v/>
      </c>
      <c r="J125" s="65" t="s">
        <v>51</v>
      </c>
      <c r="K125" s="138">
        <v>0.41666666666666669</v>
      </c>
      <c r="L125" s="138">
        <v>0.54166666666666663</v>
      </c>
      <c r="M125" s="138">
        <v>0.58333333333333337</v>
      </c>
      <c r="N125" s="138">
        <v>0.75</v>
      </c>
      <c r="O125" s="120">
        <f t="shared" si="6"/>
        <v>0.29166666666666657</v>
      </c>
      <c r="P125" s="121" t="str">
        <f t="shared" si="8"/>
        <v/>
      </c>
    </row>
    <row r="126" spans="1:16" x14ac:dyDescent="0.2">
      <c r="A126" s="9" t="str">
        <f>IF(Evenements!A126="","",Evenements!A126)</f>
        <v/>
      </c>
      <c r="B126" s="12">
        <f t="shared" si="5"/>
        <v>5</v>
      </c>
      <c r="C126" s="17">
        <f t="shared" si="7"/>
        <v>43588</v>
      </c>
      <c r="D126" s="108" t="str">
        <f>IF(Evenements!D126="","",Evenements!D126)</f>
        <v/>
      </c>
      <c r="E126" s="65" t="str">
        <f>IF(Evenements!E126="","",Evenements!E126)</f>
        <v/>
      </c>
      <c r="F126" s="65" t="str">
        <f>IF(Evenements!F126="","",Evenements!F126)</f>
        <v>ZB</v>
      </c>
      <c r="G126" s="65" t="str">
        <f>IF(Evenements!G126="","",Evenements!G126)</f>
        <v/>
      </c>
      <c r="H126" s="106" t="str">
        <f>IF(Evenements!H126="","",Evenements!H126)</f>
        <v/>
      </c>
      <c r="I126" s="106" t="str">
        <f>IF(Evenements!I126="","",Evenements!I126)</f>
        <v/>
      </c>
      <c r="J126" s="65" t="s">
        <v>51</v>
      </c>
      <c r="K126" s="138">
        <v>0.41666666666666669</v>
      </c>
      <c r="L126" s="138">
        <v>0.54166666666666663</v>
      </c>
      <c r="M126" s="138">
        <v>0.58333333333333337</v>
      </c>
      <c r="N126" s="138">
        <v>0.75</v>
      </c>
      <c r="O126" s="120">
        <f t="shared" si="6"/>
        <v>0.29166666666666657</v>
      </c>
      <c r="P126" s="121" t="str">
        <f t="shared" si="8"/>
        <v/>
      </c>
    </row>
    <row r="127" spans="1:16" x14ac:dyDescent="0.2">
      <c r="A127" s="9" t="str">
        <f>IF(Evenements!A127="","",Evenements!A127)</f>
        <v/>
      </c>
      <c r="B127" s="12">
        <f t="shared" si="5"/>
        <v>6</v>
      </c>
      <c r="C127" s="17">
        <f t="shared" si="7"/>
        <v>43589</v>
      </c>
      <c r="D127" s="108" t="str">
        <f>IF(Evenements!D127="","",Evenements!D127)</f>
        <v/>
      </c>
      <c r="E127" s="65" t="str">
        <f>IF(Evenements!E127="","",Evenements!E127)</f>
        <v/>
      </c>
      <c r="F127" s="65" t="str">
        <f>IF(Evenements!F127="","",Evenements!F127)</f>
        <v>ZB</v>
      </c>
      <c r="G127" s="65" t="str">
        <f>IF(Evenements!G127="","",Evenements!G127)</f>
        <v/>
      </c>
      <c r="H127" s="106" t="str">
        <f>IF(Evenements!H127="","",Evenements!H127)</f>
        <v/>
      </c>
      <c r="I127" s="106" t="str">
        <f>IF(Evenements!I127="","",Evenements!I127)</f>
        <v/>
      </c>
      <c r="J127" s="65" t="s">
        <v>32</v>
      </c>
      <c r="K127" s="138"/>
      <c r="L127" s="138"/>
      <c r="M127" s="138"/>
      <c r="N127" s="138"/>
      <c r="O127" s="120">
        <f t="shared" si="6"/>
        <v>0</v>
      </c>
      <c r="P127" s="121" t="str">
        <f t="shared" si="8"/>
        <v/>
      </c>
    </row>
    <row r="128" spans="1:16" x14ac:dyDescent="0.2">
      <c r="A128" s="9" t="str">
        <f>IF(Evenements!A128="","",Evenements!A128)</f>
        <v/>
      </c>
      <c r="B128" s="12">
        <f t="shared" si="5"/>
        <v>7</v>
      </c>
      <c r="C128" s="17">
        <f t="shared" si="7"/>
        <v>43590</v>
      </c>
      <c r="D128" s="108" t="str">
        <f>IF(Evenements!D128="","",Evenements!D128)</f>
        <v/>
      </c>
      <c r="E128" s="65" t="str">
        <f>IF(Evenements!E128="","",Evenements!E128)</f>
        <v/>
      </c>
      <c r="F128" s="65" t="str">
        <f>IF(Evenements!F128="","",Evenements!F128)</f>
        <v>ZB</v>
      </c>
      <c r="G128" s="65" t="str">
        <f>IF(Evenements!G128="","",Evenements!G128)</f>
        <v/>
      </c>
      <c r="H128" s="106" t="str">
        <f>IF(Evenements!H128="","",Evenements!H128)</f>
        <v/>
      </c>
      <c r="I128" s="106" t="str">
        <f>IF(Evenements!I128="","",Evenements!I128)</f>
        <v/>
      </c>
      <c r="J128" s="65" t="s">
        <v>32</v>
      </c>
      <c r="K128" s="138"/>
      <c r="L128" s="138"/>
      <c r="M128" s="138"/>
      <c r="N128" s="138"/>
      <c r="O128" s="120">
        <f t="shared" si="6"/>
        <v>0</v>
      </c>
      <c r="P128" s="121">
        <f t="shared" si="8"/>
        <v>1.1666666666666663</v>
      </c>
    </row>
    <row r="129" spans="1:16" x14ac:dyDescent="0.2">
      <c r="A129" s="9">
        <f>IF(Evenements!A129="","",Evenements!A129)</f>
        <v>19</v>
      </c>
      <c r="B129" s="12">
        <f t="shared" si="5"/>
        <v>1</v>
      </c>
      <c r="C129" s="17">
        <f t="shared" si="7"/>
        <v>43591</v>
      </c>
      <c r="D129" s="108" t="str">
        <f>IF(Evenements!D129="","",Evenements!D129)</f>
        <v/>
      </c>
      <c r="E129" s="65" t="str">
        <f>IF(Evenements!E129="","",Evenements!E129)</f>
        <v/>
      </c>
      <c r="F129" s="65" t="str">
        <f>IF(Evenements!F129="","",Evenements!F129)</f>
        <v>ZB</v>
      </c>
      <c r="G129" s="65" t="str">
        <f>IF(Evenements!G129="","",Evenements!G129)</f>
        <v/>
      </c>
      <c r="H129" s="106" t="str">
        <f>IF(Evenements!H129="","",Evenements!H129)</f>
        <v/>
      </c>
      <c r="I129" s="106" t="str">
        <f>IF(Evenements!I129="","",Evenements!I129)</f>
        <v/>
      </c>
      <c r="J129" s="65" t="s">
        <v>32</v>
      </c>
      <c r="K129" s="138"/>
      <c r="L129" s="138"/>
      <c r="M129" s="138"/>
      <c r="N129" s="138"/>
      <c r="O129" s="120">
        <f t="shared" si="6"/>
        <v>0</v>
      </c>
      <c r="P129" s="121" t="str">
        <f t="shared" si="8"/>
        <v/>
      </c>
    </row>
    <row r="130" spans="1:16" x14ac:dyDescent="0.2">
      <c r="A130" s="9" t="str">
        <f>IF(Evenements!A130="","",Evenements!A130)</f>
        <v/>
      </c>
      <c r="B130" s="12">
        <f t="shared" si="5"/>
        <v>2</v>
      </c>
      <c r="C130" s="17">
        <f t="shared" si="7"/>
        <v>43592</v>
      </c>
      <c r="D130" s="108" t="str">
        <f>IF(Evenements!D130="","",Evenements!D130)</f>
        <v/>
      </c>
      <c r="E130" s="65" t="str">
        <f>IF(Evenements!E130="","",Evenements!E130)</f>
        <v/>
      </c>
      <c r="F130" s="65" t="str">
        <f>IF(Evenements!F130="","",Evenements!F130)</f>
        <v>ZB</v>
      </c>
      <c r="G130" s="65" t="str">
        <f>IF(Evenements!G130="","",Evenements!G130)</f>
        <v/>
      </c>
      <c r="H130" s="106" t="str">
        <f>IF(Evenements!H130="","",Evenements!H130)</f>
        <v/>
      </c>
      <c r="I130" s="106" t="str">
        <f>IF(Evenements!I130="","",Evenements!I130)</f>
        <v/>
      </c>
      <c r="J130" s="65" t="s">
        <v>51</v>
      </c>
      <c r="K130" s="138">
        <v>0.45833333333333331</v>
      </c>
      <c r="L130" s="138">
        <v>0.58333333333333337</v>
      </c>
      <c r="M130" s="138">
        <v>0.625</v>
      </c>
      <c r="N130" s="138">
        <v>0.79166666666666663</v>
      </c>
      <c r="O130" s="120">
        <f t="shared" si="6"/>
        <v>0.29166666666666669</v>
      </c>
      <c r="P130" s="121" t="str">
        <f t="shared" si="8"/>
        <v/>
      </c>
    </row>
    <row r="131" spans="1:16" x14ac:dyDescent="0.2">
      <c r="A131" s="9" t="str">
        <f>IF(Evenements!A131="","",Evenements!A131)</f>
        <v/>
      </c>
      <c r="B131" s="12">
        <f t="shared" si="5"/>
        <v>3</v>
      </c>
      <c r="C131" s="17">
        <f t="shared" si="7"/>
        <v>43593</v>
      </c>
      <c r="D131" s="108" t="str">
        <f>IF(Evenements!D131="","",Evenements!D131)</f>
        <v/>
      </c>
      <c r="E131" s="65" t="str">
        <f>IF(Evenements!E131="","",Evenements!E131)</f>
        <v/>
      </c>
      <c r="F131" s="65" t="str">
        <f>IF(Evenements!F131="","",Evenements!F131)</f>
        <v/>
      </c>
      <c r="G131" s="65" t="str">
        <f>IF(Evenements!G131="","",Evenements!G131)</f>
        <v/>
      </c>
      <c r="H131" s="106" t="str">
        <f>IF(Evenements!H131="","",Evenements!H131)</f>
        <v/>
      </c>
      <c r="I131" s="106" t="str">
        <f>IF(Evenements!I131="","",Evenements!I131)</f>
        <v/>
      </c>
      <c r="J131" s="65" t="s">
        <v>51</v>
      </c>
      <c r="K131" s="138">
        <v>0.45833333333333331</v>
      </c>
      <c r="L131" s="138">
        <v>0.58333333333333337</v>
      </c>
      <c r="M131" s="138">
        <v>0.625</v>
      </c>
      <c r="N131" s="138">
        <v>0.79166666666666663</v>
      </c>
      <c r="O131" s="120">
        <f t="shared" si="6"/>
        <v>0.29166666666666669</v>
      </c>
      <c r="P131" s="121" t="str">
        <f t="shared" si="8"/>
        <v/>
      </c>
    </row>
    <row r="132" spans="1:16" x14ac:dyDescent="0.2">
      <c r="A132" s="9" t="str">
        <f>IF(Evenements!A132="","",Evenements!A132)</f>
        <v/>
      </c>
      <c r="B132" s="12">
        <f t="shared" ref="B132:B195" si="9">WEEKDAY(C132,2)</f>
        <v>4</v>
      </c>
      <c r="C132" s="17">
        <f t="shared" si="7"/>
        <v>43594</v>
      </c>
      <c r="D132" s="108" t="str">
        <f>IF(Evenements!D132="","",Evenements!D132)</f>
        <v>JF</v>
      </c>
      <c r="E132" s="65" t="str">
        <f>IF(Evenements!E132="","",Evenements!E132)</f>
        <v/>
      </c>
      <c r="F132" s="65" t="str">
        <f>IF(Evenements!F132="","",Evenements!F132)</f>
        <v/>
      </c>
      <c r="G132" s="65" t="str">
        <f>IF(Evenements!G132="","",Evenements!G132)</f>
        <v/>
      </c>
      <c r="H132" s="106" t="str">
        <f>IF(Evenements!H132="","",Evenements!H132)</f>
        <v/>
      </c>
      <c r="I132" s="106" t="str">
        <f>IF(Evenements!I132="","",Evenements!I132)</f>
        <v/>
      </c>
      <c r="J132" s="65" t="s">
        <v>51</v>
      </c>
      <c r="K132" s="138">
        <v>0.45833333333333331</v>
      </c>
      <c r="L132" s="138">
        <v>0.58333333333333337</v>
      </c>
      <c r="M132" s="138">
        <v>0.625</v>
      </c>
      <c r="N132" s="138">
        <v>0.79166666666666663</v>
      </c>
      <c r="O132" s="120">
        <f t="shared" si="6"/>
        <v>0.29166666666666669</v>
      </c>
      <c r="P132" s="121" t="str">
        <f t="shared" si="8"/>
        <v/>
      </c>
    </row>
    <row r="133" spans="1:16" x14ac:dyDescent="0.2">
      <c r="A133" s="9" t="str">
        <f>IF(Evenements!A133="","",Evenements!A133)</f>
        <v/>
      </c>
      <c r="B133" s="12">
        <f t="shared" si="9"/>
        <v>5</v>
      </c>
      <c r="C133" s="17">
        <f t="shared" si="7"/>
        <v>43595</v>
      </c>
      <c r="D133" s="108" t="str">
        <f>IF(Evenements!D133="","",Evenements!D133)</f>
        <v/>
      </c>
      <c r="E133" s="65" t="str">
        <f>IF(Evenements!E133="","",Evenements!E133)</f>
        <v/>
      </c>
      <c r="F133" s="65" t="str">
        <f>IF(Evenements!F133="","",Evenements!F133)</f>
        <v/>
      </c>
      <c r="G133" s="65" t="str">
        <f>IF(Evenements!G133="","",Evenements!G133)</f>
        <v/>
      </c>
      <c r="H133" s="106" t="str">
        <f>IF(Evenements!H133="","",Evenements!H133)</f>
        <v/>
      </c>
      <c r="I133" s="106" t="str">
        <f>IF(Evenements!I133="","",Evenements!I133)</f>
        <v/>
      </c>
      <c r="J133" s="65" t="s">
        <v>51</v>
      </c>
      <c r="K133" s="138">
        <v>0.45833333333333331</v>
      </c>
      <c r="L133" s="138">
        <v>0.58333333333333337</v>
      </c>
      <c r="M133" s="138">
        <v>0.625</v>
      </c>
      <c r="N133" s="138">
        <v>0.79166666666666663</v>
      </c>
      <c r="O133" s="120">
        <f t="shared" ref="O133:O196" si="10">IF($L133="",$N133-$K133,($L133-$K133)+($N133-$M133))</f>
        <v>0.29166666666666669</v>
      </c>
      <c r="P133" s="121" t="str">
        <f t="shared" si="8"/>
        <v/>
      </c>
    </row>
    <row r="134" spans="1:16" x14ac:dyDescent="0.2">
      <c r="A134" s="9" t="str">
        <f>IF(Evenements!A134="","",Evenements!A134)</f>
        <v/>
      </c>
      <c r="B134" s="12">
        <f t="shared" si="9"/>
        <v>6</v>
      </c>
      <c r="C134" s="17">
        <f t="shared" ref="C134:C197" si="11">SUM(C133,1)</f>
        <v>43596</v>
      </c>
      <c r="D134" s="108" t="str">
        <f>IF(Evenements!D134="","",Evenements!D134)</f>
        <v/>
      </c>
      <c r="E134" s="65" t="str">
        <f>IF(Evenements!E134="","",Evenements!E134)</f>
        <v/>
      </c>
      <c r="F134" s="65" t="str">
        <f>IF(Evenements!F134="","",Evenements!F134)</f>
        <v/>
      </c>
      <c r="G134" s="65" t="str">
        <f>IF(Evenements!G134="","",Evenements!G134)</f>
        <v/>
      </c>
      <c r="H134" s="106" t="str">
        <f>IF(Evenements!H134="","",Evenements!H134)</f>
        <v/>
      </c>
      <c r="I134" s="106" t="str">
        <f>IF(Evenements!I134="","",Evenements!I134)</f>
        <v/>
      </c>
      <c r="J134" s="65" t="s">
        <v>51</v>
      </c>
      <c r="K134" s="138">
        <v>0.45833333333333331</v>
      </c>
      <c r="L134" s="138">
        <v>0.58333333333333337</v>
      </c>
      <c r="M134" s="138">
        <v>0.625</v>
      </c>
      <c r="N134" s="138">
        <v>0.79166666666666663</v>
      </c>
      <c r="O134" s="120">
        <f t="shared" si="10"/>
        <v>0.29166666666666669</v>
      </c>
      <c r="P134" s="121" t="str">
        <f t="shared" si="8"/>
        <v/>
      </c>
    </row>
    <row r="135" spans="1:16" x14ac:dyDescent="0.2">
      <c r="A135" s="9" t="str">
        <f>IF(Evenements!A135="","",Evenements!A135)</f>
        <v/>
      </c>
      <c r="B135" s="12">
        <f t="shared" si="9"/>
        <v>7</v>
      </c>
      <c r="C135" s="17">
        <f t="shared" si="11"/>
        <v>43597</v>
      </c>
      <c r="D135" s="108" t="str">
        <f>IF(Evenements!D135="","",Evenements!D135)</f>
        <v/>
      </c>
      <c r="E135" s="65" t="str">
        <f>IF(Evenements!E135="","",Evenements!E135)</f>
        <v/>
      </c>
      <c r="F135" s="65" t="str">
        <f>IF(Evenements!F135="","",Evenements!F135)</f>
        <v/>
      </c>
      <c r="G135" s="65" t="str">
        <f>IF(Evenements!G135="","",Evenements!G135)</f>
        <v/>
      </c>
      <c r="H135" s="106" t="str">
        <f>IF(Evenements!H135="","",Evenements!H135)</f>
        <v/>
      </c>
      <c r="I135" s="106" t="str">
        <f>IF(Evenements!I135="","",Evenements!I135)</f>
        <v/>
      </c>
      <c r="J135" s="65" t="s">
        <v>32</v>
      </c>
      <c r="K135" s="138"/>
      <c r="L135" s="138"/>
      <c r="M135" s="138"/>
      <c r="N135" s="138"/>
      <c r="O135" s="120">
        <f t="shared" si="10"/>
        <v>0</v>
      </c>
      <c r="P135" s="121">
        <f t="shared" si="8"/>
        <v>1.4583333333333335</v>
      </c>
    </row>
    <row r="136" spans="1:16" x14ac:dyDescent="0.2">
      <c r="A136" s="9">
        <f>IF(Evenements!A136="","",Evenements!A136)</f>
        <v>20</v>
      </c>
      <c r="B136" s="12">
        <f t="shared" si="9"/>
        <v>1</v>
      </c>
      <c r="C136" s="17">
        <f t="shared" si="11"/>
        <v>43598</v>
      </c>
      <c r="D136" s="108" t="str">
        <f>IF(Evenements!D136="","",Evenements!D136)</f>
        <v/>
      </c>
      <c r="E136" s="65" t="str">
        <f>IF(Evenements!E136="","",Evenements!E136)</f>
        <v/>
      </c>
      <c r="F136" s="65" t="str">
        <f>IF(Evenements!F136="","",Evenements!F136)</f>
        <v/>
      </c>
      <c r="G136" s="65" t="str">
        <f>IF(Evenements!G136="","",Evenements!G136)</f>
        <v/>
      </c>
      <c r="H136" s="106" t="str">
        <f>IF(Evenements!H136="","",Evenements!H136)</f>
        <v/>
      </c>
      <c r="I136" s="106" t="str">
        <f>IF(Evenements!I136="","",Evenements!I136)</f>
        <v/>
      </c>
      <c r="J136" s="65" t="s">
        <v>51</v>
      </c>
      <c r="K136" s="138"/>
      <c r="L136" s="138"/>
      <c r="M136" s="138"/>
      <c r="N136" s="138"/>
      <c r="O136" s="120">
        <f t="shared" si="10"/>
        <v>0</v>
      </c>
      <c r="P136" s="121" t="str">
        <f t="shared" si="8"/>
        <v/>
      </c>
    </row>
    <row r="137" spans="1:16" x14ac:dyDescent="0.2">
      <c r="A137" s="9" t="str">
        <f>IF(Evenements!A137="","",Evenements!A137)</f>
        <v/>
      </c>
      <c r="B137" s="12">
        <f t="shared" si="9"/>
        <v>2</v>
      </c>
      <c r="C137" s="17">
        <f t="shared" si="11"/>
        <v>43599</v>
      </c>
      <c r="D137" s="108" t="str">
        <f>IF(Evenements!D137="","",Evenements!D137)</f>
        <v/>
      </c>
      <c r="E137" s="65" t="str">
        <f>IF(Evenements!E137="","",Evenements!E137)</f>
        <v/>
      </c>
      <c r="F137" s="65" t="str">
        <f>IF(Evenements!F137="","",Evenements!F137)</f>
        <v/>
      </c>
      <c r="G137" s="65" t="str">
        <f>IF(Evenements!G137="","",Evenements!G137)</f>
        <v/>
      </c>
      <c r="H137" s="106" t="str">
        <f>IF(Evenements!H137="","",Evenements!H137)</f>
        <v/>
      </c>
      <c r="I137" s="106" t="str">
        <f>IF(Evenements!I137="","",Evenements!I137)</f>
        <v/>
      </c>
      <c r="J137" s="65" t="s">
        <v>51</v>
      </c>
      <c r="K137" s="138"/>
      <c r="L137" s="138"/>
      <c r="M137" s="138"/>
      <c r="N137" s="138"/>
      <c r="O137" s="120">
        <f t="shared" si="10"/>
        <v>0</v>
      </c>
      <c r="P137" s="121" t="str">
        <f t="shared" si="8"/>
        <v/>
      </c>
    </row>
    <row r="138" spans="1:16" x14ac:dyDescent="0.2">
      <c r="A138" s="9" t="str">
        <f>IF(Evenements!A138="","",Evenements!A138)</f>
        <v/>
      </c>
      <c r="B138" s="12">
        <f t="shared" si="9"/>
        <v>3</v>
      </c>
      <c r="C138" s="17">
        <f t="shared" si="11"/>
        <v>43600</v>
      </c>
      <c r="D138" s="108" t="str">
        <f>IF(Evenements!D138="","",Evenements!D138)</f>
        <v/>
      </c>
      <c r="E138" s="65" t="str">
        <f>IF(Evenements!E138="","",Evenements!E138)</f>
        <v/>
      </c>
      <c r="F138" s="65" t="str">
        <f>IF(Evenements!F138="","",Evenements!F138)</f>
        <v/>
      </c>
      <c r="G138" s="65" t="str">
        <f>IF(Evenements!G138="","",Evenements!G138)</f>
        <v/>
      </c>
      <c r="H138" s="106" t="str">
        <f>IF(Evenements!H138="","",Evenements!H138)</f>
        <v/>
      </c>
      <c r="I138" s="106" t="str">
        <f>IF(Evenements!I138="","",Evenements!I138)</f>
        <v/>
      </c>
      <c r="J138" s="65" t="s">
        <v>51</v>
      </c>
      <c r="K138" s="5"/>
      <c r="L138" s="5"/>
      <c r="M138" s="5"/>
      <c r="N138" s="5"/>
      <c r="O138" s="120">
        <f t="shared" si="10"/>
        <v>0</v>
      </c>
      <c r="P138" s="121" t="str">
        <f t="shared" si="8"/>
        <v/>
      </c>
    </row>
    <row r="139" spans="1:16" x14ac:dyDescent="0.2">
      <c r="A139" s="9" t="str">
        <f>IF(Evenements!A139="","",Evenements!A139)</f>
        <v/>
      </c>
      <c r="B139" s="12">
        <f t="shared" si="9"/>
        <v>4</v>
      </c>
      <c r="C139" s="17">
        <f t="shared" si="11"/>
        <v>43601</v>
      </c>
      <c r="D139" s="108" t="str">
        <f>IF(Evenements!D139="","",Evenements!D139)</f>
        <v/>
      </c>
      <c r="E139" s="65" t="str">
        <f>IF(Evenements!E139="","",Evenements!E139)</f>
        <v/>
      </c>
      <c r="F139" s="65" t="str">
        <f>IF(Evenements!F139="","",Evenements!F139)</f>
        <v/>
      </c>
      <c r="G139" s="65" t="str">
        <f>IF(Evenements!G139="","",Evenements!G139)</f>
        <v/>
      </c>
      <c r="H139" s="106" t="str">
        <f>IF(Evenements!H139="","",Evenements!H139)</f>
        <v/>
      </c>
      <c r="I139" s="106" t="str">
        <f>IF(Evenements!I139="","",Evenements!I139)</f>
        <v/>
      </c>
      <c r="J139" s="65" t="s">
        <v>51</v>
      </c>
      <c r="K139" s="5"/>
      <c r="L139" s="5"/>
      <c r="M139" s="5"/>
      <c r="N139" s="5"/>
      <c r="O139" s="120">
        <f t="shared" si="10"/>
        <v>0</v>
      </c>
      <c r="P139" s="121" t="str">
        <f t="shared" si="8"/>
        <v/>
      </c>
    </row>
    <row r="140" spans="1:16" x14ac:dyDescent="0.2">
      <c r="A140" s="9" t="str">
        <f>IF(Evenements!A140="","",Evenements!A140)</f>
        <v/>
      </c>
      <c r="B140" s="12">
        <f t="shared" si="9"/>
        <v>5</v>
      </c>
      <c r="C140" s="17">
        <f t="shared" si="11"/>
        <v>43602</v>
      </c>
      <c r="D140" s="108" t="str">
        <f>IF(Evenements!D140="","",Evenements!D140)</f>
        <v/>
      </c>
      <c r="E140" s="65" t="str">
        <f>IF(Evenements!E140="","",Evenements!E140)</f>
        <v/>
      </c>
      <c r="F140" s="65" t="str">
        <f>IF(Evenements!F140="","",Evenements!F140)</f>
        <v/>
      </c>
      <c r="G140" s="65" t="str">
        <f>IF(Evenements!G140="","",Evenements!G140)</f>
        <v/>
      </c>
      <c r="H140" s="106" t="str">
        <f>IF(Evenements!H140="","",Evenements!H140)</f>
        <v/>
      </c>
      <c r="I140" s="106" t="str">
        <f>IF(Evenements!I140="","",Evenements!I140)</f>
        <v/>
      </c>
      <c r="J140" s="65" t="s">
        <v>51</v>
      </c>
      <c r="K140" s="138"/>
      <c r="L140" s="138"/>
      <c r="M140" s="138"/>
      <c r="N140" s="138"/>
      <c r="O140" s="120">
        <f t="shared" si="10"/>
        <v>0</v>
      </c>
      <c r="P140" s="121" t="str">
        <f t="shared" ref="P140:P203" si="12">IF(B140=7,SUM(O134:O140),"")</f>
        <v/>
      </c>
    </row>
    <row r="141" spans="1:16" x14ac:dyDescent="0.2">
      <c r="A141" s="9" t="str">
        <f>IF(Evenements!A141="","",Evenements!A141)</f>
        <v/>
      </c>
      <c r="B141" s="12">
        <f t="shared" si="9"/>
        <v>6</v>
      </c>
      <c r="C141" s="17">
        <f t="shared" si="11"/>
        <v>43603</v>
      </c>
      <c r="D141" s="108" t="str">
        <f>IF(Evenements!D141="","",Evenements!D141)</f>
        <v>JF</v>
      </c>
      <c r="E141" s="65" t="str">
        <f>IF(Evenements!E141="","",Evenements!E141)</f>
        <v/>
      </c>
      <c r="F141" s="65" t="str">
        <f>IF(Evenements!F141="","",Evenements!F141)</f>
        <v/>
      </c>
      <c r="G141" s="65" t="str">
        <f>IF(Evenements!G141="","",Evenements!G141)</f>
        <v/>
      </c>
      <c r="H141" s="106" t="str">
        <f>IF(Evenements!H141="","",Evenements!H141)</f>
        <v/>
      </c>
      <c r="I141" s="106" t="str">
        <f>IF(Evenements!I141="","",Evenements!I141)</f>
        <v/>
      </c>
      <c r="J141" s="65" t="s">
        <v>51</v>
      </c>
      <c r="K141" s="138"/>
      <c r="L141" s="138"/>
      <c r="M141" s="138"/>
      <c r="N141" s="138"/>
      <c r="O141" s="120">
        <f t="shared" si="10"/>
        <v>0</v>
      </c>
      <c r="P141" s="121" t="str">
        <f t="shared" si="12"/>
        <v/>
      </c>
    </row>
    <row r="142" spans="1:16" x14ac:dyDescent="0.2">
      <c r="A142" s="9" t="str">
        <f>IF(Evenements!A142="","",Evenements!A142)</f>
        <v/>
      </c>
      <c r="B142" s="12">
        <f t="shared" si="9"/>
        <v>7</v>
      </c>
      <c r="C142" s="17">
        <f t="shared" si="11"/>
        <v>43604</v>
      </c>
      <c r="D142" s="108" t="str">
        <f>IF(Evenements!D142="","",Evenements!D142)</f>
        <v/>
      </c>
      <c r="E142" s="65" t="str">
        <f>IF(Evenements!E142="","",Evenements!E142)</f>
        <v/>
      </c>
      <c r="F142" s="65" t="str">
        <f>IF(Evenements!F142="","",Evenements!F142)</f>
        <v/>
      </c>
      <c r="G142" s="65" t="str">
        <f>IF(Evenements!G142="","",Evenements!G142)</f>
        <v/>
      </c>
      <c r="H142" s="106" t="str">
        <f>IF(Evenements!H142="","",Evenements!H142)</f>
        <v/>
      </c>
      <c r="I142" s="106" t="str">
        <f>IF(Evenements!I142="","",Evenements!I142)</f>
        <v/>
      </c>
      <c r="J142" s="65" t="s">
        <v>51</v>
      </c>
      <c r="K142" s="138"/>
      <c r="L142" s="138"/>
      <c r="M142" s="138"/>
      <c r="N142" s="138"/>
      <c r="O142" s="120">
        <f t="shared" si="10"/>
        <v>0</v>
      </c>
      <c r="P142" s="121">
        <f t="shared" si="12"/>
        <v>0</v>
      </c>
    </row>
    <row r="143" spans="1:16" x14ac:dyDescent="0.2">
      <c r="A143" s="9">
        <f>IF(Evenements!A143="","",Evenements!A143)</f>
        <v>21</v>
      </c>
      <c r="B143" s="12">
        <f t="shared" si="9"/>
        <v>1</v>
      </c>
      <c r="C143" s="17">
        <f t="shared" si="11"/>
        <v>43605</v>
      </c>
      <c r="D143" s="108" t="str">
        <f>IF(Evenements!D143="","",Evenements!D143)</f>
        <v/>
      </c>
      <c r="E143" s="65" t="str">
        <f>IF(Evenements!E143="","",Evenements!E143)</f>
        <v/>
      </c>
      <c r="F143" s="65" t="str">
        <f>IF(Evenements!F143="","",Evenements!F143)</f>
        <v/>
      </c>
      <c r="G143" s="65" t="str">
        <f>IF(Evenements!G143="","",Evenements!G143)</f>
        <v/>
      </c>
      <c r="H143" s="106" t="str">
        <f>IF(Evenements!H143="","",Evenements!H143)</f>
        <v/>
      </c>
      <c r="I143" s="106" t="str">
        <f>IF(Evenements!I143="","",Evenements!I143)</f>
        <v/>
      </c>
      <c r="J143" s="65" t="s">
        <v>51</v>
      </c>
      <c r="K143" s="138"/>
      <c r="L143" s="138"/>
      <c r="M143" s="138"/>
      <c r="N143" s="138"/>
      <c r="O143" s="120">
        <f t="shared" si="10"/>
        <v>0</v>
      </c>
      <c r="P143" s="121" t="str">
        <f t="shared" si="12"/>
        <v/>
      </c>
    </row>
    <row r="144" spans="1:16" x14ac:dyDescent="0.2">
      <c r="A144" s="9" t="str">
        <f>IF(Evenements!A144="","",Evenements!A144)</f>
        <v/>
      </c>
      <c r="B144" s="12">
        <f t="shared" si="9"/>
        <v>2</v>
      </c>
      <c r="C144" s="17">
        <f t="shared" si="11"/>
        <v>43606</v>
      </c>
      <c r="D144" s="108" t="str">
        <f>IF(Evenements!D144="","",Evenements!D144)</f>
        <v/>
      </c>
      <c r="E144" s="65" t="str">
        <f>IF(Evenements!E144="","",Evenements!E144)</f>
        <v/>
      </c>
      <c r="F144" s="65" t="str">
        <f>IF(Evenements!F144="","",Evenements!F144)</f>
        <v/>
      </c>
      <c r="G144" s="65" t="str">
        <f>IF(Evenements!G144="","",Evenements!G144)</f>
        <v/>
      </c>
      <c r="H144" s="106" t="str">
        <f>IF(Evenements!H144="","",Evenements!H144)</f>
        <v/>
      </c>
      <c r="I144" s="106" t="str">
        <f>IF(Evenements!I144="","",Evenements!I144)</f>
        <v/>
      </c>
      <c r="J144" s="65" t="s">
        <v>51</v>
      </c>
      <c r="K144" s="138"/>
      <c r="L144" s="138"/>
      <c r="M144" s="138"/>
      <c r="N144" s="138"/>
      <c r="O144" s="120">
        <f t="shared" si="10"/>
        <v>0</v>
      </c>
      <c r="P144" s="121" t="str">
        <f t="shared" si="12"/>
        <v/>
      </c>
    </row>
    <row r="145" spans="1:16" x14ac:dyDescent="0.2">
      <c r="A145" s="9" t="str">
        <f>IF(Evenements!A145="","",Evenements!A145)</f>
        <v/>
      </c>
      <c r="B145" s="12">
        <f t="shared" si="9"/>
        <v>3</v>
      </c>
      <c r="C145" s="17">
        <f t="shared" si="11"/>
        <v>43607</v>
      </c>
      <c r="D145" s="108" t="str">
        <f>IF(Evenements!D145="","",Evenements!D145)</f>
        <v/>
      </c>
      <c r="E145" s="65" t="str">
        <f>IF(Evenements!E145="","",Evenements!E145)</f>
        <v/>
      </c>
      <c r="F145" s="65" t="str">
        <f>IF(Evenements!F145="","",Evenements!F145)</f>
        <v/>
      </c>
      <c r="G145" s="65" t="str">
        <f>IF(Evenements!G145="","",Evenements!G145)</f>
        <v/>
      </c>
      <c r="H145" s="106" t="str">
        <f>IF(Evenements!H145="","",Evenements!H145)</f>
        <v/>
      </c>
      <c r="I145" s="106" t="str">
        <f>IF(Evenements!I145="","",Evenements!I145)</f>
        <v/>
      </c>
      <c r="J145" s="65" t="s">
        <v>51</v>
      </c>
      <c r="K145" s="5"/>
      <c r="L145" s="5"/>
      <c r="M145" s="5"/>
      <c r="N145" s="5"/>
      <c r="O145" s="120">
        <f t="shared" si="10"/>
        <v>0</v>
      </c>
      <c r="P145" s="121" t="str">
        <f t="shared" si="12"/>
        <v/>
      </c>
    </row>
    <row r="146" spans="1:16" x14ac:dyDescent="0.2">
      <c r="A146" s="9" t="str">
        <f>IF(Evenements!A146="","",Evenements!A146)</f>
        <v/>
      </c>
      <c r="B146" s="12">
        <f t="shared" si="9"/>
        <v>4</v>
      </c>
      <c r="C146" s="17">
        <f t="shared" si="11"/>
        <v>43608</v>
      </c>
      <c r="D146" s="108" t="str">
        <f>IF(Evenements!D146="","",Evenements!D146)</f>
        <v/>
      </c>
      <c r="E146" s="65" t="str">
        <f>IF(Evenements!E146="","",Evenements!E146)</f>
        <v/>
      </c>
      <c r="F146" s="65" t="str">
        <f>IF(Evenements!F146="","",Evenements!F146)</f>
        <v/>
      </c>
      <c r="G146" s="65" t="str">
        <f>IF(Evenements!G146="","",Evenements!G146)</f>
        <v/>
      </c>
      <c r="H146" s="106" t="str">
        <f>IF(Evenements!H146="","",Evenements!H146)</f>
        <v/>
      </c>
      <c r="I146" s="106" t="str">
        <f>IF(Evenements!I146="","",Evenements!I146)</f>
        <v/>
      </c>
      <c r="J146" s="65" t="s">
        <v>51</v>
      </c>
      <c r="K146" s="5"/>
      <c r="L146" s="5"/>
      <c r="M146" s="5"/>
      <c r="N146" s="5"/>
      <c r="O146" s="120">
        <f t="shared" si="10"/>
        <v>0</v>
      </c>
      <c r="P146" s="121" t="str">
        <f t="shared" si="12"/>
        <v/>
      </c>
    </row>
    <row r="147" spans="1:16" x14ac:dyDescent="0.2">
      <c r="A147" s="9" t="str">
        <f>IF(Evenements!A147="","",Evenements!A147)</f>
        <v/>
      </c>
      <c r="B147" s="12">
        <f t="shared" si="9"/>
        <v>5</v>
      </c>
      <c r="C147" s="17">
        <f t="shared" si="11"/>
        <v>43609</v>
      </c>
      <c r="D147" s="108" t="str">
        <f>IF(Evenements!D147="","",Evenements!D147)</f>
        <v/>
      </c>
      <c r="E147" s="65" t="str">
        <f>IF(Evenements!E147="","",Evenements!E147)</f>
        <v/>
      </c>
      <c r="F147" s="65" t="str">
        <f>IF(Evenements!F147="","",Evenements!F147)</f>
        <v/>
      </c>
      <c r="G147" s="65" t="str">
        <f>IF(Evenements!G147="","",Evenements!G147)</f>
        <v/>
      </c>
      <c r="H147" s="106" t="str">
        <f>IF(Evenements!H147="","",Evenements!H147)</f>
        <v/>
      </c>
      <c r="I147" s="106" t="str">
        <f>IF(Evenements!I147="","",Evenements!I147)</f>
        <v/>
      </c>
      <c r="J147" s="65" t="s">
        <v>51</v>
      </c>
      <c r="K147" s="138"/>
      <c r="L147" s="138"/>
      <c r="M147" s="138"/>
      <c r="N147" s="138"/>
      <c r="O147" s="120">
        <f t="shared" si="10"/>
        <v>0</v>
      </c>
      <c r="P147" s="121" t="str">
        <f t="shared" si="12"/>
        <v/>
      </c>
    </row>
    <row r="148" spans="1:16" x14ac:dyDescent="0.2">
      <c r="A148" s="9" t="str">
        <f>IF(Evenements!A148="","",Evenements!A148)</f>
        <v/>
      </c>
      <c r="B148" s="12">
        <f t="shared" si="9"/>
        <v>6</v>
      </c>
      <c r="C148" s="17">
        <f t="shared" si="11"/>
        <v>43610</v>
      </c>
      <c r="D148" s="108" t="str">
        <f>IF(Evenements!D148="","",Evenements!D148)</f>
        <v/>
      </c>
      <c r="E148" s="65" t="str">
        <f>IF(Evenements!E148="","",Evenements!E148)</f>
        <v/>
      </c>
      <c r="F148" s="65" t="str">
        <f>IF(Evenements!F148="","",Evenements!F148)</f>
        <v/>
      </c>
      <c r="G148" s="65" t="str">
        <f>IF(Evenements!G148="","",Evenements!G148)</f>
        <v/>
      </c>
      <c r="H148" s="106" t="str">
        <f>IF(Evenements!H148="","",Evenements!H148)</f>
        <v/>
      </c>
      <c r="I148" s="106" t="str">
        <f>IF(Evenements!I148="","",Evenements!I148)</f>
        <v/>
      </c>
      <c r="J148" s="65" t="s">
        <v>51</v>
      </c>
      <c r="K148" s="138"/>
      <c r="L148" s="138"/>
      <c r="M148" s="138"/>
      <c r="N148" s="138"/>
      <c r="O148" s="120">
        <f t="shared" si="10"/>
        <v>0</v>
      </c>
      <c r="P148" s="121" t="str">
        <f t="shared" si="12"/>
        <v/>
      </c>
    </row>
    <row r="149" spans="1:16" x14ac:dyDescent="0.2">
      <c r="A149" s="9" t="str">
        <f>IF(Evenements!A149="","",Evenements!A149)</f>
        <v/>
      </c>
      <c r="B149" s="12">
        <f t="shared" si="9"/>
        <v>7</v>
      </c>
      <c r="C149" s="17">
        <f t="shared" si="11"/>
        <v>43611</v>
      </c>
      <c r="D149" s="108" t="str">
        <f>IF(Evenements!D149="","",Evenements!D149)</f>
        <v/>
      </c>
      <c r="E149" s="65" t="str">
        <f>IF(Evenements!E149="","",Evenements!E149)</f>
        <v/>
      </c>
      <c r="F149" s="65" t="str">
        <f>IF(Evenements!F149="","",Evenements!F149)</f>
        <v/>
      </c>
      <c r="G149" s="65" t="str">
        <f>IF(Evenements!G149="","",Evenements!G149)</f>
        <v/>
      </c>
      <c r="H149" s="106" t="str">
        <f>IF(Evenements!H149="","",Evenements!H149)</f>
        <v/>
      </c>
      <c r="I149" s="106" t="str">
        <f>IF(Evenements!I149="","",Evenements!I149)</f>
        <v/>
      </c>
      <c r="J149" s="65" t="s">
        <v>51</v>
      </c>
      <c r="K149" s="138"/>
      <c r="L149" s="138"/>
      <c r="M149" s="138"/>
      <c r="N149" s="138"/>
      <c r="O149" s="120">
        <f t="shared" si="10"/>
        <v>0</v>
      </c>
      <c r="P149" s="121">
        <f t="shared" si="12"/>
        <v>0</v>
      </c>
    </row>
    <row r="150" spans="1:16" x14ac:dyDescent="0.2">
      <c r="A150" s="9">
        <f>IF(Evenements!A150="","",Evenements!A150)</f>
        <v>22</v>
      </c>
      <c r="B150" s="12">
        <f t="shared" si="9"/>
        <v>1</v>
      </c>
      <c r="C150" s="17">
        <f t="shared" si="11"/>
        <v>43612</v>
      </c>
      <c r="D150" s="108" t="str">
        <f>IF(Evenements!D150="","",Evenements!D150)</f>
        <v/>
      </c>
      <c r="E150" s="65" t="str">
        <f>IF(Evenements!E150="","",Evenements!E150)</f>
        <v/>
      </c>
      <c r="F150" s="65" t="str">
        <f>IF(Evenements!F150="","",Evenements!F150)</f>
        <v/>
      </c>
      <c r="G150" s="65" t="str">
        <f>IF(Evenements!G150="","",Evenements!G150)</f>
        <v/>
      </c>
      <c r="H150" s="106" t="str">
        <f>IF(Evenements!H150="","",Evenements!H150)</f>
        <v/>
      </c>
      <c r="I150" s="106" t="str">
        <f>IF(Evenements!I150="","",Evenements!I150)</f>
        <v/>
      </c>
      <c r="J150" s="65" t="s">
        <v>51</v>
      </c>
      <c r="K150" s="138"/>
      <c r="L150" s="138"/>
      <c r="M150" s="138"/>
      <c r="N150" s="138"/>
      <c r="O150" s="120">
        <f t="shared" si="10"/>
        <v>0</v>
      </c>
      <c r="P150" s="121" t="str">
        <f t="shared" si="12"/>
        <v/>
      </c>
    </row>
    <row r="151" spans="1:16" x14ac:dyDescent="0.2">
      <c r="A151" s="9" t="str">
        <f>IF(Evenements!A151="","",Evenements!A151)</f>
        <v/>
      </c>
      <c r="B151" s="12">
        <f t="shared" si="9"/>
        <v>2</v>
      </c>
      <c r="C151" s="17">
        <f t="shared" si="11"/>
        <v>43613</v>
      </c>
      <c r="D151" s="108" t="str">
        <f>IF(Evenements!D151="","",Evenements!D151)</f>
        <v/>
      </c>
      <c r="E151" s="65" t="str">
        <f>IF(Evenements!E151="","",Evenements!E151)</f>
        <v/>
      </c>
      <c r="F151" s="65" t="str">
        <f>IF(Evenements!F151="","",Evenements!F151)</f>
        <v/>
      </c>
      <c r="G151" s="65" t="str">
        <f>IF(Evenements!G151="","",Evenements!G151)</f>
        <v/>
      </c>
      <c r="H151" s="106" t="str">
        <f>IF(Evenements!H151="","",Evenements!H151)</f>
        <v/>
      </c>
      <c r="I151" s="106" t="str">
        <f>IF(Evenements!I151="","",Evenements!I151)</f>
        <v/>
      </c>
      <c r="J151" s="65" t="s">
        <v>51</v>
      </c>
      <c r="K151" s="138"/>
      <c r="L151" s="138"/>
      <c r="M151" s="138"/>
      <c r="N151" s="138"/>
      <c r="O151" s="120">
        <f t="shared" si="10"/>
        <v>0</v>
      </c>
      <c r="P151" s="121" t="str">
        <f t="shared" si="12"/>
        <v/>
      </c>
    </row>
    <row r="152" spans="1:16" x14ac:dyDescent="0.2">
      <c r="A152" s="9" t="str">
        <f>IF(Evenements!A152="","",Evenements!A152)</f>
        <v/>
      </c>
      <c r="B152" s="12">
        <f t="shared" si="9"/>
        <v>3</v>
      </c>
      <c r="C152" s="17">
        <f t="shared" si="11"/>
        <v>43614</v>
      </c>
      <c r="D152" s="108" t="str">
        <f>IF(Evenements!D152="","",Evenements!D152)</f>
        <v>JF</v>
      </c>
      <c r="E152" s="65" t="str">
        <f>IF(Evenements!E152="","",Evenements!E152)</f>
        <v/>
      </c>
      <c r="F152" s="65" t="str">
        <f>IF(Evenements!F152="","",Evenements!F152)</f>
        <v/>
      </c>
      <c r="G152" s="65" t="str">
        <f>IF(Evenements!G152="","",Evenements!G152)</f>
        <v/>
      </c>
      <c r="H152" s="106" t="str">
        <f>IF(Evenements!H152="","",Evenements!H152)</f>
        <v/>
      </c>
      <c r="I152" s="106" t="str">
        <f>IF(Evenements!I152="","",Evenements!I152)</f>
        <v/>
      </c>
      <c r="J152" s="65" t="s">
        <v>51</v>
      </c>
      <c r="K152" s="5"/>
      <c r="L152" s="5"/>
      <c r="M152" s="5"/>
      <c r="N152" s="5"/>
      <c r="O152" s="120">
        <f t="shared" si="10"/>
        <v>0</v>
      </c>
      <c r="P152" s="121" t="str">
        <f t="shared" si="12"/>
        <v/>
      </c>
    </row>
    <row r="153" spans="1:16" x14ac:dyDescent="0.2">
      <c r="A153" s="9" t="str">
        <f>IF(Evenements!A153="","",Evenements!A153)</f>
        <v/>
      </c>
      <c r="B153" s="12">
        <f t="shared" si="9"/>
        <v>4</v>
      </c>
      <c r="C153" s="17">
        <f t="shared" si="11"/>
        <v>43615</v>
      </c>
      <c r="D153" s="108" t="str">
        <f>IF(Evenements!D153="","",Evenements!D153)</f>
        <v/>
      </c>
      <c r="E153" s="65" t="str">
        <f>IF(Evenements!E153="","",Evenements!E153)</f>
        <v/>
      </c>
      <c r="F153" s="65" t="str">
        <f>IF(Evenements!F153="","",Evenements!F153)</f>
        <v/>
      </c>
      <c r="G153" s="65" t="str">
        <f>IF(Evenements!G153="","",Evenements!G153)</f>
        <v/>
      </c>
      <c r="H153" s="106" t="str">
        <f>IF(Evenements!H153="","",Evenements!H153)</f>
        <v/>
      </c>
      <c r="I153" s="106" t="str">
        <f>IF(Evenements!I153="","",Evenements!I153)</f>
        <v/>
      </c>
      <c r="J153" s="65" t="s">
        <v>51</v>
      </c>
      <c r="K153" s="5"/>
      <c r="L153" s="5"/>
      <c r="M153" s="5"/>
      <c r="N153" s="5"/>
      <c r="O153" s="120">
        <f t="shared" si="10"/>
        <v>0</v>
      </c>
      <c r="P153" s="121" t="str">
        <f t="shared" si="12"/>
        <v/>
      </c>
    </row>
    <row r="154" spans="1:16" x14ac:dyDescent="0.2">
      <c r="A154" s="9" t="str">
        <f>IF(Evenements!A154="","",Evenements!A154)</f>
        <v/>
      </c>
      <c r="B154" s="12">
        <f t="shared" si="9"/>
        <v>5</v>
      </c>
      <c r="C154" s="17">
        <f t="shared" si="11"/>
        <v>43616</v>
      </c>
      <c r="D154" s="108" t="str">
        <f>IF(Evenements!D154="","",Evenements!D154)</f>
        <v/>
      </c>
      <c r="E154" s="65" t="str">
        <f>IF(Evenements!E154="","",Evenements!E154)</f>
        <v/>
      </c>
      <c r="F154" s="65" t="str">
        <f>IF(Evenements!F154="","",Evenements!F154)</f>
        <v/>
      </c>
      <c r="G154" s="65" t="str">
        <f>IF(Evenements!G154="","",Evenements!G154)</f>
        <v/>
      </c>
      <c r="H154" s="106" t="str">
        <f>IF(Evenements!H154="","",Evenements!H154)</f>
        <v/>
      </c>
      <c r="I154" s="106" t="str">
        <f>IF(Evenements!I154="","",Evenements!I154)</f>
        <v/>
      </c>
      <c r="J154" s="65" t="s">
        <v>51</v>
      </c>
      <c r="K154" s="138"/>
      <c r="L154" s="138"/>
      <c r="M154" s="138"/>
      <c r="N154" s="138"/>
      <c r="O154" s="120">
        <f t="shared" si="10"/>
        <v>0</v>
      </c>
      <c r="P154" s="121" t="str">
        <f t="shared" si="12"/>
        <v/>
      </c>
    </row>
    <row r="155" spans="1:16" x14ac:dyDescent="0.2">
      <c r="A155" s="9" t="str">
        <f>IF(Evenements!A155="","",Evenements!A155)</f>
        <v/>
      </c>
      <c r="B155" s="12">
        <f t="shared" si="9"/>
        <v>6</v>
      </c>
      <c r="C155" s="17">
        <f t="shared" si="11"/>
        <v>43617</v>
      </c>
      <c r="D155" s="108" t="str">
        <f>IF(Evenements!D155="","",Evenements!D155)</f>
        <v/>
      </c>
      <c r="E155" s="65" t="str">
        <f>IF(Evenements!E155="","",Evenements!E155)</f>
        <v/>
      </c>
      <c r="F155" s="65" t="str">
        <f>IF(Evenements!F155="","",Evenements!F155)</f>
        <v/>
      </c>
      <c r="G155" s="65" t="str">
        <f>IF(Evenements!G155="","",Evenements!G155)</f>
        <v/>
      </c>
      <c r="H155" s="106" t="str">
        <f>IF(Evenements!H155="","",Evenements!H155)</f>
        <v/>
      </c>
      <c r="I155" s="106" t="str">
        <f>IF(Evenements!I155="","",Evenements!I155)</f>
        <v/>
      </c>
      <c r="J155" s="65" t="s">
        <v>51</v>
      </c>
      <c r="K155" s="138"/>
      <c r="L155" s="138"/>
      <c r="M155" s="138"/>
      <c r="N155" s="138"/>
      <c r="O155" s="120">
        <f t="shared" si="10"/>
        <v>0</v>
      </c>
      <c r="P155" s="121" t="str">
        <f t="shared" si="12"/>
        <v/>
      </c>
    </row>
    <row r="156" spans="1:16" x14ac:dyDescent="0.2">
      <c r="A156" s="9" t="str">
        <f>IF(Evenements!A156="","",Evenements!A156)</f>
        <v/>
      </c>
      <c r="B156" s="12">
        <f t="shared" si="9"/>
        <v>7</v>
      </c>
      <c r="C156" s="17">
        <f t="shared" si="11"/>
        <v>43618</v>
      </c>
      <c r="D156" s="108" t="str">
        <f>IF(Evenements!D156="","",Evenements!D156)</f>
        <v/>
      </c>
      <c r="E156" s="65" t="str">
        <f>IF(Evenements!E156="","",Evenements!E156)</f>
        <v/>
      </c>
      <c r="F156" s="65" t="str">
        <f>IF(Evenements!F156="","",Evenements!F156)</f>
        <v/>
      </c>
      <c r="G156" s="65" t="str">
        <f>IF(Evenements!G156="","",Evenements!G156)</f>
        <v/>
      </c>
      <c r="H156" s="106" t="str">
        <f>IF(Evenements!H156="","",Evenements!H156)</f>
        <v/>
      </c>
      <c r="I156" s="106" t="str">
        <f>IF(Evenements!I156="","",Evenements!I156)</f>
        <v/>
      </c>
      <c r="J156" s="65" t="s">
        <v>51</v>
      </c>
      <c r="K156" s="138"/>
      <c r="L156" s="138"/>
      <c r="M156" s="138"/>
      <c r="N156" s="138"/>
      <c r="O156" s="120">
        <f t="shared" si="10"/>
        <v>0</v>
      </c>
      <c r="P156" s="121">
        <f t="shared" si="12"/>
        <v>0</v>
      </c>
    </row>
    <row r="157" spans="1:16" x14ac:dyDescent="0.2">
      <c r="A157" s="9">
        <f>IF(Evenements!A157="","",Evenements!A157)</f>
        <v>23</v>
      </c>
      <c r="B157" s="12">
        <f t="shared" si="9"/>
        <v>1</v>
      </c>
      <c r="C157" s="17">
        <f t="shared" si="11"/>
        <v>43619</v>
      </c>
      <c r="D157" s="108" t="str">
        <f>IF(Evenements!D157="","",Evenements!D157)</f>
        <v/>
      </c>
      <c r="E157" s="65" t="str">
        <f>IF(Evenements!E157="","",Evenements!E157)</f>
        <v/>
      </c>
      <c r="F157" s="65" t="str">
        <f>IF(Evenements!F157="","",Evenements!F157)</f>
        <v/>
      </c>
      <c r="G157" s="65" t="str">
        <f>IF(Evenements!G157="","",Evenements!G157)</f>
        <v/>
      </c>
      <c r="H157" s="106" t="str">
        <f>IF(Evenements!H157="","",Evenements!H157)</f>
        <v/>
      </c>
      <c r="I157" s="106" t="str">
        <f>IF(Evenements!I157="","",Evenements!I157)</f>
        <v/>
      </c>
      <c r="J157" s="65" t="s">
        <v>51</v>
      </c>
      <c r="K157" s="138"/>
      <c r="L157" s="138"/>
      <c r="M157" s="138"/>
      <c r="N157" s="138"/>
      <c r="O157" s="120">
        <f t="shared" si="10"/>
        <v>0</v>
      </c>
      <c r="P157" s="121" t="str">
        <f t="shared" si="12"/>
        <v/>
      </c>
    </row>
    <row r="158" spans="1:16" x14ac:dyDescent="0.2">
      <c r="A158" s="9" t="str">
        <f>IF(Evenements!A158="","",Evenements!A158)</f>
        <v/>
      </c>
      <c r="B158" s="12">
        <f t="shared" si="9"/>
        <v>2</v>
      </c>
      <c r="C158" s="17">
        <f t="shared" si="11"/>
        <v>43620</v>
      </c>
      <c r="D158" s="108" t="str">
        <f>IF(Evenements!D158="","",Evenements!D158)</f>
        <v/>
      </c>
      <c r="E158" s="65" t="str">
        <f>IF(Evenements!E158="","",Evenements!E158)</f>
        <v/>
      </c>
      <c r="F158" s="65" t="str">
        <f>IF(Evenements!F158="","",Evenements!F158)</f>
        <v/>
      </c>
      <c r="G158" s="65" t="str">
        <f>IF(Evenements!G158="","",Evenements!G158)</f>
        <v/>
      </c>
      <c r="H158" s="106" t="str">
        <f>IF(Evenements!H158="","",Evenements!H158)</f>
        <v/>
      </c>
      <c r="I158" s="106" t="str">
        <f>IF(Evenements!I158="","",Evenements!I158)</f>
        <v/>
      </c>
      <c r="J158" s="65" t="s">
        <v>51</v>
      </c>
      <c r="K158" s="138"/>
      <c r="L158" s="138"/>
      <c r="M158" s="138"/>
      <c r="N158" s="138"/>
      <c r="O158" s="120">
        <f t="shared" si="10"/>
        <v>0</v>
      </c>
      <c r="P158" s="121" t="str">
        <f t="shared" si="12"/>
        <v/>
      </c>
    </row>
    <row r="159" spans="1:16" x14ac:dyDescent="0.2">
      <c r="A159" s="9" t="str">
        <f>IF(Evenements!A159="","",Evenements!A159)</f>
        <v/>
      </c>
      <c r="B159" s="12">
        <f t="shared" si="9"/>
        <v>3</v>
      </c>
      <c r="C159" s="17">
        <f t="shared" si="11"/>
        <v>43621</v>
      </c>
      <c r="D159" s="108" t="str">
        <f>IF(Evenements!D159="","",Evenements!D159)</f>
        <v/>
      </c>
      <c r="E159" s="65" t="str">
        <f>IF(Evenements!E159="","",Evenements!E159)</f>
        <v/>
      </c>
      <c r="F159" s="65" t="str">
        <f>IF(Evenements!F159="","",Evenements!F159)</f>
        <v/>
      </c>
      <c r="G159" s="65" t="str">
        <f>IF(Evenements!G159="","",Evenements!G159)</f>
        <v/>
      </c>
      <c r="H159" s="106" t="str">
        <f>IF(Evenements!H159="","",Evenements!H159)</f>
        <v/>
      </c>
      <c r="I159" s="106" t="str">
        <f>IF(Evenements!I159="","",Evenements!I159)</f>
        <v/>
      </c>
      <c r="J159" s="65" t="s">
        <v>51</v>
      </c>
      <c r="K159" s="5"/>
      <c r="L159" s="5"/>
      <c r="M159" s="5"/>
      <c r="N159" s="5"/>
      <c r="O159" s="120">
        <f t="shared" si="10"/>
        <v>0</v>
      </c>
      <c r="P159" s="121" t="str">
        <f t="shared" si="12"/>
        <v/>
      </c>
    </row>
    <row r="160" spans="1:16" x14ac:dyDescent="0.2">
      <c r="A160" s="9" t="str">
        <f>IF(Evenements!A160="","",Evenements!A160)</f>
        <v/>
      </c>
      <c r="B160" s="12">
        <f t="shared" si="9"/>
        <v>4</v>
      </c>
      <c r="C160" s="17">
        <f t="shared" si="11"/>
        <v>43622</v>
      </c>
      <c r="D160" s="108" t="str">
        <f>IF(Evenements!D160="","",Evenements!D160)</f>
        <v/>
      </c>
      <c r="E160" s="65" t="str">
        <f>IF(Evenements!E160="","",Evenements!E160)</f>
        <v/>
      </c>
      <c r="F160" s="65" t="str">
        <f>IF(Evenements!F160="","",Evenements!F160)</f>
        <v/>
      </c>
      <c r="G160" s="65" t="str">
        <f>IF(Evenements!G160="","",Evenements!G160)</f>
        <v/>
      </c>
      <c r="H160" s="106" t="str">
        <f>IF(Evenements!H160="","",Evenements!H160)</f>
        <v/>
      </c>
      <c r="I160" s="106" t="str">
        <f>IF(Evenements!I160="","",Evenements!I160)</f>
        <v/>
      </c>
      <c r="J160" s="65" t="s">
        <v>51</v>
      </c>
      <c r="K160" s="5"/>
      <c r="L160" s="5"/>
      <c r="M160" s="5"/>
      <c r="N160" s="5"/>
      <c r="O160" s="120">
        <f t="shared" si="10"/>
        <v>0</v>
      </c>
      <c r="P160" s="121" t="str">
        <f t="shared" si="12"/>
        <v/>
      </c>
    </row>
    <row r="161" spans="1:16" x14ac:dyDescent="0.2">
      <c r="A161" s="9" t="str">
        <f>IF(Evenements!A161="","",Evenements!A161)</f>
        <v/>
      </c>
      <c r="B161" s="12">
        <f t="shared" si="9"/>
        <v>5</v>
      </c>
      <c r="C161" s="17">
        <f t="shared" si="11"/>
        <v>43623</v>
      </c>
      <c r="D161" s="108" t="str">
        <f>IF(Evenements!D161="","",Evenements!D161)</f>
        <v/>
      </c>
      <c r="E161" s="65" t="str">
        <f>IF(Evenements!E161="","",Evenements!E161)</f>
        <v/>
      </c>
      <c r="F161" s="65" t="str">
        <f>IF(Evenements!F161="","",Evenements!F161)</f>
        <v/>
      </c>
      <c r="G161" s="65" t="str">
        <f>IF(Evenements!G161="","",Evenements!G161)</f>
        <v/>
      </c>
      <c r="H161" s="106" t="str">
        <f>IF(Evenements!H161="","",Evenements!H161)</f>
        <v/>
      </c>
      <c r="I161" s="106" t="str">
        <f>IF(Evenements!I161="","",Evenements!I161)</f>
        <v/>
      </c>
      <c r="J161" s="65" t="s">
        <v>51</v>
      </c>
      <c r="K161" s="138"/>
      <c r="L161" s="138"/>
      <c r="M161" s="138"/>
      <c r="N161" s="138"/>
      <c r="O161" s="120">
        <f t="shared" si="10"/>
        <v>0</v>
      </c>
      <c r="P161" s="121" t="str">
        <f t="shared" si="12"/>
        <v/>
      </c>
    </row>
    <row r="162" spans="1:16" x14ac:dyDescent="0.2">
      <c r="A162" s="9" t="str">
        <f>IF(Evenements!A162="","",Evenements!A162)</f>
        <v/>
      </c>
      <c r="B162" s="12">
        <f t="shared" si="9"/>
        <v>6</v>
      </c>
      <c r="C162" s="17">
        <f t="shared" si="11"/>
        <v>43624</v>
      </c>
      <c r="D162" s="108" t="str">
        <f>IF(Evenements!D162="","",Evenements!D162)</f>
        <v/>
      </c>
      <c r="E162" s="65" t="str">
        <f>IF(Evenements!E162="","",Evenements!E162)</f>
        <v/>
      </c>
      <c r="F162" s="65" t="str">
        <f>IF(Evenements!F162="","",Evenements!F162)</f>
        <v/>
      </c>
      <c r="G162" s="65" t="str">
        <f>IF(Evenements!G162="","",Evenements!G162)</f>
        <v/>
      </c>
      <c r="H162" s="106" t="str">
        <f>IF(Evenements!H162="","",Evenements!H162)</f>
        <v/>
      </c>
      <c r="I162" s="106" t="str">
        <f>IF(Evenements!I162="","",Evenements!I162)</f>
        <v/>
      </c>
      <c r="J162" s="65" t="s">
        <v>51</v>
      </c>
      <c r="K162" s="138"/>
      <c r="L162" s="138"/>
      <c r="M162" s="138"/>
      <c r="N162" s="138"/>
      <c r="O162" s="120">
        <f t="shared" si="10"/>
        <v>0</v>
      </c>
      <c r="P162" s="121" t="str">
        <f t="shared" si="12"/>
        <v/>
      </c>
    </row>
    <row r="163" spans="1:16" x14ac:dyDescent="0.2">
      <c r="A163" s="9" t="str">
        <f>IF(Evenements!A163="","",Evenements!A163)</f>
        <v/>
      </c>
      <c r="B163" s="12">
        <f t="shared" si="9"/>
        <v>7</v>
      </c>
      <c r="C163" s="17">
        <f t="shared" si="11"/>
        <v>43625</v>
      </c>
      <c r="D163" s="108" t="str">
        <f>IF(Evenements!D163="","",Evenements!D163)</f>
        <v/>
      </c>
      <c r="E163" s="65" t="str">
        <f>IF(Evenements!E163="","",Evenements!E163)</f>
        <v/>
      </c>
      <c r="F163" s="65" t="str">
        <f>IF(Evenements!F163="","",Evenements!F163)</f>
        <v/>
      </c>
      <c r="G163" s="65" t="str">
        <f>IF(Evenements!G163="","",Evenements!G163)</f>
        <v/>
      </c>
      <c r="H163" s="106" t="str">
        <f>IF(Evenements!H163="","",Evenements!H163)</f>
        <v/>
      </c>
      <c r="I163" s="106" t="str">
        <f>IF(Evenements!I163="","",Evenements!I163)</f>
        <v/>
      </c>
      <c r="J163" s="65" t="s">
        <v>51</v>
      </c>
      <c r="K163" s="138"/>
      <c r="L163" s="138"/>
      <c r="M163" s="138"/>
      <c r="N163" s="138"/>
      <c r="O163" s="120">
        <f t="shared" si="10"/>
        <v>0</v>
      </c>
      <c r="P163" s="121">
        <f t="shared" si="12"/>
        <v>0</v>
      </c>
    </row>
    <row r="164" spans="1:16" x14ac:dyDescent="0.2">
      <c r="A164" s="9">
        <f>IF(Evenements!A164="","",Evenements!A164)</f>
        <v>24</v>
      </c>
      <c r="B164" s="12">
        <f t="shared" si="9"/>
        <v>1</v>
      </c>
      <c r="C164" s="17">
        <f t="shared" si="11"/>
        <v>43626</v>
      </c>
      <c r="D164" s="108" t="str">
        <f>IF(Evenements!D164="","",Evenements!D164)</f>
        <v/>
      </c>
      <c r="E164" s="65" t="str">
        <f>IF(Evenements!E164="","",Evenements!E164)</f>
        <v/>
      </c>
      <c r="F164" s="65" t="str">
        <f>IF(Evenements!F164="","",Evenements!F164)</f>
        <v/>
      </c>
      <c r="G164" s="65" t="str">
        <f>IF(Evenements!G164="","",Evenements!G164)</f>
        <v/>
      </c>
      <c r="H164" s="106" t="str">
        <f>IF(Evenements!H164="","",Evenements!H164)</f>
        <v/>
      </c>
      <c r="I164" s="106" t="str">
        <f>IF(Evenements!I164="","",Evenements!I164)</f>
        <v/>
      </c>
      <c r="J164" s="65" t="s">
        <v>51</v>
      </c>
      <c r="K164" s="138"/>
      <c r="L164" s="138"/>
      <c r="M164" s="138"/>
      <c r="N164" s="138"/>
      <c r="O164" s="120">
        <f t="shared" si="10"/>
        <v>0</v>
      </c>
      <c r="P164" s="121" t="str">
        <f t="shared" si="12"/>
        <v/>
      </c>
    </row>
    <row r="165" spans="1:16" x14ac:dyDescent="0.2">
      <c r="A165" s="9" t="str">
        <f>IF(Evenements!A165="","",Evenements!A165)</f>
        <v/>
      </c>
      <c r="B165" s="12">
        <f t="shared" si="9"/>
        <v>2</v>
      </c>
      <c r="C165" s="17">
        <f t="shared" si="11"/>
        <v>43627</v>
      </c>
      <c r="D165" s="108" t="str">
        <f>IF(Evenements!D165="","",Evenements!D165)</f>
        <v/>
      </c>
      <c r="E165" s="65" t="str">
        <f>IF(Evenements!E165="","",Evenements!E165)</f>
        <v/>
      </c>
      <c r="F165" s="65" t="str">
        <f>IF(Evenements!F165="","",Evenements!F165)</f>
        <v/>
      </c>
      <c r="G165" s="65" t="str">
        <f>IF(Evenements!G165="","",Evenements!G165)</f>
        <v/>
      </c>
      <c r="H165" s="106" t="str">
        <f>IF(Evenements!H165="","",Evenements!H165)</f>
        <v/>
      </c>
      <c r="I165" s="106" t="str">
        <f>IF(Evenements!I165="","",Evenements!I165)</f>
        <v/>
      </c>
      <c r="J165" s="65" t="s">
        <v>51</v>
      </c>
      <c r="K165" s="138"/>
      <c r="L165" s="138"/>
      <c r="M165" s="138"/>
      <c r="N165" s="138"/>
      <c r="O165" s="120">
        <f t="shared" si="10"/>
        <v>0</v>
      </c>
      <c r="P165" s="121" t="str">
        <f t="shared" si="12"/>
        <v/>
      </c>
    </row>
    <row r="166" spans="1:16" x14ac:dyDescent="0.2">
      <c r="A166" s="9" t="str">
        <f>IF(Evenements!A166="","",Evenements!A166)</f>
        <v/>
      </c>
      <c r="B166" s="12">
        <f t="shared" si="9"/>
        <v>3</v>
      </c>
      <c r="C166" s="17">
        <f t="shared" si="11"/>
        <v>43628</v>
      </c>
      <c r="D166" s="108" t="str">
        <f>IF(Evenements!D166="","",Evenements!D166)</f>
        <v/>
      </c>
      <c r="E166" s="65" t="str">
        <f>IF(Evenements!E166="","",Evenements!E166)</f>
        <v/>
      </c>
      <c r="F166" s="65" t="str">
        <f>IF(Evenements!F166="","",Evenements!F166)</f>
        <v/>
      </c>
      <c r="G166" s="65" t="str">
        <f>IF(Evenements!G166="","",Evenements!G166)</f>
        <v/>
      </c>
      <c r="H166" s="106" t="str">
        <f>IF(Evenements!H166="","",Evenements!H166)</f>
        <v/>
      </c>
      <c r="I166" s="106" t="str">
        <f>IF(Evenements!I166="","",Evenements!I166)</f>
        <v/>
      </c>
      <c r="J166" s="65" t="s">
        <v>51</v>
      </c>
      <c r="K166" s="5"/>
      <c r="L166" s="5"/>
      <c r="M166" s="5"/>
      <c r="N166" s="5"/>
      <c r="O166" s="120">
        <f t="shared" si="10"/>
        <v>0</v>
      </c>
      <c r="P166" s="121" t="str">
        <f t="shared" si="12"/>
        <v/>
      </c>
    </row>
    <row r="167" spans="1:16" x14ac:dyDescent="0.2">
      <c r="A167" s="9" t="str">
        <f>IF(Evenements!A167="","",Evenements!A167)</f>
        <v/>
      </c>
      <c r="B167" s="12">
        <f t="shared" si="9"/>
        <v>4</v>
      </c>
      <c r="C167" s="17">
        <f t="shared" si="11"/>
        <v>43629</v>
      </c>
      <c r="D167" s="108" t="str">
        <f>IF(Evenements!D167="","",Evenements!D167)</f>
        <v/>
      </c>
      <c r="E167" s="65" t="str">
        <f>IF(Evenements!E167="","",Evenements!E167)</f>
        <v/>
      </c>
      <c r="F167" s="65" t="str">
        <f>IF(Evenements!F167="","",Evenements!F167)</f>
        <v/>
      </c>
      <c r="G167" s="65" t="str">
        <f>IF(Evenements!G167="","",Evenements!G167)</f>
        <v/>
      </c>
      <c r="H167" s="106" t="str">
        <f>IF(Evenements!H167="","",Evenements!H167)</f>
        <v/>
      </c>
      <c r="I167" s="106" t="str">
        <f>IF(Evenements!I167="","",Evenements!I167)</f>
        <v/>
      </c>
      <c r="J167" s="65" t="s">
        <v>51</v>
      </c>
      <c r="K167" s="5"/>
      <c r="L167" s="5"/>
      <c r="M167" s="5"/>
      <c r="N167" s="5"/>
      <c r="O167" s="120">
        <f t="shared" si="10"/>
        <v>0</v>
      </c>
      <c r="P167" s="121" t="str">
        <f t="shared" si="12"/>
        <v/>
      </c>
    </row>
    <row r="168" spans="1:16" x14ac:dyDescent="0.2">
      <c r="A168" s="9" t="str">
        <f>IF(Evenements!A168="","",Evenements!A168)</f>
        <v/>
      </c>
      <c r="B168" s="12">
        <f t="shared" si="9"/>
        <v>5</v>
      </c>
      <c r="C168" s="17">
        <f t="shared" si="11"/>
        <v>43630</v>
      </c>
      <c r="D168" s="108" t="str">
        <f>IF(Evenements!D168="","",Evenements!D168)</f>
        <v/>
      </c>
      <c r="E168" s="65" t="str">
        <f>IF(Evenements!E168="","",Evenements!E168)</f>
        <v/>
      </c>
      <c r="F168" s="65" t="str">
        <f>IF(Evenements!F168="","",Evenements!F168)</f>
        <v/>
      </c>
      <c r="G168" s="65" t="str">
        <f>IF(Evenements!G168="","",Evenements!G168)</f>
        <v/>
      </c>
      <c r="H168" s="106" t="str">
        <f>IF(Evenements!H168="","",Evenements!H168)</f>
        <v/>
      </c>
      <c r="I168" s="106" t="str">
        <f>IF(Evenements!I168="","",Evenements!I168)</f>
        <v/>
      </c>
      <c r="J168" s="65" t="s">
        <v>51</v>
      </c>
      <c r="K168" s="138"/>
      <c r="L168" s="138"/>
      <c r="M168" s="138"/>
      <c r="N168" s="138"/>
      <c r="O168" s="120">
        <f t="shared" si="10"/>
        <v>0</v>
      </c>
      <c r="P168" s="121" t="str">
        <f t="shared" si="12"/>
        <v/>
      </c>
    </row>
    <row r="169" spans="1:16" x14ac:dyDescent="0.2">
      <c r="A169" s="9" t="str">
        <f>IF(Evenements!A169="","",Evenements!A169)</f>
        <v/>
      </c>
      <c r="B169" s="12">
        <f t="shared" si="9"/>
        <v>6</v>
      </c>
      <c r="C169" s="17">
        <f t="shared" si="11"/>
        <v>43631</v>
      </c>
      <c r="D169" s="108" t="str">
        <f>IF(Evenements!D169="","",Evenements!D169)</f>
        <v/>
      </c>
      <c r="E169" s="65" t="str">
        <f>IF(Evenements!E169="","",Evenements!E169)</f>
        <v/>
      </c>
      <c r="F169" s="65" t="str">
        <f>IF(Evenements!F169="","",Evenements!F169)</f>
        <v/>
      </c>
      <c r="G169" s="65" t="str">
        <f>IF(Evenements!G169="","",Evenements!G169)</f>
        <v/>
      </c>
      <c r="H169" s="106" t="str">
        <f>IF(Evenements!H169="","",Evenements!H169)</f>
        <v/>
      </c>
      <c r="I169" s="106" t="str">
        <f>IF(Evenements!I169="","",Evenements!I169)</f>
        <v/>
      </c>
      <c r="J169" s="65" t="s">
        <v>51</v>
      </c>
      <c r="K169" s="138"/>
      <c r="L169" s="138"/>
      <c r="M169" s="138"/>
      <c r="N169" s="138"/>
      <c r="O169" s="120">
        <f t="shared" si="10"/>
        <v>0</v>
      </c>
      <c r="P169" s="121" t="str">
        <f t="shared" si="12"/>
        <v/>
      </c>
    </row>
    <row r="170" spans="1:16" x14ac:dyDescent="0.2">
      <c r="A170" s="9" t="str">
        <f>IF(Evenements!A170="","",Evenements!A170)</f>
        <v/>
      </c>
      <c r="B170" s="12">
        <f t="shared" si="9"/>
        <v>7</v>
      </c>
      <c r="C170" s="17">
        <f t="shared" si="11"/>
        <v>43632</v>
      </c>
      <c r="D170" s="108" t="str">
        <f>IF(Evenements!D170="","",Evenements!D170)</f>
        <v/>
      </c>
      <c r="E170" s="65" t="str">
        <f>IF(Evenements!E170="","",Evenements!E170)</f>
        <v/>
      </c>
      <c r="F170" s="65" t="str">
        <f>IF(Evenements!F170="","",Evenements!F170)</f>
        <v/>
      </c>
      <c r="G170" s="65" t="str">
        <f>IF(Evenements!G170="","",Evenements!G170)</f>
        <v/>
      </c>
      <c r="H170" s="106" t="str">
        <f>IF(Evenements!H170="","",Evenements!H170)</f>
        <v/>
      </c>
      <c r="I170" s="106" t="str">
        <f>IF(Evenements!I170="","",Evenements!I170)</f>
        <v/>
      </c>
      <c r="J170" s="65" t="s">
        <v>51</v>
      </c>
      <c r="K170" s="138"/>
      <c r="L170" s="138"/>
      <c r="M170" s="138"/>
      <c r="N170" s="138"/>
      <c r="O170" s="120">
        <f t="shared" si="10"/>
        <v>0</v>
      </c>
      <c r="P170" s="121">
        <f t="shared" si="12"/>
        <v>0</v>
      </c>
    </row>
    <row r="171" spans="1:16" x14ac:dyDescent="0.2">
      <c r="A171" s="9">
        <f>IF(Evenements!A171="","",Evenements!A171)</f>
        <v>25</v>
      </c>
      <c r="B171" s="12">
        <f t="shared" si="9"/>
        <v>1</v>
      </c>
      <c r="C171" s="17">
        <f t="shared" si="11"/>
        <v>43633</v>
      </c>
      <c r="D171" s="108" t="str">
        <f>IF(Evenements!D171="","",Evenements!D171)</f>
        <v/>
      </c>
      <c r="E171" s="65" t="str">
        <f>IF(Evenements!E171="","",Evenements!E171)</f>
        <v/>
      </c>
      <c r="F171" s="65" t="str">
        <f>IF(Evenements!F171="","",Evenements!F171)</f>
        <v/>
      </c>
      <c r="G171" s="65" t="str">
        <f>IF(Evenements!G171="","",Evenements!G171)</f>
        <v/>
      </c>
      <c r="H171" s="106" t="str">
        <f>IF(Evenements!H171="","",Evenements!H171)</f>
        <v/>
      </c>
      <c r="I171" s="106" t="str">
        <f>IF(Evenements!I171="","",Evenements!I171)</f>
        <v/>
      </c>
      <c r="J171" s="65" t="s">
        <v>51</v>
      </c>
      <c r="K171" s="138"/>
      <c r="L171" s="138"/>
      <c r="M171" s="138"/>
      <c r="N171" s="138"/>
      <c r="O171" s="120">
        <f t="shared" si="10"/>
        <v>0</v>
      </c>
      <c r="P171" s="121" t="str">
        <f t="shared" si="12"/>
        <v/>
      </c>
    </row>
    <row r="172" spans="1:16" x14ac:dyDescent="0.2">
      <c r="A172" s="9" t="str">
        <f>IF(Evenements!A172="","",Evenements!A172)</f>
        <v/>
      </c>
      <c r="B172" s="12">
        <f t="shared" si="9"/>
        <v>2</v>
      </c>
      <c r="C172" s="17">
        <f t="shared" si="11"/>
        <v>43634</v>
      </c>
      <c r="D172" s="108" t="str">
        <f>IF(Evenements!D172="","",Evenements!D172)</f>
        <v/>
      </c>
      <c r="E172" s="65" t="str">
        <f>IF(Evenements!E172="","",Evenements!E172)</f>
        <v/>
      </c>
      <c r="F172" s="65" t="str">
        <f>IF(Evenements!F172="","",Evenements!F172)</f>
        <v/>
      </c>
      <c r="G172" s="65" t="str">
        <f>IF(Evenements!G172="","",Evenements!G172)</f>
        <v/>
      </c>
      <c r="H172" s="106" t="str">
        <f>IF(Evenements!H172="","",Evenements!H172)</f>
        <v/>
      </c>
      <c r="I172" s="106" t="str">
        <f>IF(Evenements!I172="","",Evenements!I172)</f>
        <v/>
      </c>
      <c r="J172" s="65" t="s">
        <v>51</v>
      </c>
      <c r="K172" s="138"/>
      <c r="L172" s="138"/>
      <c r="M172" s="138"/>
      <c r="N172" s="138"/>
      <c r="O172" s="120">
        <f t="shared" si="10"/>
        <v>0</v>
      </c>
      <c r="P172" s="121" t="str">
        <f t="shared" si="12"/>
        <v/>
      </c>
    </row>
    <row r="173" spans="1:16" x14ac:dyDescent="0.2">
      <c r="A173" s="9" t="str">
        <f>IF(Evenements!A173="","",Evenements!A173)</f>
        <v/>
      </c>
      <c r="B173" s="12">
        <f t="shared" si="9"/>
        <v>3</v>
      </c>
      <c r="C173" s="17">
        <f t="shared" si="11"/>
        <v>43635</v>
      </c>
      <c r="D173" s="108" t="str">
        <f>IF(Evenements!D173="","",Evenements!D173)</f>
        <v/>
      </c>
      <c r="E173" s="65" t="str">
        <f>IF(Evenements!E173="","",Evenements!E173)</f>
        <v/>
      </c>
      <c r="F173" s="65" t="str">
        <f>IF(Evenements!F173="","",Evenements!F173)</f>
        <v/>
      </c>
      <c r="G173" s="65" t="str">
        <f>IF(Evenements!G173="","",Evenements!G173)</f>
        <v/>
      </c>
      <c r="H173" s="106" t="str">
        <f>IF(Evenements!H173="","",Evenements!H173)</f>
        <v/>
      </c>
      <c r="I173" s="106" t="str">
        <f>IF(Evenements!I173="","",Evenements!I173)</f>
        <v/>
      </c>
      <c r="J173" s="65" t="s">
        <v>51</v>
      </c>
      <c r="K173" s="5"/>
      <c r="L173" s="5"/>
      <c r="M173" s="5"/>
      <c r="N173" s="5"/>
      <c r="O173" s="120">
        <f t="shared" si="10"/>
        <v>0</v>
      </c>
      <c r="P173" s="121" t="str">
        <f t="shared" si="12"/>
        <v/>
      </c>
    </row>
    <row r="174" spans="1:16" x14ac:dyDescent="0.2">
      <c r="A174" s="9" t="str">
        <f>IF(Evenements!A174="","",Evenements!A174)</f>
        <v/>
      </c>
      <c r="B174" s="12">
        <f t="shared" si="9"/>
        <v>4</v>
      </c>
      <c r="C174" s="17">
        <f t="shared" si="11"/>
        <v>43636</v>
      </c>
      <c r="D174" s="108" t="str">
        <f>IF(Evenements!D174="","",Evenements!D174)</f>
        <v/>
      </c>
      <c r="E174" s="65" t="str">
        <f>IF(Evenements!E174="","",Evenements!E174)</f>
        <v/>
      </c>
      <c r="F174" s="65" t="str">
        <f>IF(Evenements!F174="","",Evenements!F174)</f>
        <v/>
      </c>
      <c r="G174" s="65" t="str">
        <f>IF(Evenements!G174="","",Evenements!G174)</f>
        <v/>
      </c>
      <c r="H174" s="106" t="str">
        <f>IF(Evenements!H174="","",Evenements!H174)</f>
        <v/>
      </c>
      <c r="I174" s="106" t="str">
        <f>IF(Evenements!I174="","",Evenements!I174)</f>
        <v/>
      </c>
      <c r="J174" s="65" t="s">
        <v>51</v>
      </c>
      <c r="K174" s="5"/>
      <c r="L174" s="5"/>
      <c r="M174" s="5"/>
      <c r="N174" s="5"/>
      <c r="O174" s="120">
        <f t="shared" si="10"/>
        <v>0</v>
      </c>
      <c r="P174" s="121" t="str">
        <f t="shared" si="12"/>
        <v/>
      </c>
    </row>
    <row r="175" spans="1:16" x14ac:dyDescent="0.2">
      <c r="A175" s="9" t="str">
        <f>IF(Evenements!A175="","",Evenements!A175)</f>
        <v/>
      </c>
      <c r="B175" s="12">
        <f t="shared" si="9"/>
        <v>5</v>
      </c>
      <c r="C175" s="17">
        <f t="shared" si="11"/>
        <v>43637</v>
      </c>
      <c r="D175" s="108" t="str">
        <f>IF(Evenements!D175="","",Evenements!D175)</f>
        <v/>
      </c>
      <c r="E175" s="65" t="str">
        <f>IF(Evenements!E175="","",Evenements!E175)</f>
        <v/>
      </c>
      <c r="F175" s="65" t="str">
        <f>IF(Evenements!F175="","",Evenements!F175)</f>
        <v/>
      </c>
      <c r="G175" s="65" t="str">
        <f>IF(Evenements!G175="","",Evenements!G175)</f>
        <v/>
      </c>
      <c r="H175" s="106" t="str">
        <f>IF(Evenements!H175="","",Evenements!H175)</f>
        <v/>
      </c>
      <c r="I175" s="106" t="str">
        <f>IF(Evenements!I175="","",Evenements!I175)</f>
        <v/>
      </c>
      <c r="J175" s="65" t="s">
        <v>51</v>
      </c>
      <c r="K175" s="138"/>
      <c r="L175" s="138"/>
      <c r="M175" s="138"/>
      <c r="N175" s="138"/>
      <c r="O175" s="120">
        <f t="shared" si="10"/>
        <v>0</v>
      </c>
      <c r="P175" s="121" t="str">
        <f t="shared" si="12"/>
        <v/>
      </c>
    </row>
    <row r="176" spans="1:16" x14ac:dyDescent="0.2">
      <c r="A176" s="9" t="str">
        <f>IF(Evenements!A176="","",Evenements!A176)</f>
        <v/>
      </c>
      <c r="B176" s="12">
        <f t="shared" si="9"/>
        <v>6</v>
      </c>
      <c r="C176" s="17">
        <f t="shared" si="11"/>
        <v>43638</v>
      </c>
      <c r="D176" s="108" t="str">
        <f>IF(Evenements!D176="","",Evenements!D176)</f>
        <v/>
      </c>
      <c r="E176" s="65" t="str">
        <f>IF(Evenements!E176="","",Evenements!E176)</f>
        <v/>
      </c>
      <c r="F176" s="65" t="str">
        <f>IF(Evenements!F176="","",Evenements!F176)</f>
        <v/>
      </c>
      <c r="G176" s="65" t="str">
        <f>IF(Evenements!G176="","",Evenements!G176)</f>
        <v/>
      </c>
      <c r="H176" s="106" t="str">
        <f>IF(Evenements!H176="","",Evenements!H176)</f>
        <v/>
      </c>
      <c r="I176" s="106" t="str">
        <f>IF(Evenements!I176="","",Evenements!I176)</f>
        <v/>
      </c>
      <c r="J176" s="65" t="s">
        <v>51</v>
      </c>
      <c r="K176" s="138"/>
      <c r="L176" s="138"/>
      <c r="M176" s="138"/>
      <c r="N176" s="138"/>
      <c r="O176" s="120">
        <f t="shared" si="10"/>
        <v>0</v>
      </c>
      <c r="P176" s="121" t="str">
        <f t="shared" si="12"/>
        <v/>
      </c>
    </row>
    <row r="177" spans="1:16" x14ac:dyDescent="0.2">
      <c r="A177" s="9" t="str">
        <f>IF(Evenements!A177="","",Evenements!A177)</f>
        <v/>
      </c>
      <c r="B177" s="12">
        <f t="shared" si="9"/>
        <v>7</v>
      </c>
      <c r="C177" s="17">
        <f t="shared" si="11"/>
        <v>43639</v>
      </c>
      <c r="D177" s="108" t="str">
        <f>IF(Evenements!D177="","",Evenements!D177)</f>
        <v/>
      </c>
      <c r="E177" s="65" t="str">
        <f>IF(Evenements!E177="","",Evenements!E177)</f>
        <v/>
      </c>
      <c r="F177" s="65" t="str">
        <f>IF(Evenements!F177="","",Evenements!F177)</f>
        <v/>
      </c>
      <c r="G177" s="65" t="str">
        <f>IF(Evenements!G177="","",Evenements!G177)</f>
        <v/>
      </c>
      <c r="H177" s="106" t="str">
        <f>IF(Evenements!H177="","",Evenements!H177)</f>
        <v/>
      </c>
      <c r="I177" s="106" t="str">
        <f>IF(Evenements!I177="","",Evenements!I177)</f>
        <v/>
      </c>
      <c r="J177" s="65" t="s">
        <v>51</v>
      </c>
      <c r="K177" s="138"/>
      <c r="L177" s="138"/>
      <c r="M177" s="138"/>
      <c r="N177" s="138"/>
      <c r="O177" s="120">
        <f t="shared" si="10"/>
        <v>0</v>
      </c>
      <c r="P177" s="121">
        <f t="shared" si="12"/>
        <v>0</v>
      </c>
    </row>
    <row r="178" spans="1:16" x14ac:dyDescent="0.2">
      <c r="A178" s="9">
        <f>IF(Evenements!A178="","",Evenements!A178)</f>
        <v>26</v>
      </c>
      <c r="B178" s="12">
        <f t="shared" si="9"/>
        <v>1</v>
      </c>
      <c r="C178" s="17">
        <f t="shared" si="11"/>
        <v>43640</v>
      </c>
      <c r="D178" s="108" t="str">
        <f>IF(Evenements!D178="","",Evenements!D178)</f>
        <v/>
      </c>
      <c r="E178" s="65" t="str">
        <f>IF(Evenements!E178="","",Evenements!E178)</f>
        <v/>
      </c>
      <c r="F178" s="65" t="str">
        <f>IF(Evenements!F178="","",Evenements!F178)</f>
        <v/>
      </c>
      <c r="G178" s="65" t="str">
        <f>IF(Evenements!G178="","",Evenements!G178)</f>
        <v/>
      </c>
      <c r="H178" s="106" t="str">
        <f>IF(Evenements!H178="","",Evenements!H178)</f>
        <v/>
      </c>
      <c r="I178" s="106" t="str">
        <f>IF(Evenements!I178="","",Evenements!I178)</f>
        <v/>
      </c>
      <c r="J178" s="65" t="s">
        <v>51</v>
      </c>
      <c r="K178" s="138"/>
      <c r="L178" s="138"/>
      <c r="M178" s="138"/>
      <c r="N178" s="138"/>
      <c r="O178" s="120">
        <f t="shared" si="10"/>
        <v>0</v>
      </c>
      <c r="P178" s="121" t="str">
        <f t="shared" si="12"/>
        <v/>
      </c>
    </row>
    <row r="179" spans="1:16" x14ac:dyDescent="0.2">
      <c r="A179" s="9" t="str">
        <f>IF(Evenements!A179="","",Evenements!A179)</f>
        <v/>
      </c>
      <c r="B179" s="12">
        <f t="shared" si="9"/>
        <v>2</v>
      </c>
      <c r="C179" s="17">
        <f t="shared" si="11"/>
        <v>43641</v>
      </c>
      <c r="D179" s="108" t="str">
        <f>IF(Evenements!D179="","",Evenements!D179)</f>
        <v/>
      </c>
      <c r="E179" s="65" t="str">
        <f>IF(Evenements!E179="","",Evenements!E179)</f>
        <v/>
      </c>
      <c r="F179" s="65" t="str">
        <f>IF(Evenements!F179="","",Evenements!F179)</f>
        <v/>
      </c>
      <c r="G179" s="65" t="str">
        <f>IF(Evenements!G179="","",Evenements!G179)</f>
        <v/>
      </c>
      <c r="H179" s="106" t="str">
        <f>IF(Evenements!H179="","",Evenements!H179)</f>
        <v/>
      </c>
      <c r="I179" s="106" t="str">
        <f>IF(Evenements!I179="","",Evenements!I179)</f>
        <v/>
      </c>
      <c r="J179" s="65" t="s">
        <v>51</v>
      </c>
      <c r="K179" s="138"/>
      <c r="L179" s="138"/>
      <c r="M179" s="138"/>
      <c r="N179" s="138"/>
      <c r="O179" s="120">
        <f t="shared" si="10"/>
        <v>0</v>
      </c>
      <c r="P179" s="121" t="str">
        <f t="shared" si="12"/>
        <v/>
      </c>
    </row>
    <row r="180" spans="1:16" x14ac:dyDescent="0.2">
      <c r="A180" s="9" t="str">
        <f>IF(Evenements!A180="","",Evenements!A180)</f>
        <v/>
      </c>
      <c r="B180" s="12">
        <f t="shared" si="9"/>
        <v>3</v>
      </c>
      <c r="C180" s="17">
        <f t="shared" si="11"/>
        <v>43642</v>
      </c>
      <c r="D180" s="108" t="str">
        <f>IF(Evenements!D180="","",Evenements!D180)</f>
        <v/>
      </c>
      <c r="E180" s="65" t="str">
        <f>IF(Evenements!E180="","",Evenements!E180)</f>
        <v/>
      </c>
      <c r="F180" s="65" t="str">
        <f>IF(Evenements!F180="","",Evenements!F180)</f>
        <v/>
      </c>
      <c r="G180" s="65" t="str">
        <f>IF(Evenements!G180="","",Evenements!G180)</f>
        <v/>
      </c>
      <c r="H180" s="106" t="str">
        <f>IF(Evenements!H180="","",Evenements!H180)</f>
        <v/>
      </c>
      <c r="I180" s="106" t="str">
        <f>IF(Evenements!I180="","",Evenements!I180)</f>
        <v/>
      </c>
      <c r="J180" s="65" t="s">
        <v>51</v>
      </c>
      <c r="K180" s="5"/>
      <c r="L180" s="5"/>
      <c r="M180" s="5"/>
      <c r="N180" s="5"/>
      <c r="O180" s="120">
        <f t="shared" si="10"/>
        <v>0</v>
      </c>
      <c r="P180" s="121" t="str">
        <f t="shared" si="12"/>
        <v/>
      </c>
    </row>
    <row r="181" spans="1:16" x14ac:dyDescent="0.2">
      <c r="A181" s="9" t="str">
        <f>IF(Evenements!A181="","",Evenements!A181)</f>
        <v/>
      </c>
      <c r="B181" s="12">
        <f t="shared" si="9"/>
        <v>4</v>
      </c>
      <c r="C181" s="17">
        <f t="shared" si="11"/>
        <v>43643</v>
      </c>
      <c r="D181" s="108" t="str">
        <f>IF(Evenements!D181="","",Evenements!D181)</f>
        <v/>
      </c>
      <c r="E181" s="65" t="str">
        <f>IF(Evenements!E181="","",Evenements!E181)</f>
        <v/>
      </c>
      <c r="F181" s="65" t="str">
        <f>IF(Evenements!F181="","",Evenements!F181)</f>
        <v/>
      </c>
      <c r="G181" s="65" t="str">
        <f>IF(Evenements!G181="","",Evenements!G181)</f>
        <v/>
      </c>
      <c r="H181" s="106" t="str">
        <f>IF(Evenements!H181="","",Evenements!H181)</f>
        <v/>
      </c>
      <c r="I181" s="106" t="str">
        <f>IF(Evenements!I181="","",Evenements!I181)</f>
        <v/>
      </c>
      <c r="J181" s="65" t="s">
        <v>51</v>
      </c>
      <c r="K181" s="5"/>
      <c r="L181" s="5"/>
      <c r="M181" s="5"/>
      <c r="N181" s="5"/>
      <c r="O181" s="120">
        <f t="shared" si="10"/>
        <v>0</v>
      </c>
      <c r="P181" s="121" t="str">
        <f t="shared" si="12"/>
        <v/>
      </c>
    </row>
    <row r="182" spans="1:16" x14ac:dyDescent="0.2">
      <c r="A182" s="9" t="str">
        <f>IF(Evenements!A182="","",Evenements!A182)</f>
        <v/>
      </c>
      <c r="B182" s="12">
        <f t="shared" si="9"/>
        <v>5</v>
      </c>
      <c r="C182" s="17">
        <f t="shared" si="11"/>
        <v>43644</v>
      </c>
      <c r="D182" s="108" t="str">
        <f>IF(Evenements!D182="","",Evenements!D182)</f>
        <v/>
      </c>
      <c r="E182" s="65" t="str">
        <f>IF(Evenements!E182="","",Evenements!E182)</f>
        <v/>
      </c>
      <c r="F182" s="65" t="str">
        <f>IF(Evenements!F182="","",Evenements!F182)</f>
        <v/>
      </c>
      <c r="G182" s="65" t="str">
        <f>IF(Evenements!G182="","",Evenements!G182)</f>
        <v/>
      </c>
      <c r="H182" s="106" t="str">
        <f>IF(Evenements!H182="","",Evenements!H182)</f>
        <v/>
      </c>
      <c r="I182" s="106" t="str">
        <f>IF(Evenements!I182="","",Evenements!I182)</f>
        <v/>
      </c>
      <c r="J182" s="65" t="s">
        <v>51</v>
      </c>
      <c r="K182" s="138"/>
      <c r="L182" s="138"/>
      <c r="M182" s="138"/>
      <c r="N182" s="138"/>
      <c r="O182" s="120">
        <f t="shared" si="10"/>
        <v>0</v>
      </c>
      <c r="P182" s="121" t="str">
        <f t="shared" si="12"/>
        <v/>
      </c>
    </row>
    <row r="183" spans="1:16" x14ac:dyDescent="0.2">
      <c r="A183" s="9" t="str">
        <f>IF(Evenements!A183="","",Evenements!A183)</f>
        <v/>
      </c>
      <c r="B183" s="12">
        <f t="shared" si="9"/>
        <v>6</v>
      </c>
      <c r="C183" s="17">
        <f t="shared" si="11"/>
        <v>43645</v>
      </c>
      <c r="D183" s="108" t="str">
        <f>IF(Evenements!D183="","",Evenements!D183)</f>
        <v/>
      </c>
      <c r="E183" s="65" t="str">
        <f>IF(Evenements!E183="","",Evenements!E183)</f>
        <v/>
      </c>
      <c r="F183" s="65" t="str">
        <f>IF(Evenements!F183="","",Evenements!F183)</f>
        <v/>
      </c>
      <c r="G183" s="65" t="str">
        <f>IF(Evenements!G183="","",Evenements!G183)</f>
        <v/>
      </c>
      <c r="H183" s="106" t="str">
        <f>IF(Evenements!H183="","",Evenements!H183)</f>
        <v/>
      </c>
      <c r="I183" s="106" t="str">
        <f>IF(Evenements!I183="","",Evenements!I183)</f>
        <v/>
      </c>
      <c r="J183" s="65" t="s">
        <v>51</v>
      </c>
      <c r="K183" s="138"/>
      <c r="L183" s="138"/>
      <c r="M183" s="138"/>
      <c r="N183" s="138"/>
      <c r="O183" s="120">
        <f t="shared" si="10"/>
        <v>0</v>
      </c>
      <c r="P183" s="121" t="str">
        <f t="shared" si="12"/>
        <v/>
      </c>
    </row>
    <row r="184" spans="1:16" x14ac:dyDescent="0.2">
      <c r="A184" s="9" t="str">
        <f>IF(Evenements!A184="","",Evenements!A184)</f>
        <v/>
      </c>
      <c r="B184" s="12">
        <f t="shared" si="9"/>
        <v>7</v>
      </c>
      <c r="C184" s="17">
        <f t="shared" si="11"/>
        <v>43646</v>
      </c>
      <c r="D184" s="108" t="str">
        <f>IF(Evenements!D184="","",Evenements!D184)</f>
        <v/>
      </c>
      <c r="E184" s="65" t="str">
        <f>IF(Evenements!E184="","",Evenements!E184)</f>
        <v/>
      </c>
      <c r="F184" s="65" t="str">
        <f>IF(Evenements!F184="","",Evenements!F184)</f>
        <v/>
      </c>
      <c r="G184" s="65" t="str">
        <f>IF(Evenements!G184="","",Evenements!G184)</f>
        <v/>
      </c>
      <c r="H184" s="106" t="str">
        <f>IF(Evenements!H184="","",Evenements!H184)</f>
        <v/>
      </c>
      <c r="I184" s="106" t="str">
        <f>IF(Evenements!I184="","",Evenements!I184)</f>
        <v/>
      </c>
      <c r="J184" s="65" t="s">
        <v>51</v>
      </c>
      <c r="K184" s="138"/>
      <c r="L184" s="138"/>
      <c r="M184" s="138"/>
      <c r="N184" s="138"/>
      <c r="O184" s="120">
        <f t="shared" si="10"/>
        <v>0</v>
      </c>
      <c r="P184" s="121">
        <f t="shared" si="12"/>
        <v>0</v>
      </c>
    </row>
    <row r="185" spans="1:16" x14ac:dyDescent="0.2">
      <c r="A185" s="9">
        <f>IF(Evenements!A185="","",Evenements!A185)</f>
        <v>27</v>
      </c>
      <c r="B185" s="12">
        <f t="shared" si="9"/>
        <v>1</v>
      </c>
      <c r="C185" s="17">
        <f t="shared" si="11"/>
        <v>43647</v>
      </c>
      <c r="D185" s="108" t="str">
        <f>IF(Evenements!D185="","",Evenements!D185)</f>
        <v/>
      </c>
      <c r="E185" s="65" t="str">
        <f>IF(Evenements!E185="","",Evenements!E185)</f>
        <v/>
      </c>
      <c r="F185" s="65" t="str">
        <f>IF(Evenements!F185="","",Evenements!F185)</f>
        <v/>
      </c>
      <c r="G185" s="65" t="str">
        <f>IF(Evenements!G185="","",Evenements!G185)</f>
        <v/>
      </c>
      <c r="H185" s="106" t="str">
        <f>IF(Evenements!H185="","",Evenements!H185)</f>
        <v/>
      </c>
      <c r="I185" s="106" t="str">
        <f>IF(Evenements!I185="","",Evenements!I185)</f>
        <v/>
      </c>
      <c r="J185" s="65" t="s">
        <v>51</v>
      </c>
      <c r="K185" s="138"/>
      <c r="L185" s="138"/>
      <c r="M185" s="138"/>
      <c r="N185" s="138"/>
      <c r="O185" s="120">
        <f t="shared" si="10"/>
        <v>0</v>
      </c>
      <c r="P185" s="121" t="str">
        <f t="shared" si="12"/>
        <v/>
      </c>
    </row>
    <row r="186" spans="1:16" x14ac:dyDescent="0.2">
      <c r="A186" s="9" t="str">
        <f>IF(Evenements!A186="","",Evenements!A186)</f>
        <v/>
      </c>
      <c r="B186" s="12">
        <f t="shared" si="9"/>
        <v>2</v>
      </c>
      <c r="C186" s="17">
        <f t="shared" si="11"/>
        <v>43648</v>
      </c>
      <c r="D186" s="108" t="str">
        <f>IF(Evenements!D186="","",Evenements!D186)</f>
        <v/>
      </c>
      <c r="E186" s="65" t="str">
        <f>IF(Evenements!E186="","",Evenements!E186)</f>
        <v/>
      </c>
      <c r="F186" s="65" t="str">
        <f>IF(Evenements!F186="","",Evenements!F186)</f>
        <v/>
      </c>
      <c r="G186" s="65" t="str">
        <f>IF(Evenements!G186="","",Evenements!G186)</f>
        <v/>
      </c>
      <c r="H186" s="106" t="str">
        <f>IF(Evenements!H186="","",Evenements!H186)</f>
        <v/>
      </c>
      <c r="I186" s="106" t="str">
        <f>IF(Evenements!I186="","",Evenements!I186)</f>
        <v/>
      </c>
      <c r="J186" s="65" t="s">
        <v>51</v>
      </c>
      <c r="K186" s="138"/>
      <c r="L186" s="138"/>
      <c r="M186" s="138"/>
      <c r="N186" s="138"/>
      <c r="O186" s="120">
        <f t="shared" si="10"/>
        <v>0</v>
      </c>
      <c r="P186" s="121" t="str">
        <f t="shared" si="12"/>
        <v/>
      </c>
    </row>
    <row r="187" spans="1:16" x14ac:dyDescent="0.2">
      <c r="A187" s="9" t="str">
        <f>IF(Evenements!A187="","",Evenements!A187)</f>
        <v/>
      </c>
      <c r="B187" s="12">
        <f t="shared" si="9"/>
        <v>3</v>
      </c>
      <c r="C187" s="17">
        <f t="shared" si="11"/>
        <v>43649</v>
      </c>
      <c r="D187" s="108" t="str">
        <f>IF(Evenements!D187="","",Evenements!D187)</f>
        <v/>
      </c>
      <c r="E187" s="65" t="str">
        <f>IF(Evenements!E187="","",Evenements!E187)</f>
        <v/>
      </c>
      <c r="F187" s="65" t="str">
        <f>IF(Evenements!F187="","",Evenements!F187)</f>
        <v/>
      </c>
      <c r="G187" s="65" t="str">
        <f>IF(Evenements!G187="","",Evenements!G187)</f>
        <v/>
      </c>
      <c r="H187" s="106" t="str">
        <f>IF(Evenements!H187="","",Evenements!H187)</f>
        <v/>
      </c>
      <c r="I187" s="106" t="str">
        <f>IF(Evenements!I187="","",Evenements!I187)</f>
        <v/>
      </c>
      <c r="J187" s="108"/>
      <c r="K187" s="66"/>
      <c r="L187" s="66"/>
      <c r="M187" s="66"/>
      <c r="N187" s="66"/>
      <c r="O187" s="120">
        <f t="shared" si="10"/>
        <v>0</v>
      </c>
      <c r="P187" s="121" t="str">
        <f t="shared" si="12"/>
        <v/>
      </c>
    </row>
    <row r="188" spans="1:16" x14ac:dyDescent="0.2">
      <c r="A188" s="9" t="str">
        <f>IF(Evenements!A188="","",Evenements!A188)</f>
        <v/>
      </c>
      <c r="B188" s="12">
        <f t="shared" si="9"/>
        <v>4</v>
      </c>
      <c r="C188" s="17">
        <f t="shared" si="11"/>
        <v>43650</v>
      </c>
      <c r="D188" s="108" t="str">
        <f>IF(Evenements!D188="","",Evenements!D188)</f>
        <v/>
      </c>
      <c r="E188" s="65" t="str">
        <f>IF(Evenements!E188="","",Evenements!E188)</f>
        <v/>
      </c>
      <c r="F188" s="65" t="str">
        <f>IF(Evenements!F188="","",Evenements!F188)</f>
        <v/>
      </c>
      <c r="G188" s="65" t="str">
        <f>IF(Evenements!G188="","",Evenements!G188)</f>
        <v/>
      </c>
      <c r="H188" s="106" t="str">
        <f>IF(Evenements!H188="","",Evenements!H188)</f>
        <v/>
      </c>
      <c r="I188" s="106" t="str">
        <f>IF(Evenements!I188="","",Evenements!I188)</f>
        <v/>
      </c>
      <c r="J188" s="108"/>
      <c r="K188" s="66"/>
      <c r="L188" s="66"/>
      <c r="M188" s="66"/>
      <c r="N188" s="66"/>
      <c r="O188" s="120">
        <f t="shared" si="10"/>
        <v>0</v>
      </c>
      <c r="P188" s="121" t="str">
        <f t="shared" si="12"/>
        <v/>
      </c>
    </row>
    <row r="189" spans="1:16" x14ac:dyDescent="0.2">
      <c r="A189" s="9" t="str">
        <f>IF(Evenements!A189="","",Evenements!A189)</f>
        <v/>
      </c>
      <c r="B189" s="12">
        <f t="shared" si="9"/>
        <v>5</v>
      </c>
      <c r="C189" s="17">
        <f t="shared" si="11"/>
        <v>43651</v>
      </c>
      <c r="D189" s="108" t="str">
        <f>IF(Evenements!D189="","",Evenements!D189)</f>
        <v/>
      </c>
      <c r="E189" s="65" t="str">
        <f>IF(Evenements!E189="","",Evenements!E189)</f>
        <v/>
      </c>
      <c r="F189" s="65" t="str">
        <f>IF(Evenements!F189="","",Evenements!F189)</f>
        <v/>
      </c>
      <c r="G189" s="65" t="str">
        <f>IF(Evenements!G189="","",Evenements!G189)</f>
        <v/>
      </c>
      <c r="H189" s="106" t="str">
        <f>IF(Evenements!H189="","",Evenements!H189)</f>
        <v/>
      </c>
      <c r="I189" s="106" t="str">
        <f>IF(Evenements!I189="","",Evenements!I189)</f>
        <v/>
      </c>
      <c r="J189" s="108"/>
      <c r="K189" s="66"/>
      <c r="L189" s="66"/>
      <c r="M189" s="66"/>
      <c r="N189" s="66"/>
      <c r="O189" s="120">
        <f t="shared" si="10"/>
        <v>0</v>
      </c>
      <c r="P189" s="121" t="str">
        <f t="shared" si="12"/>
        <v/>
      </c>
    </row>
    <row r="190" spans="1:16" x14ac:dyDescent="0.2">
      <c r="A190" s="9" t="str">
        <f>IF(Evenements!A190="","",Evenements!A190)</f>
        <v/>
      </c>
      <c r="B190" s="12">
        <f t="shared" si="9"/>
        <v>6</v>
      </c>
      <c r="C190" s="17">
        <f t="shared" si="11"/>
        <v>43652</v>
      </c>
      <c r="D190" s="108" t="str">
        <f>IF(Evenements!D190="","",Evenements!D190)</f>
        <v/>
      </c>
      <c r="E190" s="65" t="str">
        <f>IF(Evenements!E190="","",Evenements!E190)</f>
        <v>ZA</v>
      </c>
      <c r="F190" s="65" t="str">
        <f>IF(Evenements!F190="","",Evenements!F190)</f>
        <v>ZB</v>
      </c>
      <c r="G190" s="65" t="str">
        <f>IF(Evenements!G190="","",Evenements!G190)</f>
        <v>ZC</v>
      </c>
      <c r="H190" s="106" t="str">
        <f>IF(Evenements!H190="","",Evenements!H190)</f>
        <v/>
      </c>
      <c r="I190" s="106" t="str">
        <f>IF(Evenements!I190="","",Evenements!I190)</f>
        <v/>
      </c>
      <c r="J190" s="108"/>
      <c r="K190" s="66"/>
      <c r="L190" s="66"/>
      <c r="M190" s="66"/>
      <c r="N190" s="66"/>
      <c r="O190" s="120">
        <f t="shared" si="10"/>
        <v>0</v>
      </c>
      <c r="P190" s="121" t="str">
        <f t="shared" si="12"/>
        <v/>
      </c>
    </row>
    <row r="191" spans="1:16" x14ac:dyDescent="0.2">
      <c r="A191" s="9" t="str">
        <f>IF(Evenements!A191="","",Evenements!A191)</f>
        <v/>
      </c>
      <c r="B191" s="12">
        <f t="shared" si="9"/>
        <v>7</v>
      </c>
      <c r="C191" s="17">
        <f t="shared" si="11"/>
        <v>43653</v>
      </c>
      <c r="D191" s="108" t="str">
        <f>IF(Evenements!D191="","",Evenements!D191)</f>
        <v/>
      </c>
      <c r="E191" s="65" t="str">
        <f>IF(Evenements!E191="","",Evenements!E191)</f>
        <v>ZA</v>
      </c>
      <c r="F191" s="65" t="str">
        <f>IF(Evenements!F191="","",Evenements!F191)</f>
        <v>ZB</v>
      </c>
      <c r="G191" s="65" t="str">
        <f>IF(Evenements!G191="","",Evenements!G191)</f>
        <v>ZC</v>
      </c>
      <c r="H191" s="106" t="str">
        <f>IF(Evenements!H191="","",Evenements!H191)</f>
        <v/>
      </c>
      <c r="I191" s="106" t="str">
        <f>IF(Evenements!I191="","",Evenements!I191)</f>
        <v/>
      </c>
      <c r="J191" s="108"/>
      <c r="K191" s="66"/>
      <c r="L191" s="66"/>
      <c r="M191" s="66"/>
      <c r="N191" s="66"/>
      <c r="O191" s="120">
        <f t="shared" si="10"/>
        <v>0</v>
      </c>
      <c r="P191" s="121">
        <f t="shared" si="12"/>
        <v>0</v>
      </c>
    </row>
    <row r="192" spans="1:16" x14ac:dyDescent="0.2">
      <c r="A192" s="9">
        <f>IF(Evenements!A192="","",Evenements!A192)</f>
        <v>28</v>
      </c>
      <c r="B192" s="12">
        <f t="shared" si="9"/>
        <v>1</v>
      </c>
      <c r="C192" s="17">
        <f t="shared" si="11"/>
        <v>43654</v>
      </c>
      <c r="D192" s="108" t="str">
        <f>IF(Evenements!D192="","",Evenements!D192)</f>
        <v/>
      </c>
      <c r="E192" s="65" t="str">
        <f>IF(Evenements!E192="","",Evenements!E192)</f>
        <v>ZA</v>
      </c>
      <c r="F192" s="65" t="str">
        <f>IF(Evenements!F192="","",Evenements!F192)</f>
        <v>ZB</v>
      </c>
      <c r="G192" s="65" t="str">
        <f>IF(Evenements!G192="","",Evenements!G192)</f>
        <v>ZC</v>
      </c>
      <c r="H192" s="106" t="str">
        <f>IF(Evenements!H192="","",Evenements!H192)</f>
        <v/>
      </c>
      <c r="I192" s="106" t="str">
        <f>IF(Evenements!I192="","",Evenements!I192)</f>
        <v/>
      </c>
      <c r="J192" s="108"/>
      <c r="K192" s="66"/>
      <c r="L192" s="66"/>
      <c r="M192" s="66"/>
      <c r="N192" s="66"/>
      <c r="O192" s="120">
        <f t="shared" si="10"/>
        <v>0</v>
      </c>
      <c r="P192" s="121" t="str">
        <f t="shared" si="12"/>
        <v/>
      </c>
    </row>
    <row r="193" spans="1:16" x14ac:dyDescent="0.2">
      <c r="A193" s="9" t="str">
        <f>IF(Evenements!A193="","",Evenements!A193)</f>
        <v/>
      </c>
      <c r="B193" s="12">
        <f t="shared" si="9"/>
        <v>2</v>
      </c>
      <c r="C193" s="17">
        <f t="shared" si="11"/>
        <v>43655</v>
      </c>
      <c r="D193" s="108" t="str">
        <f>IF(Evenements!D193="","",Evenements!D193)</f>
        <v/>
      </c>
      <c r="E193" s="65" t="str">
        <f>IF(Evenements!E193="","",Evenements!E193)</f>
        <v>ZA</v>
      </c>
      <c r="F193" s="65" t="str">
        <f>IF(Evenements!F193="","",Evenements!F193)</f>
        <v>ZB</v>
      </c>
      <c r="G193" s="65" t="str">
        <f>IF(Evenements!G193="","",Evenements!G193)</f>
        <v>ZC</v>
      </c>
      <c r="H193" s="106" t="str">
        <f>IF(Evenements!H193="","",Evenements!H193)</f>
        <v/>
      </c>
      <c r="I193" s="106" t="str">
        <f>IF(Evenements!I193="","",Evenements!I193)</f>
        <v/>
      </c>
      <c r="J193" s="108"/>
      <c r="K193" s="66"/>
      <c r="L193" s="66"/>
      <c r="M193" s="66"/>
      <c r="N193" s="66"/>
      <c r="O193" s="120">
        <f t="shared" si="10"/>
        <v>0</v>
      </c>
      <c r="P193" s="121" t="str">
        <f t="shared" si="12"/>
        <v/>
      </c>
    </row>
    <row r="194" spans="1:16" x14ac:dyDescent="0.2">
      <c r="A194" s="9" t="str">
        <f>IF(Evenements!A194="","",Evenements!A194)</f>
        <v/>
      </c>
      <c r="B194" s="12">
        <f t="shared" si="9"/>
        <v>3</v>
      </c>
      <c r="C194" s="17">
        <f t="shared" si="11"/>
        <v>43656</v>
      </c>
      <c r="D194" s="108" t="str">
        <f>IF(Evenements!D194="","",Evenements!D194)</f>
        <v/>
      </c>
      <c r="E194" s="65" t="str">
        <f>IF(Evenements!E194="","",Evenements!E194)</f>
        <v>ZA</v>
      </c>
      <c r="F194" s="65" t="str">
        <f>IF(Evenements!F194="","",Evenements!F194)</f>
        <v>ZB</v>
      </c>
      <c r="G194" s="65" t="str">
        <f>IF(Evenements!G194="","",Evenements!G194)</f>
        <v>ZC</v>
      </c>
      <c r="H194" s="106" t="str">
        <f>IF(Evenements!H194="","",Evenements!H194)</f>
        <v/>
      </c>
      <c r="I194" s="106" t="str">
        <f>IF(Evenements!I194="","",Evenements!I194)</f>
        <v/>
      </c>
      <c r="J194" s="108"/>
      <c r="K194" s="66"/>
      <c r="L194" s="66"/>
      <c r="M194" s="66"/>
      <c r="N194" s="66"/>
      <c r="O194" s="120">
        <f t="shared" si="10"/>
        <v>0</v>
      </c>
      <c r="P194" s="121" t="str">
        <f t="shared" si="12"/>
        <v/>
      </c>
    </row>
    <row r="195" spans="1:16" x14ac:dyDescent="0.2">
      <c r="A195" s="9" t="str">
        <f>IF(Evenements!A195="","",Evenements!A195)</f>
        <v/>
      </c>
      <c r="B195" s="12">
        <f t="shared" si="9"/>
        <v>4</v>
      </c>
      <c r="C195" s="17">
        <f t="shared" si="11"/>
        <v>43657</v>
      </c>
      <c r="D195" s="108" t="str">
        <f>IF(Evenements!D195="","",Evenements!D195)</f>
        <v/>
      </c>
      <c r="E195" s="65" t="str">
        <f>IF(Evenements!E195="","",Evenements!E195)</f>
        <v>ZA</v>
      </c>
      <c r="F195" s="65" t="str">
        <f>IF(Evenements!F195="","",Evenements!F195)</f>
        <v>ZB</v>
      </c>
      <c r="G195" s="65" t="str">
        <f>IF(Evenements!G195="","",Evenements!G195)</f>
        <v>ZC</v>
      </c>
      <c r="H195" s="106" t="str">
        <f>IF(Evenements!H195="","",Evenements!H195)</f>
        <v/>
      </c>
      <c r="I195" s="106" t="str">
        <f>IF(Evenements!I195="","",Evenements!I195)</f>
        <v/>
      </c>
      <c r="J195" s="108"/>
      <c r="K195" s="66"/>
      <c r="L195" s="66"/>
      <c r="M195" s="66"/>
      <c r="N195" s="66"/>
      <c r="O195" s="120">
        <f t="shared" si="10"/>
        <v>0</v>
      </c>
      <c r="P195" s="121" t="str">
        <f t="shared" si="12"/>
        <v/>
      </c>
    </row>
    <row r="196" spans="1:16" x14ac:dyDescent="0.2">
      <c r="A196" s="9" t="str">
        <f>IF(Evenements!A196="","",Evenements!A196)</f>
        <v/>
      </c>
      <c r="B196" s="12">
        <f t="shared" ref="B196:B259" si="13">WEEKDAY(C196,2)</f>
        <v>5</v>
      </c>
      <c r="C196" s="17">
        <f t="shared" si="11"/>
        <v>43658</v>
      </c>
      <c r="D196" s="108" t="str">
        <f>IF(Evenements!D196="","",Evenements!D196)</f>
        <v/>
      </c>
      <c r="E196" s="65" t="str">
        <f>IF(Evenements!E196="","",Evenements!E196)</f>
        <v>ZA</v>
      </c>
      <c r="F196" s="65" t="str">
        <f>IF(Evenements!F196="","",Evenements!F196)</f>
        <v>ZB</v>
      </c>
      <c r="G196" s="65" t="str">
        <f>IF(Evenements!G196="","",Evenements!G196)</f>
        <v>ZC</v>
      </c>
      <c r="H196" s="106" t="str">
        <f>IF(Evenements!H196="","",Evenements!H196)</f>
        <v/>
      </c>
      <c r="I196" s="106" t="str">
        <f>IF(Evenements!I196="","",Evenements!I196)</f>
        <v/>
      </c>
      <c r="J196" s="108"/>
      <c r="K196" s="66"/>
      <c r="L196" s="66"/>
      <c r="M196" s="66"/>
      <c r="N196" s="66"/>
      <c r="O196" s="120">
        <f t="shared" si="10"/>
        <v>0</v>
      </c>
      <c r="P196" s="121" t="str">
        <f t="shared" si="12"/>
        <v/>
      </c>
    </row>
    <row r="197" spans="1:16" x14ac:dyDescent="0.2">
      <c r="A197" s="9" t="str">
        <f>IF(Evenements!A197="","",Evenements!A197)</f>
        <v/>
      </c>
      <c r="B197" s="12">
        <f t="shared" si="13"/>
        <v>6</v>
      </c>
      <c r="C197" s="17">
        <f t="shared" si="11"/>
        <v>43659</v>
      </c>
      <c r="D197" s="108" t="str">
        <f>IF(Evenements!D197="","",Evenements!D197)</f>
        <v/>
      </c>
      <c r="E197" s="65" t="str">
        <f>IF(Evenements!E197="","",Evenements!E197)</f>
        <v>ZA</v>
      </c>
      <c r="F197" s="65" t="str">
        <f>IF(Evenements!F197="","",Evenements!F197)</f>
        <v>ZB</v>
      </c>
      <c r="G197" s="65" t="str">
        <f>IF(Evenements!G197="","",Evenements!G197)</f>
        <v>ZC</v>
      </c>
      <c r="H197" s="106" t="str">
        <f>IF(Evenements!H197="","",Evenements!H197)</f>
        <v/>
      </c>
      <c r="I197" s="106" t="str">
        <f>IF(Evenements!I197="","",Evenements!I197)</f>
        <v/>
      </c>
      <c r="J197" s="108"/>
      <c r="K197" s="66"/>
      <c r="L197" s="66"/>
      <c r="M197" s="66"/>
      <c r="N197" s="66"/>
      <c r="O197" s="120">
        <f t="shared" ref="O197:O260" si="14">IF($L197="",$N197-$K197,($L197-$K197)+($N197-$M197))</f>
        <v>0</v>
      </c>
      <c r="P197" s="121" t="str">
        <f t="shared" si="12"/>
        <v/>
      </c>
    </row>
    <row r="198" spans="1:16" x14ac:dyDescent="0.2">
      <c r="A198" s="9" t="str">
        <f>IF(Evenements!A198="","",Evenements!A198)</f>
        <v/>
      </c>
      <c r="B198" s="12">
        <f t="shared" si="13"/>
        <v>7</v>
      </c>
      <c r="C198" s="17">
        <f t="shared" ref="C198:C261" si="15">SUM(C197,1)</f>
        <v>43660</v>
      </c>
      <c r="D198" s="108" t="str">
        <f>IF(Evenements!D198="","",Evenements!D198)</f>
        <v/>
      </c>
      <c r="E198" s="65" t="str">
        <f>IF(Evenements!E198="","",Evenements!E198)</f>
        <v>ZA</v>
      </c>
      <c r="F198" s="65" t="str">
        <f>IF(Evenements!F198="","",Evenements!F198)</f>
        <v>ZB</v>
      </c>
      <c r="G198" s="65" t="str">
        <f>IF(Evenements!G198="","",Evenements!G198)</f>
        <v>ZC</v>
      </c>
      <c r="H198" s="106" t="str">
        <f>IF(Evenements!H198="","",Evenements!H198)</f>
        <v/>
      </c>
      <c r="I198" s="106" t="str">
        <f>IF(Evenements!I198="","",Evenements!I198)</f>
        <v/>
      </c>
      <c r="J198" s="108"/>
      <c r="K198" s="66"/>
      <c r="L198" s="66"/>
      <c r="M198" s="66"/>
      <c r="N198" s="66"/>
      <c r="O198" s="120">
        <f t="shared" si="14"/>
        <v>0</v>
      </c>
      <c r="P198" s="121">
        <f t="shared" si="12"/>
        <v>0</v>
      </c>
    </row>
    <row r="199" spans="1:16" x14ac:dyDescent="0.2">
      <c r="A199" s="9">
        <f>IF(Evenements!A199="","",Evenements!A199)</f>
        <v>29</v>
      </c>
      <c r="B199" s="12">
        <f t="shared" si="13"/>
        <v>1</v>
      </c>
      <c r="C199" s="17">
        <f t="shared" si="15"/>
        <v>43661</v>
      </c>
      <c r="D199" s="108" t="str">
        <f>IF(Evenements!D199="","",Evenements!D199)</f>
        <v>JF</v>
      </c>
      <c r="E199" s="65" t="str">
        <f>IF(Evenements!E199="","",Evenements!E199)</f>
        <v>ZA</v>
      </c>
      <c r="F199" s="65" t="str">
        <f>IF(Evenements!F199="","",Evenements!F199)</f>
        <v>ZB</v>
      </c>
      <c r="G199" s="65" t="str">
        <f>IF(Evenements!G199="","",Evenements!G199)</f>
        <v>ZC</v>
      </c>
      <c r="H199" s="106" t="str">
        <f>IF(Evenements!H199="","",Evenements!H199)</f>
        <v/>
      </c>
      <c r="I199" s="106" t="str">
        <f>IF(Evenements!I199="","",Evenements!I199)</f>
        <v/>
      </c>
      <c r="J199" s="108"/>
      <c r="K199" s="66"/>
      <c r="L199" s="66"/>
      <c r="M199" s="66"/>
      <c r="N199" s="66"/>
      <c r="O199" s="120">
        <f t="shared" si="14"/>
        <v>0</v>
      </c>
      <c r="P199" s="121" t="str">
        <f t="shared" si="12"/>
        <v/>
      </c>
    </row>
    <row r="200" spans="1:16" x14ac:dyDescent="0.2">
      <c r="A200" s="9" t="str">
        <f>IF(Evenements!A200="","",Evenements!A200)</f>
        <v/>
      </c>
      <c r="B200" s="12">
        <f t="shared" si="13"/>
        <v>2</v>
      </c>
      <c r="C200" s="17">
        <f t="shared" si="15"/>
        <v>43662</v>
      </c>
      <c r="D200" s="108" t="str">
        <f>IF(Evenements!D200="","",Evenements!D200)</f>
        <v/>
      </c>
      <c r="E200" s="65" t="str">
        <f>IF(Evenements!E200="","",Evenements!E200)</f>
        <v>ZA</v>
      </c>
      <c r="F200" s="65" t="str">
        <f>IF(Evenements!F200="","",Evenements!F200)</f>
        <v>ZB</v>
      </c>
      <c r="G200" s="65" t="str">
        <f>IF(Evenements!G200="","",Evenements!G200)</f>
        <v>ZC</v>
      </c>
      <c r="H200" s="106" t="str">
        <f>IF(Evenements!H200="","",Evenements!H200)</f>
        <v/>
      </c>
      <c r="I200" s="106" t="str">
        <f>IF(Evenements!I200="","",Evenements!I200)</f>
        <v/>
      </c>
      <c r="J200" s="108"/>
      <c r="K200" s="66"/>
      <c r="L200" s="66"/>
      <c r="M200" s="66"/>
      <c r="N200" s="66"/>
      <c r="O200" s="120">
        <f t="shared" si="14"/>
        <v>0</v>
      </c>
      <c r="P200" s="121" t="str">
        <f t="shared" si="12"/>
        <v/>
      </c>
    </row>
    <row r="201" spans="1:16" x14ac:dyDescent="0.2">
      <c r="A201" s="9" t="str">
        <f>IF(Evenements!A201="","",Evenements!A201)</f>
        <v/>
      </c>
      <c r="B201" s="12">
        <f t="shared" si="13"/>
        <v>3</v>
      </c>
      <c r="C201" s="17">
        <f t="shared" si="15"/>
        <v>43663</v>
      </c>
      <c r="D201" s="108" t="str">
        <f>IF(Evenements!D201="","",Evenements!D201)</f>
        <v/>
      </c>
      <c r="E201" s="65" t="str">
        <f>IF(Evenements!E201="","",Evenements!E201)</f>
        <v>ZA</v>
      </c>
      <c r="F201" s="65" t="str">
        <f>IF(Evenements!F201="","",Evenements!F201)</f>
        <v>ZB</v>
      </c>
      <c r="G201" s="65" t="str">
        <f>IF(Evenements!G201="","",Evenements!G201)</f>
        <v>ZC</v>
      </c>
      <c r="H201" s="106" t="str">
        <f>IF(Evenements!H201="","",Evenements!H201)</f>
        <v/>
      </c>
      <c r="I201" s="106" t="str">
        <f>IF(Evenements!I201="","",Evenements!I201)</f>
        <v/>
      </c>
      <c r="J201" s="108"/>
      <c r="K201" s="66"/>
      <c r="L201" s="66"/>
      <c r="M201" s="66"/>
      <c r="N201" s="66"/>
      <c r="O201" s="120">
        <f t="shared" si="14"/>
        <v>0</v>
      </c>
      <c r="P201" s="121" t="str">
        <f t="shared" si="12"/>
        <v/>
      </c>
    </row>
    <row r="202" spans="1:16" x14ac:dyDescent="0.2">
      <c r="A202" s="9" t="str">
        <f>IF(Evenements!A202="","",Evenements!A202)</f>
        <v/>
      </c>
      <c r="B202" s="12">
        <f t="shared" si="13"/>
        <v>4</v>
      </c>
      <c r="C202" s="17">
        <f t="shared" si="15"/>
        <v>43664</v>
      </c>
      <c r="D202" s="108" t="str">
        <f>IF(Evenements!D202="","",Evenements!D202)</f>
        <v/>
      </c>
      <c r="E202" s="65" t="str">
        <f>IF(Evenements!E202="","",Evenements!E202)</f>
        <v>ZA</v>
      </c>
      <c r="F202" s="65" t="str">
        <f>IF(Evenements!F202="","",Evenements!F202)</f>
        <v>ZB</v>
      </c>
      <c r="G202" s="65" t="str">
        <f>IF(Evenements!G202="","",Evenements!G202)</f>
        <v>ZC</v>
      </c>
      <c r="H202" s="106" t="str">
        <f>IF(Evenements!H202="","",Evenements!H202)</f>
        <v/>
      </c>
      <c r="I202" s="106" t="str">
        <f>IF(Evenements!I202="","",Evenements!I202)</f>
        <v/>
      </c>
      <c r="J202" s="108"/>
      <c r="K202" s="66"/>
      <c r="L202" s="66"/>
      <c r="M202" s="66"/>
      <c r="N202" s="66"/>
      <c r="O202" s="120">
        <f t="shared" si="14"/>
        <v>0</v>
      </c>
      <c r="P202" s="121" t="str">
        <f t="shared" si="12"/>
        <v/>
      </c>
    </row>
    <row r="203" spans="1:16" x14ac:dyDescent="0.2">
      <c r="A203" s="9" t="str">
        <f>IF(Evenements!A203="","",Evenements!A203)</f>
        <v/>
      </c>
      <c r="B203" s="12">
        <f t="shared" si="13"/>
        <v>5</v>
      </c>
      <c r="C203" s="17">
        <f t="shared" si="15"/>
        <v>43665</v>
      </c>
      <c r="D203" s="108" t="str">
        <f>IF(Evenements!D203="","",Evenements!D203)</f>
        <v/>
      </c>
      <c r="E203" s="65" t="str">
        <f>IF(Evenements!E203="","",Evenements!E203)</f>
        <v>ZA</v>
      </c>
      <c r="F203" s="65" t="str">
        <f>IF(Evenements!F203="","",Evenements!F203)</f>
        <v>ZB</v>
      </c>
      <c r="G203" s="65" t="str">
        <f>IF(Evenements!G203="","",Evenements!G203)</f>
        <v>ZC</v>
      </c>
      <c r="H203" s="106" t="str">
        <f>IF(Evenements!H203="","",Evenements!H203)</f>
        <v/>
      </c>
      <c r="I203" s="106" t="str">
        <f>IF(Evenements!I203="","",Evenements!I203)</f>
        <v/>
      </c>
      <c r="J203" s="108"/>
      <c r="K203" s="66"/>
      <c r="L203" s="66"/>
      <c r="M203" s="66"/>
      <c r="N203" s="66"/>
      <c r="O203" s="120">
        <f t="shared" si="14"/>
        <v>0</v>
      </c>
      <c r="P203" s="121" t="str">
        <f t="shared" si="12"/>
        <v/>
      </c>
    </row>
    <row r="204" spans="1:16" x14ac:dyDescent="0.2">
      <c r="A204" s="9" t="str">
        <f>IF(Evenements!A204="","",Evenements!A204)</f>
        <v/>
      </c>
      <c r="B204" s="12">
        <f t="shared" si="13"/>
        <v>6</v>
      </c>
      <c r="C204" s="17">
        <f t="shared" si="15"/>
        <v>43666</v>
      </c>
      <c r="D204" s="108" t="str">
        <f>IF(Evenements!D204="","",Evenements!D204)</f>
        <v/>
      </c>
      <c r="E204" s="65" t="str">
        <f>IF(Evenements!E204="","",Evenements!E204)</f>
        <v>ZA</v>
      </c>
      <c r="F204" s="65" t="str">
        <f>IF(Evenements!F204="","",Evenements!F204)</f>
        <v>ZB</v>
      </c>
      <c r="G204" s="65" t="str">
        <f>IF(Evenements!G204="","",Evenements!G204)</f>
        <v>ZC</v>
      </c>
      <c r="H204" s="106" t="str">
        <f>IF(Evenements!H204="","",Evenements!H204)</f>
        <v/>
      </c>
      <c r="I204" s="106" t="str">
        <f>IF(Evenements!I204="","",Evenements!I204)</f>
        <v/>
      </c>
      <c r="J204" s="108"/>
      <c r="K204" s="66"/>
      <c r="L204" s="66"/>
      <c r="M204" s="66"/>
      <c r="N204" s="66"/>
      <c r="O204" s="120">
        <f t="shared" si="14"/>
        <v>0</v>
      </c>
      <c r="P204" s="121" t="str">
        <f t="shared" ref="P204:P267" si="16">IF(B204=7,SUM(O198:O204),"")</f>
        <v/>
      </c>
    </row>
    <row r="205" spans="1:16" x14ac:dyDescent="0.2">
      <c r="A205" s="9" t="str">
        <f>IF(Evenements!A205="","",Evenements!A205)</f>
        <v/>
      </c>
      <c r="B205" s="12">
        <f t="shared" si="13"/>
        <v>7</v>
      </c>
      <c r="C205" s="17">
        <f t="shared" si="15"/>
        <v>43667</v>
      </c>
      <c r="D205" s="108" t="str">
        <f>IF(Evenements!D205="","",Evenements!D205)</f>
        <v/>
      </c>
      <c r="E205" s="65" t="str">
        <f>IF(Evenements!E205="","",Evenements!E205)</f>
        <v>ZA</v>
      </c>
      <c r="F205" s="65" t="str">
        <f>IF(Evenements!F205="","",Evenements!F205)</f>
        <v>ZB</v>
      </c>
      <c r="G205" s="65" t="str">
        <f>IF(Evenements!G205="","",Evenements!G205)</f>
        <v>ZC</v>
      </c>
      <c r="H205" s="106" t="str">
        <f>IF(Evenements!H205="","",Evenements!H205)</f>
        <v/>
      </c>
      <c r="I205" s="106" t="str">
        <f>IF(Evenements!I205="","",Evenements!I205)</f>
        <v/>
      </c>
      <c r="J205" s="108"/>
      <c r="K205" s="66"/>
      <c r="L205" s="66"/>
      <c r="M205" s="66"/>
      <c r="N205" s="66"/>
      <c r="O205" s="120">
        <f t="shared" si="14"/>
        <v>0</v>
      </c>
      <c r="P205" s="121">
        <f t="shared" si="16"/>
        <v>0</v>
      </c>
    </row>
    <row r="206" spans="1:16" x14ac:dyDescent="0.2">
      <c r="A206" s="9">
        <f>IF(Evenements!A206="","",Evenements!A206)</f>
        <v>30</v>
      </c>
      <c r="B206" s="12">
        <f t="shared" si="13"/>
        <v>1</v>
      </c>
      <c r="C206" s="17">
        <f t="shared" si="15"/>
        <v>43668</v>
      </c>
      <c r="D206" s="108" t="str">
        <f>IF(Evenements!D206="","",Evenements!D206)</f>
        <v/>
      </c>
      <c r="E206" s="65" t="str">
        <f>IF(Evenements!E206="","",Evenements!E206)</f>
        <v>ZA</v>
      </c>
      <c r="F206" s="65" t="str">
        <f>IF(Evenements!F206="","",Evenements!F206)</f>
        <v>ZB</v>
      </c>
      <c r="G206" s="65" t="str">
        <f>IF(Evenements!G206="","",Evenements!G206)</f>
        <v>ZC</v>
      </c>
      <c r="H206" s="106" t="str">
        <f>IF(Evenements!H206="","",Evenements!H206)</f>
        <v/>
      </c>
      <c r="I206" s="106" t="str">
        <f>IF(Evenements!I206="","",Evenements!I206)</f>
        <v/>
      </c>
      <c r="J206" s="108"/>
      <c r="K206" s="66"/>
      <c r="L206" s="66"/>
      <c r="M206" s="66"/>
      <c r="N206" s="66"/>
      <c r="O206" s="120">
        <f t="shared" si="14"/>
        <v>0</v>
      </c>
      <c r="P206" s="121" t="str">
        <f t="shared" si="16"/>
        <v/>
      </c>
    </row>
    <row r="207" spans="1:16" x14ac:dyDescent="0.2">
      <c r="A207" s="9" t="str">
        <f>IF(Evenements!A207="","",Evenements!A207)</f>
        <v/>
      </c>
      <c r="B207" s="12">
        <f t="shared" si="13"/>
        <v>2</v>
      </c>
      <c r="C207" s="17">
        <f t="shared" si="15"/>
        <v>43669</v>
      </c>
      <c r="D207" s="108" t="str">
        <f>IF(Evenements!D207="","",Evenements!D207)</f>
        <v/>
      </c>
      <c r="E207" s="65" t="str">
        <f>IF(Evenements!E207="","",Evenements!E207)</f>
        <v>ZA</v>
      </c>
      <c r="F207" s="65" t="str">
        <f>IF(Evenements!F207="","",Evenements!F207)</f>
        <v>ZB</v>
      </c>
      <c r="G207" s="65" t="str">
        <f>IF(Evenements!G207="","",Evenements!G207)</f>
        <v>ZC</v>
      </c>
      <c r="H207" s="106" t="str">
        <f>IF(Evenements!H207="","",Evenements!H207)</f>
        <v/>
      </c>
      <c r="I207" s="106" t="str">
        <f>IF(Evenements!I207="","",Evenements!I207)</f>
        <v/>
      </c>
      <c r="J207" s="108"/>
      <c r="K207" s="66"/>
      <c r="L207" s="66"/>
      <c r="M207" s="66"/>
      <c r="N207" s="66"/>
      <c r="O207" s="120">
        <f t="shared" si="14"/>
        <v>0</v>
      </c>
      <c r="P207" s="121" t="str">
        <f t="shared" si="16"/>
        <v/>
      </c>
    </row>
    <row r="208" spans="1:16" x14ac:dyDescent="0.2">
      <c r="A208" s="9" t="str">
        <f>IF(Evenements!A208="","",Evenements!A208)</f>
        <v/>
      </c>
      <c r="B208" s="12">
        <f t="shared" si="13"/>
        <v>3</v>
      </c>
      <c r="C208" s="17">
        <f t="shared" si="15"/>
        <v>43670</v>
      </c>
      <c r="D208" s="108" t="str">
        <f>IF(Evenements!D208="","",Evenements!D208)</f>
        <v/>
      </c>
      <c r="E208" s="65" t="str">
        <f>IF(Evenements!E208="","",Evenements!E208)</f>
        <v>ZA</v>
      </c>
      <c r="F208" s="65" t="str">
        <f>IF(Evenements!F208="","",Evenements!F208)</f>
        <v>ZB</v>
      </c>
      <c r="G208" s="65" t="str">
        <f>IF(Evenements!G208="","",Evenements!G208)</f>
        <v>ZC</v>
      </c>
      <c r="H208" s="106" t="str">
        <f>IF(Evenements!H208="","",Evenements!H208)</f>
        <v/>
      </c>
      <c r="I208" s="106" t="str">
        <f>IF(Evenements!I208="","",Evenements!I208)</f>
        <v/>
      </c>
      <c r="J208" s="108"/>
      <c r="K208" s="66"/>
      <c r="L208" s="66"/>
      <c r="M208" s="66"/>
      <c r="N208" s="66"/>
      <c r="O208" s="120">
        <f t="shared" si="14"/>
        <v>0</v>
      </c>
      <c r="P208" s="121" t="str">
        <f t="shared" si="16"/>
        <v/>
      </c>
    </row>
    <row r="209" spans="1:16" x14ac:dyDescent="0.2">
      <c r="A209" s="9" t="str">
        <f>IF(Evenements!A209="","",Evenements!A209)</f>
        <v/>
      </c>
      <c r="B209" s="12">
        <f t="shared" si="13"/>
        <v>4</v>
      </c>
      <c r="C209" s="17">
        <f t="shared" si="15"/>
        <v>43671</v>
      </c>
      <c r="D209" s="108" t="str">
        <f>IF(Evenements!D209="","",Evenements!D209)</f>
        <v/>
      </c>
      <c r="E209" s="65" t="str">
        <f>IF(Evenements!E209="","",Evenements!E209)</f>
        <v>ZA</v>
      </c>
      <c r="F209" s="65" t="str">
        <f>IF(Evenements!F209="","",Evenements!F209)</f>
        <v>ZB</v>
      </c>
      <c r="G209" s="65" t="str">
        <f>IF(Evenements!G209="","",Evenements!G209)</f>
        <v>ZC</v>
      </c>
      <c r="H209" s="106" t="str">
        <f>IF(Evenements!H209="","",Evenements!H209)</f>
        <v/>
      </c>
      <c r="I209" s="106" t="str">
        <f>IF(Evenements!I209="","",Evenements!I209)</f>
        <v/>
      </c>
      <c r="J209" s="108"/>
      <c r="K209" s="66"/>
      <c r="L209" s="66"/>
      <c r="M209" s="66"/>
      <c r="N209" s="66"/>
      <c r="O209" s="120">
        <f t="shared" si="14"/>
        <v>0</v>
      </c>
      <c r="P209" s="121" t="str">
        <f t="shared" si="16"/>
        <v/>
      </c>
    </row>
    <row r="210" spans="1:16" x14ac:dyDescent="0.2">
      <c r="A210" s="9" t="str">
        <f>IF(Evenements!A210="","",Evenements!A210)</f>
        <v/>
      </c>
      <c r="B210" s="12">
        <f t="shared" si="13"/>
        <v>5</v>
      </c>
      <c r="C210" s="17">
        <f t="shared" si="15"/>
        <v>43672</v>
      </c>
      <c r="D210" s="108" t="str">
        <f>IF(Evenements!D210="","",Evenements!D210)</f>
        <v/>
      </c>
      <c r="E210" s="65" t="str">
        <f>IF(Evenements!E210="","",Evenements!E210)</f>
        <v>ZA</v>
      </c>
      <c r="F210" s="65" t="str">
        <f>IF(Evenements!F210="","",Evenements!F210)</f>
        <v>ZB</v>
      </c>
      <c r="G210" s="65" t="str">
        <f>IF(Evenements!G210="","",Evenements!G210)</f>
        <v>ZC</v>
      </c>
      <c r="H210" s="106" t="str">
        <f>IF(Evenements!H210="","",Evenements!H210)</f>
        <v/>
      </c>
      <c r="I210" s="106" t="str">
        <f>IF(Evenements!I210="","",Evenements!I210)</f>
        <v/>
      </c>
      <c r="J210" s="108"/>
      <c r="K210" s="66"/>
      <c r="L210" s="66"/>
      <c r="M210" s="66"/>
      <c r="N210" s="66"/>
      <c r="O210" s="120">
        <f t="shared" si="14"/>
        <v>0</v>
      </c>
      <c r="P210" s="121" t="str">
        <f t="shared" si="16"/>
        <v/>
      </c>
    </row>
    <row r="211" spans="1:16" x14ac:dyDescent="0.2">
      <c r="A211" s="9" t="str">
        <f>IF(Evenements!A211="","",Evenements!A211)</f>
        <v/>
      </c>
      <c r="B211" s="12">
        <f t="shared" si="13"/>
        <v>6</v>
      </c>
      <c r="C211" s="17">
        <f t="shared" si="15"/>
        <v>43673</v>
      </c>
      <c r="D211" s="108" t="str">
        <f>IF(Evenements!D211="","",Evenements!D211)</f>
        <v/>
      </c>
      <c r="E211" s="65" t="str">
        <f>IF(Evenements!E211="","",Evenements!E211)</f>
        <v>ZA</v>
      </c>
      <c r="F211" s="65" t="str">
        <f>IF(Evenements!F211="","",Evenements!F211)</f>
        <v>ZB</v>
      </c>
      <c r="G211" s="65" t="str">
        <f>IF(Evenements!G211="","",Evenements!G211)</f>
        <v>ZC</v>
      </c>
      <c r="H211" s="106" t="str">
        <f>IF(Evenements!H211="","",Evenements!H211)</f>
        <v/>
      </c>
      <c r="I211" s="106" t="str">
        <f>IF(Evenements!I211="","",Evenements!I211)</f>
        <v/>
      </c>
      <c r="J211" s="108"/>
      <c r="K211" s="66"/>
      <c r="L211" s="66"/>
      <c r="M211" s="66"/>
      <c r="N211" s="66"/>
      <c r="O211" s="120">
        <f t="shared" si="14"/>
        <v>0</v>
      </c>
      <c r="P211" s="121" t="str">
        <f t="shared" si="16"/>
        <v/>
      </c>
    </row>
    <row r="212" spans="1:16" x14ac:dyDescent="0.2">
      <c r="A212" s="9" t="str">
        <f>IF(Evenements!A212="","",Evenements!A212)</f>
        <v/>
      </c>
      <c r="B212" s="12">
        <f t="shared" si="13"/>
        <v>7</v>
      </c>
      <c r="C212" s="17">
        <f t="shared" si="15"/>
        <v>43674</v>
      </c>
      <c r="D212" s="108" t="str">
        <f>IF(Evenements!D212="","",Evenements!D212)</f>
        <v/>
      </c>
      <c r="E212" s="65" t="str">
        <f>IF(Evenements!E212="","",Evenements!E212)</f>
        <v>ZA</v>
      </c>
      <c r="F212" s="65" t="str">
        <f>IF(Evenements!F212="","",Evenements!F212)</f>
        <v>ZB</v>
      </c>
      <c r="G212" s="65" t="str">
        <f>IF(Evenements!G212="","",Evenements!G212)</f>
        <v>ZC</v>
      </c>
      <c r="H212" s="106" t="str">
        <f>IF(Evenements!H212="","",Evenements!H212)</f>
        <v/>
      </c>
      <c r="I212" s="106" t="str">
        <f>IF(Evenements!I212="","",Evenements!I212)</f>
        <v/>
      </c>
      <c r="J212" s="108"/>
      <c r="K212" s="66"/>
      <c r="L212" s="66"/>
      <c r="M212" s="66"/>
      <c r="N212" s="66"/>
      <c r="O212" s="120">
        <f t="shared" si="14"/>
        <v>0</v>
      </c>
      <c r="P212" s="121">
        <f t="shared" si="16"/>
        <v>0</v>
      </c>
    </row>
    <row r="213" spans="1:16" x14ac:dyDescent="0.2">
      <c r="A213" s="9">
        <f>IF(Evenements!A213="","",Evenements!A213)</f>
        <v>31</v>
      </c>
      <c r="B213" s="12">
        <f t="shared" si="13"/>
        <v>1</v>
      </c>
      <c r="C213" s="17">
        <f t="shared" si="15"/>
        <v>43675</v>
      </c>
      <c r="D213" s="108" t="str">
        <f>IF(Evenements!D213="","",Evenements!D213)</f>
        <v/>
      </c>
      <c r="E213" s="65" t="str">
        <f>IF(Evenements!E213="","",Evenements!E213)</f>
        <v>ZA</v>
      </c>
      <c r="F213" s="65" t="str">
        <f>IF(Evenements!F213="","",Evenements!F213)</f>
        <v>ZB</v>
      </c>
      <c r="G213" s="65" t="str">
        <f>IF(Evenements!G213="","",Evenements!G213)</f>
        <v>ZC</v>
      </c>
      <c r="H213" s="106" t="str">
        <f>IF(Evenements!H213="","",Evenements!H213)</f>
        <v/>
      </c>
      <c r="I213" s="106" t="str">
        <f>IF(Evenements!I213="","",Evenements!I213)</f>
        <v/>
      </c>
      <c r="J213" s="108"/>
      <c r="K213" s="66"/>
      <c r="L213" s="66"/>
      <c r="M213" s="66"/>
      <c r="N213" s="66"/>
      <c r="O213" s="120">
        <f t="shared" si="14"/>
        <v>0</v>
      </c>
      <c r="P213" s="121" t="str">
        <f t="shared" si="16"/>
        <v/>
      </c>
    </row>
    <row r="214" spans="1:16" x14ac:dyDescent="0.2">
      <c r="A214" s="9" t="str">
        <f>IF(Evenements!A214="","",Evenements!A214)</f>
        <v/>
      </c>
      <c r="B214" s="12">
        <f t="shared" si="13"/>
        <v>2</v>
      </c>
      <c r="C214" s="17">
        <f t="shared" si="15"/>
        <v>43676</v>
      </c>
      <c r="D214" s="108" t="str">
        <f>IF(Evenements!D214="","",Evenements!D214)</f>
        <v/>
      </c>
      <c r="E214" s="65" t="str">
        <f>IF(Evenements!E214="","",Evenements!E214)</f>
        <v>ZA</v>
      </c>
      <c r="F214" s="65" t="str">
        <f>IF(Evenements!F214="","",Evenements!F214)</f>
        <v>ZB</v>
      </c>
      <c r="G214" s="65" t="str">
        <f>IF(Evenements!G214="","",Evenements!G214)</f>
        <v>ZC</v>
      </c>
      <c r="H214" s="106" t="str">
        <f>IF(Evenements!H214="","",Evenements!H214)</f>
        <v/>
      </c>
      <c r="I214" s="106" t="str">
        <f>IF(Evenements!I214="","",Evenements!I214)</f>
        <v/>
      </c>
      <c r="J214" s="108"/>
      <c r="K214" s="66"/>
      <c r="L214" s="66"/>
      <c r="M214" s="66"/>
      <c r="N214" s="66"/>
      <c r="O214" s="120">
        <f t="shared" si="14"/>
        <v>0</v>
      </c>
      <c r="P214" s="121" t="str">
        <f t="shared" si="16"/>
        <v/>
      </c>
    </row>
    <row r="215" spans="1:16" x14ac:dyDescent="0.2">
      <c r="A215" s="9" t="str">
        <f>IF(Evenements!A215="","",Evenements!A215)</f>
        <v/>
      </c>
      <c r="B215" s="12">
        <f t="shared" si="13"/>
        <v>3</v>
      </c>
      <c r="C215" s="17">
        <f t="shared" si="15"/>
        <v>43677</v>
      </c>
      <c r="D215" s="108" t="str">
        <f>IF(Evenements!D215="","",Evenements!D215)</f>
        <v/>
      </c>
      <c r="E215" s="65" t="str">
        <f>IF(Evenements!E215="","",Evenements!E215)</f>
        <v>ZA</v>
      </c>
      <c r="F215" s="65" t="str">
        <f>IF(Evenements!F215="","",Evenements!F215)</f>
        <v>ZB</v>
      </c>
      <c r="G215" s="65" t="str">
        <f>IF(Evenements!G215="","",Evenements!G215)</f>
        <v>ZC</v>
      </c>
      <c r="H215" s="106" t="str">
        <f>IF(Evenements!H215="","",Evenements!H215)</f>
        <v/>
      </c>
      <c r="I215" s="106" t="str">
        <f>IF(Evenements!I215="","",Evenements!I215)</f>
        <v/>
      </c>
      <c r="J215" s="108"/>
      <c r="K215" s="66"/>
      <c r="L215" s="66"/>
      <c r="M215" s="66"/>
      <c r="N215" s="66"/>
      <c r="O215" s="120">
        <f t="shared" si="14"/>
        <v>0</v>
      </c>
      <c r="P215" s="121" t="str">
        <f t="shared" si="16"/>
        <v/>
      </c>
    </row>
    <row r="216" spans="1:16" x14ac:dyDescent="0.2">
      <c r="A216" s="9" t="str">
        <f>IF(Evenements!A216="","",Evenements!A216)</f>
        <v/>
      </c>
      <c r="B216" s="12">
        <f t="shared" si="13"/>
        <v>4</v>
      </c>
      <c r="C216" s="17">
        <f t="shared" si="15"/>
        <v>43678</v>
      </c>
      <c r="D216" s="108" t="str">
        <f>IF(Evenements!D216="","",Evenements!D216)</f>
        <v/>
      </c>
      <c r="E216" s="65" t="str">
        <f>IF(Evenements!E216="","",Evenements!E216)</f>
        <v>ZA</v>
      </c>
      <c r="F216" s="65" t="str">
        <f>IF(Evenements!F216="","",Evenements!F216)</f>
        <v>ZB</v>
      </c>
      <c r="G216" s="65" t="str">
        <f>IF(Evenements!G216="","",Evenements!G216)</f>
        <v>ZC</v>
      </c>
      <c r="H216" s="106" t="str">
        <f>IF(Evenements!H216="","",Evenements!H216)</f>
        <v/>
      </c>
      <c r="I216" s="106" t="str">
        <f>IF(Evenements!I216="","",Evenements!I216)</f>
        <v/>
      </c>
      <c r="J216" s="108"/>
      <c r="K216" s="66"/>
      <c r="L216" s="66"/>
      <c r="M216" s="66"/>
      <c r="N216" s="66"/>
      <c r="O216" s="120">
        <f t="shared" si="14"/>
        <v>0</v>
      </c>
      <c r="P216" s="121" t="str">
        <f t="shared" si="16"/>
        <v/>
      </c>
    </row>
    <row r="217" spans="1:16" x14ac:dyDescent="0.2">
      <c r="A217" s="9" t="str">
        <f>IF(Evenements!A217="","",Evenements!A217)</f>
        <v/>
      </c>
      <c r="B217" s="12">
        <f t="shared" si="13"/>
        <v>5</v>
      </c>
      <c r="C217" s="17">
        <f t="shared" si="15"/>
        <v>43679</v>
      </c>
      <c r="D217" s="108" t="str">
        <f>IF(Evenements!D217="","",Evenements!D217)</f>
        <v/>
      </c>
      <c r="E217" s="65" t="str">
        <f>IF(Evenements!E217="","",Evenements!E217)</f>
        <v>ZA</v>
      </c>
      <c r="F217" s="65" t="str">
        <f>IF(Evenements!F217="","",Evenements!F217)</f>
        <v>ZB</v>
      </c>
      <c r="G217" s="65" t="str">
        <f>IF(Evenements!G217="","",Evenements!G217)</f>
        <v>ZC</v>
      </c>
      <c r="H217" s="106" t="str">
        <f>IF(Evenements!H217="","",Evenements!H217)</f>
        <v/>
      </c>
      <c r="I217" s="106" t="str">
        <f>IF(Evenements!I217="","",Evenements!I217)</f>
        <v/>
      </c>
      <c r="J217" s="108"/>
      <c r="K217" s="66"/>
      <c r="L217" s="66"/>
      <c r="M217" s="66"/>
      <c r="N217" s="66"/>
      <c r="O217" s="120">
        <f t="shared" si="14"/>
        <v>0</v>
      </c>
      <c r="P217" s="121" t="str">
        <f t="shared" si="16"/>
        <v/>
      </c>
    </row>
    <row r="218" spans="1:16" x14ac:dyDescent="0.2">
      <c r="A218" s="9" t="str">
        <f>IF(Evenements!A218="","",Evenements!A218)</f>
        <v/>
      </c>
      <c r="B218" s="12">
        <f t="shared" si="13"/>
        <v>6</v>
      </c>
      <c r="C218" s="17">
        <f t="shared" si="15"/>
        <v>43680</v>
      </c>
      <c r="D218" s="108" t="str">
        <f>IF(Evenements!D218="","",Evenements!D218)</f>
        <v/>
      </c>
      <c r="E218" s="65" t="str">
        <f>IF(Evenements!E218="","",Evenements!E218)</f>
        <v>ZA</v>
      </c>
      <c r="F218" s="65" t="str">
        <f>IF(Evenements!F218="","",Evenements!F218)</f>
        <v>ZB</v>
      </c>
      <c r="G218" s="65" t="str">
        <f>IF(Evenements!G218="","",Evenements!G218)</f>
        <v>ZC</v>
      </c>
      <c r="H218" s="106" t="str">
        <f>IF(Evenements!H218="","",Evenements!H218)</f>
        <v/>
      </c>
      <c r="I218" s="106" t="str">
        <f>IF(Evenements!I218="","",Evenements!I218)</f>
        <v/>
      </c>
      <c r="J218" s="108"/>
      <c r="K218" s="66"/>
      <c r="L218" s="66"/>
      <c r="M218" s="66"/>
      <c r="N218" s="66"/>
      <c r="O218" s="120">
        <f t="shared" si="14"/>
        <v>0</v>
      </c>
      <c r="P218" s="121" t="str">
        <f t="shared" si="16"/>
        <v/>
      </c>
    </row>
    <row r="219" spans="1:16" x14ac:dyDescent="0.2">
      <c r="A219" s="9" t="str">
        <f>IF(Evenements!A219="","",Evenements!A219)</f>
        <v/>
      </c>
      <c r="B219" s="12">
        <f t="shared" si="13"/>
        <v>7</v>
      </c>
      <c r="C219" s="17">
        <f t="shared" si="15"/>
        <v>43681</v>
      </c>
      <c r="D219" s="108" t="str">
        <f>IF(Evenements!D219="","",Evenements!D219)</f>
        <v/>
      </c>
      <c r="E219" s="65" t="str">
        <f>IF(Evenements!E219="","",Evenements!E219)</f>
        <v>ZA</v>
      </c>
      <c r="F219" s="65" t="str">
        <f>IF(Evenements!F219="","",Evenements!F219)</f>
        <v>ZB</v>
      </c>
      <c r="G219" s="65" t="str">
        <f>IF(Evenements!G219="","",Evenements!G219)</f>
        <v>ZC</v>
      </c>
      <c r="H219" s="106" t="str">
        <f>IF(Evenements!H219="","",Evenements!H219)</f>
        <v/>
      </c>
      <c r="I219" s="106" t="str">
        <f>IF(Evenements!I219="","",Evenements!I219)</f>
        <v/>
      </c>
      <c r="J219" s="108"/>
      <c r="K219" s="66"/>
      <c r="L219" s="66"/>
      <c r="M219" s="66"/>
      <c r="N219" s="66"/>
      <c r="O219" s="120">
        <f t="shared" si="14"/>
        <v>0</v>
      </c>
      <c r="P219" s="121">
        <f t="shared" si="16"/>
        <v>0</v>
      </c>
    </row>
    <row r="220" spans="1:16" x14ac:dyDescent="0.2">
      <c r="A220" s="9">
        <f>IF(Evenements!A220="","",Evenements!A220)</f>
        <v>32</v>
      </c>
      <c r="B220" s="12">
        <f t="shared" si="13"/>
        <v>1</v>
      </c>
      <c r="C220" s="17">
        <f t="shared" si="15"/>
        <v>43682</v>
      </c>
      <c r="D220" s="108" t="str">
        <f>IF(Evenements!D220="","",Evenements!D220)</f>
        <v/>
      </c>
      <c r="E220" s="65" t="str">
        <f>IF(Evenements!E220="","",Evenements!E220)</f>
        <v>ZA</v>
      </c>
      <c r="F220" s="65" t="str">
        <f>IF(Evenements!F220="","",Evenements!F220)</f>
        <v>ZB</v>
      </c>
      <c r="G220" s="65" t="str">
        <f>IF(Evenements!G220="","",Evenements!G220)</f>
        <v>ZC</v>
      </c>
      <c r="H220" s="106" t="str">
        <f>IF(Evenements!H220="","",Evenements!H220)</f>
        <v/>
      </c>
      <c r="I220" s="106" t="str">
        <f>IF(Evenements!I220="","",Evenements!I220)</f>
        <v/>
      </c>
      <c r="J220" s="108"/>
      <c r="K220" s="66"/>
      <c r="L220" s="66"/>
      <c r="M220" s="66"/>
      <c r="N220" s="66"/>
      <c r="O220" s="120">
        <f t="shared" si="14"/>
        <v>0</v>
      </c>
      <c r="P220" s="121" t="str">
        <f t="shared" si="16"/>
        <v/>
      </c>
    </row>
    <row r="221" spans="1:16" x14ac:dyDescent="0.2">
      <c r="A221" s="9" t="str">
        <f>IF(Evenements!A221="","",Evenements!A221)</f>
        <v/>
      </c>
      <c r="B221" s="12">
        <f t="shared" si="13"/>
        <v>2</v>
      </c>
      <c r="C221" s="17">
        <f t="shared" si="15"/>
        <v>43683</v>
      </c>
      <c r="D221" s="108" t="str">
        <f>IF(Evenements!D221="","",Evenements!D221)</f>
        <v/>
      </c>
      <c r="E221" s="65" t="str">
        <f>IF(Evenements!E221="","",Evenements!E221)</f>
        <v>ZA</v>
      </c>
      <c r="F221" s="65" t="str">
        <f>IF(Evenements!F221="","",Evenements!F221)</f>
        <v>ZB</v>
      </c>
      <c r="G221" s="65" t="str">
        <f>IF(Evenements!G221="","",Evenements!G221)</f>
        <v>ZC</v>
      </c>
      <c r="H221" s="106" t="str">
        <f>IF(Evenements!H221="","",Evenements!H221)</f>
        <v/>
      </c>
      <c r="I221" s="106" t="str">
        <f>IF(Evenements!I221="","",Evenements!I221)</f>
        <v/>
      </c>
      <c r="J221" s="108"/>
      <c r="K221" s="66"/>
      <c r="L221" s="66"/>
      <c r="M221" s="66"/>
      <c r="N221" s="66"/>
      <c r="O221" s="120">
        <f t="shared" si="14"/>
        <v>0</v>
      </c>
      <c r="P221" s="121" t="str">
        <f t="shared" si="16"/>
        <v/>
      </c>
    </row>
    <row r="222" spans="1:16" x14ac:dyDescent="0.2">
      <c r="A222" s="9" t="str">
        <f>IF(Evenements!A222="","",Evenements!A222)</f>
        <v/>
      </c>
      <c r="B222" s="12">
        <f t="shared" si="13"/>
        <v>3</v>
      </c>
      <c r="C222" s="17">
        <f t="shared" si="15"/>
        <v>43684</v>
      </c>
      <c r="D222" s="108" t="str">
        <f>IF(Evenements!D222="","",Evenements!D222)</f>
        <v/>
      </c>
      <c r="E222" s="65" t="str">
        <f>IF(Evenements!E222="","",Evenements!E222)</f>
        <v>ZA</v>
      </c>
      <c r="F222" s="65" t="str">
        <f>IF(Evenements!F222="","",Evenements!F222)</f>
        <v>ZB</v>
      </c>
      <c r="G222" s="65" t="str">
        <f>IF(Evenements!G222="","",Evenements!G222)</f>
        <v>ZC</v>
      </c>
      <c r="H222" s="106" t="str">
        <f>IF(Evenements!H222="","",Evenements!H222)</f>
        <v/>
      </c>
      <c r="I222" s="106" t="str">
        <f>IF(Evenements!I222="","",Evenements!I222)</f>
        <v/>
      </c>
      <c r="J222" s="108"/>
      <c r="K222" s="66"/>
      <c r="L222" s="66"/>
      <c r="M222" s="66"/>
      <c r="N222" s="66"/>
      <c r="O222" s="120">
        <f t="shared" si="14"/>
        <v>0</v>
      </c>
      <c r="P222" s="121" t="str">
        <f t="shared" si="16"/>
        <v/>
      </c>
    </row>
    <row r="223" spans="1:16" x14ac:dyDescent="0.2">
      <c r="A223" s="9" t="str">
        <f>IF(Evenements!A223="","",Evenements!A223)</f>
        <v/>
      </c>
      <c r="B223" s="12">
        <f t="shared" si="13"/>
        <v>4</v>
      </c>
      <c r="C223" s="17">
        <f t="shared" si="15"/>
        <v>43685</v>
      </c>
      <c r="D223" s="108" t="str">
        <f>IF(Evenements!D223="","",Evenements!D223)</f>
        <v/>
      </c>
      <c r="E223" s="65" t="str">
        <f>IF(Evenements!E223="","",Evenements!E223)</f>
        <v>ZA</v>
      </c>
      <c r="F223" s="65" t="str">
        <f>IF(Evenements!F223="","",Evenements!F223)</f>
        <v>ZB</v>
      </c>
      <c r="G223" s="65" t="str">
        <f>IF(Evenements!G223="","",Evenements!G223)</f>
        <v>ZC</v>
      </c>
      <c r="H223" s="106" t="str">
        <f>IF(Evenements!H223="","",Evenements!H223)</f>
        <v/>
      </c>
      <c r="I223" s="106" t="str">
        <f>IF(Evenements!I223="","",Evenements!I223)</f>
        <v/>
      </c>
      <c r="J223" s="108"/>
      <c r="K223" s="66"/>
      <c r="L223" s="66"/>
      <c r="M223" s="66"/>
      <c r="N223" s="66"/>
      <c r="O223" s="120">
        <f t="shared" si="14"/>
        <v>0</v>
      </c>
      <c r="P223" s="121" t="str">
        <f t="shared" si="16"/>
        <v/>
      </c>
    </row>
    <row r="224" spans="1:16" x14ac:dyDescent="0.2">
      <c r="A224" s="9" t="str">
        <f>IF(Evenements!A224="","",Evenements!A224)</f>
        <v/>
      </c>
      <c r="B224" s="12">
        <f t="shared" si="13"/>
        <v>5</v>
      </c>
      <c r="C224" s="17">
        <f t="shared" si="15"/>
        <v>43686</v>
      </c>
      <c r="D224" s="108" t="str">
        <f>IF(Evenements!D224="","",Evenements!D224)</f>
        <v/>
      </c>
      <c r="E224" s="65" t="str">
        <f>IF(Evenements!E224="","",Evenements!E224)</f>
        <v>ZA</v>
      </c>
      <c r="F224" s="65" t="str">
        <f>IF(Evenements!F224="","",Evenements!F224)</f>
        <v>ZB</v>
      </c>
      <c r="G224" s="65" t="str">
        <f>IF(Evenements!G224="","",Evenements!G224)</f>
        <v>ZC</v>
      </c>
      <c r="H224" s="106" t="str">
        <f>IF(Evenements!H224="","",Evenements!H224)</f>
        <v/>
      </c>
      <c r="I224" s="106" t="str">
        <f>IF(Evenements!I224="","",Evenements!I224)</f>
        <v/>
      </c>
      <c r="J224" s="108"/>
      <c r="K224" s="66"/>
      <c r="L224" s="66"/>
      <c r="M224" s="66"/>
      <c r="N224" s="66"/>
      <c r="O224" s="120">
        <f t="shared" si="14"/>
        <v>0</v>
      </c>
      <c r="P224" s="121" t="str">
        <f t="shared" si="16"/>
        <v/>
      </c>
    </row>
    <row r="225" spans="1:16" x14ac:dyDescent="0.2">
      <c r="A225" s="9" t="str">
        <f>IF(Evenements!A225="","",Evenements!A225)</f>
        <v/>
      </c>
      <c r="B225" s="12">
        <f t="shared" si="13"/>
        <v>6</v>
      </c>
      <c r="C225" s="17">
        <f t="shared" si="15"/>
        <v>43687</v>
      </c>
      <c r="D225" s="108" t="str">
        <f>IF(Evenements!D225="","",Evenements!D225)</f>
        <v/>
      </c>
      <c r="E225" s="65" t="str">
        <f>IF(Evenements!E225="","",Evenements!E225)</f>
        <v>ZA</v>
      </c>
      <c r="F225" s="65" t="str">
        <f>IF(Evenements!F225="","",Evenements!F225)</f>
        <v>ZB</v>
      </c>
      <c r="G225" s="65" t="str">
        <f>IF(Evenements!G225="","",Evenements!G225)</f>
        <v>ZC</v>
      </c>
      <c r="H225" s="106" t="str">
        <f>IF(Evenements!H225="","",Evenements!H225)</f>
        <v/>
      </c>
      <c r="I225" s="106" t="str">
        <f>IF(Evenements!I225="","",Evenements!I225)</f>
        <v/>
      </c>
      <c r="J225" s="108"/>
      <c r="K225" s="66"/>
      <c r="L225" s="66"/>
      <c r="M225" s="66"/>
      <c r="N225" s="66"/>
      <c r="O225" s="120">
        <f t="shared" si="14"/>
        <v>0</v>
      </c>
      <c r="P225" s="121" t="str">
        <f t="shared" si="16"/>
        <v/>
      </c>
    </row>
    <row r="226" spans="1:16" x14ac:dyDescent="0.2">
      <c r="A226" s="9" t="str">
        <f>IF(Evenements!A226="","",Evenements!A226)</f>
        <v/>
      </c>
      <c r="B226" s="12">
        <f t="shared" si="13"/>
        <v>7</v>
      </c>
      <c r="C226" s="17">
        <f t="shared" si="15"/>
        <v>43688</v>
      </c>
      <c r="D226" s="108" t="str">
        <f>IF(Evenements!D226="","",Evenements!D226)</f>
        <v/>
      </c>
      <c r="E226" s="65" t="str">
        <f>IF(Evenements!E226="","",Evenements!E226)</f>
        <v>ZA</v>
      </c>
      <c r="F226" s="65" t="str">
        <f>IF(Evenements!F226="","",Evenements!F226)</f>
        <v>ZB</v>
      </c>
      <c r="G226" s="65" t="str">
        <f>IF(Evenements!G226="","",Evenements!G226)</f>
        <v>ZC</v>
      </c>
      <c r="H226" s="106" t="str">
        <f>IF(Evenements!H226="","",Evenements!H226)</f>
        <v/>
      </c>
      <c r="I226" s="106" t="str">
        <f>IF(Evenements!I226="","",Evenements!I226)</f>
        <v/>
      </c>
      <c r="J226" s="108"/>
      <c r="K226" s="66"/>
      <c r="L226" s="66"/>
      <c r="M226" s="66"/>
      <c r="N226" s="66"/>
      <c r="O226" s="120">
        <f t="shared" si="14"/>
        <v>0</v>
      </c>
      <c r="P226" s="121">
        <f t="shared" si="16"/>
        <v>0</v>
      </c>
    </row>
    <row r="227" spans="1:16" x14ac:dyDescent="0.2">
      <c r="A227" s="9">
        <f>IF(Evenements!A227="","",Evenements!A227)</f>
        <v>33</v>
      </c>
      <c r="B227" s="12">
        <f t="shared" si="13"/>
        <v>1</v>
      </c>
      <c r="C227" s="17">
        <f t="shared" si="15"/>
        <v>43689</v>
      </c>
      <c r="D227" s="108" t="str">
        <f>IF(Evenements!D227="","",Evenements!D227)</f>
        <v/>
      </c>
      <c r="E227" s="65" t="str">
        <f>IF(Evenements!E227="","",Evenements!E227)</f>
        <v>ZA</v>
      </c>
      <c r="F227" s="65" t="str">
        <f>IF(Evenements!F227="","",Evenements!F227)</f>
        <v>ZB</v>
      </c>
      <c r="G227" s="65" t="str">
        <f>IF(Evenements!G227="","",Evenements!G227)</f>
        <v>ZC</v>
      </c>
      <c r="H227" s="106" t="str">
        <f>IF(Evenements!H227="","",Evenements!H227)</f>
        <v/>
      </c>
      <c r="I227" s="106" t="str">
        <f>IF(Evenements!I227="","",Evenements!I227)</f>
        <v/>
      </c>
      <c r="J227" s="108"/>
      <c r="K227" s="66"/>
      <c r="L227" s="66"/>
      <c r="M227" s="66"/>
      <c r="N227" s="66"/>
      <c r="O227" s="120">
        <f t="shared" si="14"/>
        <v>0</v>
      </c>
      <c r="P227" s="121" t="str">
        <f t="shared" si="16"/>
        <v/>
      </c>
    </row>
    <row r="228" spans="1:16" x14ac:dyDescent="0.2">
      <c r="A228" s="9" t="str">
        <f>IF(Evenements!A228="","",Evenements!A228)</f>
        <v/>
      </c>
      <c r="B228" s="12">
        <f t="shared" si="13"/>
        <v>2</v>
      </c>
      <c r="C228" s="17">
        <f t="shared" si="15"/>
        <v>43690</v>
      </c>
      <c r="D228" s="108" t="str">
        <f>IF(Evenements!D228="","",Evenements!D228)</f>
        <v/>
      </c>
      <c r="E228" s="65" t="str">
        <f>IF(Evenements!E228="","",Evenements!E228)</f>
        <v>ZA</v>
      </c>
      <c r="F228" s="65" t="str">
        <f>IF(Evenements!F228="","",Evenements!F228)</f>
        <v>ZB</v>
      </c>
      <c r="G228" s="65" t="str">
        <f>IF(Evenements!G228="","",Evenements!G228)</f>
        <v>ZC</v>
      </c>
      <c r="H228" s="106" t="str">
        <f>IF(Evenements!H228="","",Evenements!H228)</f>
        <v/>
      </c>
      <c r="I228" s="106" t="str">
        <f>IF(Evenements!I228="","",Evenements!I228)</f>
        <v/>
      </c>
      <c r="J228" s="108"/>
      <c r="K228" s="66"/>
      <c r="L228" s="66"/>
      <c r="M228" s="66"/>
      <c r="N228" s="66"/>
      <c r="O228" s="120">
        <f t="shared" si="14"/>
        <v>0</v>
      </c>
      <c r="P228" s="121" t="str">
        <f t="shared" si="16"/>
        <v/>
      </c>
    </row>
    <row r="229" spans="1:16" x14ac:dyDescent="0.2">
      <c r="A229" s="9" t="str">
        <f>IF(Evenements!A229="","",Evenements!A229)</f>
        <v/>
      </c>
      <c r="B229" s="12">
        <f t="shared" si="13"/>
        <v>3</v>
      </c>
      <c r="C229" s="17">
        <f t="shared" si="15"/>
        <v>43691</v>
      </c>
      <c r="D229" s="108" t="str">
        <f>IF(Evenements!D229="","",Evenements!D229)</f>
        <v/>
      </c>
      <c r="E229" s="65" t="str">
        <f>IF(Evenements!E229="","",Evenements!E229)</f>
        <v>ZA</v>
      </c>
      <c r="F229" s="65" t="str">
        <f>IF(Evenements!F229="","",Evenements!F229)</f>
        <v>ZB</v>
      </c>
      <c r="G229" s="65" t="str">
        <f>IF(Evenements!G229="","",Evenements!G229)</f>
        <v>ZC</v>
      </c>
      <c r="H229" s="106" t="str">
        <f>IF(Evenements!H229="","",Evenements!H229)</f>
        <v/>
      </c>
      <c r="I229" s="106" t="str">
        <f>IF(Evenements!I229="","",Evenements!I229)</f>
        <v/>
      </c>
      <c r="J229" s="108"/>
      <c r="K229" s="66"/>
      <c r="L229" s="66"/>
      <c r="M229" s="66"/>
      <c r="N229" s="66"/>
      <c r="O229" s="120">
        <f t="shared" si="14"/>
        <v>0</v>
      </c>
      <c r="P229" s="121" t="str">
        <f t="shared" si="16"/>
        <v/>
      </c>
    </row>
    <row r="230" spans="1:16" x14ac:dyDescent="0.2">
      <c r="A230" s="9" t="str">
        <f>IF(Evenements!A230="","",Evenements!A230)</f>
        <v/>
      </c>
      <c r="B230" s="12">
        <f t="shared" si="13"/>
        <v>4</v>
      </c>
      <c r="C230" s="17">
        <f t="shared" si="15"/>
        <v>43692</v>
      </c>
      <c r="D230" s="108" t="str">
        <f>IF(Evenements!D230="","",Evenements!D230)</f>
        <v/>
      </c>
      <c r="E230" s="65" t="str">
        <f>IF(Evenements!E230="","",Evenements!E230)</f>
        <v>ZA</v>
      </c>
      <c r="F230" s="65" t="str">
        <f>IF(Evenements!F230="","",Evenements!F230)</f>
        <v>ZB</v>
      </c>
      <c r="G230" s="65" t="str">
        <f>IF(Evenements!G230="","",Evenements!G230)</f>
        <v>ZC</v>
      </c>
      <c r="H230" s="106" t="str">
        <f>IF(Evenements!H230="","",Evenements!H230)</f>
        <v/>
      </c>
      <c r="I230" s="106" t="str">
        <f>IF(Evenements!I230="","",Evenements!I230)</f>
        <v/>
      </c>
      <c r="J230" s="108"/>
      <c r="K230" s="66"/>
      <c r="L230" s="66"/>
      <c r="M230" s="66"/>
      <c r="N230" s="66"/>
      <c r="O230" s="120">
        <f t="shared" si="14"/>
        <v>0</v>
      </c>
      <c r="P230" s="121" t="str">
        <f t="shared" si="16"/>
        <v/>
      </c>
    </row>
    <row r="231" spans="1:16" x14ac:dyDescent="0.2">
      <c r="A231" s="9" t="str">
        <f>IF(Evenements!A231="","",Evenements!A231)</f>
        <v/>
      </c>
      <c r="B231" s="12">
        <f t="shared" si="13"/>
        <v>5</v>
      </c>
      <c r="C231" s="17">
        <f t="shared" si="15"/>
        <v>43693</v>
      </c>
      <c r="D231" s="108" t="str">
        <f>IF(Evenements!D231="","",Evenements!D231)</f>
        <v>JF</v>
      </c>
      <c r="E231" s="65" t="str">
        <f>IF(Evenements!E231="","",Evenements!E231)</f>
        <v>ZA</v>
      </c>
      <c r="F231" s="65" t="str">
        <f>IF(Evenements!F231="","",Evenements!F231)</f>
        <v>ZB</v>
      </c>
      <c r="G231" s="65" t="str">
        <f>IF(Evenements!G231="","",Evenements!G231)</f>
        <v>ZC</v>
      </c>
      <c r="H231" s="106" t="str">
        <f>IF(Evenements!H231="","",Evenements!H231)</f>
        <v/>
      </c>
      <c r="I231" s="106" t="str">
        <f>IF(Evenements!I231="","",Evenements!I231)</f>
        <v/>
      </c>
      <c r="J231" s="108"/>
      <c r="K231" s="66"/>
      <c r="L231" s="66"/>
      <c r="M231" s="66"/>
      <c r="N231" s="66"/>
      <c r="O231" s="120">
        <f t="shared" si="14"/>
        <v>0</v>
      </c>
      <c r="P231" s="121" t="str">
        <f t="shared" si="16"/>
        <v/>
      </c>
    </row>
    <row r="232" spans="1:16" x14ac:dyDescent="0.2">
      <c r="A232" s="9" t="str">
        <f>IF(Evenements!A232="","",Evenements!A232)</f>
        <v/>
      </c>
      <c r="B232" s="12">
        <f t="shared" si="13"/>
        <v>6</v>
      </c>
      <c r="C232" s="17">
        <f t="shared" si="15"/>
        <v>43694</v>
      </c>
      <c r="D232" s="108" t="str">
        <f>IF(Evenements!D232="","",Evenements!D232)</f>
        <v/>
      </c>
      <c r="E232" s="65" t="str">
        <f>IF(Evenements!E232="","",Evenements!E232)</f>
        <v>ZA</v>
      </c>
      <c r="F232" s="65" t="str">
        <f>IF(Evenements!F232="","",Evenements!F232)</f>
        <v>ZB</v>
      </c>
      <c r="G232" s="65" t="str">
        <f>IF(Evenements!G232="","",Evenements!G232)</f>
        <v>ZC</v>
      </c>
      <c r="H232" s="106" t="str">
        <f>IF(Evenements!H232="","",Evenements!H232)</f>
        <v/>
      </c>
      <c r="I232" s="106" t="str">
        <f>IF(Evenements!I232="","",Evenements!I232)</f>
        <v/>
      </c>
      <c r="J232" s="108"/>
      <c r="K232" s="66"/>
      <c r="L232" s="66"/>
      <c r="M232" s="66"/>
      <c r="N232" s="66"/>
      <c r="O232" s="120">
        <f t="shared" si="14"/>
        <v>0</v>
      </c>
      <c r="P232" s="121" t="str">
        <f t="shared" si="16"/>
        <v/>
      </c>
    </row>
    <row r="233" spans="1:16" x14ac:dyDescent="0.2">
      <c r="A233" s="9" t="str">
        <f>IF(Evenements!A233="","",Evenements!A233)</f>
        <v/>
      </c>
      <c r="B233" s="12">
        <f t="shared" si="13"/>
        <v>7</v>
      </c>
      <c r="C233" s="17">
        <f t="shared" si="15"/>
        <v>43695</v>
      </c>
      <c r="D233" s="108" t="str">
        <f>IF(Evenements!D233="","",Evenements!D233)</f>
        <v/>
      </c>
      <c r="E233" s="65" t="str">
        <f>IF(Evenements!E233="","",Evenements!E233)</f>
        <v>ZA</v>
      </c>
      <c r="F233" s="65" t="str">
        <f>IF(Evenements!F233="","",Evenements!F233)</f>
        <v>ZB</v>
      </c>
      <c r="G233" s="65" t="str">
        <f>IF(Evenements!G233="","",Evenements!G233)</f>
        <v>ZC</v>
      </c>
      <c r="H233" s="106" t="str">
        <f>IF(Evenements!H233="","",Evenements!H233)</f>
        <v/>
      </c>
      <c r="I233" s="106" t="str">
        <f>IF(Evenements!I233="","",Evenements!I233)</f>
        <v/>
      </c>
      <c r="J233" s="108"/>
      <c r="K233" s="66"/>
      <c r="L233" s="66"/>
      <c r="M233" s="66"/>
      <c r="N233" s="66"/>
      <c r="O233" s="120">
        <f t="shared" si="14"/>
        <v>0</v>
      </c>
      <c r="P233" s="121">
        <f t="shared" si="16"/>
        <v>0</v>
      </c>
    </row>
    <row r="234" spans="1:16" x14ac:dyDescent="0.2">
      <c r="A234" s="9">
        <f>IF(Evenements!A234="","",Evenements!A234)</f>
        <v>34</v>
      </c>
      <c r="B234" s="12">
        <f t="shared" si="13"/>
        <v>1</v>
      </c>
      <c r="C234" s="17">
        <f t="shared" si="15"/>
        <v>43696</v>
      </c>
      <c r="D234" s="108" t="str">
        <f>IF(Evenements!D234="","",Evenements!D234)</f>
        <v/>
      </c>
      <c r="E234" s="65" t="str">
        <f>IF(Evenements!E234="","",Evenements!E234)</f>
        <v>ZA</v>
      </c>
      <c r="F234" s="65" t="str">
        <f>IF(Evenements!F234="","",Evenements!F234)</f>
        <v>ZB</v>
      </c>
      <c r="G234" s="65" t="str">
        <f>IF(Evenements!G234="","",Evenements!G234)</f>
        <v>ZC</v>
      </c>
      <c r="H234" s="106" t="str">
        <f>IF(Evenements!H234="","",Evenements!H234)</f>
        <v/>
      </c>
      <c r="I234" s="106" t="str">
        <f>IF(Evenements!I234="","",Evenements!I234)</f>
        <v/>
      </c>
      <c r="J234" s="108"/>
      <c r="K234" s="66"/>
      <c r="L234" s="66"/>
      <c r="M234" s="66"/>
      <c r="N234" s="66"/>
      <c r="O234" s="120">
        <f t="shared" si="14"/>
        <v>0</v>
      </c>
      <c r="P234" s="121" t="str">
        <f t="shared" si="16"/>
        <v/>
      </c>
    </row>
    <row r="235" spans="1:16" x14ac:dyDescent="0.2">
      <c r="A235" s="9" t="str">
        <f>IF(Evenements!A235="","",Evenements!A235)</f>
        <v/>
      </c>
      <c r="B235" s="12">
        <f t="shared" si="13"/>
        <v>2</v>
      </c>
      <c r="C235" s="17">
        <f t="shared" si="15"/>
        <v>43697</v>
      </c>
      <c r="D235" s="108" t="str">
        <f>IF(Evenements!D235="","",Evenements!D235)</f>
        <v/>
      </c>
      <c r="E235" s="65" t="str">
        <f>IF(Evenements!E235="","",Evenements!E235)</f>
        <v>ZA</v>
      </c>
      <c r="F235" s="65" t="str">
        <f>IF(Evenements!F235="","",Evenements!F235)</f>
        <v>ZB</v>
      </c>
      <c r="G235" s="65" t="str">
        <f>IF(Evenements!G235="","",Evenements!G235)</f>
        <v>ZC</v>
      </c>
      <c r="H235" s="106" t="str">
        <f>IF(Evenements!H235="","",Evenements!H235)</f>
        <v/>
      </c>
      <c r="I235" s="106" t="str">
        <f>IF(Evenements!I235="","",Evenements!I235)</f>
        <v/>
      </c>
      <c r="J235" s="108"/>
      <c r="K235" s="66"/>
      <c r="L235" s="66"/>
      <c r="M235" s="66"/>
      <c r="N235" s="66"/>
      <c r="O235" s="120">
        <f t="shared" si="14"/>
        <v>0</v>
      </c>
      <c r="P235" s="121" t="str">
        <f t="shared" si="16"/>
        <v/>
      </c>
    </row>
    <row r="236" spans="1:16" x14ac:dyDescent="0.2">
      <c r="A236" s="9" t="str">
        <f>IF(Evenements!A236="","",Evenements!A236)</f>
        <v/>
      </c>
      <c r="B236" s="12">
        <f t="shared" si="13"/>
        <v>3</v>
      </c>
      <c r="C236" s="17">
        <f t="shared" si="15"/>
        <v>43698</v>
      </c>
      <c r="D236" s="108" t="str">
        <f>IF(Evenements!D236="","",Evenements!D236)</f>
        <v/>
      </c>
      <c r="E236" s="65" t="str">
        <f>IF(Evenements!E236="","",Evenements!E236)</f>
        <v>ZA</v>
      </c>
      <c r="F236" s="65" t="str">
        <f>IF(Evenements!F236="","",Evenements!F236)</f>
        <v>ZB</v>
      </c>
      <c r="G236" s="65" t="str">
        <f>IF(Evenements!G236="","",Evenements!G236)</f>
        <v>ZC</v>
      </c>
      <c r="H236" s="106" t="str">
        <f>IF(Evenements!H236="","",Evenements!H236)</f>
        <v/>
      </c>
      <c r="I236" s="106" t="str">
        <f>IF(Evenements!I236="","",Evenements!I236)</f>
        <v/>
      </c>
      <c r="J236" s="108"/>
      <c r="K236" s="66"/>
      <c r="L236" s="66"/>
      <c r="M236" s="66"/>
      <c r="N236" s="66"/>
      <c r="O236" s="120">
        <f t="shared" si="14"/>
        <v>0</v>
      </c>
      <c r="P236" s="121" t="str">
        <f t="shared" si="16"/>
        <v/>
      </c>
    </row>
    <row r="237" spans="1:16" x14ac:dyDescent="0.2">
      <c r="A237" s="9" t="str">
        <f>IF(Evenements!A237="","",Evenements!A237)</f>
        <v/>
      </c>
      <c r="B237" s="12">
        <f t="shared" si="13"/>
        <v>4</v>
      </c>
      <c r="C237" s="17">
        <f t="shared" si="15"/>
        <v>43699</v>
      </c>
      <c r="D237" s="108" t="str">
        <f>IF(Evenements!D237="","",Evenements!D237)</f>
        <v/>
      </c>
      <c r="E237" s="65" t="str">
        <f>IF(Evenements!E237="","",Evenements!E237)</f>
        <v>ZA</v>
      </c>
      <c r="F237" s="65" t="str">
        <f>IF(Evenements!F237="","",Evenements!F237)</f>
        <v>ZB</v>
      </c>
      <c r="G237" s="65" t="str">
        <f>IF(Evenements!G237="","",Evenements!G237)</f>
        <v>ZC</v>
      </c>
      <c r="H237" s="106" t="str">
        <f>IF(Evenements!H237="","",Evenements!H237)</f>
        <v/>
      </c>
      <c r="I237" s="106" t="str">
        <f>IF(Evenements!I237="","",Evenements!I237)</f>
        <v/>
      </c>
      <c r="J237" s="108"/>
      <c r="K237" s="66"/>
      <c r="L237" s="66"/>
      <c r="M237" s="66"/>
      <c r="N237" s="66"/>
      <c r="O237" s="120">
        <f t="shared" si="14"/>
        <v>0</v>
      </c>
      <c r="P237" s="121" t="str">
        <f t="shared" si="16"/>
        <v/>
      </c>
    </row>
    <row r="238" spans="1:16" x14ac:dyDescent="0.2">
      <c r="A238" s="9" t="str">
        <f>IF(Evenements!A238="","",Evenements!A238)</f>
        <v/>
      </c>
      <c r="B238" s="12">
        <f t="shared" si="13"/>
        <v>5</v>
      </c>
      <c r="C238" s="17">
        <f t="shared" si="15"/>
        <v>43700</v>
      </c>
      <c r="D238" s="108" t="str">
        <f>IF(Evenements!D238="","",Evenements!D238)</f>
        <v/>
      </c>
      <c r="E238" s="65" t="str">
        <f>IF(Evenements!E238="","",Evenements!E238)</f>
        <v>ZA</v>
      </c>
      <c r="F238" s="65" t="str">
        <f>IF(Evenements!F238="","",Evenements!F238)</f>
        <v>ZB</v>
      </c>
      <c r="G238" s="65" t="str">
        <f>IF(Evenements!G238="","",Evenements!G238)</f>
        <v>ZC</v>
      </c>
      <c r="H238" s="106" t="str">
        <f>IF(Evenements!H238="","",Evenements!H238)</f>
        <v/>
      </c>
      <c r="I238" s="106" t="str">
        <f>IF(Evenements!I238="","",Evenements!I238)</f>
        <v/>
      </c>
      <c r="J238" s="108"/>
      <c r="K238" s="66"/>
      <c r="L238" s="66"/>
      <c r="M238" s="66"/>
      <c r="N238" s="66"/>
      <c r="O238" s="120">
        <f t="shared" si="14"/>
        <v>0</v>
      </c>
      <c r="P238" s="121" t="str">
        <f t="shared" si="16"/>
        <v/>
      </c>
    </row>
    <row r="239" spans="1:16" x14ac:dyDescent="0.2">
      <c r="A239" s="9" t="str">
        <f>IF(Evenements!A239="","",Evenements!A239)</f>
        <v/>
      </c>
      <c r="B239" s="12">
        <f t="shared" si="13"/>
        <v>6</v>
      </c>
      <c r="C239" s="17">
        <f t="shared" si="15"/>
        <v>43701</v>
      </c>
      <c r="D239" s="108" t="str">
        <f>IF(Evenements!D239="","",Evenements!D239)</f>
        <v/>
      </c>
      <c r="E239" s="65" t="str">
        <f>IF(Evenements!E239="","",Evenements!E239)</f>
        <v>ZA</v>
      </c>
      <c r="F239" s="65" t="str">
        <f>IF(Evenements!F239="","",Evenements!F239)</f>
        <v>ZB</v>
      </c>
      <c r="G239" s="65" t="str">
        <f>IF(Evenements!G239="","",Evenements!G239)</f>
        <v>ZC</v>
      </c>
      <c r="H239" s="106" t="str">
        <f>IF(Evenements!H239="","",Evenements!H239)</f>
        <v/>
      </c>
      <c r="I239" s="106" t="str">
        <f>IF(Evenements!I239="","",Evenements!I239)</f>
        <v/>
      </c>
      <c r="J239" s="108"/>
      <c r="K239" s="66"/>
      <c r="L239" s="66"/>
      <c r="M239" s="66"/>
      <c r="N239" s="66"/>
      <c r="O239" s="120">
        <f t="shared" si="14"/>
        <v>0</v>
      </c>
      <c r="P239" s="121" t="str">
        <f t="shared" si="16"/>
        <v/>
      </c>
    </row>
    <row r="240" spans="1:16" x14ac:dyDescent="0.2">
      <c r="A240" s="9" t="str">
        <f>IF(Evenements!A240="","",Evenements!A240)</f>
        <v/>
      </c>
      <c r="B240" s="12">
        <f t="shared" si="13"/>
        <v>7</v>
      </c>
      <c r="C240" s="17">
        <f t="shared" si="15"/>
        <v>43702</v>
      </c>
      <c r="D240" s="108" t="str">
        <f>IF(Evenements!D240="","",Evenements!D240)</f>
        <v/>
      </c>
      <c r="E240" s="65" t="str">
        <f>IF(Evenements!E240="","",Evenements!E240)</f>
        <v>ZA</v>
      </c>
      <c r="F240" s="65" t="str">
        <f>IF(Evenements!F240="","",Evenements!F240)</f>
        <v>ZB</v>
      </c>
      <c r="G240" s="65" t="str">
        <f>IF(Evenements!G240="","",Evenements!G240)</f>
        <v>ZC</v>
      </c>
      <c r="H240" s="106" t="str">
        <f>IF(Evenements!H240="","",Evenements!H240)</f>
        <v/>
      </c>
      <c r="I240" s="106" t="str">
        <f>IF(Evenements!I240="","",Evenements!I240)</f>
        <v/>
      </c>
      <c r="J240" s="108"/>
      <c r="K240" s="66"/>
      <c r="L240" s="66"/>
      <c r="M240" s="66"/>
      <c r="N240" s="66"/>
      <c r="O240" s="120">
        <f t="shared" si="14"/>
        <v>0</v>
      </c>
      <c r="P240" s="121">
        <f t="shared" si="16"/>
        <v>0</v>
      </c>
    </row>
    <row r="241" spans="1:16" x14ac:dyDescent="0.2">
      <c r="A241" s="9">
        <f>IF(Evenements!A241="","",Evenements!A241)</f>
        <v>35</v>
      </c>
      <c r="B241" s="12">
        <f t="shared" si="13"/>
        <v>1</v>
      </c>
      <c r="C241" s="17">
        <f t="shared" si="15"/>
        <v>43703</v>
      </c>
      <c r="D241" s="108" t="str">
        <f>IF(Evenements!D241="","",Evenements!D241)</f>
        <v/>
      </c>
      <c r="E241" s="65" t="str">
        <f>IF(Evenements!E241="","",Evenements!E241)</f>
        <v>ZA</v>
      </c>
      <c r="F241" s="65" t="str">
        <f>IF(Evenements!F241="","",Evenements!F241)</f>
        <v>ZB</v>
      </c>
      <c r="G241" s="65" t="str">
        <f>IF(Evenements!G241="","",Evenements!G241)</f>
        <v>ZC</v>
      </c>
      <c r="H241" s="106" t="str">
        <f>IF(Evenements!H241="","",Evenements!H241)</f>
        <v/>
      </c>
      <c r="I241" s="106" t="str">
        <f>IF(Evenements!I241="","",Evenements!I241)</f>
        <v/>
      </c>
      <c r="J241" s="108"/>
      <c r="K241" s="66"/>
      <c r="L241" s="66"/>
      <c r="M241" s="66"/>
      <c r="N241" s="66"/>
      <c r="O241" s="120">
        <f t="shared" si="14"/>
        <v>0</v>
      </c>
      <c r="P241" s="121" t="str">
        <f t="shared" si="16"/>
        <v/>
      </c>
    </row>
    <row r="242" spans="1:16" x14ac:dyDescent="0.2">
      <c r="A242" s="9" t="str">
        <f>IF(Evenements!A242="","",Evenements!A242)</f>
        <v/>
      </c>
      <c r="B242" s="12">
        <f t="shared" si="13"/>
        <v>2</v>
      </c>
      <c r="C242" s="17">
        <f t="shared" si="15"/>
        <v>43704</v>
      </c>
      <c r="D242" s="108" t="str">
        <f>IF(Evenements!D242="","",Evenements!D242)</f>
        <v/>
      </c>
      <c r="E242" s="65" t="str">
        <f>IF(Evenements!E242="","",Evenements!E242)</f>
        <v>ZA</v>
      </c>
      <c r="F242" s="65" t="str">
        <f>IF(Evenements!F242="","",Evenements!F242)</f>
        <v>ZB</v>
      </c>
      <c r="G242" s="65" t="str">
        <f>IF(Evenements!G242="","",Evenements!G242)</f>
        <v>ZC</v>
      </c>
      <c r="H242" s="106" t="str">
        <f>IF(Evenements!H242="","",Evenements!H242)</f>
        <v/>
      </c>
      <c r="I242" s="106" t="str">
        <f>IF(Evenements!I242="","",Evenements!I242)</f>
        <v/>
      </c>
      <c r="J242" s="108"/>
      <c r="K242" s="66"/>
      <c r="L242" s="66"/>
      <c r="M242" s="66"/>
      <c r="N242" s="66"/>
      <c r="O242" s="120">
        <f t="shared" si="14"/>
        <v>0</v>
      </c>
      <c r="P242" s="121" t="str">
        <f t="shared" si="16"/>
        <v/>
      </c>
    </row>
    <row r="243" spans="1:16" x14ac:dyDescent="0.2">
      <c r="A243" s="9" t="str">
        <f>IF(Evenements!A243="","",Evenements!A243)</f>
        <v/>
      </c>
      <c r="B243" s="12">
        <f t="shared" si="13"/>
        <v>3</v>
      </c>
      <c r="C243" s="17">
        <f t="shared" si="15"/>
        <v>43705</v>
      </c>
      <c r="D243" s="108" t="str">
        <f>IF(Evenements!D243="","",Evenements!D243)</f>
        <v/>
      </c>
      <c r="E243" s="65" t="str">
        <f>IF(Evenements!E243="","",Evenements!E243)</f>
        <v>ZA</v>
      </c>
      <c r="F243" s="65" t="str">
        <f>IF(Evenements!F243="","",Evenements!F243)</f>
        <v>ZB</v>
      </c>
      <c r="G243" s="65" t="str">
        <f>IF(Evenements!G243="","",Evenements!G243)</f>
        <v>ZC</v>
      </c>
      <c r="H243" s="106" t="str">
        <f>IF(Evenements!H243="","",Evenements!H243)</f>
        <v/>
      </c>
      <c r="I243" s="106" t="str">
        <f>IF(Evenements!I243="","",Evenements!I243)</f>
        <v/>
      </c>
      <c r="J243" s="108"/>
      <c r="K243" s="66"/>
      <c r="L243" s="66"/>
      <c r="M243" s="66"/>
      <c r="N243" s="66"/>
      <c r="O243" s="120">
        <f t="shared" si="14"/>
        <v>0</v>
      </c>
      <c r="P243" s="121" t="str">
        <f t="shared" si="16"/>
        <v/>
      </c>
    </row>
    <row r="244" spans="1:16" x14ac:dyDescent="0.2">
      <c r="A244" s="9" t="str">
        <f>IF(Evenements!A244="","",Evenements!A244)</f>
        <v/>
      </c>
      <c r="B244" s="12">
        <f t="shared" si="13"/>
        <v>4</v>
      </c>
      <c r="C244" s="17">
        <f t="shared" si="15"/>
        <v>43706</v>
      </c>
      <c r="D244" s="108" t="str">
        <f>IF(Evenements!D244="","",Evenements!D244)</f>
        <v/>
      </c>
      <c r="E244" s="65" t="str">
        <f>IF(Evenements!E244="","",Evenements!E244)</f>
        <v>ZA</v>
      </c>
      <c r="F244" s="65" t="str">
        <f>IF(Evenements!F244="","",Evenements!F244)</f>
        <v>ZB</v>
      </c>
      <c r="G244" s="65" t="str">
        <f>IF(Evenements!G244="","",Evenements!G244)</f>
        <v>ZC</v>
      </c>
      <c r="H244" s="106" t="str">
        <f>IF(Evenements!H244="","",Evenements!H244)</f>
        <v/>
      </c>
      <c r="I244" s="106" t="str">
        <f>IF(Evenements!I244="","",Evenements!I244)</f>
        <v/>
      </c>
      <c r="J244" s="108"/>
      <c r="K244" s="66"/>
      <c r="L244" s="66"/>
      <c r="M244" s="66"/>
      <c r="N244" s="66"/>
      <c r="O244" s="120">
        <f t="shared" si="14"/>
        <v>0</v>
      </c>
      <c r="P244" s="121" t="str">
        <f t="shared" si="16"/>
        <v/>
      </c>
    </row>
    <row r="245" spans="1:16" x14ac:dyDescent="0.2">
      <c r="A245" s="9" t="str">
        <f>IF(Evenements!A245="","",Evenements!A245)</f>
        <v/>
      </c>
      <c r="B245" s="12">
        <f t="shared" si="13"/>
        <v>5</v>
      </c>
      <c r="C245" s="17">
        <f t="shared" si="15"/>
        <v>43707</v>
      </c>
      <c r="D245" s="108" t="str">
        <f>IF(Evenements!D245="","",Evenements!D245)</f>
        <v/>
      </c>
      <c r="E245" s="65" t="str">
        <f>IF(Evenements!E245="","",Evenements!E245)</f>
        <v>ZA</v>
      </c>
      <c r="F245" s="65" t="str">
        <f>IF(Evenements!F245="","",Evenements!F245)</f>
        <v>ZB</v>
      </c>
      <c r="G245" s="65" t="str">
        <f>IF(Evenements!G245="","",Evenements!G245)</f>
        <v>ZC</v>
      </c>
      <c r="H245" s="106" t="str">
        <f>IF(Evenements!H245="","",Evenements!H245)</f>
        <v/>
      </c>
      <c r="I245" s="106" t="str">
        <f>IF(Evenements!I245="","",Evenements!I245)</f>
        <v/>
      </c>
      <c r="J245" s="108"/>
      <c r="K245" s="66"/>
      <c r="L245" s="66"/>
      <c r="M245" s="66"/>
      <c r="N245" s="66"/>
      <c r="O245" s="120">
        <f t="shared" si="14"/>
        <v>0</v>
      </c>
      <c r="P245" s="121" t="str">
        <f t="shared" si="16"/>
        <v/>
      </c>
    </row>
    <row r="246" spans="1:16" x14ac:dyDescent="0.2">
      <c r="A246" s="9" t="str">
        <f>IF(Evenements!A246="","",Evenements!A246)</f>
        <v/>
      </c>
      <c r="B246" s="12">
        <f t="shared" si="13"/>
        <v>6</v>
      </c>
      <c r="C246" s="17">
        <f t="shared" si="15"/>
        <v>43708</v>
      </c>
      <c r="D246" s="108" t="str">
        <f>IF(Evenements!D246="","",Evenements!D246)</f>
        <v/>
      </c>
      <c r="E246" s="65" t="str">
        <f>IF(Evenements!E246="","",Evenements!E246)</f>
        <v>ZA</v>
      </c>
      <c r="F246" s="65" t="str">
        <f>IF(Evenements!F246="","",Evenements!F246)</f>
        <v>ZB</v>
      </c>
      <c r="G246" s="65" t="str">
        <f>IF(Evenements!G246="","",Evenements!G246)</f>
        <v>ZC</v>
      </c>
      <c r="H246" s="106" t="str">
        <f>IF(Evenements!H246="","",Evenements!H246)</f>
        <v/>
      </c>
      <c r="I246" s="106" t="str">
        <f>IF(Evenements!I246="","",Evenements!I246)</f>
        <v/>
      </c>
      <c r="J246" s="108"/>
      <c r="K246" s="66"/>
      <c r="L246" s="66"/>
      <c r="M246" s="66"/>
      <c r="N246" s="66"/>
      <c r="O246" s="120">
        <f t="shared" si="14"/>
        <v>0</v>
      </c>
      <c r="P246" s="121" t="str">
        <f t="shared" si="16"/>
        <v/>
      </c>
    </row>
    <row r="247" spans="1:16" x14ac:dyDescent="0.2">
      <c r="A247" s="9" t="str">
        <f>IF(Evenements!A247="","",Evenements!A247)</f>
        <v/>
      </c>
      <c r="B247" s="12">
        <f t="shared" si="13"/>
        <v>7</v>
      </c>
      <c r="C247" s="17">
        <f t="shared" si="15"/>
        <v>43709</v>
      </c>
      <c r="D247" s="108" t="str">
        <f>IF(Evenements!D247="","",Evenements!D247)</f>
        <v/>
      </c>
      <c r="E247" s="65" t="str">
        <f>IF(Evenements!E247="","",Evenements!E247)</f>
        <v>ZA</v>
      </c>
      <c r="F247" s="65" t="str">
        <f>IF(Evenements!F247="","",Evenements!F247)</f>
        <v>ZB</v>
      </c>
      <c r="G247" s="65" t="str">
        <f>IF(Evenements!G247="","",Evenements!G247)</f>
        <v>ZC</v>
      </c>
      <c r="H247" s="106" t="str">
        <f>IF(Evenements!H247="","",Evenements!H247)</f>
        <v/>
      </c>
      <c r="I247" s="106" t="str">
        <f>IF(Evenements!I247="","",Evenements!I247)</f>
        <v/>
      </c>
      <c r="J247" s="108"/>
      <c r="K247" s="66"/>
      <c r="L247" s="66"/>
      <c r="M247" s="66"/>
      <c r="N247" s="66"/>
      <c r="O247" s="120">
        <f t="shared" si="14"/>
        <v>0</v>
      </c>
      <c r="P247" s="121">
        <f t="shared" si="16"/>
        <v>0</v>
      </c>
    </row>
    <row r="248" spans="1:16" x14ac:dyDescent="0.2">
      <c r="A248" s="9">
        <f>IF(Evenements!A248="","",Evenements!A248)</f>
        <v>36</v>
      </c>
      <c r="B248" s="12">
        <f t="shared" si="13"/>
        <v>1</v>
      </c>
      <c r="C248" s="17">
        <f t="shared" si="15"/>
        <v>43710</v>
      </c>
      <c r="D248" s="108" t="str">
        <f>IF(Evenements!D248="","",Evenements!D248)</f>
        <v/>
      </c>
      <c r="E248" s="65" t="str">
        <f>IF(Evenements!E248="","",Evenements!E248)</f>
        <v>ZA</v>
      </c>
      <c r="F248" s="65" t="str">
        <f>IF(Evenements!F248="","",Evenements!F248)</f>
        <v>ZB</v>
      </c>
      <c r="G248" s="65" t="str">
        <f>IF(Evenements!G248="","",Evenements!G248)</f>
        <v>ZC</v>
      </c>
      <c r="H248" s="106" t="str">
        <f>IF(Evenements!H248="","",Evenements!H248)</f>
        <v/>
      </c>
      <c r="I248" s="106" t="str">
        <f>IF(Evenements!I248="","",Evenements!I248)</f>
        <v/>
      </c>
      <c r="J248" s="108"/>
      <c r="K248" s="66"/>
      <c r="L248" s="66"/>
      <c r="M248" s="66"/>
      <c r="N248" s="66"/>
      <c r="O248" s="120">
        <f t="shared" si="14"/>
        <v>0</v>
      </c>
      <c r="P248" s="121" t="str">
        <f t="shared" si="16"/>
        <v/>
      </c>
    </row>
    <row r="249" spans="1:16" x14ac:dyDescent="0.2">
      <c r="A249" s="9" t="str">
        <f>IF(Evenements!A249="","",Evenements!A249)</f>
        <v/>
      </c>
      <c r="B249" s="12">
        <f t="shared" si="13"/>
        <v>2</v>
      </c>
      <c r="C249" s="17">
        <f t="shared" si="15"/>
        <v>43711</v>
      </c>
      <c r="D249" s="108" t="str">
        <f>IF(Evenements!D249="","",Evenements!D249)</f>
        <v/>
      </c>
      <c r="E249" s="65" t="str">
        <f>IF(Evenements!E249="","",Evenements!E249)</f>
        <v>ZA</v>
      </c>
      <c r="F249" s="65" t="str">
        <f>IF(Evenements!F249="","",Evenements!F249)</f>
        <v>ZB</v>
      </c>
      <c r="G249" s="65" t="str">
        <f>IF(Evenements!G249="","",Evenements!G249)</f>
        <v>ZC</v>
      </c>
      <c r="H249" s="106" t="str">
        <f>IF(Evenements!H249="","",Evenements!H249)</f>
        <v/>
      </c>
      <c r="I249" s="106" t="str">
        <f>IF(Evenements!I249="","",Evenements!I249)</f>
        <v/>
      </c>
      <c r="J249" s="108"/>
      <c r="K249" s="66"/>
      <c r="L249" s="66"/>
      <c r="M249" s="66"/>
      <c r="N249" s="66"/>
      <c r="O249" s="120">
        <f t="shared" si="14"/>
        <v>0</v>
      </c>
      <c r="P249" s="121" t="str">
        <f t="shared" si="16"/>
        <v/>
      </c>
    </row>
    <row r="250" spans="1:16" x14ac:dyDescent="0.2">
      <c r="A250" s="9" t="str">
        <f>IF(Evenements!A250="","",Evenements!A250)</f>
        <v/>
      </c>
      <c r="B250" s="12">
        <f t="shared" si="13"/>
        <v>3</v>
      </c>
      <c r="C250" s="17">
        <f t="shared" si="15"/>
        <v>43712</v>
      </c>
      <c r="D250" s="108" t="str">
        <f>IF(Evenements!D250="","",Evenements!D250)</f>
        <v/>
      </c>
      <c r="E250" s="65" t="str">
        <f>IF(Evenements!E250="","",Evenements!E250)</f>
        <v>ZA</v>
      </c>
      <c r="F250" s="65" t="str">
        <f>IF(Evenements!F250="","",Evenements!F250)</f>
        <v>ZB</v>
      </c>
      <c r="G250" s="65" t="str">
        <f>IF(Evenements!G250="","",Evenements!G250)</f>
        <v>ZC</v>
      </c>
      <c r="H250" s="106" t="str">
        <f>IF(Evenements!H250="","",Evenements!H250)</f>
        <v/>
      </c>
      <c r="I250" s="106" t="str">
        <f>IF(Evenements!I250="","",Evenements!I250)</f>
        <v/>
      </c>
      <c r="J250" s="108"/>
      <c r="K250" s="66"/>
      <c r="L250" s="66"/>
      <c r="M250" s="66"/>
      <c r="N250" s="66"/>
      <c r="O250" s="120">
        <f t="shared" si="14"/>
        <v>0</v>
      </c>
      <c r="P250" s="121" t="str">
        <f t="shared" si="16"/>
        <v/>
      </c>
    </row>
    <row r="251" spans="1:16" x14ac:dyDescent="0.2">
      <c r="A251" s="9" t="str">
        <f>IF(Evenements!A251="","",Evenements!A251)</f>
        <v/>
      </c>
      <c r="B251" s="12">
        <f t="shared" si="13"/>
        <v>4</v>
      </c>
      <c r="C251" s="17">
        <f t="shared" si="15"/>
        <v>43713</v>
      </c>
      <c r="D251" s="108" t="str">
        <f>IF(Evenements!D251="","",Evenements!D251)</f>
        <v/>
      </c>
      <c r="E251" s="65" t="str">
        <f>IF(Evenements!E251="","",Evenements!E251)</f>
        <v/>
      </c>
      <c r="F251" s="65" t="str">
        <f>IF(Evenements!F251="","",Evenements!F251)</f>
        <v/>
      </c>
      <c r="G251" s="65" t="str">
        <f>IF(Evenements!G251="","",Evenements!G251)</f>
        <v/>
      </c>
      <c r="H251" s="106" t="str">
        <f>IF(Evenements!H251="","",Evenements!H251)</f>
        <v/>
      </c>
      <c r="I251" s="106" t="str">
        <f>IF(Evenements!I251="","",Evenements!I251)</f>
        <v/>
      </c>
      <c r="J251" s="108"/>
      <c r="K251" s="66"/>
      <c r="L251" s="66"/>
      <c r="M251" s="66"/>
      <c r="N251" s="66"/>
      <c r="O251" s="120">
        <f t="shared" si="14"/>
        <v>0</v>
      </c>
      <c r="P251" s="121" t="str">
        <f t="shared" si="16"/>
        <v/>
      </c>
    </row>
    <row r="252" spans="1:16" x14ac:dyDescent="0.2">
      <c r="A252" s="9" t="str">
        <f>IF(Evenements!A252="","",Evenements!A252)</f>
        <v/>
      </c>
      <c r="B252" s="12">
        <f t="shared" si="13"/>
        <v>5</v>
      </c>
      <c r="C252" s="17">
        <f t="shared" si="15"/>
        <v>43714</v>
      </c>
      <c r="D252" s="108" t="str">
        <f>IF(Evenements!D252="","",Evenements!D252)</f>
        <v/>
      </c>
      <c r="E252" s="65" t="str">
        <f>IF(Evenements!E252="","",Evenements!E252)</f>
        <v/>
      </c>
      <c r="F252" s="65" t="str">
        <f>IF(Evenements!F252="","",Evenements!F252)</f>
        <v/>
      </c>
      <c r="G252" s="65" t="str">
        <f>IF(Evenements!G252="","",Evenements!G252)</f>
        <v/>
      </c>
      <c r="H252" s="106" t="str">
        <f>IF(Evenements!H252="","",Evenements!H252)</f>
        <v/>
      </c>
      <c r="I252" s="106" t="str">
        <f>IF(Evenements!I252="","",Evenements!I252)</f>
        <v/>
      </c>
      <c r="J252" s="108"/>
      <c r="K252" s="66"/>
      <c r="L252" s="66"/>
      <c r="M252" s="66"/>
      <c r="N252" s="66"/>
      <c r="O252" s="120">
        <f t="shared" si="14"/>
        <v>0</v>
      </c>
      <c r="P252" s="121" t="str">
        <f t="shared" si="16"/>
        <v/>
      </c>
    </row>
    <row r="253" spans="1:16" x14ac:dyDescent="0.2">
      <c r="A253" s="9" t="str">
        <f>IF(Evenements!A253="","",Evenements!A253)</f>
        <v/>
      </c>
      <c r="B253" s="12">
        <f t="shared" si="13"/>
        <v>6</v>
      </c>
      <c r="C253" s="17">
        <f t="shared" si="15"/>
        <v>43715</v>
      </c>
      <c r="D253" s="108" t="str">
        <f>IF(Evenements!D253="","",Evenements!D253)</f>
        <v/>
      </c>
      <c r="E253" s="65" t="str">
        <f>IF(Evenements!E253="","",Evenements!E253)</f>
        <v/>
      </c>
      <c r="F253" s="65" t="str">
        <f>IF(Evenements!F253="","",Evenements!F253)</f>
        <v/>
      </c>
      <c r="G253" s="65" t="str">
        <f>IF(Evenements!G253="","",Evenements!G253)</f>
        <v/>
      </c>
      <c r="H253" s="106" t="str">
        <f>IF(Evenements!H253="","",Evenements!H253)</f>
        <v/>
      </c>
      <c r="I253" s="106" t="str">
        <f>IF(Evenements!I253="","",Evenements!I253)</f>
        <v/>
      </c>
      <c r="J253" s="108"/>
      <c r="K253" s="66"/>
      <c r="L253" s="66"/>
      <c r="M253" s="66"/>
      <c r="N253" s="66"/>
      <c r="O253" s="120">
        <f t="shared" si="14"/>
        <v>0</v>
      </c>
      <c r="P253" s="121" t="str">
        <f t="shared" si="16"/>
        <v/>
      </c>
    </row>
    <row r="254" spans="1:16" x14ac:dyDescent="0.2">
      <c r="A254" s="9" t="str">
        <f>IF(Evenements!A254="","",Evenements!A254)</f>
        <v/>
      </c>
      <c r="B254" s="12">
        <f t="shared" si="13"/>
        <v>7</v>
      </c>
      <c r="C254" s="17">
        <f t="shared" si="15"/>
        <v>43716</v>
      </c>
      <c r="D254" s="108" t="str">
        <f>IF(Evenements!D254="","",Evenements!D254)</f>
        <v/>
      </c>
      <c r="E254" s="65" t="str">
        <f>IF(Evenements!E254="","",Evenements!E254)</f>
        <v/>
      </c>
      <c r="F254" s="65" t="str">
        <f>IF(Evenements!F254="","",Evenements!F254)</f>
        <v/>
      </c>
      <c r="G254" s="65" t="str">
        <f>IF(Evenements!G254="","",Evenements!G254)</f>
        <v/>
      </c>
      <c r="H254" s="106" t="str">
        <f>IF(Evenements!H254="","",Evenements!H254)</f>
        <v/>
      </c>
      <c r="I254" s="106" t="str">
        <f>IF(Evenements!I254="","",Evenements!I254)</f>
        <v/>
      </c>
      <c r="J254" s="108"/>
      <c r="K254" s="66"/>
      <c r="L254" s="66"/>
      <c r="M254" s="66"/>
      <c r="N254" s="66"/>
      <c r="O254" s="120">
        <f t="shared" si="14"/>
        <v>0</v>
      </c>
      <c r="P254" s="121">
        <f t="shared" si="16"/>
        <v>0</v>
      </c>
    </row>
    <row r="255" spans="1:16" x14ac:dyDescent="0.2">
      <c r="A255" s="9">
        <f>IF(Evenements!A255="","",Evenements!A255)</f>
        <v>37</v>
      </c>
      <c r="B255" s="12">
        <f t="shared" si="13"/>
        <v>1</v>
      </c>
      <c r="C255" s="17">
        <f t="shared" si="15"/>
        <v>43717</v>
      </c>
      <c r="D255" s="108" t="str">
        <f>IF(Evenements!D255="","",Evenements!D255)</f>
        <v/>
      </c>
      <c r="E255" s="65" t="str">
        <f>IF(Evenements!E255="","",Evenements!E255)</f>
        <v/>
      </c>
      <c r="F255" s="65" t="str">
        <f>IF(Evenements!F255="","",Evenements!F255)</f>
        <v/>
      </c>
      <c r="G255" s="65" t="str">
        <f>IF(Evenements!G255="","",Evenements!G255)</f>
        <v/>
      </c>
      <c r="H255" s="106" t="str">
        <f>IF(Evenements!H255="","",Evenements!H255)</f>
        <v/>
      </c>
      <c r="I255" s="106" t="str">
        <f>IF(Evenements!I255="","",Evenements!I255)</f>
        <v/>
      </c>
      <c r="J255" s="108"/>
      <c r="K255" s="66"/>
      <c r="L255" s="66"/>
      <c r="M255" s="66"/>
      <c r="N255" s="66"/>
      <c r="O255" s="120">
        <f t="shared" si="14"/>
        <v>0</v>
      </c>
      <c r="P255" s="121" t="str">
        <f t="shared" si="16"/>
        <v/>
      </c>
    </row>
    <row r="256" spans="1:16" x14ac:dyDescent="0.2">
      <c r="A256" s="9" t="str">
        <f>IF(Evenements!A256="","",Evenements!A256)</f>
        <v/>
      </c>
      <c r="B256" s="12">
        <f t="shared" si="13"/>
        <v>2</v>
      </c>
      <c r="C256" s="17">
        <f t="shared" si="15"/>
        <v>43718</v>
      </c>
      <c r="D256" s="108" t="str">
        <f>IF(Evenements!D256="","",Evenements!D256)</f>
        <v/>
      </c>
      <c r="E256" s="65" t="str">
        <f>IF(Evenements!E256="","",Evenements!E256)</f>
        <v/>
      </c>
      <c r="F256" s="65" t="str">
        <f>IF(Evenements!F256="","",Evenements!F256)</f>
        <v/>
      </c>
      <c r="G256" s="65" t="str">
        <f>IF(Evenements!G256="","",Evenements!G256)</f>
        <v/>
      </c>
      <c r="H256" s="106" t="str">
        <f>IF(Evenements!H256="","",Evenements!H256)</f>
        <v/>
      </c>
      <c r="I256" s="106" t="str">
        <f>IF(Evenements!I256="","",Evenements!I256)</f>
        <v/>
      </c>
      <c r="J256" s="108"/>
      <c r="K256" s="66"/>
      <c r="L256" s="66"/>
      <c r="M256" s="66"/>
      <c r="N256" s="66"/>
      <c r="O256" s="120">
        <f t="shared" si="14"/>
        <v>0</v>
      </c>
      <c r="P256" s="121" t="str">
        <f t="shared" si="16"/>
        <v/>
      </c>
    </row>
    <row r="257" spans="1:16" x14ac:dyDescent="0.2">
      <c r="A257" s="9" t="str">
        <f>IF(Evenements!A257="","",Evenements!A257)</f>
        <v/>
      </c>
      <c r="B257" s="12">
        <f t="shared" si="13"/>
        <v>3</v>
      </c>
      <c r="C257" s="17">
        <f t="shared" si="15"/>
        <v>43719</v>
      </c>
      <c r="D257" s="108" t="str">
        <f>IF(Evenements!D257="","",Evenements!D257)</f>
        <v/>
      </c>
      <c r="E257" s="65" t="str">
        <f>IF(Evenements!E257="","",Evenements!E257)</f>
        <v/>
      </c>
      <c r="F257" s="65" t="str">
        <f>IF(Evenements!F257="","",Evenements!F257)</f>
        <v/>
      </c>
      <c r="G257" s="65" t="str">
        <f>IF(Evenements!G257="","",Evenements!G257)</f>
        <v/>
      </c>
      <c r="H257" s="106" t="str">
        <f>IF(Evenements!H257="","",Evenements!H257)</f>
        <v/>
      </c>
      <c r="I257" s="106" t="str">
        <f>IF(Evenements!I257="","",Evenements!I257)</f>
        <v/>
      </c>
      <c r="J257" s="108"/>
      <c r="K257" s="66"/>
      <c r="L257" s="66"/>
      <c r="M257" s="66"/>
      <c r="N257" s="66"/>
      <c r="O257" s="120">
        <f t="shared" si="14"/>
        <v>0</v>
      </c>
      <c r="P257" s="121" t="str">
        <f t="shared" si="16"/>
        <v/>
      </c>
    </row>
    <row r="258" spans="1:16" x14ac:dyDescent="0.2">
      <c r="A258" s="9" t="str">
        <f>IF(Evenements!A258="","",Evenements!A258)</f>
        <v/>
      </c>
      <c r="B258" s="12">
        <f t="shared" si="13"/>
        <v>4</v>
      </c>
      <c r="C258" s="17">
        <f t="shared" si="15"/>
        <v>43720</v>
      </c>
      <c r="D258" s="108" t="str">
        <f>IF(Evenements!D258="","",Evenements!D258)</f>
        <v/>
      </c>
      <c r="E258" s="65" t="str">
        <f>IF(Evenements!E258="","",Evenements!E258)</f>
        <v/>
      </c>
      <c r="F258" s="65" t="str">
        <f>IF(Evenements!F258="","",Evenements!F258)</f>
        <v/>
      </c>
      <c r="G258" s="65" t="str">
        <f>IF(Evenements!G258="","",Evenements!G258)</f>
        <v/>
      </c>
      <c r="H258" s="106" t="str">
        <f>IF(Evenements!H258="","",Evenements!H258)</f>
        <v/>
      </c>
      <c r="I258" s="106" t="str">
        <f>IF(Evenements!I258="","",Evenements!I258)</f>
        <v/>
      </c>
      <c r="J258" s="108"/>
      <c r="K258" s="66"/>
      <c r="L258" s="66"/>
      <c r="M258" s="66"/>
      <c r="N258" s="66"/>
      <c r="O258" s="120">
        <f t="shared" si="14"/>
        <v>0</v>
      </c>
      <c r="P258" s="121" t="str">
        <f t="shared" si="16"/>
        <v/>
      </c>
    </row>
    <row r="259" spans="1:16" x14ac:dyDescent="0.2">
      <c r="A259" s="9" t="str">
        <f>IF(Evenements!A259="","",Evenements!A259)</f>
        <v/>
      </c>
      <c r="B259" s="12">
        <f t="shared" si="13"/>
        <v>5</v>
      </c>
      <c r="C259" s="17">
        <f t="shared" si="15"/>
        <v>43721</v>
      </c>
      <c r="D259" s="108" t="str">
        <f>IF(Evenements!D259="","",Evenements!D259)</f>
        <v/>
      </c>
      <c r="E259" s="65" t="str">
        <f>IF(Evenements!E259="","",Evenements!E259)</f>
        <v/>
      </c>
      <c r="F259" s="65" t="str">
        <f>IF(Evenements!F259="","",Evenements!F259)</f>
        <v/>
      </c>
      <c r="G259" s="65" t="str">
        <f>IF(Evenements!G259="","",Evenements!G259)</f>
        <v/>
      </c>
      <c r="H259" s="106" t="str">
        <f>IF(Evenements!H259="","",Evenements!H259)</f>
        <v/>
      </c>
      <c r="I259" s="106" t="str">
        <f>IF(Evenements!I259="","",Evenements!I259)</f>
        <v/>
      </c>
      <c r="J259" s="108"/>
      <c r="K259" s="66"/>
      <c r="L259" s="66"/>
      <c r="M259" s="66"/>
      <c r="N259" s="66"/>
      <c r="O259" s="120">
        <f t="shared" si="14"/>
        <v>0</v>
      </c>
      <c r="P259" s="121" t="str">
        <f t="shared" si="16"/>
        <v/>
      </c>
    </row>
    <row r="260" spans="1:16" x14ac:dyDescent="0.2">
      <c r="A260" s="9" t="str">
        <f>IF(Evenements!A260="","",Evenements!A260)</f>
        <v/>
      </c>
      <c r="B260" s="12">
        <f t="shared" ref="B260:B323" si="17">WEEKDAY(C260,2)</f>
        <v>6</v>
      </c>
      <c r="C260" s="17">
        <f t="shared" si="15"/>
        <v>43722</v>
      </c>
      <c r="D260" s="108" t="str">
        <f>IF(Evenements!D260="","",Evenements!D260)</f>
        <v/>
      </c>
      <c r="E260" s="65" t="str">
        <f>IF(Evenements!E260="","",Evenements!E260)</f>
        <v/>
      </c>
      <c r="F260" s="65" t="str">
        <f>IF(Evenements!F260="","",Evenements!F260)</f>
        <v/>
      </c>
      <c r="G260" s="65" t="str">
        <f>IF(Evenements!G260="","",Evenements!G260)</f>
        <v/>
      </c>
      <c r="H260" s="106" t="str">
        <f>IF(Evenements!H260="","",Evenements!H260)</f>
        <v/>
      </c>
      <c r="I260" s="106" t="str">
        <f>IF(Evenements!I260="","",Evenements!I260)</f>
        <v/>
      </c>
      <c r="J260" s="108"/>
      <c r="K260" s="66"/>
      <c r="L260" s="66"/>
      <c r="M260" s="66"/>
      <c r="N260" s="66"/>
      <c r="O260" s="120">
        <f t="shared" si="14"/>
        <v>0</v>
      </c>
      <c r="P260" s="121" t="str">
        <f t="shared" si="16"/>
        <v/>
      </c>
    </row>
    <row r="261" spans="1:16" x14ac:dyDescent="0.2">
      <c r="A261" s="9" t="str">
        <f>IF(Evenements!A261="","",Evenements!A261)</f>
        <v/>
      </c>
      <c r="B261" s="12">
        <f t="shared" si="17"/>
        <v>7</v>
      </c>
      <c r="C261" s="17">
        <f t="shared" si="15"/>
        <v>43723</v>
      </c>
      <c r="D261" s="108" t="str">
        <f>IF(Evenements!D261="","",Evenements!D261)</f>
        <v/>
      </c>
      <c r="E261" s="65" t="str">
        <f>IF(Evenements!E261="","",Evenements!E261)</f>
        <v/>
      </c>
      <c r="F261" s="65" t="str">
        <f>IF(Evenements!F261="","",Evenements!F261)</f>
        <v/>
      </c>
      <c r="G261" s="65" t="str">
        <f>IF(Evenements!G261="","",Evenements!G261)</f>
        <v/>
      </c>
      <c r="H261" s="106" t="str">
        <f>IF(Evenements!H261="","",Evenements!H261)</f>
        <v/>
      </c>
      <c r="I261" s="106" t="str">
        <f>IF(Evenements!I261="","",Evenements!I261)</f>
        <v/>
      </c>
      <c r="J261" s="108"/>
      <c r="K261" s="66"/>
      <c r="L261" s="66"/>
      <c r="M261" s="66"/>
      <c r="N261" s="66"/>
      <c r="O261" s="120">
        <f t="shared" ref="O261:O324" si="18">IF($L261="",$N261-$K261,($L261-$K261)+($N261-$M261))</f>
        <v>0</v>
      </c>
      <c r="P261" s="121">
        <f t="shared" si="16"/>
        <v>0</v>
      </c>
    </row>
    <row r="262" spans="1:16" x14ac:dyDescent="0.2">
      <c r="A262" s="9">
        <f>IF(Evenements!A262="","",Evenements!A262)</f>
        <v>38</v>
      </c>
      <c r="B262" s="12">
        <f t="shared" si="17"/>
        <v>1</v>
      </c>
      <c r="C262" s="17">
        <f t="shared" ref="C262:C325" si="19">SUM(C261,1)</f>
        <v>43724</v>
      </c>
      <c r="D262" s="108" t="str">
        <f>IF(Evenements!D262="","",Evenements!D262)</f>
        <v/>
      </c>
      <c r="E262" s="65" t="str">
        <f>IF(Evenements!E262="","",Evenements!E262)</f>
        <v/>
      </c>
      <c r="F262" s="65" t="str">
        <f>IF(Evenements!F262="","",Evenements!F262)</f>
        <v/>
      </c>
      <c r="G262" s="65" t="str">
        <f>IF(Evenements!G262="","",Evenements!G262)</f>
        <v/>
      </c>
      <c r="H262" s="106" t="str">
        <f>IF(Evenements!H262="","",Evenements!H262)</f>
        <v/>
      </c>
      <c r="I262" s="106" t="str">
        <f>IF(Evenements!I262="","",Evenements!I262)</f>
        <v/>
      </c>
      <c r="J262" s="108"/>
      <c r="K262" s="66"/>
      <c r="L262" s="66"/>
      <c r="M262" s="66"/>
      <c r="N262" s="66"/>
      <c r="O262" s="120">
        <f t="shared" si="18"/>
        <v>0</v>
      </c>
      <c r="P262" s="121" t="str">
        <f t="shared" si="16"/>
        <v/>
      </c>
    </row>
    <row r="263" spans="1:16" x14ac:dyDescent="0.2">
      <c r="A263" s="9" t="str">
        <f>IF(Evenements!A263="","",Evenements!A263)</f>
        <v/>
      </c>
      <c r="B263" s="12">
        <f t="shared" si="17"/>
        <v>2</v>
      </c>
      <c r="C263" s="17">
        <f t="shared" si="19"/>
        <v>43725</v>
      </c>
      <c r="D263" s="108" t="str">
        <f>IF(Evenements!D263="","",Evenements!D263)</f>
        <v/>
      </c>
      <c r="E263" s="65" t="str">
        <f>IF(Evenements!E263="","",Evenements!E263)</f>
        <v/>
      </c>
      <c r="F263" s="65" t="str">
        <f>IF(Evenements!F263="","",Evenements!F263)</f>
        <v/>
      </c>
      <c r="G263" s="65" t="str">
        <f>IF(Evenements!G263="","",Evenements!G263)</f>
        <v/>
      </c>
      <c r="H263" s="106" t="str">
        <f>IF(Evenements!H263="","",Evenements!H263)</f>
        <v/>
      </c>
      <c r="I263" s="106" t="str">
        <f>IF(Evenements!I263="","",Evenements!I263)</f>
        <v/>
      </c>
      <c r="J263" s="108"/>
      <c r="K263" s="66"/>
      <c r="L263" s="66"/>
      <c r="M263" s="66"/>
      <c r="N263" s="66"/>
      <c r="O263" s="120">
        <f t="shared" si="18"/>
        <v>0</v>
      </c>
      <c r="P263" s="121" t="str">
        <f t="shared" si="16"/>
        <v/>
      </c>
    </row>
    <row r="264" spans="1:16" x14ac:dyDescent="0.2">
      <c r="A264" s="9" t="str">
        <f>IF(Evenements!A264="","",Evenements!A264)</f>
        <v/>
      </c>
      <c r="B264" s="12">
        <f t="shared" si="17"/>
        <v>3</v>
      </c>
      <c r="C264" s="17">
        <f t="shared" si="19"/>
        <v>43726</v>
      </c>
      <c r="D264" s="108" t="str">
        <f>IF(Evenements!D264="","",Evenements!D264)</f>
        <v/>
      </c>
      <c r="E264" s="65" t="str">
        <f>IF(Evenements!E264="","",Evenements!E264)</f>
        <v/>
      </c>
      <c r="F264" s="65" t="str">
        <f>IF(Evenements!F264="","",Evenements!F264)</f>
        <v/>
      </c>
      <c r="G264" s="65" t="str">
        <f>IF(Evenements!G264="","",Evenements!G264)</f>
        <v/>
      </c>
      <c r="H264" s="106" t="str">
        <f>IF(Evenements!H264="","",Evenements!H264)</f>
        <v/>
      </c>
      <c r="I264" s="106" t="str">
        <f>IF(Evenements!I264="","",Evenements!I264)</f>
        <v/>
      </c>
      <c r="J264" s="108"/>
      <c r="K264" s="66"/>
      <c r="L264" s="66"/>
      <c r="M264" s="66"/>
      <c r="N264" s="66"/>
      <c r="O264" s="120">
        <f t="shared" si="18"/>
        <v>0</v>
      </c>
      <c r="P264" s="121" t="str">
        <f t="shared" si="16"/>
        <v/>
      </c>
    </row>
    <row r="265" spans="1:16" x14ac:dyDescent="0.2">
      <c r="A265" s="9" t="str">
        <f>IF(Evenements!A265="","",Evenements!A265)</f>
        <v/>
      </c>
      <c r="B265" s="12">
        <f t="shared" si="17"/>
        <v>4</v>
      </c>
      <c r="C265" s="17">
        <f t="shared" si="19"/>
        <v>43727</v>
      </c>
      <c r="D265" s="108" t="str">
        <f>IF(Evenements!D265="","",Evenements!D265)</f>
        <v/>
      </c>
      <c r="E265" s="65" t="str">
        <f>IF(Evenements!E265="","",Evenements!E265)</f>
        <v/>
      </c>
      <c r="F265" s="65" t="str">
        <f>IF(Evenements!F265="","",Evenements!F265)</f>
        <v/>
      </c>
      <c r="G265" s="65" t="str">
        <f>IF(Evenements!G265="","",Evenements!G265)</f>
        <v/>
      </c>
      <c r="H265" s="106" t="str">
        <f>IF(Evenements!H265="","",Evenements!H265)</f>
        <v/>
      </c>
      <c r="I265" s="106" t="str">
        <f>IF(Evenements!I265="","",Evenements!I265)</f>
        <v/>
      </c>
      <c r="J265" s="108"/>
      <c r="K265" s="66"/>
      <c r="L265" s="66"/>
      <c r="M265" s="66"/>
      <c r="N265" s="66"/>
      <c r="O265" s="120">
        <f t="shared" si="18"/>
        <v>0</v>
      </c>
      <c r="P265" s="121" t="str">
        <f t="shared" si="16"/>
        <v/>
      </c>
    </row>
    <row r="266" spans="1:16" x14ac:dyDescent="0.2">
      <c r="A266" s="9" t="str">
        <f>IF(Evenements!A266="","",Evenements!A266)</f>
        <v/>
      </c>
      <c r="B266" s="12">
        <f t="shared" si="17"/>
        <v>5</v>
      </c>
      <c r="C266" s="17">
        <f t="shared" si="19"/>
        <v>43728</v>
      </c>
      <c r="D266" s="108" t="str">
        <f>IF(Evenements!D266="","",Evenements!D266)</f>
        <v/>
      </c>
      <c r="E266" s="65" t="str">
        <f>IF(Evenements!E266="","",Evenements!E266)</f>
        <v/>
      </c>
      <c r="F266" s="65" t="str">
        <f>IF(Evenements!F266="","",Evenements!F266)</f>
        <v/>
      </c>
      <c r="G266" s="65" t="str">
        <f>IF(Evenements!G266="","",Evenements!G266)</f>
        <v/>
      </c>
      <c r="H266" s="106" t="str">
        <f>IF(Evenements!H266="","",Evenements!H266)</f>
        <v/>
      </c>
      <c r="I266" s="106" t="str">
        <f>IF(Evenements!I266="","",Evenements!I266)</f>
        <v/>
      </c>
      <c r="J266" s="108"/>
      <c r="K266" s="66"/>
      <c r="L266" s="66"/>
      <c r="M266" s="66"/>
      <c r="N266" s="66"/>
      <c r="O266" s="120">
        <f t="shared" si="18"/>
        <v>0</v>
      </c>
      <c r="P266" s="121" t="str">
        <f t="shared" si="16"/>
        <v/>
      </c>
    </row>
    <row r="267" spans="1:16" x14ac:dyDescent="0.2">
      <c r="A267" s="9" t="str">
        <f>IF(Evenements!A267="","",Evenements!A267)</f>
        <v/>
      </c>
      <c r="B267" s="12">
        <f t="shared" si="17"/>
        <v>6</v>
      </c>
      <c r="C267" s="17">
        <f t="shared" si="19"/>
        <v>43729</v>
      </c>
      <c r="D267" s="108" t="str">
        <f>IF(Evenements!D267="","",Evenements!D267)</f>
        <v/>
      </c>
      <c r="E267" s="65" t="str">
        <f>IF(Evenements!E267="","",Evenements!E267)</f>
        <v/>
      </c>
      <c r="F267" s="65" t="str">
        <f>IF(Evenements!F267="","",Evenements!F267)</f>
        <v/>
      </c>
      <c r="G267" s="65" t="str">
        <f>IF(Evenements!G267="","",Evenements!G267)</f>
        <v/>
      </c>
      <c r="H267" s="106" t="str">
        <f>IF(Evenements!H267="","",Evenements!H267)</f>
        <v/>
      </c>
      <c r="I267" s="106" t="str">
        <f>IF(Evenements!I267="","",Evenements!I267)</f>
        <v/>
      </c>
      <c r="J267" s="108"/>
      <c r="K267" s="66"/>
      <c r="L267" s="66"/>
      <c r="M267" s="66"/>
      <c r="N267" s="66"/>
      <c r="O267" s="120">
        <f t="shared" si="18"/>
        <v>0</v>
      </c>
      <c r="P267" s="121" t="str">
        <f t="shared" si="16"/>
        <v/>
      </c>
    </row>
    <row r="268" spans="1:16" x14ac:dyDescent="0.2">
      <c r="A268" s="9" t="str">
        <f>IF(Evenements!A268="","",Evenements!A268)</f>
        <v/>
      </c>
      <c r="B268" s="12">
        <f t="shared" si="17"/>
        <v>7</v>
      </c>
      <c r="C268" s="17">
        <f t="shared" si="19"/>
        <v>43730</v>
      </c>
      <c r="D268" s="108" t="str">
        <f>IF(Evenements!D268="","",Evenements!D268)</f>
        <v/>
      </c>
      <c r="E268" s="65" t="str">
        <f>IF(Evenements!E268="","",Evenements!E268)</f>
        <v/>
      </c>
      <c r="F268" s="65" t="str">
        <f>IF(Evenements!F268="","",Evenements!F268)</f>
        <v/>
      </c>
      <c r="G268" s="65" t="str">
        <f>IF(Evenements!G268="","",Evenements!G268)</f>
        <v/>
      </c>
      <c r="H268" s="106" t="str">
        <f>IF(Evenements!H268="","",Evenements!H268)</f>
        <v/>
      </c>
      <c r="I268" s="106" t="str">
        <f>IF(Evenements!I268="","",Evenements!I268)</f>
        <v/>
      </c>
      <c r="J268" s="108"/>
      <c r="K268" s="66"/>
      <c r="L268" s="66"/>
      <c r="M268" s="66"/>
      <c r="N268" s="66"/>
      <c r="O268" s="120">
        <f t="shared" si="18"/>
        <v>0</v>
      </c>
      <c r="P268" s="121">
        <f t="shared" ref="P268:P331" si="20">IF(B268=7,SUM(O262:O268),"")</f>
        <v>0</v>
      </c>
    </row>
    <row r="269" spans="1:16" x14ac:dyDescent="0.2">
      <c r="A269" s="9">
        <f>IF(Evenements!A269="","",Evenements!A269)</f>
        <v>39</v>
      </c>
      <c r="B269" s="12">
        <f t="shared" si="17"/>
        <v>1</v>
      </c>
      <c r="C269" s="17">
        <f t="shared" si="19"/>
        <v>43731</v>
      </c>
      <c r="D269" s="108" t="str">
        <f>IF(Evenements!D269="","",Evenements!D269)</f>
        <v/>
      </c>
      <c r="E269" s="65" t="str">
        <f>IF(Evenements!E269="","",Evenements!E269)</f>
        <v/>
      </c>
      <c r="F269" s="65" t="str">
        <f>IF(Evenements!F269="","",Evenements!F269)</f>
        <v/>
      </c>
      <c r="G269" s="65" t="str">
        <f>IF(Evenements!G269="","",Evenements!G269)</f>
        <v/>
      </c>
      <c r="H269" s="106" t="str">
        <f>IF(Evenements!H269="","",Evenements!H269)</f>
        <v/>
      </c>
      <c r="I269" s="106" t="str">
        <f>IF(Evenements!I269="","",Evenements!I269)</f>
        <v/>
      </c>
      <c r="J269" s="108"/>
      <c r="K269" s="66"/>
      <c r="L269" s="66"/>
      <c r="M269" s="66"/>
      <c r="N269" s="66"/>
      <c r="O269" s="120">
        <f t="shared" si="18"/>
        <v>0</v>
      </c>
      <c r="P269" s="121" t="str">
        <f t="shared" si="20"/>
        <v/>
      </c>
    </row>
    <row r="270" spans="1:16" x14ac:dyDescent="0.2">
      <c r="A270" s="9" t="str">
        <f>IF(Evenements!A270="","",Evenements!A270)</f>
        <v/>
      </c>
      <c r="B270" s="12">
        <f t="shared" si="17"/>
        <v>2</v>
      </c>
      <c r="C270" s="17">
        <f t="shared" si="19"/>
        <v>43732</v>
      </c>
      <c r="D270" s="108" t="str">
        <f>IF(Evenements!D270="","",Evenements!D270)</f>
        <v/>
      </c>
      <c r="E270" s="65" t="str">
        <f>IF(Evenements!E270="","",Evenements!E270)</f>
        <v/>
      </c>
      <c r="F270" s="65" t="str">
        <f>IF(Evenements!F270="","",Evenements!F270)</f>
        <v/>
      </c>
      <c r="G270" s="65" t="str">
        <f>IF(Evenements!G270="","",Evenements!G270)</f>
        <v/>
      </c>
      <c r="H270" s="106" t="str">
        <f>IF(Evenements!H270="","",Evenements!H270)</f>
        <v/>
      </c>
      <c r="I270" s="106" t="str">
        <f>IF(Evenements!I270="","",Evenements!I270)</f>
        <v/>
      </c>
      <c r="J270" s="108"/>
      <c r="K270" s="66"/>
      <c r="L270" s="66"/>
      <c r="M270" s="66"/>
      <c r="N270" s="66"/>
      <c r="O270" s="120">
        <f t="shared" si="18"/>
        <v>0</v>
      </c>
      <c r="P270" s="121" t="str">
        <f t="shared" si="20"/>
        <v/>
      </c>
    </row>
    <row r="271" spans="1:16" x14ac:dyDescent="0.2">
      <c r="A271" s="9" t="str">
        <f>IF(Evenements!A271="","",Evenements!A271)</f>
        <v/>
      </c>
      <c r="B271" s="12">
        <f t="shared" si="17"/>
        <v>3</v>
      </c>
      <c r="C271" s="17">
        <f t="shared" si="19"/>
        <v>43733</v>
      </c>
      <c r="D271" s="108" t="str">
        <f>IF(Evenements!D271="","",Evenements!D271)</f>
        <v/>
      </c>
      <c r="E271" s="65" t="str">
        <f>IF(Evenements!E271="","",Evenements!E271)</f>
        <v/>
      </c>
      <c r="F271" s="65" t="str">
        <f>IF(Evenements!F271="","",Evenements!F271)</f>
        <v/>
      </c>
      <c r="G271" s="65" t="str">
        <f>IF(Evenements!G271="","",Evenements!G271)</f>
        <v/>
      </c>
      <c r="H271" s="106" t="str">
        <f>IF(Evenements!H271="","",Evenements!H271)</f>
        <v/>
      </c>
      <c r="I271" s="106" t="str">
        <f>IF(Evenements!I271="","",Evenements!I271)</f>
        <v/>
      </c>
      <c r="J271" s="108"/>
      <c r="K271" s="66"/>
      <c r="L271" s="66"/>
      <c r="M271" s="66"/>
      <c r="N271" s="66"/>
      <c r="O271" s="120">
        <f t="shared" si="18"/>
        <v>0</v>
      </c>
      <c r="P271" s="121" t="str">
        <f t="shared" si="20"/>
        <v/>
      </c>
    </row>
    <row r="272" spans="1:16" x14ac:dyDescent="0.2">
      <c r="A272" s="9" t="str">
        <f>IF(Evenements!A272="","",Evenements!A272)</f>
        <v/>
      </c>
      <c r="B272" s="12">
        <f t="shared" si="17"/>
        <v>4</v>
      </c>
      <c r="C272" s="17">
        <f t="shared" si="19"/>
        <v>43734</v>
      </c>
      <c r="D272" s="108" t="str">
        <f>IF(Evenements!D272="","",Evenements!D272)</f>
        <v/>
      </c>
      <c r="E272" s="65" t="str">
        <f>IF(Evenements!E272="","",Evenements!E272)</f>
        <v/>
      </c>
      <c r="F272" s="65" t="str">
        <f>IF(Evenements!F272="","",Evenements!F272)</f>
        <v/>
      </c>
      <c r="G272" s="65" t="str">
        <f>IF(Evenements!G272="","",Evenements!G272)</f>
        <v/>
      </c>
      <c r="H272" s="106" t="str">
        <f>IF(Evenements!H272="","",Evenements!H272)</f>
        <v/>
      </c>
      <c r="I272" s="106" t="str">
        <f>IF(Evenements!I272="","",Evenements!I272)</f>
        <v/>
      </c>
      <c r="J272" s="108"/>
      <c r="K272" s="66"/>
      <c r="L272" s="66"/>
      <c r="M272" s="66"/>
      <c r="N272" s="66"/>
      <c r="O272" s="120">
        <f t="shared" si="18"/>
        <v>0</v>
      </c>
      <c r="P272" s="121" t="str">
        <f t="shared" si="20"/>
        <v/>
      </c>
    </row>
    <row r="273" spans="1:16" x14ac:dyDescent="0.2">
      <c r="A273" s="9" t="str">
        <f>IF(Evenements!A273="","",Evenements!A273)</f>
        <v/>
      </c>
      <c r="B273" s="12">
        <f t="shared" si="17"/>
        <v>5</v>
      </c>
      <c r="C273" s="17">
        <f t="shared" si="19"/>
        <v>43735</v>
      </c>
      <c r="D273" s="108" t="str">
        <f>IF(Evenements!D273="","",Evenements!D273)</f>
        <v/>
      </c>
      <c r="E273" s="65" t="str">
        <f>IF(Evenements!E273="","",Evenements!E273)</f>
        <v/>
      </c>
      <c r="F273" s="65" t="str">
        <f>IF(Evenements!F273="","",Evenements!F273)</f>
        <v/>
      </c>
      <c r="G273" s="65" t="str">
        <f>IF(Evenements!G273="","",Evenements!G273)</f>
        <v/>
      </c>
      <c r="H273" s="106" t="str">
        <f>IF(Evenements!H273="","",Evenements!H273)</f>
        <v/>
      </c>
      <c r="I273" s="106" t="str">
        <f>IF(Evenements!I273="","",Evenements!I273)</f>
        <v/>
      </c>
      <c r="J273" s="108"/>
      <c r="K273" s="66"/>
      <c r="L273" s="66"/>
      <c r="M273" s="66"/>
      <c r="N273" s="66"/>
      <c r="O273" s="120">
        <f t="shared" si="18"/>
        <v>0</v>
      </c>
      <c r="P273" s="121" t="str">
        <f t="shared" si="20"/>
        <v/>
      </c>
    </row>
    <row r="274" spans="1:16" x14ac:dyDescent="0.2">
      <c r="A274" s="9" t="str">
        <f>IF(Evenements!A274="","",Evenements!A274)</f>
        <v/>
      </c>
      <c r="B274" s="12">
        <f t="shared" si="17"/>
        <v>6</v>
      </c>
      <c r="C274" s="17">
        <f t="shared" si="19"/>
        <v>43736</v>
      </c>
      <c r="D274" s="108" t="str">
        <f>IF(Evenements!D274="","",Evenements!D274)</f>
        <v/>
      </c>
      <c r="E274" s="65" t="str">
        <f>IF(Evenements!E274="","",Evenements!E274)</f>
        <v/>
      </c>
      <c r="F274" s="65" t="str">
        <f>IF(Evenements!F274="","",Evenements!F274)</f>
        <v/>
      </c>
      <c r="G274" s="65" t="str">
        <f>IF(Evenements!G274="","",Evenements!G274)</f>
        <v/>
      </c>
      <c r="H274" s="106" t="str">
        <f>IF(Evenements!H274="","",Evenements!H274)</f>
        <v/>
      </c>
      <c r="I274" s="106" t="str">
        <f>IF(Evenements!I274="","",Evenements!I274)</f>
        <v/>
      </c>
      <c r="J274" s="108"/>
      <c r="K274" s="66"/>
      <c r="L274" s="66"/>
      <c r="M274" s="66"/>
      <c r="N274" s="66"/>
      <c r="O274" s="120">
        <f t="shared" si="18"/>
        <v>0</v>
      </c>
      <c r="P274" s="121" t="str">
        <f t="shared" si="20"/>
        <v/>
      </c>
    </row>
    <row r="275" spans="1:16" x14ac:dyDescent="0.2">
      <c r="A275" s="9" t="str">
        <f>IF(Evenements!A275="","",Evenements!A275)</f>
        <v/>
      </c>
      <c r="B275" s="12">
        <f t="shared" si="17"/>
        <v>7</v>
      </c>
      <c r="C275" s="17">
        <f t="shared" si="19"/>
        <v>43737</v>
      </c>
      <c r="D275" s="108" t="str">
        <f>IF(Evenements!D275="","",Evenements!D275)</f>
        <v/>
      </c>
      <c r="E275" s="65" t="str">
        <f>IF(Evenements!E275="","",Evenements!E275)</f>
        <v/>
      </c>
      <c r="F275" s="65" t="str">
        <f>IF(Evenements!F275="","",Evenements!F275)</f>
        <v/>
      </c>
      <c r="G275" s="65" t="str">
        <f>IF(Evenements!G275="","",Evenements!G275)</f>
        <v/>
      </c>
      <c r="H275" s="106" t="str">
        <f>IF(Evenements!H275="","",Evenements!H275)</f>
        <v/>
      </c>
      <c r="I275" s="106" t="str">
        <f>IF(Evenements!I275="","",Evenements!I275)</f>
        <v/>
      </c>
      <c r="J275" s="108"/>
      <c r="K275" s="66"/>
      <c r="L275" s="66"/>
      <c r="M275" s="66"/>
      <c r="N275" s="66"/>
      <c r="O275" s="120">
        <f t="shared" si="18"/>
        <v>0</v>
      </c>
      <c r="P275" s="121">
        <f t="shared" si="20"/>
        <v>0</v>
      </c>
    </row>
    <row r="276" spans="1:16" x14ac:dyDescent="0.2">
      <c r="A276" s="9">
        <f>IF(Evenements!A276="","",Evenements!A276)</f>
        <v>40</v>
      </c>
      <c r="B276" s="12">
        <f t="shared" si="17"/>
        <v>1</v>
      </c>
      <c r="C276" s="17">
        <f t="shared" si="19"/>
        <v>43738</v>
      </c>
      <c r="D276" s="108" t="str">
        <f>IF(Evenements!D276="","",Evenements!D276)</f>
        <v/>
      </c>
      <c r="E276" s="65" t="str">
        <f>IF(Evenements!E276="","",Evenements!E276)</f>
        <v/>
      </c>
      <c r="F276" s="65" t="str">
        <f>IF(Evenements!F276="","",Evenements!F276)</f>
        <v/>
      </c>
      <c r="G276" s="65" t="str">
        <f>IF(Evenements!G276="","",Evenements!G276)</f>
        <v/>
      </c>
      <c r="H276" s="106" t="str">
        <f>IF(Evenements!H276="","",Evenements!H276)</f>
        <v/>
      </c>
      <c r="I276" s="106" t="str">
        <f>IF(Evenements!I276="","",Evenements!I276)</f>
        <v/>
      </c>
      <c r="J276" s="108"/>
      <c r="K276" s="66"/>
      <c r="L276" s="66"/>
      <c r="M276" s="66"/>
      <c r="N276" s="66"/>
      <c r="O276" s="120">
        <f t="shared" si="18"/>
        <v>0</v>
      </c>
      <c r="P276" s="121" t="str">
        <f t="shared" si="20"/>
        <v/>
      </c>
    </row>
    <row r="277" spans="1:16" x14ac:dyDescent="0.2">
      <c r="A277" s="9" t="str">
        <f>IF(Evenements!A277="","",Evenements!A277)</f>
        <v/>
      </c>
      <c r="B277" s="12">
        <f t="shared" si="17"/>
        <v>2</v>
      </c>
      <c r="C277" s="17">
        <f t="shared" si="19"/>
        <v>43739</v>
      </c>
      <c r="D277" s="108" t="str">
        <f>IF(Evenements!D277="","",Evenements!D277)</f>
        <v/>
      </c>
      <c r="E277" s="65" t="str">
        <f>IF(Evenements!E277="","",Evenements!E277)</f>
        <v/>
      </c>
      <c r="F277" s="65" t="str">
        <f>IF(Evenements!F277="","",Evenements!F277)</f>
        <v/>
      </c>
      <c r="G277" s="65" t="str">
        <f>IF(Evenements!G277="","",Evenements!G277)</f>
        <v/>
      </c>
      <c r="H277" s="106" t="str">
        <f>IF(Evenements!H277="","",Evenements!H277)</f>
        <v/>
      </c>
      <c r="I277" s="106" t="str">
        <f>IF(Evenements!I277="","",Evenements!I277)</f>
        <v/>
      </c>
      <c r="J277" s="108"/>
      <c r="K277" s="66"/>
      <c r="L277" s="66"/>
      <c r="M277" s="66"/>
      <c r="N277" s="66"/>
      <c r="O277" s="120">
        <f t="shared" si="18"/>
        <v>0</v>
      </c>
      <c r="P277" s="121" t="str">
        <f t="shared" si="20"/>
        <v/>
      </c>
    </row>
    <row r="278" spans="1:16" x14ac:dyDescent="0.2">
      <c r="A278" s="9" t="str">
        <f>IF(Evenements!A278="","",Evenements!A278)</f>
        <v/>
      </c>
      <c r="B278" s="12">
        <f t="shared" si="17"/>
        <v>3</v>
      </c>
      <c r="C278" s="17">
        <f t="shared" si="19"/>
        <v>43740</v>
      </c>
      <c r="D278" s="108" t="str">
        <f>IF(Evenements!D278="","",Evenements!D278)</f>
        <v/>
      </c>
      <c r="E278" s="65" t="str">
        <f>IF(Evenements!E278="","",Evenements!E278)</f>
        <v/>
      </c>
      <c r="F278" s="65" t="str">
        <f>IF(Evenements!F278="","",Evenements!F278)</f>
        <v/>
      </c>
      <c r="G278" s="65" t="str">
        <f>IF(Evenements!G278="","",Evenements!G278)</f>
        <v/>
      </c>
      <c r="H278" s="106" t="str">
        <f>IF(Evenements!H278="","",Evenements!H278)</f>
        <v/>
      </c>
      <c r="I278" s="106" t="str">
        <f>IF(Evenements!I278="","",Evenements!I278)</f>
        <v/>
      </c>
      <c r="J278" s="108"/>
      <c r="K278" s="66"/>
      <c r="L278" s="66"/>
      <c r="M278" s="66"/>
      <c r="N278" s="66"/>
      <c r="O278" s="120">
        <f t="shared" si="18"/>
        <v>0</v>
      </c>
      <c r="P278" s="121" t="str">
        <f t="shared" si="20"/>
        <v/>
      </c>
    </row>
    <row r="279" spans="1:16" x14ac:dyDescent="0.2">
      <c r="A279" s="9" t="str">
        <f>IF(Evenements!A279="","",Evenements!A279)</f>
        <v/>
      </c>
      <c r="B279" s="12">
        <f t="shared" si="17"/>
        <v>4</v>
      </c>
      <c r="C279" s="17">
        <f t="shared" si="19"/>
        <v>43741</v>
      </c>
      <c r="D279" s="108" t="str">
        <f>IF(Evenements!D279="","",Evenements!D279)</f>
        <v/>
      </c>
      <c r="E279" s="65" t="str">
        <f>IF(Evenements!E279="","",Evenements!E279)</f>
        <v/>
      </c>
      <c r="F279" s="65" t="str">
        <f>IF(Evenements!F279="","",Evenements!F279)</f>
        <v/>
      </c>
      <c r="G279" s="65" t="str">
        <f>IF(Evenements!G279="","",Evenements!G279)</f>
        <v/>
      </c>
      <c r="H279" s="106" t="str">
        <f>IF(Evenements!H279="","",Evenements!H279)</f>
        <v/>
      </c>
      <c r="I279" s="106" t="str">
        <f>IF(Evenements!I279="","",Evenements!I279)</f>
        <v/>
      </c>
      <c r="J279" s="108"/>
      <c r="K279" s="66"/>
      <c r="L279" s="66"/>
      <c r="M279" s="66"/>
      <c r="N279" s="66"/>
      <c r="O279" s="120">
        <f t="shared" si="18"/>
        <v>0</v>
      </c>
      <c r="P279" s="121" t="str">
        <f t="shared" si="20"/>
        <v/>
      </c>
    </row>
    <row r="280" spans="1:16" x14ac:dyDescent="0.2">
      <c r="A280" s="9" t="str">
        <f>IF(Evenements!A280="","",Evenements!A280)</f>
        <v/>
      </c>
      <c r="B280" s="12">
        <f t="shared" si="17"/>
        <v>5</v>
      </c>
      <c r="C280" s="17">
        <f t="shared" si="19"/>
        <v>43742</v>
      </c>
      <c r="D280" s="108" t="str">
        <f>IF(Evenements!D280="","",Evenements!D280)</f>
        <v/>
      </c>
      <c r="E280" s="65" t="str">
        <f>IF(Evenements!E280="","",Evenements!E280)</f>
        <v/>
      </c>
      <c r="F280" s="65" t="str">
        <f>IF(Evenements!F280="","",Evenements!F280)</f>
        <v/>
      </c>
      <c r="G280" s="65" t="str">
        <f>IF(Evenements!G280="","",Evenements!G280)</f>
        <v/>
      </c>
      <c r="H280" s="106" t="str">
        <f>IF(Evenements!H280="","",Evenements!H280)</f>
        <v/>
      </c>
      <c r="I280" s="106" t="str">
        <f>IF(Evenements!I280="","",Evenements!I280)</f>
        <v/>
      </c>
      <c r="J280" s="108"/>
      <c r="K280" s="66"/>
      <c r="L280" s="66"/>
      <c r="M280" s="66"/>
      <c r="N280" s="66"/>
      <c r="O280" s="120">
        <f t="shared" si="18"/>
        <v>0</v>
      </c>
      <c r="P280" s="121" t="str">
        <f t="shared" si="20"/>
        <v/>
      </c>
    </row>
    <row r="281" spans="1:16" x14ac:dyDescent="0.2">
      <c r="A281" s="9" t="str">
        <f>IF(Evenements!A281="","",Evenements!A281)</f>
        <v/>
      </c>
      <c r="B281" s="12">
        <f t="shared" si="17"/>
        <v>6</v>
      </c>
      <c r="C281" s="17">
        <f t="shared" si="19"/>
        <v>43743</v>
      </c>
      <c r="D281" s="108" t="str">
        <f>IF(Evenements!D281="","",Evenements!D281)</f>
        <v/>
      </c>
      <c r="E281" s="65" t="str">
        <f>IF(Evenements!E281="","",Evenements!E281)</f>
        <v/>
      </c>
      <c r="F281" s="65" t="str">
        <f>IF(Evenements!F281="","",Evenements!F281)</f>
        <v/>
      </c>
      <c r="G281" s="65" t="str">
        <f>IF(Evenements!G281="","",Evenements!G281)</f>
        <v/>
      </c>
      <c r="H281" s="106" t="str">
        <f>IF(Evenements!H281="","",Evenements!H281)</f>
        <v/>
      </c>
      <c r="I281" s="106" t="str">
        <f>IF(Evenements!I281="","",Evenements!I281)</f>
        <v/>
      </c>
      <c r="J281" s="108"/>
      <c r="K281" s="66"/>
      <c r="L281" s="66"/>
      <c r="M281" s="66"/>
      <c r="N281" s="66"/>
      <c r="O281" s="120">
        <f t="shared" si="18"/>
        <v>0</v>
      </c>
      <c r="P281" s="121" t="str">
        <f t="shared" si="20"/>
        <v/>
      </c>
    </row>
    <row r="282" spans="1:16" x14ac:dyDescent="0.2">
      <c r="A282" s="9" t="str">
        <f>IF(Evenements!A282="","",Evenements!A282)</f>
        <v/>
      </c>
      <c r="B282" s="12">
        <f t="shared" si="17"/>
        <v>7</v>
      </c>
      <c r="C282" s="17">
        <f t="shared" si="19"/>
        <v>43744</v>
      </c>
      <c r="D282" s="108" t="str">
        <f>IF(Evenements!D282="","",Evenements!D282)</f>
        <v/>
      </c>
      <c r="E282" s="65" t="str">
        <f>IF(Evenements!E282="","",Evenements!E282)</f>
        <v/>
      </c>
      <c r="F282" s="65" t="str">
        <f>IF(Evenements!F282="","",Evenements!F282)</f>
        <v/>
      </c>
      <c r="G282" s="65" t="str">
        <f>IF(Evenements!G282="","",Evenements!G282)</f>
        <v/>
      </c>
      <c r="H282" s="106" t="str">
        <f>IF(Evenements!H282="","",Evenements!H282)</f>
        <v/>
      </c>
      <c r="I282" s="106" t="str">
        <f>IF(Evenements!I282="","",Evenements!I282)</f>
        <v/>
      </c>
      <c r="J282" s="108"/>
      <c r="K282" s="66"/>
      <c r="L282" s="66"/>
      <c r="M282" s="66"/>
      <c r="N282" s="66"/>
      <c r="O282" s="120">
        <f t="shared" si="18"/>
        <v>0</v>
      </c>
      <c r="P282" s="121">
        <f t="shared" si="20"/>
        <v>0</v>
      </c>
    </row>
    <row r="283" spans="1:16" x14ac:dyDescent="0.2">
      <c r="A283" s="9">
        <f>IF(Evenements!A283="","",Evenements!A283)</f>
        <v>41</v>
      </c>
      <c r="B283" s="12">
        <f t="shared" si="17"/>
        <v>1</v>
      </c>
      <c r="C283" s="17">
        <f t="shared" si="19"/>
        <v>43745</v>
      </c>
      <c r="D283" s="108" t="str">
        <f>IF(Evenements!D283="","",Evenements!D283)</f>
        <v/>
      </c>
      <c r="E283" s="65" t="str">
        <f>IF(Evenements!E283="","",Evenements!E283)</f>
        <v/>
      </c>
      <c r="F283" s="65" t="str">
        <f>IF(Evenements!F283="","",Evenements!F283)</f>
        <v/>
      </c>
      <c r="G283" s="65" t="str">
        <f>IF(Evenements!G283="","",Evenements!G283)</f>
        <v/>
      </c>
      <c r="H283" s="106" t="str">
        <f>IF(Evenements!H283="","",Evenements!H283)</f>
        <v/>
      </c>
      <c r="I283" s="106" t="str">
        <f>IF(Evenements!I283="","",Evenements!I283)</f>
        <v/>
      </c>
      <c r="J283" s="108"/>
      <c r="K283" s="66"/>
      <c r="L283" s="66"/>
      <c r="M283" s="66"/>
      <c r="N283" s="66"/>
      <c r="O283" s="120">
        <f t="shared" si="18"/>
        <v>0</v>
      </c>
      <c r="P283" s="121" t="str">
        <f t="shared" si="20"/>
        <v/>
      </c>
    </row>
    <row r="284" spans="1:16" x14ac:dyDescent="0.2">
      <c r="A284" s="9" t="str">
        <f>IF(Evenements!A284="","",Evenements!A284)</f>
        <v/>
      </c>
      <c r="B284" s="12">
        <f t="shared" si="17"/>
        <v>2</v>
      </c>
      <c r="C284" s="17">
        <f t="shared" si="19"/>
        <v>43746</v>
      </c>
      <c r="D284" s="108" t="str">
        <f>IF(Evenements!D284="","",Evenements!D284)</f>
        <v/>
      </c>
      <c r="E284" s="65" t="str">
        <f>IF(Evenements!E284="","",Evenements!E284)</f>
        <v/>
      </c>
      <c r="F284" s="65" t="str">
        <f>IF(Evenements!F284="","",Evenements!F284)</f>
        <v/>
      </c>
      <c r="G284" s="65" t="str">
        <f>IF(Evenements!G284="","",Evenements!G284)</f>
        <v/>
      </c>
      <c r="H284" s="106" t="str">
        <f>IF(Evenements!H284="","",Evenements!H284)</f>
        <v/>
      </c>
      <c r="I284" s="106" t="str">
        <f>IF(Evenements!I284="","",Evenements!I284)</f>
        <v/>
      </c>
      <c r="J284" s="108"/>
      <c r="K284" s="66"/>
      <c r="L284" s="66"/>
      <c r="M284" s="66"/>
      <c r="N284" s="66"/>
      <c r="O284" s="120">
        <f t="shared" si="18"/>
        <v>0</v>
      </c>
      <c r="P284" s="121" t="str">
        <f t="shared" si="20"/>
        <v/>
      </c>
    </row>
    <row r="285" spans="1:16" x14ac:dyDescent="0.2">
      <c r="A285" s="9" t="str">
        <f>IF(Evenements!A285="","",Evenements!A285)</f>
        <v/>
      </c>
      <c r="B285" s="12">
        <f t="shared" si="17"/>
        <v>3</v>
      </c>
      <c r="C285" s="17">
        <f t="shared" si="19"/>
        <v>43747</v>
      </c>
      <c r="D285" s="108" t="str">
        <f>IF(Evenements!D285="","",Evenements!D285)</f>
        <v/>
      </c>
      <c r="E285" s="65" t="str">
        <f>IF(Evenements!E285="","",Evenements!E285)</f>
        <v/>
      </c>
      <c r="F285" s="65" t="str">
        <f>IF(Evenements!F285="","",Evenements!F285)</f>
        <v/>
      </c>
      <c r="G285" s="65" t="str">
        <f>IF(Evenements!G285="","",Evenements!G285)</f>
        <v/>
      </c>
      <c r="H285" s="106" t="str">
        <f>IF(Evenements!H285="","",Evenements!H285)</f>
        <v/>
      </c>
      <c r="I285" s="106" t="str">
        <f>IF(Evenements!I285="","",Evenements!I285)</f>
        <v/>
      </c>
      <c r="J285" s="108"/>
      <c r="K285" s="66"/>
      <c r="L285" s="66"/>
      <c r="M285" s="66"/>
      <c r="N285" s="66"/>
      <c r="O285" s="120">
        <f t="shared" si="18"/>
        <v>0</v>
      </c>
      <c r="P285" s="121" t="str">
        <f t="shared" si="20"/>
        <v/>
      </c>
    </row>
    <row r="286" spans="1:16" x14ac:dyDescent="0.2">
      <c r="A286" s="9" t="str">
        <f>IF(Evenements!A286="","",Evenements!A286)</f>
        <v/>
      </c>
      <c r="B286" s="12">
        <f t="shared" si="17"/>
        <v>4</v>
      </c>
      <c r="C286" s="17">
        <f t="shared" si="19"/>
        <v>43748</v>
      </c>
      <c r="D286" s="108" t="str">
        <f>IF(Evenements!D286="","",Evenements!D286)</f>
        <v/>
      </c>
      <c r="E286" s="65" t="str">
        <f>IF(Evenements!E286="","",Evenements!E286)</f>
        <v/>
      </c>
      <c r="F286" s="65" t="str">
        <f>IF(Evenements!F286="","",Evenements!F286)</f>
        <v/>
      </c>
      <c r="G286" s="65" t="str">
        <f>IF(Evenements!G286="","",Evenements!G286)</f>
        <v/>
      </c>
      <c r="H286" s="106" t="str">
        <f>IF(Evenements!H286="","",Evenements!H286)</f>
        <v/>
      </c>
      <c r="I286" s="106" t="str">
        <f>IF(Evenements!I286="","",Evenements!I286)</f>
        <v/>
      </c>
      <c r="J286" s="108"/>
      <c r="K286" s="66"/>
      <c r="L286" s="66"/>
      <c r="M286" s="66"/>
      <c r="N286" s="66"/>
      <c r="O286" s="120">
        <f t="shared" si="18"/>
        <v>0</v>
      </c>
      <c r="P286" s="121" t="str">
        <f t="shared" si="20"/>
        <v/>
      </c>
    </row>
    <row r="287" spans="1:16" x14ac:dyDescent="0.2">
      <c r="A287" s="9" t="str">
        <f>IF(Evenements!A287="","",Evenements!A287)</f>
        <v/>
      </c>
      <c r="B287" s="12">
        <f t="shared" si="17"/>
        <v>5</v>
      </c>
      <c r="C287" s="17">
        <f t="shared" si="19"/>
        <v>43749</v>
      </c>
      <c r="D287" s="108" t="str">
        <f>IF(Evenements!D287="","",Evenements!D287)</f>
        <v/>
      </c>
      <c r="E287" s="65" t="str">
        <f>IF(Evenements!E287="","",Evenements!E287)</f>
        <v/>
      </c>
      <c r="F287" s="65" t="str">
        <f>IF(Evenements!F287="","",Evenements!F287)</f>
        <v/>
      </c>
      <c r="G287" s="65" t="str">
        <f>IF(Evenements!G287="","",Evenements!G287)</f>
        <v/>
      </c>
      <c r="H287" s="106" t="str">
        <f>IF(Evenements!H287="","",Evenements!H287)</f>
        <v/>
      </c>
      <c r="I287" s="106" t="str">
        <f>IF(Evenements!I287="","",Evenements!I287)</f>
        <v/>
      </c>
      <c r="J287" s="108"/>
      <c r="K287" s="66"/>
      <c r="L287" s="66"/>
      <c r="M287" s="66"/>
      <c r="N287" s="66"/>
      <c r="O287" s="120">
        <f t="shared" si="18"/>
        <v>0</v>
      </c>
      <c r="P287" s="121" t="str">
        <f t="shared" si="20"/>
        <v/>
      </c>
    </row>
    <row r="288" spans="1:16" x14ac:dyDescent="0.2">
      <c r="A288" s="9" t="str">
        <f>IF(Evenements!A288="","",Evenements!A288)</f>
        <v/>
      </c>
      <c r="B288" s="12">
        <f t="shared" si="17"/>
        <v>6</v>
      </c>
      <c r="C288" s="17">
        <f t="shared" si="19"/>
        <v>43750</v>
      </c>
      <c r="D288" s="108" t="str">
        <f>IF(Evenements!D288="","",Evenements!D288)</f>
        <v/>
      </c>
      <c r="E288" s="65" t="str">
        <f>IF(Evenements!E288="","",Evenements!E288)</f>
        <v/>
      </c>
      <c r="F288" s="65" t="str">
        <f>IF(Evenements!F288="","",Evenements!F288)</f>
        <v/>
      </c>
      <c r="G288" s="65" t="str">
        <f>IF(Evenements!G288="","",Evenements!G288)</f>
        <v/>
      </c>
      <c r="H288" s="106" t="str">
        <f>IF(Evenements!H288="","",Evenements!H288)</f>
        <v/>
      </c>
      <c r="I288" s="106" t="str">
        <f>IF(Evenements!I288="","",Evenements!I288)</f>
        <v/>
      </c>
      <c r="J288" s="108"/>
      <c r="K288" s="66"/>
      <c r="L288" s="66"/>
      <c r="M288" s="66"/>
      <c r="N288" s="66"/>
      <c r="O288" s="120">
        <f t="shared" si="18"/>
        <v>0</v>
      </c>
      <c r="P288" s="121" t="str">
        <f t="shared" si="20"/>
        <v/>
      </c>
    </row>
    <row r="289" spans="1:16" x14ac:dyDescent="0.2">
      <c r="A289" s="9" t="str">
        <f>IF(Evenements!A289="","",Evenements!A289)</f>
        <v/>
      </c>
      <c r="B289" s="12">
        <f t="shared" si="17"/>
        <v>7</v>
      </c>
      <c r="C289" s="17">
        <f t="shared" si="19"/>
        <v>43751</v>
      </c>
      <c r="D289" s="108" t="str">
        <f>IF(Evenements!D289="","",Evenements!D289)</f>
        <v/>
      </c>
      <c r="E289" s="65" t="str">
        <f>IF(Evenements!E289="","",Evenements!E289)</f>
        <v/>
      </c>
      <c r="F289" s="65" t="str">
        <f>IF(Evenements!F289="","",Evenements!F289)</f>
        <v/>
      </c>
      <c r="G289" s="65" t="str">
        <f>IF(Evenements!G289="","",Evenements!G289)</f>
        <v/>
      </c>
      <c r="H289" s="106" t="str">
        <f>IF(Evenements!H289="","",Evenements!H289)</f>
        <v/>
      </c>
      <c r="I289" s="106" t="str">
        <f>IF(Evenements!I289="","",Evenements!I289)</f>
        <v/>
      </c>
      <c r="J289" s="108"/>
      <c r="K289" s="66"/>
      <c r="L289" s="66"/>
      <c r="M289" s="66"/>
      <c r="N289" s="66"/>
      <c r="O289" s="120">
        <f t="shared" si="18"/>
        <v>0</v>
      </c>
      <c r="P289" s="121">
        <f t="shared" si="20"/>
        <v>0</v>
      </c>
    </row>
    <row r="290" spans="1:16" x14ac:dyDescent="0.2">
      <c r="A290" s="9">
        <f>IF(Evenements!A290="","",Evenements!A290)</f>
        <v>42</v>
      </c>
      <c r="B290" s="12">
        <f t="shared" si="17"/>
        <v>1</v>
      </c>
      <c r="C290" s="17">
        <f t="shared" si="19"/>
        <v>43752</v>
      </c>
      <c r="D290" s="108" t="str">
        <f>IF(Evenements!D290="","",Evenements!D290)</f>
        <v/>
      </c>
      <c r="E290" s="65" t="str">
        <f>IF(Evenements!E290="","",Evenements!E290)</f>
        <v/>
      </c>
      <c r="F290" s="65" t="str">
        <f>IF(Evenements!F290="","",Evenements!F290)</f>
        <v/>
      </c>
      <c r="G290" s="65" t="str">
        <f>IF(Evenements!G290="","",Evenements!G290)</f>
        <v/>
      </c>
      <c r="H290" s="106" t="str">
        <f>IF(Evenements!H290="","",Evenements!H290)</f>
        <v/>
      </c>
      <c r="I290" s="106" t="str">
        <f>IF(Evenements!I290="","",Evenements!I290)</f>
        <v/>
      </c>
      <c r="J290" s="108"/>
      <c r="K290" s="66"/>
      <c r="L290" s="66"/>
      <c r="M290" s="66"/>
      <c r="N290" s="66"/>
      <c r="O290" s="120">
        <f t="shared" si="18"/>
        <v>0</v>
      </c>
      <c r="P290" s="121" t="str">
        <f t="shared" si="20"/>
        <v/>
      </c>
    </row>
    <row r="291" spans="1:16" x14ac:dyDescent="0.2">
      <c r="A291" s="9" t="str">
        <f>IF(Evenements!A291="","",Evenements!A291)</f>
        <v/>
      </c>
      <c r="B291" s="12">
        <f t="shared" si="17"/>
        <v>2</v>
      </c>
      <c r="C291" s="17">
        <f t="shared" si="19"/>
        <v>43753</v>
      </c>
      <c r="D291" s="108" t="str">
        <f>IF(Evenements!D291="","",Evenements!D291)</f>
        <v/>
      </c>
      <c r="E291" s="65" t="str">
        <f>IF(Evenements!E291="","",Evenements!E291)</f>
        <v/>
      </c>
      <c r="F291" s="65" t="str">
        <f>IF(Evenements!F291="","",Evenements!F291)</f>
        <v/>
      </c>
      <c r="G291" s="65" t="str">
        <f>IF(Evenements!G291="","",Evenements!G291)</f>
        <v/>
      </c>
      <c r="H291" s="106" t="str">
        <f>IF(Evenements!H291="","",Evenements!H291)</f>
        <v/>
      </c>
      <c r="I291" s="106" t="str">
        <f>IF(Evenements!I291="","",Evenements!I291)</f>
        <v/>
      </c>
      <c r="J291" s="108"/>
      <c r="K291" s="66"/>
      <c r="L291" s="66"/>
      <c r="M291" s="66"/>
      <c r="N291" s="66"/>
      <c r="O291" s="120">
        <f t="shared" si="18"/>
        <v>0</v>
      </c>
      <c r="P291" s="121" t="str">
        <f t="shared" si="20"/>
        <v/>
      </c>
    </row>
    <row r="292" spans="1:16" x14ac:dyDescent="0.2">
      <c r="A292" s="9" t="str">
        <f>IF(Evenements!A292="","",Evenements!A292)</f>
        <v/>
      </c>
      <c r="B292" s="12">
        <f t="shared" si="17"/>
        <v>3</v>
      </c>
      <c r="C292" s="17">
        <f t="shared" si="19"/>
        <v>43754</v>
      </c>
      <c r="D292" s="108" t="str">
        <f>IF(Evenements!D292="","",Evenements!D292)</f>
        <v/>
      </c>
      <c r="E292" s="65" t="str">
        <f>IF(Evenements!E292="","",Evenements!E292)</f>
        <v/>
      </c>
      <c r="F292" s="65" t="str">
        <f>IF(Evenements!F292="","",Evenements!F292)</f>
        <v/>
      </c>
      <c r="G292" s="65" t="str">
        <f>IF(Evenements!G292="","",Evenements!G292)</f>
        <v/>
      </c>
      <c r="H292" s="106" t="str">
        <f>IF(Evenements!H292="","",Evenements!H292)</f>
        <v/>
      </c>
      <c r="I292" s="106" t="str">
        <f>IF(Evenements!I292="","",Evenements!I292)</f>
        <v/>
      </c>
      <c r="J292" s="108"/>
      <c r="K292" s="66"/>
      <c r="L292" s="66"/>
      <c r="M292" s="66"/>
      <c r="N292" s="66"/>
      <c r="O292" s="120">
        <f t="shared" si="18"/>
        <v>0</v>
      </c>
      <c r="P292" s="121" t="str">
        <f t="shared" si="20"/>
        <v/>
      </c>
    </row>
    <row r="293" spans="1:16" x14ac:dyDescent="0.2">
      <c r="A293" s="9" t="str">
        <f>IF(Evenements!A293="","",Evenements!A293)</f>
        <v/>
      </c>
      <c r="B293" s="12">
        <f t="shared" si="17"/>
        <v>4</v>
      </c>
      <c r="C293" s="17">
        <f t="shared" si="19"/>
        <v>43755</v>
      </c>
      <c r="D293" s="108" t="str">
        <f>IF(Evenements!D293="","",Evenements!D293)</f>
        <v/>
      </c>
      <c r="E293" s="65" t="str">
        <f>IF(Evenements!E293="","",Evenements!E293)</f>
        <v/>
      </c>
      <c r="F293" s="65" t="str">
        <f>IF(Evenements!F293="","",Evenements!F293)</f>
        <v/>
      </c>
      <c r="G293" s="65" t="str">
        <f>IF(Evenements!G293="","",Evenements!G293)</f>
        <v/>
      </c>
      <c r="H293" s="106" t="str">
        <f>IF(Evenements!H293="","",Evenements!H293)</f>
        <v/>
      </c>
      <c r="I293" s="106" t="str">
        <f>IF(Evenements!I293="","",Evenements!I293)</f>
        <v/>
      </c>
      <c r="J293" s="108"/>
      <c r="K293" s="66"/>
      <c r="L293" s="66"/>
      <c r="M293" s="66"/>
      <c r="N293" s="66"/>
      <c r="O293" s="120">
        <f t="shared" si="18"/>
        <v>0</v>
      </c>
      <c r="P293" s="121" t="str">
        <f t="shared" si="20"/>
        <v/>
      </c>
    </row>
    <row r="294" spans="1:16" x14ac:dyDescent="0.2">
      <c r="A294" s="9" t="str">
        <f>IF(Evenements!A294="","",Evenements!A294)</f>
        <v/>
      </c>
      <c r="B294" s="12">
        <f t="shared" si="17"/>
        <v>5</v>
      </c>
      <c r="C294" s="17">
        <f t="shared" si="19"/>
        <v>43756</v>
      </c>
      <c r="D294" s="108" t="str">
        <f>IF(Evenements!D294="","",Evenements!D294)</f>
        <v/>
      </c>
      <c r="E294" s="65" t="str">
        <f>IF(Evenements!E294="","",Evenements!E294)</f>
        <v/>
      </c>
      <c r="F294" s="65" t="str">
        <f>IF(Evenements!F294="","",Evenements!F294)</f>
        <v/>
      </c>
      <c r="G294" s="65" t="str">
        <f>IF(Evenements!G294="","",Evenements!G294)</f>
        <v/>
      </c>
      <c r="H294" s="106" t="str">
        <f>IF(Evenements!H294="","",Evenements!H294)</f>
        <v/>
      </c>
      <c r="I294" s="106" t="str">
        <f>IF(Evenements!I294="","",Evenements!I294)</f>
        <v/>
      </c>
      <c r="J294" s="108"/>
      <c r="K294" s="66"/>
      <c r="L294" s="66"/>
      <c r="M294" s="66"/>
      <c r="N294" s="66"/>
      <c r="O294" s="120">
        <f t="shared" si="18"/>
        <v>0</v>
      </c>
      <c r="P294" s="121" t="str">
        <f t="shared" si="20"/>
        <v/>
      </c>
    </row>
    <row r="295" spans="1:16" x14ac:dyDescent="0.2">
      <c r="A295" s="9" t="str">
        <f>IF(Evenements!A295="","",Evenements!A295)</f>
        <v/>
      </c>
      <c r="B295" s="12">
        <f t="shared" si="17"/>
        <v>6</v>
      </c>
      <c r="C295" s="17">
        <f t="shared" si="19"/>
        <v>43757</v>
      </c>
      <c r="D295" s="108" t="str">
        <f>IF(Evenements!D295="","",Evenements!D295)</f>
        <v/>
      </c>
      <c r="E295" s="65" t="str">
        <f>IF(Evenements!E295="","",Evenements!E295)</f>
        <v/>
      </c>
      <c r="F295" s="65" t="str">
        <f>IF(Evenements!F295="","",Evenements!F295)</f>
        <v/>
      </c>
      <c r="G295" s="65" t="str">
        <f>IF(Evenements!G295="","",Evenements!G295)</f>
        <v/>
      </c>
      <c r="H295" s="106" t="str">
        <f>IF(Evenements!H295="","",Evenements!H295)</f>
        <v/>
      </c>
      <c r="I295" s="106" t="str">
        <f>IF(Evenements!I295="","",Evenements!I295)</f>
        <v/>
      </c>
      <c r="J295" s="108"/>
      <c r="K295" s="66"/>
      <c r="L295" s="66"/>
      <c r="M295" s="66"/>
      <c r="N295" s="66"/>
      <c r="O295" s="120">
        <f t="shared" si="18"/>
        <v>0</v>
      </c>
      <c r="P295" s="121" t="str">
        <f t="shared" si="20"/>
        <v/>
      </c>
    </row>
    <row r="296" spans="1:16" x14ac:dyDescent="0.2">
      <c r="A296" s="9" t="str">
        <f>IF(Evenements!A296="","",Evenements!A296)</f>
        <v/>
      </c>
      <c r="B296" s="12">
        <f t="shared" si="17"/>
        <v>7</v>
      </c>
      <c r="C296" s="17">
        <f t="shared" si="19"/>
        <v>43758</v>
      </c>
      <c r="D296" s="108" t="str">
        <f>IF(Evenements!D296="","",Evenements!D296)</f>
        <v/>
      </c>
      <c r="E296" s="65" t="str">
        <f>IF(Evenements!E296="","",Evenements!E296)</f>
        <v/>
      </c>
      <c r="F296" s="65" t="str">
        <f>IF(Evenements!F296="","",Evenements!F296)</f>
        <v/>
      </c>
      <c r="G296" s="65" t="str">
        <f>IF(Evenements!G296="","",Evenements!G296)</f>
        <v/>
      </c>
      <c r="H296" s="106" t="str">
        <f>IF(Evenements!H296="","",Evenements!H296)</f>
        <v/>
      </c>
      <c r="I296" s="106" t="str">
        <f>IF(Evenements!I296="","",Evenements!I296)</f>
        <v/>
      </c>
      <c r="J296" s="108"/>
      <c r="K296" s="66"/>
      <c r="L296" s="66"/>
      <c r="M296" s="66"/>
      <c r="N296" s="66"/>
      <c r="O296" s="120">
        <f t="shared" si="18"/>
        <v>0</v>
      </c>
      <c r="P296" s="121">
        <f t="shared" si="20"/>
        <v>0</v>
      </c>
    </row>
    <row r="297" spans="1:16" x14ac:dyDescent="0.2">
      <c r="A297" s="9">
        <f>IF(Evenements!A297="","",Evenements!A297)</f>
        <v>43</v>
      </c>
      <c r="B297" s="12">
        <f t="shared" si="17"/>
        <v>1</v>
      </c>
      <c r="C297" s="17">
        <f t="shared" si="19"/>
        <v>43759</v>
      </c>
      <c r="D297" s="108" t="str">
        <f>IF(Evenements!D297="","",Evenements!D297)</f>
        <v/>
      </c>
      <c r="E297" s="65" t="str">
        <f>IF(Evenements!E297="","",Evenements!E297)</f>
        <v/>
      </c>
      <c r="F297" s="65" t="str">
        <f>IF(Evenements!F297="","",Evenements!F297)</f>
        <v/>
      </c>
      <c r="G297" s="65" t="str">
        <f>IF(Evenements!G297="","",Evenements!G297)</f>
        <v/>
      </c>
      <c r="H297" s="106" t="str">
        <f>IF(Evenements!H297="","",Evenements!H297)</f>
        <v/>
      </c>
      <c r="I297" s="106" t="str">
        <f>IF(Evenements!I297="","",Evenements!I297)</f>
        <v/>
      </c>
      <c r="J297" s="108"/>
      <c r="K297" s="66"/>
      <c r="L297" s="66"/>
      <c r="M297" s="66"/>
      <c r="N297" s="66"/>
      <c r="O297" s="120">
        <f t="shared" si="18"/>
        <v>0</v>
      </c>
      <c r="P297" s="121" t="str">
        <f t="shared" si="20"/>
        <v/>
      </c>
    </row>
    <row r="298" spans="1:16" x14ac:dyDescent="0.2">
      <c r="A298" s="9" t="str">
        <f>IF(Evenements!A298="","",Evenements!A298)</f>
        <v/>
      </c>
      <c r="B298" s="12">
        <f t="shared" si="17"/>
        <v>2</v>
      </c>
      <c r="C298" s="17">
        <f t="shared" si="19"/>
        <v>43760</v>
      </c>
      <c r="D298" s="108" t="str">
        <f>IF(Evenements!D298="","",Evenements!D298)</f>
        <v/>
      </c>
      <c r="E298" s="65" t="str">
        <f>IF(Evenements!E298="","",Evenements!E298)</f>
        <v/>
      </c>
      <c r="F298" s="65" t="str">
        <f>IF(Evenements!F298="","",Evenements!F298)</f>
        <v/>
      </c>
      <c r="G298" s="65" t="str">
        <f>IF(Evenements!G298="","",Evenements!G298)</f>
        <v/>
      </c>
      <c r="H298" s="106" t="str">
        <f>IF(Evenements!H298="","",Evenements!H298)</f>
        <v/>
      </c>
      <c r="I298" s="106" t="str">
        <f>IF(Evenements!I298="","",Evenements!I298)</f>
        <v/>
      </c>
      <c r="J298" s="108"/>
      <c r="K298" s="66"/>
      <c r="L298" s="66"/>
      <c r="M298" s="66"/>
      <c r="N298" s="66"/>
      <c r="O298" s="120">
        <f t="shared" si="18"/>
        <v>0</v>
      </c>
      <c r="P298" s="121" t="str">
        <f t="shared" si="20"/>
        <v/>
      </c>
    </row>
    <row r="299" spans="1:16" x14ac:dyDescent="0.2">
      <c r="A299" s="9" t="str">
        <f>IF(Evenements!A299="","",Evenements!A299)</f>
        <v/>
      </c>
      <c r="B299" s="12">
        <f t="shared" si="17"/>
        <v>3</v>
      </c>
      <c r="C299" s="17">
        <f t="shared" si="19"/>
        <v>43761</v>
      </c>
      <c r="D299" s="108" t="str">
        <f>IF(Evenements!D299="","",Evenements!D299)</f>
        <v/>
      </c>
      <c r="E299" s="65" t="str">
        <f>IF(Evenements!E299="","",Evenements!E299)</f>
        <v/>
      </c>
      <c r="F299" s="65" t="str">
        <f>IF(Evenements!F299="","",Evenements!F299)</f>
        <v/>
      </c>
      <c r="G299" s="65" t="str">
        <f>IF(Evenements!G299="","",Evenements!G299)</f>
        <v/>
      </c>
      <c r="H299" s="106" t="str">
        <f>IF(Evenements!H299="","",Evenements!H299)</f>
        <v/>
      </c>
      <c r="I299" s="106" t="str">
        <f>IF(Evenements!I299="","",Evenements!I299)</f>
        <v/>
      </c>
      <c r="J299" s="108"/>
      <c r="K299" s="66"/>
      <c r="L299" s="66"/>
      <c r="M299" s="66"/>
      <c r="N299" s="66"/>
      <c r="O299" s="120">
        <f t="shared" si="18"/>
        <v>0</v>
      </c>
      <c r="P299" s="121" t="str">
        <f t="shared" si="20"/>
        <v/>
      </c>
    </row>
    <row r="300" spans="1:16" x14ac:dyDescent="0.2">
      <c r="A300" s="9" t="str">
        <f>IF(Evenements!A300="","",Evenements!A300)</f>
        <v/>
      </c>
      <c r="B300" s="12">
        <f t="shared" si="17"/>
        <v>4</v>
      </c>
      <c r="C300" s="17">
        <f t="shared" si="19"/>
        <v>43762</v>
      </c>
      <c r="D300" s="108" t="str">
        <f>IF(Evenements!D300="","",Evenements!D300)</f>
        <v/>
      </c>
      <c r="E300" s="65" t="str">
        <f>IF(Evenements!E300="","",Evenements!E300)</f>
        <v/>
      </c>
      <c r="F300" s="65" t="str">
        <f>IF(Evenements!F300="","",Evenements!F300)</f>
        <v/>
      </c>
      <c r="G300" s="65" t="str">
        <f>IF(Evenements!G300="","",Evenements!G300)</f>
        <v/>
      </c>
      <c r="H300" s="106" t="str">
        <f>IF(Evenements!H300="","",Evenements!H300)</f>
        <v/>
      </c>
      <c r="I300" s="106" t="str">
        <f>IF(Evenements!I300="","",Evenements!I300)</f>
        <v/>
      </c>
      <c r="J300" s="108"/>
      <c r="K300" s="66"/>
      <c r="L300" s="66"/>
      <c r="M300" s="66"/>
      <c r="N300" s="66"/>
      <c r="O300" s="120">
        <f t="shared" si="18"/>
        <v>0</v>
      </c>
      <c r="P300" s="121" t="str">
        <f t="shared" si="20"/>
        <v/>
      </c>
    </row>
    <row r="301" spans="1:16" x14ac:dyDescent="0.2">
      <c r="A301" s="9" t="str">
        <f>IF(Evenements!A301="","",Evenements!A301)</f>
        <v/>
      </c>
      <c r="B301" s="12">
        <f t="shared" si="17"/>
        <v>5</v>
      </c>
      <c r="C301" s="17">
        <f t="shared" si="19"/>
        <v>43763</v>
      </c>
      <c r="D301" s="108" t="str">
        <f>IF(Evenements!D301="","",Evenements!D301)</f>
        <v/>
      </c>
      <c r="E301" s="65" t="str">
        <f>IF(Evenements!E301="","",Evenements!E301)</f>
        <v/>
      </c>
      <c r="F301" s="65" t="str">
        <f>IF(Evenements!F301="","",Evenements!F301)</f>
        <v/>
      </c>
      <c r="G301" s="65" t="str">
        <f>IF(Evenements!G301="","",Evenements!G301)</f>
        <v/>
      </c>
      <c r="H301" s="106" t="str">
        <f>IF(Evenements!H301="","",Evenements!H301)</f>
        <v/>
      </c>
      <c r="I301" s="106" t="str">
        <f>IF(Evenements!I301="","",Evenements!I301)</f>
        <v/>
      </c>
      <c r="J301" s="108"/>
      <c r="K301" s="66"/>
      <c r="L301" s="66"/>
      <c r="M301" s="66"/>
      <c r="N301" s="66"/>
      <c r="O301" s="120">
        <f t="shared" si="18"/>
        <v>0</v>
      </c>
      <c r="P301" s="121" t="str">
        <f t="shared" si="20"/>
        <v/>
      </c>
    </row>
    <row r="302" spans="1:16" x14ac:dyDescent="0.2">
      <c r="A302" s="9" t="str">
        <f>IF(Evenements!A302="","",Evenements!A302)</f>
        <v/>
      </c>
      <c r="B302" s="12">
        <f t="shared" si="17"/>
        <v>6</v>
      </c>
      <c r="C302" s="17">
        <f t="shared" si="19"/>
        <v>43764</v>
      </c>
      <c r="D302" s="108" t="str">
        <f>IF(Evenements!D302="","",Evenements!D302)</f>
        <v/>
      </c>
      <c r="E302" s="65" t="str">
        <f>IF(Evenements!E302="","",Evenements!E302)</f>
        <v/>
      </c>
      <c r="F302" s="65" t="str">
        <f>IF(Evenements!F302="","",Evenements!F302)</f>
        <v/>
      </c>
      <c r="G302" s="65" t="str">
        <f>IF(Evenements!G302="","",Evenements!G302)</f>
        <v/>
      </c>
      <c r="H302" s="106" t="str">
        <f>IF(Evenements!H302="","",Evenements!H302)</f>
        <v/>
      </c>
      <c r="I302" s="106" t="str">
        <f>IF(Evenements!I302="","",Evenements!I302)</f>
        <v/>
      </c>
      <c r="J302" s="108"/>
      <c r="K302" s="66"/>
      <c r="L302" s="66"/>
      <c r="M302" s="66"/>
      <c r="N302" s="66"/>
      <c r="O302" s="120">
        <f t="shared" si="18"/>
        <v>0</v>
      </c>
      <c r="P302" s="121" t="str">
        <f t="shared" si="20"/>
        <v/>
      </c>
    </row>
    <row r="303" spans="1:16" x14ac:dyDescent="0.2">
      <c r="A303" s="9" t="str">
        <f>IF(Evenements!A303="","",Evenements!A303)</f>
        <v/>
      </c>
      <c r="B303" s="12">
        <f t="shared" si="17"/>
        <v>7</v>
      </c>
      <c r="C303" s="17">
        <f t="shared" si="19"/>
        <v>43765</v>
      </c>
      <c r="D303" s="108" t="str">
        <f>IF(Evenements!D303="","",Evenements!D303)</f>
        <v/>
      </c>
      <c r="E303" s="65" t="str">
        <f>IF(Evenements!E303="","",Evenements!E303)</f>
        <v/>
      </c>
      <c r="F303" s="65" t="str">
        <f>IF(Evenements!F303="","",Evenements!F303)</f>
        <v/>
      </c>
      <c r="G303" s="65" t="str">
        <f>IF(Evenements!G303="","",Evenements!G303)</f>
        <v/>
      </c>
      <c r="H303" s="106" t="str">
        <f>IF(Evenements!H303="","",Evenements!H303)</f>
        <v/>
      </c>
      <c r="I303" s="106" t="str">
        <f>IF(Evenements!I303="","",Evenements!I303)</f>
        <v/>
      </c>
      <c r="J303" s="108"/>
      <c r="K303" s="66"/>
      <c r="L303" s="66"/>
      <c r="M303" s="66"/>
      <c r="N303" s="66"/>
      <c r="O303" s="120">
        <f t="shared" si="18"/>
        <v>0</v>
      </c>
      <c r="P303" s="121">
        <f t="shared" si="20"/>
        <v>0</v>
      </c>
    </row>
    <row r="304" spans="1:16" x14ac:dyDescent="0.2">
      <c r="A304" s="9">
        <f>IF(Evenements!A304="","",Evenements!A304)</f>
        <v>44</v>
      </c>
      <c r="B304" s="12">
        <f t="shared" si="17"/>
        <v>1</v>
      </c>
      <c r="C304" s="17">
        <f t="shared" si="19"/>
        <v>43766</v>
      </c>
      <c r="D304" s="108" t="str">
        <f>IF(Evenements!D304="","",Evenements!D304)</f>
        <v/>
      </c>
      <c r="E304" s="65" t="str">
        <f>IF(Evenements!E304="","",Evenements!E304)</f>
        <v>ZA</v>
      </c>
      <c r="F304" s="65" t="str">
        <f>IF(Evenements!F304="","",Evenements!F304)</f>
        <v>ZB</v>
      </c>
      <c r="G304" s="65" t="str">
        <f>IF(Evenements!G304="","",Evenements!G304)</f>
        <v>ZC</v>
      </c>
      <c r="H304" s="106" t="str">
        <f>IF(Evenements!H304="","",Evenements!H304)</f>
        <v/>
      </c>
      <c r="I304" s="106" t="str">
        <f>IF(Evenements!I304="","",Evenements!I304)</f>
        <v/>
      </c>
      <c r="J304" s="108"/>
      <c r="K304" s="66"/>
      <c r="L304" s="66"/>
      <c r="M304" s="66"/>
      <c r="N304" s="66"/>
      <c r="O304" s="120">
        <f t="shared" si="18"/>
        <v>0</v>
      </c>
      <c r="P304" s="121" t="str">
        <f t="shared" si="20"/>
        <v/>
      </c>
    </row>
    <row r="305" spans="1:16" x14ac:dyDescent="0.2">
      <c r="A305" s="9" t="str">
        <f>IF(Evenements!A305="","",Evenements!A305)</f>
        <v/>
      </c>
      <c r="B305" s="12">
        <f t="shared" si="17"/>
        <v>2</v>
      </c>
      <c r="C305" s="17">
        <f t="shared" si="19"/>
        <v>43767</v>
      </c>
      <c r="D305" s="108" t="str">
        <f>IF(Evenements!D305="","",Evenements!D305)</f>
        <v/>
      </c>
      <c r="E305" s="65" t="str">
        <f>IF(Evenements!E305="","",Evenements!E305)</f>
        <v>ZA</v>
      </c>
      <c r="F305" s="65" t="str">
        <f>IF(Evenements!F305="","",Evenements!F305)</f>
        <v>ZB</v>
      </c>
      <c r="G305" s="65" t="str">
        <f>IF(Evenements!G305="","",Evenements!G305)</f>
        <v>ZC</v>
      </c>
      <c r="H305" s="106" t="str">
        <f>IF(Evenements!H305="","",Evenements!H305)</f>
        <v/>
      </c>
      <c r="I305" s="106" t="str">
        <f>IF(Evenements!I305="","",Evenements!I305)</f>
        <v/>
      </c>
      <c r="J305" s="108"/>
      <c r="K305" s="66"/>
      <c r="L305" s="66"/>
      <c r="M305" s="66"/>
      <c r="N305" s="66"/>
      <c r="O305" s="120">
        <f t="shared" si="18"/>
        <v>0</v>
      </c>
      <c r="P305" s="121" t="str">
        <f t="shared" si="20"/>
        <v/>
      </c>
    </row>
    <row r="306" spans="1:16" x14ac:dyDescent="0.2">
      <c r="A306" s="9" t="str">
        <f>IF(Evenements!A306="","",Evenements!A306)</f>
        <v/>
      </c>
      <c r="B306" s="12">
        <f t="shared" si="17"/>
        <v>3</v>
      </c>
      <c r="C306" s="17">
        <f t="shared" si="19"/>
        <v>43768</v>
      </c>
      <c r="D306" s="108" t="str">
        <f>IF(Evenements!D306="","",Evenements!D306)</f>
        <v/>
      </c>
      <c r="E306" s="65" t="str">
        <f>IF(Evenements!E306="","",Evenements!E306)</f>
        <v>ZA</v>
      </c>
      <c r="F306" s="65" t="str">
        <f>IF(Evenements!F306="","",Evenements!F306)</f>
        <v>ZB</v>
      </c>
      <c r="G306" s="65" t="str">
        <f>IF(Evenements!G306="","",Evenements!G306)</f>
        <v>ZC</v>
      </c>
      <c r="H306" s="106" t="str">
        <f>IF(Evenements!H306="","",Evenements!H306)</f>
        <v/>
      </c>
      <c r="I306" s="106" t="str">
        <f>IF(Evenements!I306="","",Evenements!I306)</f>
        <v/>
      </c>
      <c r="J306" s="108"/>
      <c r="K306" s="66"/>
      <c r="L306" s="66"/>
      <c r="M306" s="66"/>
      <c r="N306" s="66"/>
      <c r="O306" s="120">
        <f t="shared" si="18"/>
        <v>0</v>
      </c>
      <c r="P306" s="121" t="str">
        <f t="shared" si="20"/>
        <v/>
      </c>
    </row>
    <row r="307" spans="1:16" x14ac:dyDescent="0.2">
      <c r="A307" s="9" t="str">
        <f>IF(Evenements!A307="","",Evenements!A307)</f>
        <v/>
      </c>
      <c r="B307" s="12">
        <f t="shared" si="17"/>
        <v>4</v>
      </c>
      <c r="C307" s="17">
        <f t="shared" si="19"/>
        <v>43769</v>
      </c>
      <c r="D307" s="108" t="str">
        <f>IF(Evenements!D307="","",Evenements!D307)</f>
        <v/>
      </c>
      <c r="E307" s="65" t="str">
        <f>IF(Evenements!E307="","",Evenements!E307)</f>
        <v>ZA</v>
      </c>
      <c r="F307" s="65" t="str">
        <f>IF(Evenements!F307="","",Evenements!F307)</f>
        <v>ZB</v>
      </c>
      <c r="G307" s="65" t="str">
        <f>IF(Evenements!G307="","",Evenements!G307)</f>
        <v>ZC</v>
      </c>
      <c r="H307" s="106" t="str">
        <f>IF(Evenements!H307="","",Evenements!H307)</f>
        <v/>
      </c>
      <c r="I307" s="106" t="str">
        <f>IF(Evenements!I307="","",Evenements!I307)</f>
        <v/>
      </c>
      <c r="J307" s="108"/>
      <c r="K307" s="66"/>
      <c r="L307" s="66"/>
      <c r="M307" s="66"/>
      <c r="N307" s="66"/>
      <c r="O307" s="120">
        <f t="shared" si="18"/>
        <v>0</v>
      </c>
      <c r="P307" s="121" t="str">
        <f t="shared" si="20"/>
        <v/>
      </c>
    </row>
    <row r="308" spans="1:16" x14ac:dyDescent="0.2">
      <c r="A308" s="9" t="str">
        <f>IF(Evenements!A308="","",Evenements!A308)</f>
        <v/>
      </c>
      <c r="B308" s="12">
        <f t="shared" si="17"/>
        <v>5</v>
      </c>
      <c r="C308" s="17">
        <f t="shared" si="19"/>
        <v>43770</v>
      </c>
      <c r="D308" s="108" t="str">
        <f>IF(Evenements!D308="","",Evenements!D308)</f>
        <v/>
      </c>
      <c r="E308" s="65" t="str">
        <f>IF(Evenements!E308="","",Evenements!E308)</f>
        <v>ZA</v>
      </c>
      <c r="F308" s="65" t="str">
        <f>IF(Evenements!F308="","",Evenements!F308)</f>
        <v>ZB</v>
      </c>
      <c r="G308" s="65" t="str">
        <f>IF(Evenements!G308="","",Evenements!G308)</f>
        <v>ZC</v>
      </c>
      <c r="H308" s="106" t="str">
        <f>IF(Evenements!H308="","",Evenements!H308)</f>
        <v/>
      </c>
      <c r="I308" s="106" t="str">
        <f>IF(Evenements!I308="","",Evenements!I308)</f>
        <v/>
      </c>
      <c r="J308" s="108"/>
      <c r="K308" s="66"/>
      <c r="L308" s="66"/>
      <c r="M308" s="66"/>
      <c r="N308" s="66"/>
      <c r="O308" s="120">
        <f t="shared" si="18"/>
        <v>0</v>
      </c>
      <c r="P308" s="121" t="str">
        <f t="shared" si="20"/>
        <v/>
      </c>
    </row>
    <row r="309" spans="1:16" x14ac:dyDescent="0.2">
      <c r="A309" s="9" t="str">
        <f>IF(Evenements!A309="","",Evenements!A309)</f>
        <v/>
      </c>
      <c r="B309" s="12">
        <f t="shared" si="17"/>
        <v>6</v>
      </c>
      <c r="C309" s="17">
        <f t="shared" si="19"/>
        <v>43771</v>
      </c>
      <c r="D309" s="108" t="str">
        <f>IF(Evenements!D309="","",Evenements!D309)</f>
        <v>JF</v>
      </c>
      <c r="E309" s="65" t="str">
        <f>IF(Evenements!E309="","",Evenements!E309)</f>
        <v>ZA</v>
      </c>
      <c r="F309" s="65" t="str">
        <f>IF(Evenements!F309="","",Evenements!F309)</f>
        <v>ZB</v>
      </c>
      <c r="G309" s="65" t="str">
        <f>IF(Evenements!G309="","",Evenements!G309)</f>
        <v>ZC</v>
      </c>
      <c r="H309" s="106" t="str">
        <f>IF(Evenements!H309="","",Evenements!H309)</f>
        <v/>
      </c>
      <c r="I309" s="106" t="str">
        <f>IF(Evenements!I309="","",Evenements!I309)</f>
        <v/>
      </c>
      <c r="J309" s="108"/>
      <c r="K309" s="66"/>
      <c r="L309" s="66"/>
      <c r="M309" s="66"/>
      <c r="N309" s="66"/>
      <c r="O309" s="120">
        <f t="shared" si="18"/>
        <v>0</v>
      </c>
      <c r="P309" s="121" t="str">
        <f t="shared" si="20"/>
        <v/>
      </c>
    </row>
    <row r="310" spans="1:16" x14ac:dyDescent="0.2">
      <c r="A310" s="9" t="str">
        <f>IF(Evenements!A310="","",Evenements!A310)</f>
        <v/>
      </c>
      <c r="B310" s="12">
        <f t="shared" si="17"/>
        <v>7</v>
      </c>
      <c r="C310" s="17">
        <f t="shared" si="19"/>
        <v>43772</v>
      </c>
      <c r="D310" s="108" t="str">
        <f>IF(Evenements!D310="","",Evenements!D310)</f>
        <v/>
      </c>
      <c r="E310" s="65" t="str">
        <f>IF(Evenements!E310="","",Evenements!E310)</f>
        <v>ZA</v>
      </c>
      <c r="F310" s="65" t="str">
        <f>IF(Evenements!F310="","",Evenements!F310)</f>
        <v>ZB</v>
      </c>
      <c r="G310" s="65" t="str">
        <f>IF(Evenements!G310="","",Evenements!G310)</f>
        <v>ZC</v>
      </c>
      <c r="H310" s="106" t="str">
        <f>IF(Evenements!H310="","",Evenements!H310)</f>
        <v/>
      </c>
      <c r="I310" s="106" t="str">
        <f>IF(Evenements!I310="","",Evenements!I310)</f>
        <v/>
      </c>
      <c r="J310" s="108"/>
      <c r="K310" s="66"/>
      <c r="L310" s="66"/>
      <c r="M310" s="66"/>
      <c r="N310" s="66"/>
      <c r="O310" s="120">
        <f t="shared" si="18"/>
        <v>0</v>
      </c>
      <c r="P310" s="121">
        <f t="shared" si="20"/>
        <v>0</v>
      </c>
    </row>
    <row r="311" spans="1:16" x14ac:dyDescent="0.2">
      <c r="A311" s="9">
        <f>IF(Evenements!A311="","",Evenements!A311)</f>
        <v>45</v>
      </c>
      <c r="B311" s="12">
        <f t="shared" si="17"/>
        <v>1</v>
      </c>
      <c r="C311" s="17">
        <f t="shared" si="19"/>
        <v>43773</v>
      </c>
      <c r="D311" s="108" t="str">
        <f>IF(Evenements!D311="","",Evenements!D311)</f>
        <v/>
      </c>
      <c r="E311" s="65" t="str">
        <f>IF(Evenements!E311="","",Evenements!E311)</f>
        <v>ZA</v>
      </c>
      <c r="F311" s="65" t="str">
        <f>IF(Evenements!F311="","",Evenements!F311)</f>
        <v>ZB</v>
      </c>
      <c r="G311" s="65" t="str">
        <f>IF(Evenements!G311="","",Evenements!G311)</f>
        <v>ZC</v>
      </c>
      <c r="H311" s="106" t="str">
        <f>IF(Evenements!H311="","",Evenements!H311)</f>
        <v/>
      </c>
      <c r="I311" s="106" t="str">
        <f>IF(Evenements!I311="","",Evenements!I311)</f>
        <v/>
      </c>
      <c r="J311" s="108"/>
      <c r="K311" s="66"/>
      <c r="L311" s="66"/>
      <c r="M311" s="66"/>
      <c r="N311" s="66"/>
      <c r="O311" s="120">
        <f t="shared" si="18"/>
        <v>0</v>
      </c>
      <c r="P311" s="121" t="str">
        <f t="shared" si="20"/>
        <v/>
      </c>
    </row>
    <row r="312" spans="1:16" x14ac:dyDescent="0.2">
      <c r="A312" s="9" t="str">
        <f>IF(Evenements!A312="","",Evenements!A312)</f>
        <v/>
      </c>
      <c r="B312" s="12">
        <f t="shared" si="17"/>
        <v>2</v>
      </c>
      <c r="C312" s="17">
        <f t="shared" si="19"/>
        <v>43774</v>
      </c>
      <c r="D312" s="108" t="str">
        <f>IF(Evenements!D312="","",Evenements!D312)</f>
        <v/>
      </c>
      <c r="E312" s="65" t="str">
        <f>IF(Evenements!E312="","",Evenements!E312)</f>
        <v>ZA</v>
      </c>
      <c r="F312" s="65" t="str">
        <f>IF(Evenements!F312="","",Evenements!F312)</f>
        <v>ZB</v>
      </c>
      <c r="G312" s="65" t="str">
        <f>IF(Evenements!G312="","",Evenements!G312)</f>
        <v>ZC</v>
      </c>
      <c r="H312" s="106" t="str">
        <f>IF(Evenements!H312="","",Evenements!H312)</f>
        <v/>
      </c>
      <c r="I312" s="106" t="str">
        <f>IF(Evenements!I312="","",Evenements!I312)</f>
        <v/>
      </c>
      <c r="J312" s="108"/>
      <c r="K312" s="66"/>
      <c r="L312" s="66"/>
      <c r="M312" s="66"/>
      <c r="N312" s="66"/>
      <c r="O312" s="120">
        <f t="shared" si="18"/>
        <v>0</v>
      </c>
      <c r="P312" s="121" t="str">
        <f t="shared" si="20"/>
        <v/>
      </c>
    </row>
    <row r="313" spans="1:16" x14ac:dyDescent="0.2">
      <c r="A313" s="9" t="str">
        <f>IF(Evenements!A313="","",Evenements!A313)</f>
        <v/>
      </c>
      <c r="B313" s="12">
        <f t="shared" si="17"/>
        <v>3</v>
      </c>
      <c r="C313" s="17">
        <f t="shared" si="19"/>
        <v>43775</v>
      </c>
      <c r="D313" s="108" t="str">
        <f>IF(Evenements!D313="","",Evenements!D313)</f>
        <v/>
      </c>
      <c r="E313" s="65" t="str">
        <f>IF(Evenements!E313="","",Evenements!E313)</f>
        <v>ZA</v>
      </c>
      <c r="F313" s="65" t="str">
        <f>IF(Evenements!F313="","",Evenements!F313)</f>
        <v>ZB</v>
      </c>
      <c r="G313" s="65" t="str">
        <f>IF(Evenements!G313="","",Evenements!G313)</f>
        <v>ZC</v>
      </c>
      <c r="H313" s="106" t="str">
        <f>IF(Evenements!H313="","",Evenements!H313)</f>
        <v/>
      </c>
      <c r="I313" s="106" t="str">
        <f>IF(Evenements!I313="","",Evenements!I313)</f>
        <v/>
      </c>
      <c r="J313" s="108"/>
      <c r="K313" s="66"/>
      <c r="L313" s="66"/>
      <c r="M313" s="66"/>
      <c r="N313" s="66"/>
      <c r="O313" s="120">
        <f t="shared" si="18"/>
        <v>0</v>
      </c>
      <c r="P313" s="121" t="str">
        <f t="shared" si="20"/>
        <v/>
      </c>
    </row>
    <row r="314" spans="1:16" x14ac:dyDescent="0.2">
      <c r="A314" s="9" t="str">
        <f>IF(Evenements!A314="","",Evenements!A314)</f>
        <v/>
      </c>
      <c r="B314" s="12">
        <f t="shared" si="17"/>
        <v>4</v>
      </c>
      <c r="C314" s="17">
        <f t="shared" si="19"/>
        <v>43776</v>
      </c>
      <c r="D314" s="108" t="str">
        <f>IF(Evenements!D314="","",Evenements!D314)</f>
        <v/>
      </c>
      <c r="E314" s="65" t="str">
        <f>IF(Evenements!E314="","",Evenements!E314)</f>
        <v>ZA</v>
      </c>
      <c r="F314" s="65" t="str">
        <f>IF(Evenements!F314="","",Evenements!F314)</f>
        <v>ZB</v>
      </c>
      <c r="G314" s="65" t="str">
        <f>IF(Evenements!G314="","",Evenements!G314)</f>
        <v>ZC</v>
      </c>
      <c r="H314" s="106" t="str">
        <f>IF(Evenements!H314="","",Evenements!H314)</f>
        <v/>
      </c>
      <c r="I314" s="106" t="str">
        <f>IF(Evenements!I314="","",Evenements!I314)</f>
        <v/>
      </c>
      <c r="J314" s="108"/>
      <c r="K314" s="66"/>
      <c r="L314" s="66"/>
      <c r="M314" s="66"/>
      <c r="N314" s="66"/>
      <c r="O314" s="120">
        <f t="shared" si="18"/>
        <v>0</v>
      </c>
      <c r="P314" s="121" t="str">
        <f t="shared" si="20"/>
        <v/>
      </c>
    </row>
    <row r="315" spans="1:16" x14ac:dyDescent="0.2">
      <c r="A315" s="9" t="str">
        <f>IF(Evenements!A315="","",Evenements!A315)</f>
        <v/>
      </c>
      <c r="B315" s="12">
        <f t="shared" si="17"/>
        <v>5</v>
      </c>
      <c r="C315" s="17">
        <f t="shared" si="19"/>
        <v>43777</v>
      </c>
      <c r="D315" s="108" t="str">
        <f>IF(Evenements!D315="","",Evenements!D315)</f>
        <v/>
      </c>
      <c r="E315" s="65" t="str">
        <f>IF(Evenements!E315="","",Evenements!E315)</f>
        <v>ZA</v>
      </c>
      <c r="F315" s="65" t="str">
        <f>IF(Evenements!F315="","",Evenements!F315)</f>
        <v>ZB</v>
      </c>
      <c r="G315" s="65" t="str">
        <f>IF(Evenements!G315="","",Evenements!G315)</f>
        <v>ZC</v>
      </c>
      <c r="H315" s="106" t="str">
        <f>IF(Evenements!H315="","",Evenements!H315)</f>
        <v/>
      </c>
      <c r="I315" s="106" t="str">
        <f>IF(Evenements!I315="","",Evenements!I315)</f>
        <v/>
      </c>
      <c r="J315" s="108"/>
      <c r="K315" s="66"/>
      <c r="L315" s="66"/>
      <c r="M315" s="66"/>
      <c r="N315" s="66"/>
      <c r="O315" s="120">
        <f t="shared" si="18"/>
        <v>0</v>
      </c>
      <c r="P315" s="121" t="str">
        <f t="shared" si="20"/>
        <v/>
      </c>
    </row>
    <row r="316" spans="1:16" x14ac:dyDescent="0.2">
      <c r="A316" s="9" t="str">
        <f>IF(Evenements!A316="","",Evenements!A316)</f>
        <v/>
      </c>
      <c r="B316" s="12">
        <f t="shared" si="17"/>
        <v>6</v>
      </c>
      <c r="C316" s="17">
        <f t="shared" si="19"/>
        <v>43778</v>
      </c>
      <c r="D316" s="108" t="str">
        <f>IF(Evenements!D316="","",Evenements!D316)</f>
        <v/>
      </c>
      <c r="E316" s="65" t="str">
        <f>IF(Evenements!E316="","",Evenements!E316)</f>
        <v/>
      </c>
      <c r="F316" s="65" t="str">
        <f>IF(Evenements!F316="","",Evenements!F316)</f>
        <v/>
      </c>
      <c r="G316" s="65" t="str">
        <f>IF(Evenements!G316="","",Evenements!G316)</f>
        <v/>
      </c>
      <c r="H316" s="106" t="str">
        <f>IF(Evenements!H316="","",Evenements!H316)</f>
        <v/>
      </c>
      <c r="I316" s="106" t="str">
        <f>IF(Evenements!I316="","",Evenements!I316)</f>
        <v/>
      </c>
      <c r="J316" s="108"/>
      <c r="K316" s="66"/>
      <c r="L316" s="66"/>
      <c r="M316" s="66"/>
      <c r="N316" s="66"/>
      <c r="O316" s="120">
        <f t="shared" si="18"/>
        <v>0</v>
      </c>
      <c r="P316" s="121" t="str">
        <f t="shared" si="20"/>
        <v/>
      </c>
    </row>
    <row r="317" spans="1:16" x14ac:dyDescent="0.2">
      <c r="A317" s="9" t="str">
        <f>IF(Evenements!A317="","",Evenements!A317)</f>
        <v/>
      </c>
      <c r="B317" s="12">
        <f t="shared" si="17"/>
        <v>7</v>
      </c>
      <c r="C317" s="17">
        <f t="shared" si="19"/>
        <v>43779</v>
      </c>
      <c r="D317" s="108" t="str">
        <f>IF(Evenements!D317="","",Evenements!D317)</f>
        <v/>
      </c>
      <c r="E317" s="65" t="str">
        <f>IF(Evenements!E317="","",Evenements!E317)</f>
        <v/>
      </c>
      <c r="F317" s="65" t="str">
        <f>IF(Evenements!F317="","",Evenements!F317)</f>
        <v/>
      </c>
      <c r="G317" s="65" t="str">
        <f>IF(Evenements!G317="","",Evenements!G317)</f>
        <v/>
      </c>
      <c r="H317" s="106" t="str">
        <f>IF(Evenements!H317="","",Evenements!H317)</f>
        <v/>
      </c>
      <c r="I317" s="106" t="str">
        <f>IF(Evenements!I317="","",Evenements!I317)</f>
        <v/>
      </c>
      <c r="J317" s="108"/>
      <c r="K317" s="66"/>
      <c r="L317" s="66"/>
      <c r="M317" s="66"/>
      <c r="N317" s="66"/>
      <c r="O317" s="120">
        <f t="shared" si="18"/>
        <v>0</v>
      </c>
      <c r="P317" s="121">
        <f t="shared" si="20"/>
        <v>0</v>
      </c>
    </row>
    <row r="318" spans="1:16" x14ac:dyDescent="0.2">
      <c r="A318" s="9">
        <f>IF(Evenements!A318="","",Evenements!A318)</f>
        <v>46</v>
      </c>
      <c r="B318" s="12">
        <f t="shared" si="17"/>
        <v>1</v>
      </c>
      <c r="C318" s="17">
        <f t="shared" si="19"/>
        <v>43780</v>
      </c>
      <c r="D318" s="108" t="str">
        <f>IF(Evenements!D318="","",Evenements!D318)</f>
        <v/>
      </c>
      <c r="E318" s="65" t="str">
        <f>IF(Evenements!E318="","",Evenements!E318)</f>
        <v/>
      </c>
      <c r="F318" s="65" t="str">
        <f>IF(Evenements!F318="","",Evenements!F318)</f>
        <v/>
      </c>
      <c r="G318" s="65" t="str">
        <f>IF(Evenements!G318="","",Evenements!G318)</f>
        <v/>
      </c>
      <c r="H318" s="106" t="str">
        <f>IF(Evenements!H318="","",Evenements!H318)</f>
        <v/>
      </c>
      <c r="I318" s="106" t="str">
        <f>IF(Evenements!I318="","",Evenements!I318)</f>
        <v/>
      </c>
      <c r="J318" s="108"/>
      <c r="K318" s="66"/>
      <c r="L318" s="66"/>
      <c r="M318" s="66"/>
      <c r="N318" s="66"/>
      <c r="O318" s="120">
        <f t="shared" si="18"/>
        <v>0</v>
      </c>
      <c r="P318" s="121" t="str">
        <f t="shared" si="20"/>
        <v/>
      </c>
    </row>
    <row r="319" spans="1:16" x14ac:dyDescent="0.2">
      <c r="A319" s="9" t="str">
        <f>IF(Evenements!A319="","",Evenements!A319)</f>
        <v/>
      </c>
      <c r="B319" s="12">
        <f t="shared" si="17"/>
        <v>2</v>
      </c>
      <c r="C319" s="17">
        <f t="shared" si="19"/>
        <v>43781</v>
      </c>
      <c r="D319" s="108" t="str">
        <f>IF(Evenements!D319="","",Evenements!D319)</f>
        <v>JF</v>
      </c>
      <c r="E319" s="65" t="str">
        <f>IF(Evenements!E319="","",Evenements!E319)</f>
        <v/>
      </c>
      <c r="F319" s="65" t="str">
        <f>IF(Evenements!F319="","",Evenements!F319)</f>
        <v/>
      </c>
      <c r="G319" s="65" t="str">
        <f>IF(Evenements!G319="","",Evenements!G319)</f>
        <v/>
      </c>
      <c r="H319" s="106" t="str">
        <f>IF(Evenements!H319="","",Evenements!H319)</f>
        <v/>
      </c>
      <c r="I319" s="106" t="str">
        <f>IF(Evenements!I319="","",Evenements!I319)</f>
        <v/>
      </c>
      <c r="J319" s="108"/>
      <c r="K319" s="66"/>
      <c r="L319" s="66"/>
      <c r="M319" s="66"/>
      <c r="N319" s="66"/>
      <c r="O319" s="120">
        <f t="shared" si="18"/>
        <v>0</v>
      </c>
      <c r="P319" s="121" t="str">
        <f t="shared" si="20"/>
        <v/>
      </c>
    </row>
    <row r="320" spans="1:16" x14ac:dyDescent="0.2">
      <c r="A320" s="9" t="str">
        <f>IF(Evenements!A320="","",Evenements!A320)</f>
        <v/>
      </c>
      <c r="B320" s="12">
        <f t="shared" si="17"/>
        <v>3</v>
      </c>
      <c r="C320" s="17">
        <f t="shared" si="19"/>
        <v>43782</v>
      </c>
      <c r="D320" s="108" t="str">
        <f>IF(Evenements!D320="","",Evenements!D320)</f>
        <v/>
      </c>
      <c r="E320" s="65" t="str">
        <f>IF(Evenements!E320="","",Evenements!E320)</f>
        <v/>
      </c>
      <c r="F320" s="65" t="str">
        <f>IF(Evenements!F320="","",Evenements!F320)</f>
        <v/>
      </c>
      <c r="G320" s="65" t="str">
        <f>IF(Evenements!G320="","",Evenements!G320)</f>
        <v/>
      </c>
      <c r="H320" s="106" t="str">
        <f>IF(Evenements!H320="","",Evenements!H320)</f>
        <v/>
      </c>
      <c r="I320" s="106" t="str">
        <f>IF(Evenements!I320="","",Evenements!I320)</f>
        <v/>
      </c>
      <c r="J320" s="108"/>
      <c r="K320" s="66"/>
      <c r="L320" s="66"/>
      <c r="M320" s="66"/>
      <c r="N320" s="66"/>
      <c r="O320" s="120">
        <f t="shared" si="18"/>
        <v>0</v>
      </c>
      <c r="P320" s="121" t="str">
        <f t="shared" si="20"/>
        <v/>
      </c>
    </row>
    <row r="321" spans="1:16" x14ac:dyDescent="0.2">
      <c r="A321" s="9" t="str">
        <f>IF(Evenements!A321="","",Evenements!A321)</f>
        <v/>
      </c>
      <c r="B321" s="12">
        <f t="shared" si="17"/>
        <v>4</v>
      </c>
      <c r="C321" s="17">
        <f t="shared" si="19"/>
        <v>43783</v>
      </c>
      <c r="D321" s="108" t="str">
        <f>IF(Evenements!D321="","",Evenements!D321)</f>
        <v/>
      </c>
      <c r="E321" s="65" t="str">
        <f>IF(Evenements!E321="","",Evenements!E321)</f>
        <v/>
      </c>
      <c r="F321" s="65" t="str">
        <f>IF(Evenements!F321="","",Evenements!F321)</f>
        <v/>
      </c>
      <c r="G321" s="65" t="str">
        <f>IF(Evenements!G321="","",Evenements!G321)</f>
        <v/>
      </c>
      <c r="H321" s="106" t="str">
        <f>IF(Evenements!H321="","",Evenements!H321)</f>
        <v/>
      </c>
      <c r="I321" s="106" t="str">
        <f>IF(Evenements!I321="","",Evenements!I321)</f>
        <v/>
      </c>
      <c r="J321" s="108"/>
      <c r="K321" s="66"/>
      <c r="L321" s="66"/>
      <c r="M321" s="66"/>
      <c r="N321" s="66"/>
      <c r="O321" s="120">
        <f t="shared" si="18"/>
        <v>0</v>
      </c>
      <c r="P321" s="121" t="str">
        <f t="shared" si="20"/>
        <v/>
      </c>
    </row>
    <row r="322" spans="1:16" x14ac:dyDescent="0.2">
      <c r="A322" s="9" t="str">
        <f>IF(Evenements!A322="","",Evenements!A322)</f>
        <v/>
      </c>
      <c r="B322" s="12">
        <f t="shared" si="17"/>
        <v>5</v>
      </c>
      <c r="C322" s="17">
        <f t="shared" si="19"/>
        <v>43784</v>
      </c>
      <c r="D322" s="108" t="str">
        <f>IF(Evenements!D322="","",Evenements!D322)</f>
        <v/>
      </c>
      <c r="E322" s="65" t="str">
        <f>IF(Evenements!E322="","",Evenements!E322)</f>
        <v/>
      </c>
      <c r="F322" s="65" t="str">
        <f>IF(Evenements!F322="","",Evenements!F322)</f>
        <v/>
      </c>
      <c r="G322" s="65" t="str">
        <f>IF(Evenements!G322="","",Evenements!G322)</f>
        <v/>
      </c>
      <c r="H322" s="106" t="str">
        <f>IF(Evenements!H322="","",Evenements!H322)</f>
        <v/>
      </c>
      <c r="I322" s="106" t="str">
        <f>IF(Evenements!I322="","",Evenements!I322)</f>
        <v/>
      </c>
      <c r="J322" s="108"/>
      <c r="K322" s="66"/>
      <c r="L322" s="66"/>
      <c r="M322" s="66"/>
      <c r="N322" s="66"/>
      <c r="O322" s="120">
        <f t="shared" si="18"/>
        <v>0</v>
      </c>
      <c r="P322" s="121" t="str">
        <f t="shared" si="20"/>
        <v/>
      </c>
    </row>
    <row r="323" spans="1:16" x14ac:dyDescent="0.2">
      <c r="A323" s="9" t="str">
        <f>IF(Evenements!A323="","",Evenements!A323)</f>
        <v/>
      </c>
      <c r="B323" s="12">
        <f t="shared" si="17"/>
        <v>6</v>
      </c>
      <c r="C323" s="17">
        <f t="shared" si="19"/>
        <v>43785</v>
      </c>
      <c r="D323" s="108" t="str">
        <f>IF(Evenements!D323="","",Evenements!D323)</f>
        <v/>
      </c>
      <c r="E323" s="65" t="str">
        <f>IF(Evenements!E323="","",Evenements!E323)</f>
        <v/>
      </c>
      <c r="F323" s="65" t="str">
        <f>IF(Evenements!F323="","",Evenements!F323)</f>
        <v/>
      </c>
      <c r="G323" s="65" t="str">
        <f>IF(Evenements!G323="","",Evenements!G323)</f>
        <v/>
      </c>
      <c r="H323" s="106" t="str">
        <f>IF(Evenements!H323="","",Evenements!H323)</f>
        <v/>
      </c>
      <c r="I323" s="106" t="str">
        <f>IF(Evenements!I323="","",Evenements!I323)</f>
        <v/>
      </c>
      <c r="J323" s="108"/>
      <c r="K323" s="66"/>
      <c r="L323" s="66"/>
      <c r="M323" s="66"/>
      <c r="N323" s="66"/>
      <c r="O323" s="120">
        <f t="shared" si="18"/>
        <v>0</v>
      </c>
      <c r="P323" s="121" t="str">
        <f t="shared" si="20"/>
        <v/>
      </c>
    </row>
    <row r="324" spans="1:16" x14ac:dyDescent="0.2">
      <c r="A324" s="9" t="str">
        <f>IF(Evenements!A324="","",Evenements!A324)</f>
        <v/>
      </c>
      <c r="B324" s="12">
        <f t="shared" ref="B324:B369" si="21">WEEKDAY(C324,2)</f>
        <v>7</v>
      </c>
      <c r="C324" s="17">
        <f t="shared" si="19"/>
        <v>43786</v>
      </c>
      <c r="D324" s="108" t="str">
        <f>IF(Evenements!D324="","",Evenements!D324)</f>
        <v/>
      </c>
      <c r="E324" s="65" t="str">
        <f>IF(Evenements!E324="","",Evenements!E324)</f>
        <v/>
      </c>
      <c r="F324" s="65" t="str">
        <f>IF(Evenements!F324="","",Evenements!F324)</f>
        <v/>
      </c>
      <c r="G324" s="65" t="str">
        <f>IF(Evenements!G324="","",Evenements!G324)</f>
        <v/>
      </c>
      <c r="H324" s="106" t="str">
        <f>IF(Evenements!H324="","",Evenements!H324)</f>
        <v/>
      </c>
      <c r="I324" s="106" t="str">
        <f>IF(Evenements!I324="","",Evenements!I324)</f>
        <v/>
      </c>
      <c r="J324" s="108"/>
      <c r="K324" s="66"/>
      <c r="L324" s="66"/>
      <c r="M324" s="66"/>
      <c r="N324" s="66"/>
      <c r="O324" s="120">
        <f t="shared" si="18"/>
        <v>0</v>
      </c>
      <c r="P324" s="121">
        <f t="shared" si="20"/>
        <v>0</v>
      </c>
    </row>
    <row r="325" spans="1:16" x14ac:dyDescent="0.2">
      <c r="A325" s="9">
        <f>IF(Evenements!A325="","",Evenements!A325)</f>
        <v>47</v>
      </c>
      <c r="B325" s="12">
        <f t="shared" si="21"/>
        <v>1</v>
      </c>
      <c r="C325" s="17">
        <f t="shared" si="19"/>
        <v>43787</v>
      </c>
      <c r="D325" s="108" t="str">
        <f>IF(Evenements!D325="","",Evenements!D325)</f>
        <v/>
      </c>
      <c r="E325" s="65" t="str">
        <f>IF(Evenements!E325="","",Evenements!E325)</f>
        <v/>
      </c>
      <c r="F325" s="65" t="str">
        <f>IF(Evenements!F325="","",Evenements!F325)</f>
        <v/>
      </c>
      <c r="G325" s="65" t="str">
        <f>IF(Evenements!G325="","",Evenements!G325)</f>
        <v/>
      </c>
      <c r="H325" s="106" t="str">
        <f>IF(Evenements!H325="","",Evenements!H325)</f>
        <v/>
      </c>
      <c r="I325" s="106" t="str">
        <f>IF(Evenements!I325="","",Evenements!I325)</f>
        <v/>
      </c>
      <c r="J325" s="108"/>
      <c r="K325" s="66"/>
      <c r="L325" s="66"/>
      <c r="M325" s="66"/>
      <c r="N325" s="66"/>
      <c r="O325" s="120">
        <f t="shared" ref="O325:O369" si="22">IF($L325="",$N325-$K325,($L325-$K325)+($N325-$M325))</f>
        <v>0</v>
      </c>
      <c r="P325" s="121" t="str">
        <f t="shared" si="20"/>
        <v/>
      </c>
    </row>
    <row r="326" spans="1:16" x14ac:dyDescent="0.2">
      <c r="A326" s="9" t="str">
        <f>IF(Evenements!A326="","",Evenements!A326)</f>
        <v/>
      </c>
      <c r="B326" s="12">
        <f t="shared" si="21"/>
        <v>2</v>
      </c>
      <c r="C326" s="17">
        <f t="shared" ref="C326:C369" si="23">SUM(C325,1)</f>
        <v>43788</v>
      </c>
      <c r="D326" s="108" t="str">
        <f>IF(Evenements!D326="","",Evenements!D326)</f>
        <v/>
      </c>
      <c r="E326" s="65" t="str">
        <f>IF(Evenements!E326="","",Evenements!E326)</f>
        <v/>
      </c>
      <c r="F326" s="65" t="str">
        <f>IF(Evenements!F326="","",Evenements!F326)</f>
        <v/>
      </c>
      <c r="G326" s="65" t="str">
        <f>IF(Evenements!G326="","",Evenements!G326)</f>
        <v/>
      </c>
      <c r="H326" s="106" t="str">
        <f>IF(Evenements!H326="","",Evenements!H326)</f>
        <v/>
      </c>
      <c r="I326" s="106" t="str">
        <f>IF(Evenements!I326="","",Evenements!I326)</f>
        <v/>
      </c>
      <c r="J326" s="108"/>
      <c r="K326" s="66"/>
      <c r="L326" s="66"/>
      <c r="M326" s="66"/>
      <c r="N326" s="66"/>
      <c r="O326" s="120">
        <f t="shared" si="22"/>
        <v>0</v>
      </c>
      <c r="P326" s="121" t="str">
        <f t="shared" si="20"/>
        <v/>
      </c>
    </row>
    <row r="327" spans="1:16" x14ac:dyDescent="0.2">
      <c r="A327" s="9" t="str">
        <f>IF(Evenements!A327="","",Evenements!A327)</f>
        <v/>
      </c>
      <c r="B327" s="12">
        <f t="shared" si="21"/>
        <v>3</v>
      </c>
      <c r="C327" s="17">
        <f t="shared" si="23"/>
        <v>43789</v>
      </c>
      <c r="D327" s="108" t="str">
        <f>IF(Evenements!D327="","",Evenements!D327)</f>
        <v/>
      </c>
      <c r="E327" s="65" t="str">
        <f>IF(Evenements!E327="","",Evenements!E327)</f>
        <v/>
      </c>
      <c r="F327" s="65" t="str">
        <f>IF(Evenements!F327="","",Evenements!F327)</f>
        <v/>
      </c>
      <c r="G327" s="65" t="str">
        <f>IF(Evenements!G327="","",Evenements!G327)</f>
        <v/>
      </c>
      <c r="H327" s="106" t="str">
        <f>IF(Evenements!H327="","",Evenements!H327)</f>
        <v/>
      </c>
      <c r="I327" s="106" t="str">
        <f>IF(Evenements!I327="","",Evenements!I327)</f>
        <v/>
      </c>
      <c r="J327" s="108"/>
      <c r="K327" s="66"/>
      <c r="L327" s="66"/>
      <c r="M327" s="66"/>
      <c r="N327" s="66"/>
      <c r="O327" s="120">
        <f t="shared" si="22"/>
        <v>0</v>
      </c>
      <c r="P327" s="121" t="str">
        <f t="shared" si="20"/>
        <v/>
      </c>
    </row>
    <row r="328" spans="1:16" x14ac:dyDescent="0.2">
      <c r="A328" s="9" t="str">
        <f>IF(Evenements!A328="","",Evenements!A328)</f>
        <v/>
      </c>
      <c r="B328" s="12">
        <f t="shared" si="21"/>
        <v>4</v>
      </c>
      <c r="C328" s="17">
        <f t="shared" si="23"/>
        <v>43790</v>
      </c>
      <c r="D328" s="108" t="str">
        <f>IF(Evenements!D328="","",Evenements!D328)</f>
        <v/>
      </c>
      <c r="E328" s="65" t="str">
        <f>IF(Evenements!E328="","",Evenements!E328)</f>
        <v/>
      </c>
      <c r="F328" s="65" t="str">
        <f>IF(Evenements!F328="","",Evenements!F328)</f>
        <v/>
      </c>
      <c r="G328" s="65" t="str">
        <f>IF(Evenements!G328="","",Evenements!G328)</f>
        <v/>
      </c>
      <c r="H328" s="106" t="str">
        <f>IF(Evenements!H328="","",Evenements!H328)</f>
        <v/>
      </c>
      <c r="I328" s="106" t="str">
        <f>IF(Evenements!I328="","",Evenements!I328)</f>
        <v/>
      </c>
      <c r="J328" s="108"/>
      <c r="K328" s="66"/>
      <c r="L328" s="66"/>
      <c r="M328" s="66"/>
      <c r="N328" s="66"/>
      <c r="O328" s="120">
        <f t="shared" si="22"/>
        <v>0</v>
      </c>
      <c r="P328" s="121" t="str">
        <f t="shared" si="20"/>
        <v/>
      </c>
    </row>
    <row r="329" spans="1:16" x14ac:dyDescent="0.2">
      <c r="A329" s="9" t="str">
        <f>IF(Evenements!A329="","",Evenements!A329)</f>
        <v/>
      </c>
      <c r="B329" s="12">
        <f t="shared" si="21"/>
        <v>5</v>
      </c>
      <c r="C329" s="17">
        <f t="shared" si="23"/>
        <v>43791</v>
      </c>
      <c r="D329" s="108" t="str">
        <f>IF(Evenements!D329="","",Evenements!D329)</f>
        <v/>
      </c>
      <c r="E329" s="65" t="str">
        <f>IF(Evenements!E329="","",Evenements!E329)</f>
        <v/>
      </c>
      <c r="F329" s="65" t="str">
        <f>IF(Evenements!F329="","",Evenements!F329)</f>
        <v/>
      </c>
      <c r="G329" s="65" t="str">
        <f>IF(Evenements!G329="","",Evenements!G329)</f>
        <v/>
      </c>
      <c r="H329" s="106" t="str">
        <f>IF(Evenements!H329="","",Evenements!H329)</f>
        <v/>
      </c>
      <c r="I329" s="106" t="str">
        <f>IF(Evenements!I329="","",Evenements!I329)</f>
        <v/>
      </c>
      <c r="J329" s="108"/>
      <c r="K329" s="66"/>
      <c r="L329" s="66"/>
      <c r="M329" s="66"/>
      <c r="N329" s="66"/>
      <c r="O329" s="120">
        <f t="shared" si="22"/>
        <v>0</v>
      </c>
      <c r="P329" s="121" t="str">
        <f t="shared" si="20"/>
        <v/>
      </c>
    </row>
    <row r="330" spans="1:16" x14ac:dyDescent="0.2">
      <c r="A330" s="9" t="str">
        <f>IF(Evenements!A330="","",Evenements!A330)</f>
        <v/>
      </c>
      <c r="B330" s="12">
        <f t="shared" si="21"/>
        <v>6</v>
      </c>
      <c r="C330" s="17">
        <f t="shared" si="23"/>
        <v>43792</v>
      </c>
      <c r="D330" s="108" t="str">
        <f>IF(Evenements!D330="","",Evenements!D330)</f>
        <v/>
      </c>
      <c r="E330" s="65" t="str">
        <f>IF(Evenements!E330="","",Evenements!E330)</f>
        <v/>
      </c>
      <c r="F330" s="65" t="str">
        <f>IF(Evenements!F330="","",Evenements!F330)</f>
        <v/>
      </c>
      <c r="G330" s="65" t="str">
        <f>IF(Evenements!G330="","",Evenements!G330)</f>
        <v/>
      </c>
      <c r="H330" s="106" t="str">
        <f>IF(Evenements!H330="","",Evenements!H330)</f>
        <v/>
      </c>
      <c r="I330" s="106" t="str">
        <f>IF(Evenements!I330="","",Evenements!I330)</f>
        <v/>
      </c>
      <c r="J330" s="108"/>
      <c r="K330" s="66"/>
      <c r="L330" s="66"/>
      <c r="M330" s="66"/>
      <c r="N330" s="66"/>
      <c r="O330" s="120">
        <f t="shared" si="22"/>
        <v>0</v>
      </c>
      <c r="P330" s="121" t="str">
        <f t="shared" si="20"/>
        <v/>
      </c>
    </row>
    <row r="331" spans="1:16" x14ac:dyDescent="0.2">
      <c r="A331" s="9" t="str">
        <f>IF(Evenements!A331="","",Evenements!A331)</f>
        <v/>
      </c>
      <c r="B331" s="12">
        <f t="shared" si="21"/>
        <v>7</v>
      </c>
      <c r="C331" s="17">
        <f t="shared" si="23"/>
        <v>43793</v>
      </c>
      <c r="D331" s="108" t="str">
        <f>IF(Evenements!D331="","",Evenements!D331)</f>
        <v/>
      </c>
      <c r="E331" s="65" t="str">
        <f>IF(Evenements!E331="","",Evenements!E331)</f>
        <v/>
      </c>
      <c r="F331" s="65" t="str">
        <f>IF(Evenements!F331="","",Evenements!F331)</f>
        <v/>
      </c>
      <c r="G331" s="65" t="str">
        <f>IF(Evenements!G331="","",Evenements!G331)</f>
        <v/>
      </c>
      <c r="H331" s="106" t="str">
        <f>IF(Evenements!H331="","",Evenements!H331)</f>
        <v/>
      </c>
      <c r="I331" s="106" t="str">
        <f>IF(Evenements!I331="","",Evenements!I331)</f>
        <v/>
      </c>
      <c r="J331" s="108"/>
      <c r="K331" s="66"/>
      <c r="L331" s="66"/>
      <c r="M331" s="66"/>
      <c r="N331" s="66"/>
      <c r="O331" s="120">
        <f t="shared" si="22"/>
        <v>0</v>
      </c>
      <c r="P331" s="121">
        <f t="shared" si="20"/>
        <v>0</v>
      </c>
    </row>
    <row r="332" spans="1:16" x14ac:dyDescent="0.2">
      <c r="A332" s="9">
        <f>IF(Evenements!A332="","",Evenements!A332)</f>
        <v>48</v>
      </c>
      <c r="B332" s="12">
        <f t="shared" si="21"/>
        <v>1</v>
      </c>
      <c r="C332" s="17">
        <f t="shared" si="23"/>
        <v>43794</v>
      </c>
      <c r="D332" s="108" t="str">
        <f>IF(Evenements!D332="","",Evenements!D332)</f>
        <v/>
      </c>
      <c r="E332" s="65" t="str">
        <f>IF(Evenements!E332="","",Evenements!E332)</f>
        <v/>
      </c>
      <c r="F332" s="65" t="str">
        <f>IF(Evenements!F332="","",Evenements!F332)</f>
        <v/>
      </c>
      <c r="G332" s="65" t="str">
        <f>IF(Evenements!G332="","",Evenements!G332)</f>
        <v/>
      </c>
      <c r="H332" s="106" t="str">
        <f>IF(Evenements!H332="","",Evenements!H332)</f>
        <v/>
      </c>
      <c r="I332" s="106" t="str">
        <f>IF(Evenements!I332="","",Evenements!I332)</f>
        <v/>
      </c>
      <c r="J332" s="108"/>
      <c r="K332" s="66"/>
      <c r="L332" s="66"/>
      <c r="M332" s="66"/>
      <c r="N332" s="66"/>
      <c r="O332" s="120">
        <f t="shared" si="22"/>
        <v>0</v>
      </c>
      <c r="P332" s="121" t="str">
        <f t="shared" ref="P332:P368" si="24">IF(B332=7,SUM(O326:O332),"")</f>
        <v/>
      </c>
    </row>
    <row r="333" spans="1:16" x14ac:dyDescent="0.2">
      <c r="A333" s="9" t="str">
        <f>IF(Evenements!A333="","",Evenements!A333)</f>
        <v/>
      </c>
      <c r="B333" s="12">
        <f t="shared" si="21"/>
        <v>2</v>
      </c>
      <c r="C333" s="17">
        <f t="shared" si="23"/>
        <v>43795</v>
      </c>
      <c r="D333" s="108" t="str">
        <f>IF(Evenements!D333="","",Evenements!D333)</f>
        <v/>
      </c>
      <c r="E333" s="65" t="str">
        <f>IF(Evenements!E333="","",Evenements!E333)</f>
        <v/>
      </c>
      <c r="F333" s="65" t="str">
        <f>IF(Evenements!F333="","",Evenements!F333)</f>
        <v/>
      </c>
      <c r="G333" s="65" t="str">
        <f>IF(Evenements!G333="","",Evenements!G333)</f>
        <v/>
      </c>
      <c r="H333" s="106" t="str">
        <f>IF(Evenements!H333="","",Evenements!H333)</f>
        <v/>
      </c>
      <c r="I333" s="106" t="str">
        <f>IF(Evenements!I333="","",Evenements!I333)</f>
        <v/>
      </c>
      <c r="J333" s="108"/>
      <c r="K333" s="66"/>
      <c r="L333" s="66"/>
      <c r="M333" s="66"/>
      <c r="N333" s="66"/>
      <c r="O333" s="120">
        <f t="shared" si="22"/>
        <v>0</v>
      </c>
      <c r="P333" s="121" t="str">
        <f t="shared" si="24"/>
        <v/>
      </c>
    </row>
    <row r="334" spans="1:16" x14ac:dyDescent="0.2">
      <c r="A334" s="9" t="str">
        <f>IF(Evenements!A334="","",Evenements!A334)</f>
        <v/>
      </c>
      <c r="B334" s="12">
        <f t="shared" si="21"/>
        <v>3</v>
      </c>
      <c r="C334" s="17">
        <f t="shared" si="23"/>
        <v>43796</v>
      </c>
      <c r="D334" s="108" t="str">
        <f>IF(Evenements!D334="","",Evenements!D334)</f>
        <v/>
      </c>
      <c r="E334" s="65" t="str">
        <f>IF(Evenements!E334="","",Evenements!E334)</f>
        <v/>
      </c>
      <c r="F334" s="65" t="str">
        <f>IF(Evenements!F334="","",Evenements!F334)</f>
        <v/>
      </c>
      <c r="G334" s="65" t="str">
        <f>IF(Evenements!G334="","",Evenements!G334)</f>
        <v/>
      </c>
      <c r="H334" s="106" t="str">
        <f>IF(Evenements!H334="","",Evenements!H334)</f>
        <v/>
      </c>
      <c r="I334" s="106" t="str">
        <f>IF(Evenements!I334="","",Evenements!I334)</f>
        <v/>
      </c>
      <c r="J334" s="108"/>
      <c r="K334" s="66"/>
      <c r="L334" s="66"/>
      <c r="M334" s="66"/>
      <c r="N334" s="66"/>
      <c r="O334" s="120">
        <f t="shared" si="22"/>
        <v>0</v>
      </c>
      <c r="P334" s="121" t="str">
        <f t="shared" si="24"/>
        <v/>
      </c>
    </row>
    <row r="335" spans="1:16" x14ac:dyDescent="0.2">
      <c r="A335" s="9" t="str">
        <f>IF(Evenements!A335="","",Evenements!A335)</f>
        <v/>
      </c>
      <c r="B335" s="12">
        <f t="shared" si="21"/>
        <v>4</v>
      </c>
      <c r="C335" s="17">
        <f t="shared" si="23"/>
        <v>43797</v>
      </c>
      <c r="D335" s="108" t="str">
        <f>IF(Evenements!D335="","",Evenements!D335)</f>
        <v/>
      </c>
      <c r="E335" s="65" t="str">
        <f>IF(Evenements!E335="","",Evenements!E335)</f>
        <v/>
      </c>
      <c r="F335" s="65" t="str">
        <f>IF(Evenements!F335="","",Evenements!F335)</f>
        <v/>
      </c>
      <c r="G335" s="65" t="str">
        <f>IF(Evenements!G335="","",Evenements!G335)</f>
        <v/>
      </c>
      <c r="H335" s="106" t="str">
        <f>IF(Evenements!H335="","",Evenements!H335)</f>
        <v/>
      </c>
      <c r="I335" s="106" t="str">
        <f>IF(Evenements!I335="","",Evenements!I335)</f>
        <v/>
      </c>
      <c r="J335" s="108"/>
      <c r="K335" s="66"/>
      <c r="L335" s="66"/>
      <c r="M335" s="66"/>
      <c r="N335" s="66"/>
      <c r="O335" s="120">
        <f t="shared" si="22"/>
        <v>0</v>
      </c>
      <c r="P335" s="121" t="str">
        <f t="shared" si="24"/>
        <v/>
      </c>
    </row>
    <row r="336" spans="1:16" x14ac:dyDescent="0.2">
      <c r="A336" s="9" t="str">
        <f>IF(Evenements!A336="","",Evenements!A336)</f>
        <v/>
      </c>
      <c r="B336" s="12">
        <f t="shared" si="21"/>
        <v>5</v>
      </c>
      <c r="C336" s="17">
        <f t="shared" si="23"/>
        <v>43798</v>
      </c>
      <c r="D336" s="108" t="str">
        <f>IF(Evenements!D336="","",Evenements!D336)</f>
        <v/>
      </c>
      <c r="E336" s="65" t="str">
        <f>IF(Evenements!E336="","",Evenements!E336)</f>
        <v/>
      </c>
      <c r="F336" s="65" t="str">
        <f>IF(Evenements!F336="","",Evenements!F336)</f>
        <v/>
      </c>
      <c r="G336" s="65" t="str">
        <f>IF(Evenements!G336="","",Evenements!G336)</f>
        <v/>
      </c>
      <c r="H336" s="106" t="str">
        <f>IF(Evenements!H336="","",Evenements!H336)</f>
        <v/>
      </c>
      <c r="I336" s="106" t="str">
        <f>IF(Evenements!I336="","",Evenements!I336)</f>
        <v/>
      </c>
      <c r="J336" s="108"/>
      <c r="K336" s="66"/>
      <c r="L336" s="66"/>
      <c r="M336" s="66"/>
      <c r="N336" s="66"/>
      <c r="O336" s="120">
        <f t="shared" si="22"/>
        <v>0</v>
      </c>
      <c r="P336" s="121" t="str">
        <f t="shared" si="24"/>
        <v/>
      </c>
    </row>
    <row r="337" spans="1:16" x14ac:dyDescent="0.2">
      <c r="A337" s="9" t="str">
        <f>IF(Evenements!A337="","",Evenements!A337)</f>
        <v/>
      </c>
      <c r="B337" s="12">
        <f t="shared" si="21"/>
        <v>6</v>
      </c>
      <c r="C337" s="17">
        <f t="shared" si="23"/>
        <v>43799</v>
      </c>
      <c r="D337" s="108" t="str">
        <f>IF(Evenements!D337="","",Evenements!D337)</f>
        <v/>
      </c>
      <c r="E337" s="65" t="str">
        <f>IF(Evenements!E337="","",Evenements!E337)</f>
        <v/>
      </c>
      <c r="F337" s="65" t="str">
        <f>IF(Evenements!F337="","",Evenements!F337)</f>
        <v/>
      </c>
      <c r="G337" s="65" t="str">
        <f>IF(Evenements!G337="","",Evenements!G337)</f>
        <v/>
      </c>
      <c r="H337" s="106" t="str">
        <f>IF(Evenements!H337="","",Evenements!H337)</f>
        <v/>
      </c>
      <c r="I337" s="106" t="str">
        <f>IF(Evenements!I337="","",Evenements!I337)</f>
        <v/>
      </c>
      <c r="J337" s="108"/>
      <c r="K337" s="66"/>
      <c r="L337" s="66"/>
      <c r="M337" s="66"/>
      <c r="N337" s="66"/>
      <c r="O337" s="120">
        <f t="shared" si="22"/>
        <v>0</v>
      </c>
      <c r="P337" s="121" t="str">
        <f t="shared" si="24"/>
        <v/>
      </c>
    </row>
    <row r="338" spans="1:16" x14ac:dyDescent="0.2">
      <c r="A338" s="9" t="str">
        <f>IF(Evenements!A338="","",Evenements!A338)</f>
        <v/>
      </c>
      <c r="B338" s="12">
        <f t="shared" si="21"/>
        <v>7</v>
      </c>
      <c r="C338" s="17">
        <f t="shared" si="23"/>
        <v>43800</v>
      </c>
      <c r="D338" s="108" t="str">
        <f>IF(Evenements!D338="","",Evenements!D338)</f>
        <v/>
      </c>
      <c r="E338" s="65" t="str">
        <f>IF(Evenements!E338="","",Evenements!E338)</f>
        <v/>
      </c>
      <c r="F338" s="65" t="str">
        <f>IF(Evenements!F338="","",Evenements!F338)</f>
        <v/>
      </c>
      <c r="G338" s="65" t="str">
        <f>IF(Evenements!G338="","",Evenements!G338)</f>
        <v/>
      </c>
      <c r="H338" s="106" t="str">
        <f>IF(Evenements!H338="","",Evenements!H338)</f>
        <v/>
      </c>
      <c r="I338" s="106" t="str">
        <f>IF(Evenements!I338="","",Evenements!I338)</f>
        <v/>
      </c>
      <c r="J338" s="108"/>
      <c r="K338" s="66"/>
      <c r="L338" s="66"/>
      <c r="M338" s="66"/>
      <c r="N338" s="66"/>
      <c r="O338" s="120">
        <f t="shared" si="22"/>
        <v>0</v>
      </c>
      <c r="P338" s="121">
        <f t="shared" si="24"/>
        <v>0</v>
      </c>
    </row>
    <row r="339" spans="1:16" x14ac:dyDescent="0.2">
      <c r="A339" s="9">
        <f>IF(Evenements!A339="","",Evenements!A339)</f>
        <v>49</v>
      </c>
      <c r="B339" s="12">
        <f t="shared" si="21"/>
        <v>1</v>
      </c>
      <c r="C339" s="17">
        <f t="shared" si="23"/>
        <v>43801</v>
      </c>
      <c r="D339" s="108" t="str">
        <f>IF(Evenements!D339="","",Evenements!D339)</f>
        <v/>
      </c>
      <c r="E339" s="65" t="str">
        <f>IF(Evenements!E339="","",Evenements!E339)</f>
        <v/>
      </c>
      <c r="F339" s="65" t="str">
        <f>IF(Evenements!F339="","",Evenements!F339)</f>
        <v/>
      </c>
      <c r="G339" s="65" t="str">
        <f>IF(Evenements!G339="","",Evenements!G339)</f>
        <v/>
      </c>
      <c r="H339" s="106" t="str">
        <f>IF(Evenements!H339="","",Evenements!H339)</f>
        <v/>
      </c>
      <c r="I339" s="106" t="str">
        <f>IF(Evenements!I339="","",Evenements!I339)</f>
        <v/>
      </c>
      <c r="J339" s="108"/>
      <c r="K339" s="66"/>
      <c r="L339" s="66"/>
      <c r="M339" s="66"/>
      <c r="N339" s="66"/>
      <c r="O339" s="120">
        <f t="shared" si="22"/>
        <v>0</v>
      </c>
      <c r="P339" s="121" t="str">
        <f t="shared" si="24"/>
        <v/>
      </c>
    </row>
    <row r="340" spans="1:16" x14ac:dyDescent="0.2">
      <c r="A340" s="9" t="str">
        <f>IF(Evenements!A340="","",Evenements!A340)</f>
        <v/>
      </c>
      <c r="B340" s="12">
        <f t="shared" si="21"/>
        <v>2</v>
      </c>
      <c r="C340" s="17">
        <f t="shared" si="23"/>
        <v>43802</v>
      </c>
      <c r="D340" s="108" t="str">
        <f>IF(Evenements!D340="","",Evenements!D340)</f>
        <v/>
      </c>
      <c r="E340" s="65" t="str">
        <f>IF(Evenements!E340="","",Evenements!E340)</f>
        <v/>
      </c>
      <c r="F340" s="65" t="str">
        <f>IF(Evenements!F340="","",Evenements!F340)</f>
        <v/>
      </c>
      <c r="G340" s="65" t="str">
        <f>IF(Evenements!G340="","",Evenements!G340)</f>
        <v/>
      </c>
      <c r="H340" s="106" t="str">
        <f>IF(Evenements!H340="","",Evenements!H340)</f>
        <v/>
      </c>
      <c r="I340" s="106" t="str">
        <f>IF(Evenements!I340="","",Evenements!I340)</f>
        <v/>
      </c>
      <c r="J340" s="108"/>
      <c r="K340" s="66"/>
      <c r="L340" s="66"/>
      <c r="M340" s="66"/>
      <c r="N340" s="66"/>
      <c r="O340" s="120">
        <f t="shared" si="22"/>
        <v>0</v>
      </c>
      <c r="P340" s="121" t="str">
        <f t="shared" si="24"/>
        <v/>
      </c>
    </row>
    <row r="341" spans="1:16" x14ac:dyDescent="0.2">
      <c r="A341" s="9" t="str">
        <f>IF(Evenements!A341="","",Evenements!A341)</f>
        <v/>
      </c>
      <c r="B341" s="12">
        <f t="shared" si="21"/>
        <v>3</v>
      </c>
      <c r="C341" s="17">
        <f t="shared" si="23"/>
        <v>43803</v>
      </c>
      <c r="D341" s="108" t="str">
        <f>IF(Evenements!D341="","",Evenements!D341)</f>
        <v/>
      </c>
      <c r="E341" s="65" t="str">
        <f>IF(Evenements!E341="","",Evenements!E341)</f>
        <v/>
      </c>
      <c r="F341" s="65" t="str">
        <f>IF(Evenements!F341="","",Evenements!F341)</f>
        <v/>
      </c>
      <c r="G341" s="65" t="str">
        <f>IF(Evenements!G341="","",Evenements!G341)</f>
        <v/>
      </c>
      <c r="H341" s="106" t="str">
        <f>IF(Evenements!H341="","",Evenements!H341)</f>
        <v/>
      </c>
      <c r="I341" s="106" t="str">
        <f>IF(Evenements!I341="","",Evenements!I341)</f>
        <v/>
      </c>
      <c r="J341" s="108"/>
      <c r="K341" s="66"/>
      <c r="L341" s="66"/>
      <c r="M341" s="66"/>
      <c r="N341" s="66"/>
      <c r="O341" s="120">
        <f t="shared" si="22"/>
        <v>0</v>
      </c>
      <c r="P341" s="121" t="str">
        <f t="shared" si="24"/>
        <v/>
      </c>
    </row>
    <row r="342" spans="1:16" x14ac:dyDescent="0.2">
      <c r="A342" s="9" t="str">
        <f>IF(Evenements!A342="","",Evenements!A342)</f>
        <v/>
      </c>
      <c r="B342" s="12">
        <f t="shared" si="21"/>
        <v>4</v>
      </c>
      <c r="C342" s="17">
        <f t="shared" si="23"/>
        <v>43804</v>
      </c>
      <c r="D342" s="108" t="str">
        <f>IF(Evenements!D342="","",Evenements!D342)</f>
        <v/>
      </c>
      <c r="E342" s="65" t="str">
        <f>IF(Evenements!E342="","",Evenements!E342)</f>
        <v/>
      </c>
      <c r="F342" s="65" t="str">
        <f>IF(Evenements!F342="","",Evenements!F342)</f>
        <v/>
      </c>
      <c r="G342" s="65" t="str">
        <f>IF(Evenements!G342="","",Evenements!G342)</f>
        <v/>
      </c>
      <c r="H342" s="106" t="str">
        <f>IF(Evenements!H342="","",Evenements!H342)</f>
        <v/>
      </c>
      <c r="I342" s="106" t="str">
        <f>IF(Evenements!I342="","",Evenements!I342)</f>
        <v/>
      </c>
      <c r="J342" s="108"/>
      <c r="K342" s="66"/>
      <c r="L342" s="66"/>
      <c r="M342" s="66"/>
      <c r="N342" s="66"/>
      <c r="O342" s="120">
        <f t="shared" si="22"/>
        <v>0</v>
      </c>
      <c r="P342" s="121" t="str">
        <f t="shared" si="24"/>
        <v/>
      </c>
    </row>
    <row r="343" spans="1:16" x14ac:dyDescent="0.2">
      <c r="A343" s="9" t="str">
        <f>IF(Evenements!A343="","",Evenements!A343)</f>
        <v/>
      </c>
      <c r="B343" s="12">
        <f t="shared" si="21"/>
        <v>5</v>
      </c>
      <c r="C343" s="17">
        <f t="shared" si="23"/>
        <v>43805</v>
      </c>
      <c r="D343" s="108" t="str">
        <f>IF(Evenements!D343="","",Evenements!D343)</f>
        <v/>
      </c>
      <c r="E343" s="65" t="str">
        <f>IF(Evenements!E343="","",Evenements!E343)</f>
        <v/>
      </c>
      <c r="F343" s="65" t="str">
        <f>IF(Evenements!F343="","",Evenements!F343)</f>
        <v/>
      </c>
      <c r="G343" s="65" t="str">
        <f>IF(Evenements!G343="","",Evenements!G343)</f>
        <v/>
      </c>
      <c r="H343" s="106" t="str">
        <f>IF(Evenements!H343="","",Evenements!H343)</f>
        <v/>
      </c>
      <c r="I343" s="106" t="str">
        <f>IF(Evenements!I343="","",Evenements!I343)</f>
        <v/>
      </c>
      <c r="J343" s="108"/>
      <c r="K343" s="66"/>
      <c r="L343" s="66"/>
      <c r="M343" s="66"/>
      <c r="N343" s="66"/>
      <c r="O343" s="120">
        <f t="shared" si="22"/>
        <v>0</v>
      </c>
      <c r="P343" s="121" t="str">
        <f t="shared" si="24"/>
        <v/>
      </c>
    </row>
    <row r="344" spans="1:16" x14ac:dyDescent="0.2">
      <c r="A344" s="9" t="str">
        <f>IF(Evenements!A344="","",Evenements!A344)</f>
        <v/>
      </c>
      <c r="B344" s="12">
        <f t="shared" si="21"/>
        <v>6</v>
      </c>
      <c r="C344" s="17">
        <f t="shared" si="23"/>
        <v>43806</v>
      </c>
      <c r="D344" s="108" t="str">
        <f>IF(Evenements!D344="","",Evenements!D344)</f>
        <v/>
      </c>
      <c r="E344" s="65" t="str">
        <f>IF(Evenements!E344="","",Evenements!E344)</f>
        <v/>
      </c>
      <c r="F344" s="65" t="str">
        <f>IF(Evenements!F344="","",Evenements!F344)</f>
        <v/>
      </c>
      <c r="G344" s="65" t="str">
        <f>IF(Evenements!G344="","",Evenements!G344)</f>
        <v/>
      </c>
      <c r="H344" s="106" t="str">
        <f>IF(Evenements!H344="","",Evenements!H344)</f>
        <v/>
      </c>
      <c r="I344" s="106" t="str">
        <f>IF(Evenements!I344="","",Evenements!I344)</f>
        <v/>
      </c>
      <c r="J344" s="108"/>
      <c r="K344" s="66"/>
      <c r="L344" s="66"/>
      <c r="M344" s="66"/>
      <c r="N344" s="66"/>
      <c r="O344" s="120">
        <f t="shared" si="22"/>
        <v>0</v>
      </c>
      <c r="P344" s="121" t="str">
        <f t="shared" si="24"/>
        <v/>
      </c>
    </row>
    <row r="345" spans="1:16" x14ac:dyDescent="0.2">
      <c r="A345" s="9" t="str">
        <f>IF(Evenements!A345="","",Evenements!A345)</f>
        <v/>
      </c>
      <c r="B345" s="12">
        <f t="shared" si="21"/>
        <v>7</v>
      </c>
      <c r="C345" s="17">
        <f t="shared" si="23"/>
        <v>43807</v>
      </c>
      <c r="D345" s="108" t="str">
        <f>IF(Evenements!D345="","",Evenements!D345)</f>
        <v/>
      </c>
      <c r="E345" s="65" t="str">
        <f>IF(Evenements!E345="","",Evenements!E345)</f>
        <v/>
      </c>
      <c r="F345" s="65" t="str">
        <f>IF(Evenements!F345="","",Evenements!F345)</f>
        <v/>
      </c>
      <c r="G345" s="65" t="str">
        <f>IF(Evenements!G345="","",Evenements!G345)</f>
        <v/>
      </c>
      <c r="H345" s="106" t="str">
        <f>IF(Evenements!H345="","",Evenements!H345)</f>
        <v/>
      </c>
      <c r="I345" s="106" t="str">
        <f>IF(Evenements!I345="","",Evenements!I345)</f>
        <v/>
      </c>
      <c r="J345" s="108"/>
      <c r="K345" s="66"/>
      <c r="L345" s="66"/>
      <c r="M345" s="66"/>
      <c r="N345" s="66"/>
      <c r="O345" s="120">
        <f t="shared" si="22"/>
        <v>0</v>
      </c>
      <c r="P345" s="121">
        <f t="shared" si="24"/>
        <v>0</v>
      </c>
    </row>
    <row r="346" spans="1:16" x14ac:dyDescent="0.2">
      <c r="A346" s="9">
        <f>IF(Evenements!A346="","",Evenements!A346)</f>
        <v>50</v>
      </c>
      <c r="B346" s="12">
        <f t="shared" si="21"/>
        <v>1</v>
      </c>
      <c r="C346" s="17">
        <f t="shared" si="23"/>
        <v>43808</v>
      </c>
      <c r="D346" s="108" t="str">
        <f>IF(Evenements!D346="","",Evenements!D346)</f>
        <v/>
      </c>
      <c r="E346" s="65" t="str">
        <f>IF(Evenements!E346="","",Evenements!E346)</f>
        <v/>
      </c>
      <c r="F346" s="65" t="str">
        <f>IF(Evenements!F346="","",Evenements!F346)</f>
        <v/>
      </c>
      <c r="G346" s="65" t="str">
        <f>IF(Evenements!G346="","",Evenements!G346)</f>
        <v/>
      </c>
      <c r="H346" s="106" t="str">
        <f>IF(Evenements!H346="","",Evenements!H346)</f>
        <v/>
      </c>
      <c r="I346" s="106" t="str">
        <f>IF(Evenements!I346="","",Evenements!I346)</f>
        <v/>
      </c>
      <c r="J346" s="108"/>
      <c r="K346" s="66"/>
      <c r="L346" s="66"/>
      <c r="M346" s="66"/>
      <c r="N346" s="66"/>
      <c r="O346" s="120">
        <f t="shared" si="22"/>
        <v>0</v>
      </c>
      <c r="P346" s="121" t="str">
        <f t="shared" si="24"/>
        <v/>
      </c>
    </row>
    <row r="347" spans="1:16" x14ac:dyDescent="0.2">
      <c r="A347" s="9" t="str">
        <f>IF(Evenements!A347="","",Evenements!A347)</f>
        <v/>
      </c>
      <c r="B347" s="12">
        <f t="shared" si="21"/>
        <v>2</v>
      </c>
      <c r="C347" s="17">
        <f t="shared" si="23"/>
        <v>43809</v>
      </c>
      <c r="D347" s="108" t="str">
        <f>IF(Evenements!D347="","",Evenements!D347)</f>
        <v/>
      </c>
      <c r="E347" s="65" t="str">
        <f>IF(Evenements!E347="","",Evenements!E347)</f>
        <v/>
      </c>
      <c r="F347" s="65" t="str">
        <f>IF(Evenements!F347="","",Evenements!F347)</f>
        <v/>
      </c>
      <c r="G347" s="65" t="str">
        <f>IF(Evenements!G347="","",Evenements!G347)</f>
        <v/>
      </c>
      <c r="H347" s="106" t="str">
        <f>IF(Evenements!H347="","",Evenements!H347)</f>
        <v/>
      </c>
      <c r="I347" s="106" t="str">
        <f>IF(Evenements!I347="","",Evenements!I347)</f>
        <v/>
      </c>
      <c r="J347" s="108"/>
      <c r="K347" s="66"/>
      <c r="L347" s="66"/>
      <c r="M347" s="66"/>
      <c r="N347" s="66"/>
      <c r="O347" s="120">
        <f t="shared" si="22"/>
        <v>0</v>
      </c>
      <c r="P347" s="121" t="str">
        <f t="shared" si="24"/>
        <v/>
      </c>
    </row>
    <row r="348" spans="1:16" x14ac:dyDescent="0.2">
      <c r="A348" s="9" t="str">
        <f>IF(Evenements!A348="","",Evenements!A348)</f>
        <v/>
      </c>
      <c r="B348" s="12">
        <f t="shared" si="21"/>
        <v>3</v>
      </c>
      <c r="C348" s="17">
        <f t="shared" si="23"/>
        <v>43810</v>
      </c>
      <c r="D348" s="108" t="str">
        <f>IF(Evenements!D348="","",Evenements!D348)</f>
        <v/>
      </c>
      <c r="E348" s="65" t="str">
        <f>IF(Evenements!E348="","",Evenements!E348)</f>
        <v/>
      </c>
      <c r="F348" s="65" t="str">
        <f>IF(Evenements!F348="","",Evenements!F348)</f>
        <v/>
      </c>
      <c r="G348" s="65" t="str">
        <f>IF(Evenements!G348="","",Evenements!G348)</f>
        <v/>
      </c>
      <c r="H348" s="106" t="str">
        <f>IF(Evenements!H348="","",Evenements!H348)</f>
        <v/>
      </c>
      <c r="I348" s="106" t="str">
        <f>IF(Evenements!I348="","",Evenements!I348)</f>
        <v/>
      </c>
      <c r="J348" s="108"/>
      <c r="K348" s="66"/>
      <c r="L348" s="66"/>
      <c r="M348" s="66"/>
      <c r="N348" s="66"/>
      <c r="O348" s="120">
        <f t="shared" si="22"/>
        <v>0</v>
      </c>
      <c r="P348" s="121" t="str">
        <f t="shared" si="24"/>
        <v/>
      </c>
    </row>
    <row r="349" spans="1:16" x14ac:dyDescent="0.2">
      <c r="A349" s="9" t="str">
        <f>IF(Evenements!A349="","",Evenements!A349)</f>
        <v/>
      </c>
      <c r="B349" s="12">
        <f t="shared" si="21"/>
        <v>4</v>
      </c>
      <c r="C349" s="17">
        <f t="shared" si="23"/>
        <v>43811</v>
      </c>
      <c r="D349" s="108" t="str">
        <f>IF(Evenements!D349="","",Evenements!D349)</f>
        <v/>
      </c>
      <c r="E349" s="65" t="str">
        <f>IF(Evenements!E349="","",Evenements!E349)</f>
        <v/>
      </c>
      <c r="F349" s="65" t="str">
        <f>IF(Evenements!F349="","",Evenements!F349)</f>
        <v/>
      </c>
      <c r="G349" s="65" t="str">
        <f>IF(Evenements!G349="","",Evenements!G349)</f>
        <v/>
      </c>
      <c r="H349" s="106" t="str">
        <f>IF(Evenements!H349="","",Evenements!H349)</f>
        <v/>
      </c>
      <c r="I349" s="106" t="str">
        <f>IF(Evenements!I349="","",Evenements!I349)</f>
        <v/>
      </c>
      <c r="J349" s="108"/>
      <c r="K349" s="66"/>
      <c r="L349" s="66"/>
      <c r="M349" s="66"/>
      <c r="N349" s="66"/>
      <c r="O349" s="120">
        <f t="shared" si="22"/>
        <v>0</v>
      </c>
      <c r="P349" s="121" t="str">
        <f t="shared" si="24"/>
        <v/>
      </c>
    </row>
    <row r="350" spans="1:16" x14ac:dyDescent="0.2">
      <c r="A350" s="9" t="str">
        <f>IF(Evenements!A350="","",Evenements!A350)</f>
        <v/>
      </c>
      <c r="B350" s="12">
        <f t="shared" si="21"/>
        <v>5</v>
      </c>
      <c r="C350" s="17">
        <f t="shared" si="23"/>
        <v>43812</v>
      </c>
      <c r="D350" s="108" t="str">
        <f>IF(Evenements!D350="","",Evenements!D350)</f>
        <v/>
      </c>
      <c r="E350" s="65" t="str">
        <f>IF(Evenements!E350="","",Evenements!E350)</f>
        <v/>
      </c>
      <c r="F350" s="65" t="str">
        <f>IF(Evenements!F350="","",Evenements!F350)</f>
        <v/>
      </c>
      <c r="G350" s="65" t="str">
        <f>IF(Evenements!G350="","",Evenements!G350)</f>
        <v/>
      </c>
      <c r="H350" s="106" t="str">
        <f>IF(Evenements!H350="","",Evenements!H350)</f>
        <v/>
      </c>
      <c r="I350" s="106" t="str">
        <f>IF(Evenements!I350="","",Evenements!I350)</f>
        <v/>
      </c>
      <c r="J350" s="108"/>
      <c r="K350" s="66"/>
      <c r="L350" s="66"/>
      <c r="M350" s="66"/>
      <c r="N350" s="66"/>
      <c r="O350" s="120">
        <f t="shared" si="22"/>
        <v>0</v>
      </c>
      <c r="P350" s="121" t="str">
        <f t="shared" si="24"/>
        <v/>
      </c>
    </row>
    <row r="351" spans="1:16" x14ac:dyDescent="0.2">
      <c r="A351" s="9" t="str">
        <f>IF(Evenements!A351="","",Evenements!A351)</f>
        <v/>
      </c>
      <c r="B351" s="12">
        <f t="shared" si="21"/>
        <v>6</v>
      </c>
      <c r="C351" s="17">
        <f t="shared" si="23"/>
        <v>43813</v>
      </c>
      <c r="D351" s="108" t="str">
        <f>IF(Evenements!D351="","",Evenements!D351)</f>
        <v/>
      </c>
      <c r="E351" s="65" t="str">
        <f>IF(Evenements!E351="","",Evenements!E351)</f>
        <v/>
      </c>
      <c r="F351" s="65" t="str">
        <f>IF(Evenements!F351="","",Evenements!F351)</f>
        <v/>
      </c>
      <c r="G351" s="65" t="str">
        <f>IF(Evenements!G351="","",Evenements!G351)</f>
        <v/>
      </c>
      <c r="H351" s="106" t="str">
        <f>IF(Evenements!H351="","",Evenements!H351)</f>
        <v/>
      </c>
      <c r="I351" s="106" t="str">
        <f>IF(Evenements!I351="","",Evenements!I351)</f>
        <v/>
      </c>
      <c r="J351" s="108"/>
      <c r="K351" s="66"/>
      <c r="L351" s="66"/>
      <c r="M351" s="66"/>
      <c r="N351" s="66"/>
      <c r="O351" s="120">
        <f t="shared" si="22"/>
        <v>0</v>
      </c>
      <c r="P351" s="121" t="str">
        <f t="shared" si="24"/>
        <v/>
      </c>
    </row>
    <row r="352" spans="1:16" x14ac:dyDescent="0.2">
      <c r="A352" s="9" t="str">
        <f>IF(Evenements!A352="","",Evenements!A352)</f>
        <v/>
      </c>
      <c r="B352" s="12">
        <f t="shared" si="21"/>
        <v>7</v>
      </c>
      <c r="C352" s="17">
        <f t="shared" si="23"/>
        <v>43814</v>
      </c>
      <c r="D352" s="108" t="str">
        <f>IF(Evenements!D352="","",Evenements!D352)</f>
        <v/>
      </c>
      <c r="E352" s="65" t="str">
        <f>IF(Evenements!E352="","",Evenements!E352)</f>
        <v/>
      </c>
      <c r="F352" s="65" t="str">
        <f>IF(Evenements!F352="","",Evenements!F352)</f>
        <v/>
      </c>
      <c r="G352" s="65" t="str">
        <f>IF(Evenements!G352="","",Evenements!G352)</f>
        <v/>
      </c>
      <c r="H352" s="106" t="str">
        <f>IF(Evenements!H352="","",Evenements!H352)</f>
        <v/>
      </c>
      <c r="I352" s="106" t="str">
        <f>IF(Evenements!I352="","",Evenements!I352)</f>
        <v/>
      </c>
      <c r="J352" s="108"/>
      <c r="K352" s="66"/>
      <c r="L352" s="66"/>
      <c r="M352" s="66"/>
      <c r="N352" s="66"/>
      <c r="O352" s="120">
        <f t="shared" si="22"/>
        <v>0</v>
      </c>
      <c r="P352" s="121">
        <f t="shared" si="24"/>
        <v>0</v>
      </c>
    </row>
    <row r="353" spans="1:16" x14ac:dyDescent="0.2">
      <c r="A353" s="9">
        <f>IF(Evenements!A353="","",Evenements!A353)</f>
        <v>51</v>
      </c>
      <c r="B353" s="12">
        <f t="shared" si="21"/>
        <v>1</v>
      </c>
      <c r="C353" s="17">
        <f t="shared" si="23"/>
        <v>43815</v>
      </c>
      <c r="D353" s="108" t="str">
        <f>IF(Evenements!D353="","",Evenements!D353)</f>
        <v/>
      </c>
      <c r="E353" s="65" t="str">
        <f>IF(Evenements!E353="","",Evenements!E353)</f>
        <v/>
      </c>
      <c r="F353" s="65" t="str">
        <f>IF(Evenements!F353="","",Evenements!F353)</f>
        <v/>
      </c>
      <c r="G353" s="65" t="str">
        <f>IF(Evenements!G353="","",Evenements!G353)</f>
        <v/>
      </c>
      <c r="H353" s="106" t="str">
        <f>IF(Evenements!H353="","",Evenements!H353)</f>
        <v/>
      </c>
      <c r="I353" s="106" t="str">
        <f>IF(Evenements!I353="","",Evenements!I353)</f>
        <v/>
      </c>
      <c r="J353" s="108"/>
      <c r="K353" s="66"/>
      <c r="L353" s="66"/>
      <c r="M353" s="66"/>
      <c r="N353" s="66"/>
      <c r="O353" s="120">
        <f t="shared" si="22"/>
        <v>0</v>
      </c>
      <c r="P353" s="121" t="str">
        <f t="shared" si="24"/>
        <v/>
      </c>
    </row>
    <row r="354" spans="1:16" x14ac:dyDescent="0.2">
      <c r="A354" s="9" t="str">
        <f>IF(Evenements!A354="","",Evenements!A354)</f>
        <v/>
      </c>
      <c r="B354" s="12">
        <f t="shared" si="21"/>
        <v>2</v>
      </c>
      <c r="C354" s="17">
        <f t="shared" si="23"/>
        <v>43816</v>
      </c>
      <c r="D354" s="108" t="str">
        <f>IF(Evenements!D354="","",Evenements!D354)</f>
        <v/>
      </c>
      <c r="E354" s="65" t="str">
        <f>IF(Evenements!E354="","",Evenements!E354)</f>
        <v/>
      </c>
      <c r="F354" s="65" t="str">
        <f>IF(Evenements!F354="","",Evenements!F354)</f>
        <v/>
      </c>
      <c r="G354" s="65" t="str">
        <f>IF(Evenements!G354="","",Evenements!G354)</f>
        <v/>
      </c>
      <c r="H354" s="106" t="str">
        <f>IF(Evenements!H354="","",Evenements!H354)</f>
        <v/>
      </c>
      <c r="I354" s="106" t="str">
        <f>IF(Evenements!I354="","",Evenements!I354)</f>
        <v/>
      </c>
      <c r="J354" s="108"/>
      <c r="K354" s="66"/>
      <c r="L354" s="66"/>
      <c r="M354" s="66"/>
      <c r="N354" s="66"/>
      <c r="O354" s="120">
        <f t="shared" si="22"/>
        <v>0</v>
      </c>
      <c r="P354" s="121" t="str">
        <f t="shared" si="24"/>
        <v/>
      </c>
    </row>
    <row r="355" spans="1:16" x14ac:dyDescent="0.2">
      <c r="A355" s="9" t="str">
        <f>IF(Evenements!A355="","",Evenements!A355)</f>
        <v/>
      </c>
      <c r="B355" s="12">
        <f t="shared" si="21"/>
        <v>3</v>
      </c>
      <c r="C355" s="17">
        <f t="shared" si="23"/>
        <v>43817</v>
      </c>
      <c r="D355" s="108" t="str">
        <f>IF(Evenements!D355="","",Evenements!D355)</f>
        <v/>
      </c>
      <c r="E355" s="65" t="str">
        <f>IF(Evenements!E355="","",Evenements!E355)</f>
        <v/>
      </c>
      <c r="F355" s="65" t="str">
        <f>IF(Evenements!F355="","",Evenements!F355)</f>
        <v/>
      </c>
      <c r="G355" s="65" t="str">
        <f>IF(Evenements!G355="","",Evenements!G355)</f>
        <v/>
      </c>
      <c r="H355" s="106" t="str">
        <f>IF(Evenements!H355="","",Evenements!H355)</f>
        <v/>
      </c>
      <c r="I355" s="106" t="str">
        <f>IF(Evenements!I355="","",Evenements!I355)</f>
        <v/>
      </c>
      <c r="J355" s="108"/>
      <c r="K355" s="66"/>
      <c r="L355" s="66"/>
      <c r="M355" s="66"/>
      <c r="N355" s="66"/>
      <c r="O355" s="120">
        <f t="shared" si="22"/>
        <v>0</v>
      </c>
      <c r="P355" s="121" t="str">
        <f t="shared" si="24"/>
        <v/>
      </c>
    </row>
    <row r="356" spans="1:16" x14ac:dyDescent="0.2">
      <c r="A356" s="9" t="str">
        <f>IF(Evenements!A356="","",Evenements!A356)</f>
        <v/>
      </c>
      <c r="B356" s="12">
        <f t="shared" si="21"/>
        <v>4</v>
      </c>
      <c r="C356" s="17">
        <f t="shared" si="23"/>
        <v>43818</v>
      </c>
      <c r="D356" s="108" t="str">
        <f>IF(Evenements!D356="","",Evenements!D356)</f>
        <v/>
      </c>
      <c r="E356" s="65" t="str">
        <f>IF(Evenements!E356="","",Evenements!E356)</f>
        <v/>
      </c>
      <c r="F356" s="65" t="str">
        <f>IF(Evenements!F356="","",Evenements!F356)</f>
        <v/>
      </c>
      <c r="G356" s="65" t="str">
        <f>IF(Evenements!G356="","",Evenements!G356)</f>
        <v/>
      </c>
      <c r="H356" s="106" t="str">
        <f>IF(Evenements!H356="","",Evenements!H356)</f>
        <v/>
      </c>
      <c r="I356" s="106" t="str">
        <f>IF(Evenements!I356="","",Evenements!I356)</f>
        <v/>
      </c>
      <c r="J356" s="108"/>
      <c r="K356" s="66"/>
      <c r="L356" s="66"/>
      <c r="M356" s="66"/>
      <c r="N356" s="66"/>
      <c r="O356" s="120">
        <f t="shared" si="22"/>
        <v>0</v>
      </c>
      <c r="P356" s="121" t="str">
        <f t="shared" si="24"/>
        <v/>
      </c>
    </row>
    <row r="357" spans="1:16" x14ac:dyDescent="0.2">
      <c r="A357" s="9" t="str">
        <f>IF(Evenements!A357="","",Evenements!A357)</f>
        <v/>
      </c>
      <c r="B357" s="12">
        <f t="shared" si="21"/>
        <v>5</v>
      </c>
      <c r="C357" s="17">
        <f t="shared" si="23"/>
        <v>43819</v>
      </c>
      <c r="D357" s="108" t="str">
        <f>IF(Evenements!D357="","",Evenements!D357)</f>
        <v/>
      </c>
      <c r="E357" s="65" t="str">
        <f>IF(Evenements!E357="","",Evenements!E357)</f>
        <v/>
      </c>
      <c r="F357" s="65" t="str">
        <f>IF(Evenements!F357="","",Evenements!F357)</f>
        <v/>
      </c>
      <c r="G357" s="65" t="str">
        <f>IF(Evenements!G357="","",Evenements!G357)</f>
        <v/>
      </c>
      <c r="H357" s="106" t="str">
        <f>IF(Evenements!H357="","",Evenements!H357)</f>
        <v/>
      </c>
      <c r="I357" s="106" t="str">
        <f>IF(Evenements!I357="","",Evenements!I357)</f>
        <v/>
      </c>
      <c r="J357" s="108"/>
      <c r="K357" s="66"/>
      <c r="L357" s="66"/>
      <c r="M357" s="66"/>
      <c r="N357" s="66"/>
      <c r="O357" s="120">
        <f t="shared" si="22"/>
        <v>0</v>
      </c>
      <c r="P357" s="121" t="str">
        <f t="shared" si="24"/>
        <v/>
      </c>
    </row>
    <row r="358" spans="1:16" x14ac:dyDescent="0.2">
      <c r="A358" s="9" t="str">
        <f>IF(Evenements!A358="","",Evenements!A358)</f>
        <v/>
      </c>
      <c r="B358" s="12">
        <f t="shared" si="21"/>
        <v>6</v>
      </c>
      <c r="C358" s="17">
        <f t="shared" si="23"/>
        <v>43820</v>
      </c>
      <c r="D358" s="108" t="str">
        <f>IF(Evenements!D358="","",Evenements!D358)</f>
        <v/>
      </c>
      <c r="E358" s="65" t="str">
        <f>IF(Evenements!E358="","",Evenements!E358)</f>
        <v/>
      </c>
      <c r="F358" s="65" t="str">
        <f>IF(Evenements!F358="","",Evenements!F358)</f>
        <v/>
      </c>
      <c r="G358" s="65" t="str">
        <f>IF(Evenements!G358="","",Evenements!G358)</f>
        <v/>
      </c>
      <c r="H358" s="106" t="str">
        <f>IF(Evenements!H358="","",Evenements!H358)</f>
        <v/>
      </c>
      <c r="I358" s="106" t="str">
        <f>IF(Evenements!I358="","",Evenements!I358)</f>
        <v/>
      </c>
      <c r="J358" s="108"/>
      <c r="K358" s="66"/>
      <c r="L358" s="66"/>
      <c r="M358" s="66"/>
      <c r="N358" s="66"/>
      <c r="O358" s="120">
        <f t="shared" si="22"/>
        <v>0</v>
      </c>
      <c r="P358" s="121" t="str">
        <f t="shared" si="24"/>
        <v/>
      </c>
    </row>
    <row r="359" spans="1:16" x14ac:dyDescent="0.2">
      <c r="A359" s="9" t="str">
        <f>IF(Evenements!A359="","",Evenements!A359)</f>
        <v/>
      </c>
      <c r="B359" s="12">
        <f t="shared" si="21"/>
        <v>7</v>
      </c>
      <c r="C359" s="17">
        <f t="shared" si="23"/>
        <v>43821</v>
      </c>
      <c r="D359" s="108" t="str">
        <f>IF(Evenements!D359="","",Evenements!D359)</f>
        <v/>
      </c>
      <c r="E359" s="65" t="str">
        <f>IF(Evenements!E359="","",Evenements!E359)</f>
        <v/>
      </c>
      <c r="F359" s="65" t="str">
        <f>IF(Evenements!F359="","",Evenements!F359)</f>
        <v/>
      </c>
      <c r="G359" s="65" t="str">
        <f>IF(Evenements!G359="","",Evenements!G359)</f>
        <v/>
      </c>
      <c r="H359" s="106" t="str">
        <f>IF(Evenements!H359="","",Evenements!H359)</f>
        <v/>
      </c>
      <c r="I359" s="106" t="str">
        <f>IF(Evenements!I359="","",Evenements!I359)</f>
        <v/>
      </c>
      <c r="J359" s="108"/>
      <c r="K359" s="66"/>
      <c r="L359" s="66"/>
      <c r="M359" s="66"/>
      <c r="N359" s="66"/>
      <c r="O359" s="120">
        <f t="shared" si="22"/>
        <v>0</v>
      </c>
      <c r="P359" s="121">
        <f t="shared" si="24"/>
        <v>0</v>
      </c>
    </row>
    <row r="360" spans="1:16" x14ac:dyDescent="0.2">
      <c r="A360" s="9">
        <f>IF(Evenements!A360="","",Evenements!A360)</f>
        <v>52</v>
      </c>
      <c r="B360" s="12">
        <f t="shared" si="21"/>
        <v>1</v>
      </c>
      <c r="C360" s="17">
        <f t="shared" si="23"/>
        <v>43822</v>
      </c>
      <c r="D360" s="108" t="str">
        <f>IF(Evenements!D360="","",Evenements!D360)</f>
        <v/>
      </c>
      <c r="E360" s="65" t="str">
        <f>IF(Evenements!E360="","",Evenements!E360)</f>
        <v>ZA</v>
      </c>
      <c r="F360" s="65" t="str">
        <f>IF(Evenements!F360="","",Evenements!F360)</f>
        <v>ZB</v>
      </c>
      <c r="G360" s="65" t="str">
        <f>IF(Evenements!G360="","",Evenements!G360)</f>
        <v>ZC</v>
      </c>
      <c r="H360" s="106" t="str">
        <f>IF(Evenements!H360="","",Evenements!H360)</f>
        <v/>
      </c>
      <c r="I360" s="106" t="str">
        <f>IF(Evenements!I360="","",Evenements!I360)</f>
        <v/>
      </c>
      <c r="J360" s="108"/>
      <c r="K360" s="66"/>
      <c r="L360" s="66"/>
      <c r="M360" s="66"/>
      <c r="N360" s="66"/>
      <c r="O360" s="120">
        <f t="shared" si="22"/>
        <v>0</v>
      </c>
      <c r="P360" s="121" t="str">
        <f t="shared" si="24"/>
        <v/>
      </c>
    </row>
    <row r="361" spans="1:16" x14ac:dyDescent="0.2">
      <c r="A361" s="9" t="str">
        <f>IF(Evenements!A361="","",Evenements!A361)</f>
        <v/>
      </c>
      <c r="B361" s="12">
        <f t="shared" si="21"/>
        <v>2</v>
      </c>
      <c r="C361" s="17">
        <f t="shared" si="23"/>
        <v>43823</v>
      </c>
      <c r="D361" s="108" t="str">
        <f>IF(Evenements!D361="","",Evenements!D361)</f>
        <v/>
      </c>
      <c r="E361" s="65" t="str">
        <f>IF(Evenements!E361="","",Evenements!E361)</f>
        <v>ZA</v>
      </c>
      <c r="F361" s="65" t="str">
        <f>IF(Evenements!F361="","",Evenements!F361)</f>
        <v>ZB</v>
      </c>
      <c r="G361" s="65" t="str">
        <f>IF(Evenements!G361="","",Evenements!G361)</f>
        <v>ZC</v>
      </c>
      <c r="H361" s="106" t="str">
        <f>IF(Evenements!H361="","",Evenements!H361)</f>
        <v/>
      </c>
      <c r="I361" s="106" t="str">
        <f>IF(Evenements!I361="","",Evenements!I361)</f>
        <v/>
      </c>
      <c r="J361" s="108"/>
      <c r="K361" s="66"/>
      <c r="L361" s="66"/>
      <c r="M361" s="66"/>
      <c r="N361" s="66"/>
      <c r="O361" s="120">
        <f t="shared" si="22"/>
        <v>0</v>
      </c>
      <c r="P361" s="121" t="str">
        <f t="shared" si="24"/>
        <v/>
      </c>
    </row>
    <row r="362" spans="1:16" x14ac:dyDescent="0.2">
      <c r="A362" s="9" t="str">
        <f>IF(Evenements!A362="","",Evenements!A362)</f>
        <v/>
      </c>
      <c r="B362" s="12">
        <f t="shared" si="21"/>
        <v>3</v>
      </c>
      <c r="C362" s="17">
        <f t="shared" si="23"/>
        <v>43824</v>
      </c>
      <c r="D362" s="108" t="str">
        <f>IF(Evenements!D362="","",Evenements!D362)</f>
        <v/>
      </c>
      <c r="E362" s="65" t="str">
        <f>IF(Evenements!E362="","",Evenements!E362)</f>
        <v>ZA</v>
      </c>
      <c r="F362" s="65" t="str">
        <f>IF(Evenements!F362="","",Evenements!F362)</f>
        <v>ZB</v>
      </c>
      <c r="G362" s="65" t="str">
        <f>IF(Evenements!G362="","",Evenements!G362)</f>
        <v>ZC</v>
      </c>
      <c r="H362" s="106" t="str">
        <f>IF(Evenements!H362="","",Evenements!H362)</f>
        <v/>
      </c>
      <c r="I362" s="106" t="str">
        <f>IF(Evenements!I362="","",Evenements!I362)</f>
        <v/>
      </c>
      <c r="J362" s="108"/>
      <c r="K362" s="66"/>
      <c r="L362" s="66"/>
      <c r="M362" s="66"/>
      <c r="N362" s="66"/>
      <c r="O362" s="120">
        <f t="shared" si="22"/>
        <v>0</v>
      </c>
      <c r="P362" s="121" t="str">
        <f t="shared" si="24"/>
        <v/>
      </c>
    </row>
    <row r="363" spans="1:16" x14ac:dyDescent="0.2">
      <c r="A363" s="9" t="str">
        <f>IF(Evenements!A363="","",Evenements!A363)</f>
        <v/>
      </c>
      <c r="B363" s="12">
        <f t="shared" si="21"/>
        <v>4</v>
      </c>
      <c r="C363" s="17">
        <f t="shared" si="23"/>
        <v>43825</v>
      </c>
      <c r="D363" s="108" t="str">
        <f>IF(Evenements!D363="","",Evenements!D363)</f>
        <v>JF</v>
      </c>
      <c r="E363" s="65" t="str">
        <f>IF(Evenements!E363="","",Evenements!E363)</f>
        <v>ZA</v>
      </c>
      <c r="F363" s="65" t="str">
        <f>IF(Evenements!F363="","",Evenements!F363)</f>
        <v>ZB</v>
      </c>
      <c r="G363" s="65" t="str">
        <f>IF(Evenements!G363="","",Evenements!G363)</f>
        <v>ZC</v>
      </c>
      <c r="H363" s="106" t="str">
        <f>IF(Evenements!H363="","",Evenements!H363)</f>
        <v/>
      </c>
      <c r="I363" s="106" t="str">
        <f>IF(Evenements!I363="","",Evenements!I363)</f>
        <v/>
      </c>
      <c r="J363" s="108"/>
      <c r="K363" s="66"/>
      <c r="L363" s="66"/>
      <c r="M363" s="66"/>
      <c r="N363" s="66"/>
      <c r="O363" s="120">
        <f t="shared" si="22"/>
        <v>0</v>
      </c>
      <c r="P363" s="121" t="str">
        <f t="shared" si="24"/>
        <v/>
      </c>
    </row>
    <row r="364" spans="1:16" x14ac:dyDescent="0.2">
      <c r="A364" s="9" t="str">
        <f>IF(Evenements!A364="","",Evenements!A364)</f>
        <v/>
      </c>
      <c r="B364" s="12">
        <f t="shared" si="21"/>
        <v>5</v>
      </c>
      <c r="C364" s="17">
        <f t="shared" si="23"/>
        <v>43826</v>
      </c>
      <c r="D364" s="108" t="str">
        <f>IF(Evenements!D364="","",Evenements!D364)</f>
        <v/>
      </c>
      <c r="E364" s="65" t="str">
        <f>IF(Evenements!E364="","",Evenements!E364)</f>
        <v>ZA</v>
      </c>
      <c r="F364" s="65" t="str">
        <f>IF(Evenements!F364="","",Evenements!F364)</f>
        <v>ZB</v>
      </c>
      <c r="G364" s="65" t="str">
        <f>IF(Evenements!G364="","",Evenements!G364)</f>
        <v>ZC</v>
      </c>
      <c r="H364" s="106" t="str">
        <f>IF(Evenements!H364="","",Evenements!H364)</f>
        <v/>
      </c>
      <c r="I364" s="106" t="str">
        <f>IF(Evenements!I364="","",Evenements!I364)</f>
        <v/>
      </c>
      <c r="J364" s="108"/>
      <c r="K364" s="66"/>
      <c r="L364" s="66"/>
      <c r="M364" s="66"/>
      <c r="N364" s="66"/>
      <c r="O364" s="120">
        <f t="shared" si="22"/>
        <v>0</v>
      </c>
      <c r="P364" s="121" t="str">
        <f t="shared" si="24"/>
        <v/>
      </c>
    </row>
    <row r="365" spans="1:16" x14ac:dyDescent="0.2">
      <c r="A365" s="9" t="str">
        <f>IF(Evenements!A365="","",Evenements!A365)</f>
        <v/>
      </c>
      <c r="B365" s="12">
        <f t="shared" si="21"/>
        <v>6</v>
      </c>
      <c r="C365" s="17">
        <f t="shared" si="23"/>
        <v>43827</v>
      </c>
      <c r="D365" s="108" t="str">
        <f>IF(Evenements!D365="","",Evenements!D365)</f>
        <v/>
      </c>
      <c r="E365" s="65" t="str">
        <f>IF(Evenements!E365="","",Evenements!E365)</f>
        <v>ZA</v>
      </c>
      <c r="F365" s="65" t="str">
        <f>IF(Evenements!F365="","",Evenements!F365)</f>
        <v>ZB</v>
      </c>
      <c r="G365" s="65" t="str">
        <f>IF(Evenements!G365="","",Evenements!G365)</f>
        <v>ZC</v>
      </c>
      <c r="H365" s="106" t="str">
        <f>IF(Evenements!H365="","",Evenements!H365)</f>
        <v/>
      </c>
      <c r="I365" s="106" t="str">
        <f>IF(Evenements!I365="","",Evenements!I365)</f>
        <v/>
      </c>
      <c r="J365" s="108"/>
      <c r="K365" s="66"/>
      <c r="L365" s="66"/>
      <c r="M365" s="66"/>
      <c r="N365" s="66"/>
      <c r="O365" s="120">
        <f t="shared" si="22"/>
        <v>0</v>
      </c>
      <c r="P365" s="121" t="str">
        <f t="shared" si="24"/>
        <v/>
      </c>
    </row>
    <row r="366" spans="1:16" x14ac:dyDescent="0.2">
      <c r="A366" s="9" t="str">
        <f>IF(Evenements!A366="","",Evenements!A366)</f>
        <v/>
      </c>
      <c r="B366" s="12">
        <f t="shared" si="21"/>
        <v>7</v>
      </c>
      <c r="C366" s="17">
        <f t="shared" si="23"/>
        <v>43828</v>
      </c>
      <c r="D366" s="108" t="str">
        <f>IF(Evenements!D366="","",Evenements!D366)</f>
        <v/>
      </c>
      <c r="E366" s="65" t="str">
        <f>IF(Evenements!E366="","",Evenements!E366)</f>
        <v>ZA</v>
      </c>
      <c r="F366" s="65" t="str">
        <f>IF(Evenements!F366="","",Evenements!F366)</f>
        <v>ZB</v>
      </c>
      <c r="G366" s="65" t="str">
        <f>IF(Evenements!G366="","",Evenements!G366)</f>
        <v>ZC</v>
      </c>
      <c r="H366" s="106" t="str">
        <f>IF(Evenements!H366="","",Evenements!H366)</f>
        <v/>
      </c>
      <c r="I366" s="106" t="str">
        <f>IF(Evenements!I366="","",Evenements!I366)</f>
        <v/>
      </c>
      <c r="J366" s="108"/>
      <c r="K366" s="66"/>
      <c r="L366" s="66"/>
      <c r="M366" s="66"/>
      <c r="N366" s="66"/>
      <c r="O366" s="120">
        <f t="shared" si="22"/>
        <v>0</v>
      </c>
      <c r="P366" s="121">
        <f t="shared" si="24"/>
        <v>0</v>
      </c>
    </row>
    <row r="367" spans="1:16" x14ac:dyDescent="0.2">
      <c r="A367" s="9">
        <f>IF(Evenements!A367="","",Evenements!A367)</f>
        <v>1</v>
      </c>
      <c r="B367" s="12">
        <f t="shared" si="21"/>
        <v>1</v>
      </c>
      <c r="C367" s="17">
        <f t="shared" si="23"/>
        <v>43829</v>
      </c>
      <c r="D367" s="108" t="str">
        <f>IF(Evenements!D367="","",Evenements!D367)</f>
        <v/>
      </c>
      <c r="E367" s="65" t="str">
        <f>IF(Evenements!E367="","",Evenements!E367)</f>
        <v>ZA</v>
      </c>
      <c r="F367" s="65" t="str">
        <f>IF(Evenements!F367="","",Evenements!F367)</f>
        <v>ZB</v>
      </c>
      <c r="G367" s="65" t="str">
        <f>IF(Evenements!G367="","",Evenements!G367)</f>
        <v>ZC</v>
      </c>
      <c r="H367" s="106" t="str">
        <f>IF(Evenements!H367="","",Evenements!H367)</f>
        <v/>
      </c>
      <c r="I367" s="106" t="str">
        <f>IF(Evenements!I367="","",Evenements!I367)</f>
        <v/>
      </c>
      <c r="J367" s="108"/>
      <c r="K367" s="66"/>
      <c r="L367" s="66"/>
      <c r="M367" s="66"/>
      <c r="N367" s="66"/>
      <c r="O367" s="120">
        <f t="shared" si="22"/>
        <v>0</v>
      </c>
      <c r="P367" s="121" t="str">
        <f t="shared" si="24"/>
        <v/>
      </c>
    </row>
    <row r="368" spans="1:16" x14ac:dyDescent="0.2">
      <c r="A368" s="9" t="str">
        <f>IF(Evenements!A368="","",Evenements!A368)</f>
        <v/>
      </c>
      <c r="B368" s="12">
        <f t="shared" si="21"/>
        <v>2</v>
      </c>
      <c r="C368" s="17">
        <f t="shared" si="23"/>
        <v>43830</v>
      </c>
      <c r="D368" s="108" t="str">
        <f>IF(Evenements!D368="","",Evenements!D368)</f>
        <v/>
      </c>
      <c r="E368" s="65" t="str">
        <f>IF(Evenements!E368="","",Evenements!E368)</f>
        <v>ZA</v>
      </c>
      <c r="F368" s="65" t="str">
        <f>IF(Evenements!F368="","",Evenements!F368)</f>
        <v>ZB</v>
      </c>
      <c r="G368" s="65" t="str">
        <f>IF(Evenements!G368="","",Evenements!G368)</f>
        <v>ZC</v>
      </c>
      <c r="H368" s="106" t="str">
        <f>IF(Evenements!H368="","",Evenements!H368)</f>
        <v/>
      </c>
      <c r="I368" s="106" t="str">
        <f>IF(Evenements!I368="","",Evenements!I368)</f>
        <v/>
      </c>
      <c r="J368" s="108"/>
      <c r="K368" s="66"/>
      <c r="L368" s="66"/>
      <c r="M368" s="66"/>
      <c r="N368" s="66"/>
      <c r="O368" s="120">
        <f t="shared" si="22"/>
        <v>0</v>
      </c>
      <c r="P368" s="121" t="str">
        <f t="shared" si="24"/>
        <v/>
      </c>
    </row>
    <row r="369" spans="1:16" x14ac:dyDescent="0.2">
      <c r="A369" s="9" t="str">
        <f>IF(Evenements!A369="","",Evenements!A369)</f>
        <v/>
      </c>
      <c r="B369" s="12">
        <f t="shared" si="21"/>
        <v>3</v>
      </c>
      <c r="C369" s="17">
        <f t="shared" si="23"/>
        <v>43831</v>
      </c>
      <c r="D369" s="108" t="str">
        <f>IF(Evenements!D369="","",Evenements!D369)</f>
        <v>JF</v>
      </c>
      <c r="E369" s="65" t="str">
        <f>IF(Evenements!E369="","",Evenements!E369)</f>
        <v>ZA</v>
      </c>
      <c r="F369" s="65" t="str">
        <f>IF(Evenements!F369="","",Evenements!F369)</f>
        <v>ZB</v>
      </c>
      <c r="G369" s="65" t="str">
        <f>IF(Evenements!G369="","",Evenements!G369)</f>
        <v>ZC</v>
      </c>
      <c r="H369" s="106" t="str">
        <f>IF(Evenements!H369="","",Evenements!H369)</f>
        <v/>
      </c>
      <c r="I369" s="106" t="str">
        <f>IF(Evenements!I369="","",Evenements!I369)</f>
        <v/>
      </c>
      <c r="J369" s="108"/>
      <c r="K369" s="66"/>
      <c r="L369" s="66"/>
      <c r="M369" s="66"/>
      <c r="N369" s="66"/>
      <c r="O369" s="120">
        <f t="shared" si="22"/>
        <v>0</v>
      </c>
      <c r="P369" s="121">
        <f>IF(B369=7,SUM(O363:O369),O369)</f>
        <v>0</v>
      </c>
    </row>
    <row r="371" spans="1:16" ht="15" x14ac:dyDescent="0.25">
      <c r="A371" s="69"/>
      <c r="B371" s="69"/>
      <c r="C371" s="69"/>
      <c r="D371" s="69"/>
      <c r="E371" s="69"/>
      <c r="F371" s="69"/>
      <c r="G371" s="69"/>
      <c r="H371" s="69"/>
      <c r="I371" s="69"/>
      <c r="J371" s="69"/>
      <c r="K371" s="69"/>
      <c r="L371" s="69"/>
      <c r="M371" s="69"/>
      <c r="N371" s="110"/>
      <c r="O371" s="113" t="str">
        <f>"Total Heures "&amp;Annee&amp;""</f>
        <v>Total Heures 2019</v>
      </c>
      <c r="P371" s="111">
        <f>SUM(P4:P369)</f>
        <v>21.479166666666668</v>
      </c>
    </row>
    <row r="372" spans="1:16" ht="15" x14ac:dyDescent="0.25">
      <c r="A372" s="69"/>
      <c r="B372" s="69"/>
      <c r="C372" s="69" t="s">
        <v>39</v>
      </c>
      <c r="D372" s="69"/>
      <c r="E372" s="69"/>
      <c r="F372" s="69"/>
      <c r="G372" s="69"/>
      <c r="H372" s="69" t="s">
        <v>40</v>
      </c>
      <c r="I372" s="69"/>
      <c r="J372" s="69"/>
      <c r="K372" s="69"/>
      <c r="L372" s="69"/>
      <c r="M372" s="69"/>
      <c r="N372" s="110"/>
      <c r="O372" s="110"/>
      <c r="P372" s="110"/>
    </row>
    <row r="373" spans="1:16" ht="15" x14ac:dyDescent="0.25">
      <c r="A373" s="69"/>
      <c r="B373" s="69"/>
      <c r="C373" s="69">
        <v>1607</v>
      </c>
      <c r="D373" s="69"/>
      <c r="E373" s="69"/>
      <c r="F373" s="69"/>
      <c r="G373" s="69"/>
      <c r="H373" s="69">
        <v>366</v>
      </c>
      <c r="I373" s="69"/>
      <c r="J373" s="69"/>
      <c r="K373" s="69"/>
      <c r="L373" s="69"/>
      <c r="M373" s="69"/>
      <c r="N373" s="110"/>
      <c r="O373" s="113" t="str">
        <f>"Total Jours de Congés "&amp;Annee&amp;""</f>
        <v>Total Jours de Congés 2019</v>
      </c>
      <c r="P373" s="110">
        <f>COUNTIF(J4:J369,"Congés")</f>
        <v>0</v>
      </c>
    </row>
    <row r="374" spans="1:16" ht="15" x14ac:dyDescent="0.25">
      <c r="A374" s="69"/>
      <c r="B374" s="69"/>
      <c r="C374" s="69"/>
      <c r="D374" s="69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69"/>
    </row>
    <row r="375" spans="1:16" ht="15" x14ac:dyDescent="0.25">
      <c r="A375" s="69"/>
      <c r="B375" s="69"/>
      <c r="C375" s="69" t="s">
        <v>41</v>
      </c>
      <c r="D375" s="112"/>
      <c r="E375" s="69"/>
      <c r="F375" s="69"/>
      <c r="G375" s="69"/>
      <c r="H375" s="69" t="s">
        <v>34</v>
      </c>
      <c r="I375" s="69"/>
      <c r="J375" s="69"/>
      <c r="K375" s="69"/>
      <c r="L375" s="69"/>
      <c r="M375" s="69"/>
      <c r="N375" s="69"/>
      <c r="O375" s="69"/>
      <c r="P375" s="69"/>
    </row>
    <row r="376" spans="1:16" ht="15" x14ac:dyDescent="0.25">
      <c r="A376" s="69"/>
      <c r="B376" s="69"/>
      <c r="C376" s="114">
        <f>C373/H373*H382</f>
        <v>1576.2650273224044</v>
      </c>
      <c r="D376" s="69"/>
      <c r="E376" s="69"/>
      <c r="F376" s="69"/>
      <c r="G376" s="69"/>
      <c r="H376" s="69">
        <f>COUNTIF(J4:J369,"Formation")</f>
        <v>0</v>
      </c>
      <c r="I376" s="69"/>
      <c r="J376" s="69"/>
      <c r="K376" s="69"/>
      <c r="L376" s="69"/>
      <c r="M376" s="69"/>
      <c r="N376" s="69"/>
      <c r="O376" s="69"/>
      <c r="P376" s="69"/>
    </row>
    <row r="377" spans="1:16" ht="15" x14ac:dyDescent="0.25">
      <c r="A377" s="69"/>
      <c r="B377" s="69"/>
      <c r="C377" s="69"/>
      <c r="D377" s="69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69"/>
    </row>
    <row r="378" spans="1:16" ht="15" x14ac:dyDescent="0.25">
      <c r="A378" s="69"/>
      <c r="B378" s="69"/>
      <c r="C378" s="69"/>
      <c r="D378" s="69"/>
      <c r="E378" s="69"/>
      <c r="F378" s="69"/>
      <c r="G378" s="69"/>
      <c r="H378" s="69" t="s">
        <v>42</v>
      </c>
      <c r="I378" s="69"/>
      <c r="J378" s="69"/>
      <c r="K378" s="69"/>
      <c r="L378" s="69"/>
      <c r="M378" s="69"/>
      <c r="N378" s="69"/>
      <c r="O378" s="69"/>
      <c r="P378" s="69"/>
    </row>
    <row r="379" spans="1:16" ht="15" x14ac:dyDescent="0.25">
      <c r="A379" s="69"/>
      <c r="B379" s="69"/>
      <c r="C379" s="69"/>
      <c r="D379" s="69"/>
      <c r="E379" s="69"/>
      <c r="F379" s="69"/>
      <c r="G379" s="69"/>
      <c r="H379" s="69">
        <v>7</v>
      </c>
      <c r="I379" s="69"/>
      <c r="J379" s="69"/>
      <c r="K379" s="69"/>
      <c r="L379" s="69"/>
      <c r="M379" s="69"/>
      <c r="N379" s="69"/>
      <c r="O379" s="69"/>
      <c r="P379" s="69"/>
    </row>
    <row r="380" spans="1:16" ht="15" x14ac:dyDescent="0.25">
      <c r="A380" s="69"/>
      <c r="B380" s="69"/>
      <c r="C380" s="69"/>
      <c r="D380" s="69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</row>
    <row r="381" spans="1:16" ht="15" x14ac:dyDescent="0.25">
      <c r="A381" s="69"/>
      <c r="B381" s="69"/>
      <c r="C381" s="69"/>
      <c r="D381" s="69"/>
      <c r="E381" s="69"/>
      <c r="F381" s="69"/>
      <c r="G381" s="69"/>
      <c r="H381" s="69" t="s">
        <v>43</v>
      </c>
      <c r="I381" s="69"/>
      <c r="J381" s="69"/>
      <c r="K381" s="69"/>
      <c r="L381" s="69"/>
      <c r="M381" s="69"/>
      <c r="N381" s="69"/>
      <c r="O381" s="69"/>
      <c r="P381" s="69"/>
    </row>
    <row r="382" spans="1:16" ht="15" x14ac:dyDescent="0.25">
      <c r="A382" s="69"/>
      <c r="B382" s="69"/>
      <c r="C382" s="69"/>
      <c r="D382" s="69"/>
      <c r="E382" s="69"/>
      <c r="F382" s="69"/>
      <c r="G382" s="69"/>
      <c r="H382" s="69">
        <f>H373-H376-H379</f>
        <v>359</v>
      </c>
      <c r="I382" s="69"/>
      <c r="J382" s="69"/>
      <c r="K382" s="69"/>
      <c r="L382" s="69"/>
      <c r="M382" s="69"/>
      <c r="N382" s="69"/>
      <c r="O382" s="69"/>
      <c r="P382" s="69"/>
    </row>
  </sheetData>
  <mergeCells count="1">
    <mergeCell ref="B3:C3"/>
  </mergeCells>
  <conditionalFormatting sqref="B4:B369">
    <cfRule type="cellIs" dxfId="512" priority="162" stopIfTrue="1" operator="equal">
      <formula>7</formula>
    </cfRule>
  </conditionalFormatting>
  <conditionalFormatting sqref="G4:G369">
    <cfRule type="cellIs" dxfId="511" priority="158" operator="equal">
      <formula>"ZC"</formula>
    </cfRule>
  </conditionalFormatting>
  <conditionalFormatting sqref="C2">
    <cfRule type="cellIs" dxfId="510" priority="157" operator="equal">
      <formula>0</formula>
    </cfRule>
  </conditionalFormatting>
  <conditionalFormatting sqref="A4:A369">
    <cfRule type="cellIs" dxfId="509" priority="156" operator="between">
      <formula>1</formula>
      <formula>54</formula>
    </cfRule>
  </conditionalFormatting>
  <conditionalFormatting sqref="J4:J16 J187:J369">
    <cfRule type="cellIs" dxfId="508" priority="153" operator="equal">
      <formula>"OFF"</formula>
    </cfRule>
    <cfRule type="cellIs" dxfId="507" priority="154" operator="equal">
      <formula>"Formation"</formula>
    </cfRule>
    <cfRule type="cellIs" dxfId="506" priority="155" operator="equal">
      <formula>"Congés"</formula>
    </cfRule>
  </conditionalFormatting>
  <conditionalFormatting sqref="P4:P369">
    <cfRule type="containsBlanks" dxfId="505" priority="152">
      <formula>LEN(TRIM(P4))=0</formula>
    </cfRule>
  </conditionalFormatting>
  <conditionalFormatting sqref="O4:O369">
    <cfRule type="cellIs" dxfId="504" priority="151" operator="equal">
      <formula>0</formula>
    </cfRule>
  </conditionalFormatting>
  <conditionalFormatting sqref="D4:D369">
    <cfRule type="cellIs" dxfId="503" priority="161" operator="equal">
      <formula>"JF"</formula>
    </cfRule>
  </conditionalFormatting>
  <conditionalFormatting sqref="E4:E369">
    <cfRule type="cellIs" dxfId="502" priority="160" operator="equal">
      <formula>"ZA"</formula>
    </cfRule>
  </conditionalFormatting>
  <conditionalFormatting sqref="F4:F369">
    <cfRule type="cellIs" dxfId="501" priority="159" operator="equal">
      <formula>"ZB"</formula>
    </cfRule>
  </conditionalFormatting>
  <conditionalFormatting sqref="J17:J18">
    <cfRule type="cellIs" dxfId="500" priority="148" operator="equal">
      <formula>"OFF"</formula>
    </cfRule>
    <cfRule type="cellIs" dxfId="499" priority="149" operator="equal">
      <formula>"Formation"</formula>
    </cfRule>
    <cfRule type="cellIs" dxfId="498" priority="150" operator="equal">
      <formula>"Congés"</formula>
    </cfRule>
  </conditionalFormatting>
  <conditionalFormatting sqref="J19:J23">
    <cfRule type="cellIs" dxfId="497" priority="145" operator="equal">
      <formula>"OFF"</formula>
    </cfRule>
    <cfRule type="cellIs" dxfId="496" priority="146" operator="equal">
      <formula>"Formation"</formula>
    </cfRule>
    <cfRule type="cellIs" dxfId="495" priority="147" operator="equal">
      <formula>"Congés"</formula>
    </cfRule>
  </conditionalFormatting>
  <conditionalFormatting sqref="J24:J25">
    <cfRule type="cellIs" dxfId="494" priority="142" operator="equal">
      <formula>"OFF"</formula>
    </cfRule>
    <cfRule type="cellIs" dxfId="493" priority="143" operator="equal">
      <formula>"Formation"</formula>
    </cfRule>
    <cfRule type="cellIs" dxfId="492" priority="144" operator="equal">
      <formula>"Congés"</formula>
    </cfRule>
  </conditionalFormatting>
  <conditionalFormatting sqref="J26:J30">
    <cfRule type="cellIs" dxfId="491" priority="139" operator="equal">
      <formula>"OFF"</formula>
    </cfRule>
    <cfRule type="cellIs" dxfId="490" priority="140" operator="equal">
      <formula>"Formation"</formula>
    </cfRule>
    <cfRule type="cellIs" dxfId="489" priority="141" operator="equal">
      <formula>"Congés"</formula>
    </cfRule>
  </conditionalFormatting>
  <conditionalFormatting sqref="J31:J32">
    <cfRule type="cellIs" dxfId="488" priority="136" operator="equal">
      <formula>"OFF"</formula>
    </cfRule>
    <cfRule type="cellIs" dxfId="487" priority="137" operator="equal">
      <formula>"Formation"</formula>
    </cfRule>
    <cfRule type="cellIs" dxfId="486" priority="138" operator="equal">
      <formula>"Congés"</formula>
    </cfRule>
  </conditionalFormatting>
  <conditionalFormatting sqref="J33:J37">
    <cfRule type="cellIs" dxfId="485" priority="133" operator="equal">
      <formula>"OFF"</formula>
    </cfRule>
    <cfRule type="cellIs" dxfId="484" priority="134" operator="equal">
      <formula>"Formation"</formula>
    </cfRule>
    <cfRule type="cellIs" dxfId="483" priority="135" operator="equal">
      <formula>"Congés"</formula>
    </cfRule>
  </conditionalFormatting>
  <conditionalFormatting sqref="J38:J39">
    <cfRule type="cellIs" dxfId="482" priority="130" operator="equal">
      <formula>"OFF"</formula>
    </cfRule>
    <cfRule type="cellIs" dxfId="481" priority="131" operator="equal">
      <formula>"Formation"</formula>
    </cfRule>
    <cfRule type="cellIs" dxfId="480" priority="132" operator="equal">
      <formula>"Congés"</formula>
    </cfRule>
  </conditionalFormatting>
  <conditionalFormatting sqref="J40:J44">
    <cfRule type="cellIs" dxfId="479" priority="127" operator="equal">
      <formula>"OFF"</formula>
    </cfRule>
    <cfRule type="cellIs" dxfId="478" priority="128" operator="equal">
      <formula>"Formation"</formula>
    </cfRule>
    <cfRule type="cellIs" dxfId="477" priority="129" operator="equal">
      <formula>"Congés"</formula>
    </cfRule>
  </conditionalFormatting>
  <conditionalFormatting sqref="J45:J46">
    <cfRule type="cellIs" dxfId="476" priority="124" operator="equal">
      <formula>"OFF"</formula>
    </cfRule>
    <cfRule type="cellIs" dxfId="475" priority="125" operator="equal">
      <formula>"Formation"</formula>
    </cfRule>
    <cfRule type="cellIs" dxfId="474" priority="126" operator="equal">
      <formula>"Congés"</formula>
    </cfRule>
  </conditionalFormatting>
  <conditionalFormatting sqref="J47:J51">
    <cfRule type="cellIs" dxfId="473" priority="121" operator="equal">
      <formula>"OFF"</formula>
    </cfRule>
    <cfRule type="cellIs" dxfId="472" priority="122" operator="equal">
      <formula>"Formation"</formula>
    </cfRule>
    <cfRule type="cellIs" dxfId="471" priority="123" operator="equal">
      <formula>"Congés"</formula>
    </cfRule>
  </conditionalFormatting>
  <conditionalFormatting sqref="J52:J53">
    <cfRule type="cellIs" dxfId="470" priority="118" operator="equal">
      <formula>"OFF"</formula>
    </cfRule>
    <cfRule type="cellIs" dxfId="469" priority="119" operator="equal">
      <formula>"Formation"</formula>
    </cfRule>
    <cfRule type="cellIs" dxfId="468" priority="120" operator="equal">
      <formula>"Congés"</formula>
    </cfRule>
  </conditionalFormatting>
  <conditionalFormatting sqref="J54:J58">
    <cfRule type="cellIs" dxfId="467" priority="115" operator="equal">
      <formula>"OFF"</formula>
    </cfRule>
    <cfRule type="cellIs" dxfId="466" priority="116" operator="equal">
      <formula>"Formation"</formula>
    </cfRule>
    <cfRule type="cellIs" dxfId="465" priority="117" operator="equal">
      <formula>"Congés"</formula>
    </cfRule>
  </conditionalFormatting>
  <conditionalFormatting sqref="J59:J60">
    <cfRule type="cellIs" dxfId="464" priority="112" operator="equal">
      <formula>"OFF"</formula>
    </cfRule>
    <cfRule type="cellIs" dxfId="463" priority="113" operator="equal">
      <formula>"Formation"</formula>
    </cfRule>
    <cfRule type="cellIs" dxfId="462" priority="114" operator="equal">
      <formula>"Congés"</formula>
    </cfRule>
  </conditionalFormatting>
  <conditionalFormatting sqref="J61:J62">
    <cfRule type="cellIs" dxfId="461" priority="109" operator="equal">
      <formula>"OFF"</formula>
    </cfRule>
    <cfRule type="cellIs" dxfId="460" priority="110" operator="equal">
      <formula>"Formation"</formula>
    </cfRule>
    <cfRule type="cellIs" dxfId="459" priority="111" operator="equal">
      <formula>"Congés"</formula>
    </cfRule>
  </conditionalFormatting>
  <conditionalFormatting sqref="J63:J67">
    <cfRule type="cellIs" dxfId="458" priority="106" operator="equal">
      <formula>"OFF"</formula>
    </cfRule>
    <cfRule type="cellIs" dxfId="457" priority="107" operator="equal">
      <formula>"Formation"</formula>
    </cfRule>
    <cfRule type="cellIs" dxfId="456" priority="108" operator="equal">
      <formula>"Congés"</formula>
    </cfRule>
  </conditionalFormatting>
  <conditionalFormatting sqref="J68:J69">
    <cfRule type="cellIs" dxfId="455" priority="103" operator="equal">
      <formula>"OFF"</formula>
    </cfRule>
    <cfRule type="cellIs" dxfId="454" priority="104" operator="equal">
      <formula>"Formation"</formula>
    </cfRule>
    <cfRule type="cellIs" dxfId="453" priority="105" operator="equal">
      <formula>"Congés"</formula>
    </cfRule>
  </conditionalFormatting>
  <conditionalFormatting sqref="J70:J74">
    <cfRule type="cellIs" dxfId="452" priority="100" operator="equal">
      <formula>"OFF"</formula>
    </cfRule>
    <cfRule type="cellIs" dxfId="451" priority="101" operator="equal">
      <formula>"Formation"</formula>
    </cfRule>
    <cfRule type="cellIs" dxfId="450" priority="102" operator="equal">
      <formula>"Congés"</formula>
    </cfRule>
  </conditionalFormatting>
  <conditionalFormatting sqref="J75:J76">
    <cfRule type="cellIs" dxfId="449" priority="97" operator="equal">
      <formula>"OFF"</formula>
    </cfRule>
    <cfRule type="cellIs" dxfId="448" priority="98" operator="equal">
      <formula>"Formation"</formula>
    </cfRule>
    <cfRule type="cellIs" dxfId="447" priority="99" operator="equal">
      <formula>"Congés"</formula>
    </cfRule>
  </conditionalFormatting>
  <conditionalFormatting sqref="J77:J81">
    <cfRule type="cellIs" dxfId="446" priority="94" operator="equal">
      <formula>"OFF"</formula>
    </cfRule>
    <cfRule type="cellIs" dxfId="445" priority="95" operator="equal">
      <formula>"Formation"</formula>
    </cfRule>
    <cfRule type="cellIs" dxfId="444" priority="96" operator="equal">
      <formula>"Congés"</formula>
    </cfRule>
  </conditionalFormatting>
  <conditionalFormatting sqref="J82:J83">
    <cfRule type="cellIs" dxfId="443" priority="91" operator="equal">
      <formula>"OFF"</formula>
    </cfRule>
    <cfRule type="cellIs" dxfId="442" priority="92" operator="equal">
      <formula>"Formation"</formula>
    </cfRule>
    <cfRule type="cellIs" dxfId="441" priority="93" operator="equal">
      <formula>"Congés"</formula>
    </cfRule>
  </conditionalFormatting>
  <conditionalFormatting sqref="J84:J88">
    <cfRule type="cellIs" dxfId="440" priority="88" operator="equal">
      <formula>"OFF"</formula>
    </cfRule>
    <cfRule type="cellIs" dxfId="439" priority="89" operator="equal">
      <formula>"Formation"</formula>
    </cfRule>
    <cfRule type="cellIs" dxfId="438" priority="90" operator="equal">
      <formula>"Congés"</formula>
    </cfRule>
  </conditionalFormatting>
  <conditionalFormatting sqref="J89:J90">
    <cfRule type="cellIs" dxfId="437" priority="85" operator="equal">
      <formula>"OFF"</formula>
    </cfRule>
    <cfRule type="cellIs" dxfId="436" priority="86" operator="equal">
      <formula>"Formation"</formula>
    </cfRule>
    <cfRule type="cellIs" dxfId="435" priority="87" operator="equal">
      <formula>"Congés"</formula>
    </cfRule>
  </conditionalFormatting>
  <conditionalFormatting sqref="J91:J95">
    <cfRule type="cellIs" dxfId="434" priority="82" operator="equal">
      <formula>"OFF"</formula>
    </cfRule>
    <cfRule type="cellIs" dxfId="433" priority="83" operator="equal">
      <formula>"Formation"</formula>
    </cfRule>
    <cfRule type="cellIs" dxfId="432" priority="84" operator="equal">
      <formula>"Congés"</formula>
    </cfRule>
  </conditionalFormatting>
  <conditionalFormatting sqref="J96:J97">
    <cfRule type="cellIs" dxfId="431" priority="79" operator="equal">
      <formula>"OFF"</formula>
    </cfRule>
    <cfRule type="cellIs" dxfId="430" priority="80" operator="equal">
      <formula>"Formation"</formula>
    </cfRule>
    <cfRule type="cellIs" dxfId="429" priority="81" operator="equal">
      <formula>"Congés"</formula>
    </cfRule>
  </conditionalFormatting>
  <conditionalFormatting sqref="J98:J102">
    <cfRule type="cellIs" dxfId="428" priority="76" operator="equal">
      <formula>"OFF"</formula>
    </cfRule>
    <cfRule type="cellIs" dxfId="427" priority="77" operator="equal">
      <formula>"Formation"</formula>
    </cfRule>
    <cfRule type="cellIs" dxfId="426" priority="78" operator="equal">
      <formula>"Congés"</formula>
    </cfRule>
  </conditionalFormatting>
  <conditionalFormatting sqref="J103:J104">
    <cfRule type="cellIs" dxfId="425" priority="73" operator="equal">
      <formula>"OFF"</formula>
    </cfRule>
    <cfRule type="cellIs" dxfId="424" priority="74" operator="equal">
      <formula>"Formation"</formula>
    </cfRule>
    <cfRule type="cellIs" dxfId="423" priority="75" operator="equal">
      <formula>"Congés"</formula>
    </cfRule>
  </conditionalFormatting>
  <conditionalFormatting sqref="J105:J109">
    <cfRule type="cellIs" dxfId="422" priority="70" operator="equal">
      <formula>"OFF"</formula>
    </cfRule>
    <cfRule type="cellIs" dxfId="421" priority="71" operator="equal">
      <formula>"Formation"</formula>
    </cfRule>
    <cfRule type="cellIs" dxfId="420" priority="72" operator="equal">
      <formula>"Congés"</formula>
    </cfRule>
  </conditionalFormatting>
  <conditionalFormatting sqref="J110:J111">
    <cfRule type="cellIs" dxfId="419" priority="67" operator="equal">
      <formula>"OFF"</formula>
    </cfRule>
    <cfRule type="cellIs" dxfId="418" priority="68" operator="equal">
      <formula>"Formation"</formula>
    </cfRule>
    <cfRule type="cellIs" dxfId="417" priority="69" operator="equal">
      <formula>"Congés"</formula>
    </cfRule>
  </conditionalFormatting>
  <conditionalFormatting sqref="J112:J116">
    <cfRule type="cellIs" dxfId="416" priority="64" operator="equal">
      <formula>"OFF"</formula>
    </cfRule>
    <cfRule type="cellIs" dxfId="415" priority="65" operator="equal">
      <formula>"Formation"</formula>
    </cfRule>
    <cfRule type="cellIs" dxfId="414" priority="66" operator="equal">
      <formula>"Congés"</formula>
    </cfRule>
  </conditionalFormatting>
  <conditionalFormatting sqref="J117:J118">
    <cfRule type="cellIs" dxfId="413" priority="61" operator="equal">
      <formula>"OFF"</formula>
    </cfRule>
    <cfRule type="cellIs" dxfId="412" priority="62" operator="equal">
      <formula>"Formation"</formula>
    </cfRule>
    <cfRule type="cellIs" dxfId="411" priority="63" operator="equal">
      <formula>"Congés"</formula>
    </cfRule>
  </conditionalFormatting>
  <conditionalFormatting sqref="J119:J121">
    <cfRule type="cellIs" dxfId="410" priority="58" operator="equal">
      <formula>"OFF"</formula>
    </cfRule>
    <cfRule type="cellIs" dxfId="409" priority="59" operator="equal">
      <formula>"Formation"</formula>
    </cfRule>
    <cfRule type="cellIs" dxfId="408" priority="60" operator="equal">
      <formula>"Congés"</formula>
    </cfRule>
  </conditionalFormatting>
  <conditionalFormatting sqref="J122:J186">
    <cfRule type="cellIs" dxfId="356" priority="1" operator="equal">
      <formula>"OFF"</formula>
    </cfRule>
    <cfRule type="cellIs" dxfId="355" priority="2" operator="equal">
      <formula>"Formation"</formula>
    </cfRule>
    <cfRule type="cellIs" dxfId="354" priority="3" operator="equal">
      <formula>"Congés"</formula>
    </cfRule>
  </conditionalFormatting>
  <dataValidations count="2">
    <dataValidation type="list" allowBlank="1" showInputMessage="1" showErrorMessage="1" sqref="C2" xr:uid="{00000000-0002-0000-0600-000000000000}">
      <formula1>Noms_Salaries</formula1>
    </dataValidation>
    <dataValidation type="list" allowBlank="1" showInputMessage="1" showErrorMessage="1" sqref="J4:J369" xr:uid="{00000000-0002-0000-0600-000001000000}">
      <formula1>Postes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P382"/>
  <sheetViews>
    <sheetView workbookViewId="0">
      <selection activeCell="J122" sqref="J122"/>
    </sheetView>
  </sheetViews>
  <sheetFormatPr baseColWidth="10" defaultRowHeight="12.75" outlineLevelCol="1" x14ac:dyDescent="0.2"/>
  <cols>
    <col min="1" max="1" width="3" style="10" bestFit="1" customWidth="1"/>
    <col min="2" max="2" width="2.5703125" style="10" customWidth="1"/>
    <col min="3" max="3" width="24.42578125" style="10" bestFit="1" customWidth="1"/>
    <col min="4" max="4" width="2.7109375" style="107" hidden="1" customWidth="1" outlineLevel="1"/>
    <col min="5" max="7" width="2.7109375" style="46" hidden="1" customWidth="1" outlineLevel="1"/>
    <col min="8" max="9" width="27.140625" style="105" hidden="1" customWidth="1" outlineLevel="1"/>
    <col min="10" max="10" width="13.42578125" style="109" bestFit="1" customWidth="1" collapsed="1"/>
    <col min="11" max="11" width="5.85546875" style="10" bestFit="1" customWidth="1"/>
    <col min="12" max="12" width="5.5703125" style="10" customWidth="1"/>
    <col min="13" max="13" width="6.42578125" style="10" bestFit="1" customWidth="1"/>
    <col min="14" max="14" width="5.42578125" style="10" bestFit="1" customWidth="1"/>
    <col min="15" max="15" width="12" style="26" bestFit="1" customWidth="1"/>
    <col min="16" max="16" width="11.42578125" style="26"/>
    <col min="17" max="16384" width="11.42578125" style="10"/>
  </cols>
  <sheetData>
    <row r="1" spans="1:16" ht="15.75" x14ac:dyDescent="0.25">
      <c r="B1" s="36" t="str">
        <f>"Planning Previsionnel "&amp;Annee&amp;""</f>
        <v>Planning Previsionnel 2019</v>
      </c>
    </row>
    <row r="2" spans="1:16" ht="14.25" x14ac:dyDescent="0.2">
      <c r="C2" s="64" t="s">
        <v>58</v>
      </c>
    </row>
    <row r="3" spans="1:16" x14ac:dyDescent="0.2">
      <c r="A3" s="9"/>
      <c r="B3" s="167"/>
      <c r="C3" s="168"/>
      <c r="D3" s="115" t="s">
        <v>20</v>
      </c>
      <c r="E3" s="116" t="s">
        <v>21</v>
      </c>
      <c r="F3" s="116" t="s">
        <v>22</v>
      </c>
      <c r="G3" s="116" t="s">
        <v>23</v>
      </c>
      <c r="H3" s="117" t="s">
        <v>16</v>
      </c>
      <c r="I3" s="117" t="s">
        <v>17</v>
      </c>
      <c r="J3" s="116" t="s">
        <v>31</v>
      </c>
      <c r="K3" s="118" t="s">
        <v>29</v>
      </c>
      <c r="L3" s="118" t="s">
        <v>46</v>
      </c>
      <c r="M3" s="118" t="s">
        <v>47</v>
      </c>
      <c r="N3" s="118" t="s">
        <v>30</v>
      </c>
      <c r="O3" s="119" t="s">
        <v>18</v>
      </c>
      <c r="P3" s="119" t="s">
        <v>19</v>
      </c>
    </row>
    <row r="4" spans="1:16" hidden="1" x14ac:dyDescent="0.2">
      <c r="A4" s="9" t="str">
        <f>IF(Evenements!A4="","",Evenements!A4)</f>
        <v/>
      </c>
      <c r="B4" s="12">
        <f t="shared" ref="B4:B67" si="0">WEEKDAY(C4,2)</f>
        <v>2</v>
      </c>
      <c r="C4" s="17">
        <f>DATE(Annee,1,1)</f>
        <v>43466</v>
      </c>
      <c r="D4" s="108" t="str">
        <f>IF(Evenements!D4="","",Evenements!D4)</f>
        <v>JF</v>
      </c>
      <c r="E4" s="65" t="str">
        <f>IF(Evenements!E4="","",Evenements!E4)</f>
        <v>ZA</v>
      </c>
      <c r="F4" s="65" t="str">
        <f>IF(Evenements!F4="","",Evenements!F4)</f>
        <v>ZB</v>
      </c>
      <c r="G4" s="65" t="str">
        <f>IF(Evenements!G4="","",Evenements!G4)</f>
        <v>ZC</v>
      </c>
      <c r="H4" s="106" t="str">
        <f>IF(Evenements!H4="","",Evenements!H4)</f>
        <v/>
      </c>
      <c r="I4" s="106" t="str">
        <f>IF(Evenements!I4="","",Evenements!I4)</f>
        <v/>
      </c>
      <c r="J4" s="108"/>
      <c r="K4" s="5"/>
      <c r="L4" s="5"/>
      <c r="M4" s="5"/>
      <c r="N4" s="5"/>
      <c r="O4" s="120">
        <f>IF($L4="",$N4-$K4,($L4-$K4)+($N4-$M4))</f>
        <v>0</v>
      </c>
      <c r="P4" s="121" t="str">
        <f>IF(B4=7,SUM(O4),"")</f>
        <v/>
      </c>
    </row>
    <row r="5" spans="1:16" hidden="1" x14ac:dyDescent="0.2">
      <c r="A5" s="9" t="str">
        <f>IF(Evenements!A5="","",Evenements!A5)</f>
        <v/>
      </c>
      <c r="B5" s="12">
        <f t="shared" si="0"/>
        <v>3</v>
      </c>
      <c r="C5" s="17">
        <f>SUM(C4,1)</f>
        <v>43467</v>
      </c>
      <c r="D5" s="108" t="str">
        <f>IF(Evenements!D5="","",Evenements!D5)</f>
        <v/>
      </c>
      <c r="E5" s="65" t="str">
        <f>IF(Evenements!E5="","",Evenements!E5)</f>
        <v>ZA</v>
      </c>
      <c r="F5" s="65" t="str">
        <f>IF(Evenements!F5="","",Evenements!F5)</f>
        <v>ZB</v>
      </c>
      <c r="G5" s="65" t="str">
        <f>IF(Evenements!G5="","",Evenements!G5)</f>
        <v>ZC</v>
      </c>
      <c r="H5" s="106" t="str">
        <f>IF(Evenements!H5="","",Evenements!H5)</f>
        <v/>
      </c>
      <c r="I5" s="106" t="str">
        <f>IF(Evenements!I5="","",Evenements!I5)</f>
        <v/>
      </c>
      <c r="J5" s="108"/>
      <c r="K5" s="5"/>
      <c r="L5" s="5"/>
      <c r="M5" s="5"/>
      <c r="N5" s="5"/>
      <c r="O5" s="120">
        <f t="shared" ref="O5:O68" si="1">IF($L5="",$N5-$K5,($L5-$K5)+($N5-$M5))</f>
        <v>0</v>
      </c>
      <c r="P5" s="121" t="str">
        <f>IF(B5=7,SUM(O4:O8),"")</f>
        <v/>
      </c>
    </row>
    <row r="6" spans="1:16" hidden="1" x14ac:dyDescent="0.2">
      <c r="A6" s="9" t="str">
        <f>IF(Evenements!A6="","",Evenements!A6)</f>
        <v/>
      </c>
      <c r="B6" s="12">
        <f t="shared" si="0"/>
        <v>4</v>
      </c>
      <c r="C6" s="17">
        <f t="shared" ref="C6:C69" si="2">SUM(C5,1)</f>
        <v>43468</v>
      </c>
      <c r="D6" s="108" t="str">
        <f>IF(Evenements!D6="","",Evenements!D6)</f>
        <v/>
      </c>
      <c r="E6" s="65" t="str">
        <f>IF(Evenements!E6="","",Evenements!E6)</f>
        <v>ZA</v>
      </c>
      <c r="F6" s="65" t="str">
        <f>IF(Evenements!F6="","",Evenements!F6)</f>
        <v>ZB</v>
      </c>
      <c r="G6" s="65" t="str">
        <f>IF(Evenements!G6="","",Evenements!G6)</f>
        <v>ZC</v>
      </c>
      <c r="H6" s="106" t="str">
        <f>IF(Evenements!H6="","",Evenements!H6)</f>
        <v/>
      </c>
      <c r="I6" s="106" t="str">
        <f>IF(Evenements!I6="","",Evenements!I6)</f>
        <v/>
      </c>
      <c r="J6" s="108"/>
      <c r="K6" s="5"/>
      <c r="L6" s="5"/>
      <c r="M6" s="5"/>
      <c r="N6" s="5"/>
      <c r="O6" s="120">
        <f t="shared" si="1"/>
        <v>0</v>
      </c>
      <c r="P6" s="121" t="str">
        <f>IF(B6=7,SUM(O4:O6),"")</f>
        <v/>
      </c>
    </row>
    <row r="7" spans="1:16" hidden="1" x14ac:dyDescent="0.2">
      <c r="A7" s="9" t="str">
        <f>IF(Evenements!A4="","",Evenements!A4)</f>
        <v/>
      </c>
      <c r="B7" s="12">
        <f>WEEKDAY(C7,2)</f>
        <v>5</v>
      </c>
      <c r="C7" s="17">
        <f t="shared" si="2"/>
        <v>43469</v>
      </c>
      <c r="D7" s="108" t="str">
        <f>IF(Evenements!D7="","",Evenements!D7)</f>
        <v/>
      </c>
      <c r="E7" s="65" t="str">
        <f>IF(Evenements!E7="","",Evenements!E7)</f>
        <v/>
      </c>
      <c r="F7" s="65" t="str">
        <f>IF(Evenements!F7="","",Evenements!F7)</f>
        <v/>
      </c>
      <c r="G7" s="65" t="str">
        <f>IF(Evenements!G7="","",Evenements!G7)</f>
        <v/>
      </c>
      <c r="H7" s="106" t="str">
        <f>IF(Evenements!H7="","",Evenements!H7)</f>
        <v/>
      </c>
      <c r="I7" s="106" t="str">
        <f>IF(Evenements!I7="","",Evenements!I7)</f>
        <v/>
      </c>
      <c r="J7" s="108"/>
      <c r="K7" s="5"/>
      <c r="L7" s="5"/>
      <c r="M7" s="5"/>
      <c r="N7" s="5"/>
      <c r="O7" s="120">
        <f t="shared" si="1"/>
        <v>0</v>
      </c>
      <c r="P7" s="121" t="str">
        <f>IF(B7=7,SUM(O4:O7),"")</f>
        <v/>
      </c>
    </row>
    <row r="8" spans="1:16" hidden="1" x14ac:dyDescent="0.2">
      <c r="A8" s="9" t="str">
        <f>IF(Evenements!A8="","",Evenements!A8)</f>
        <v/>
      </c>
      <c r="B8" s="12">
        <f t="shared" si="0"/>
        <v>6</v>
      </c>
      <c r="C8" s="17">
        <f t="shared" si="2"/>
        <v>43470</v>
      </c>
      <c r="D8" s="108" t="str">
        <f>IF(Evenements!D8="","",Evenements!D8)</f>
        <v/>
      </c>
      <c r="E8" s="65" t="str">
        <f>IF(Evenements!E8="","",Evenements!E8)</f>
        <v/>
      </c>
      <c r="F8" s="65" t="str">
        <f>IF(Evenements!F8="","",Evenements!F8)</f>
        <v/>
      </c>
      <c r="G8" s="65" t="str">
        <f>IF(Evenements!G8="","",Evenements!G8)</f>
        <v/>
      </c>
      <c r="H8" s="106" t="str">
        <f>IF(Evenements!H8="","",Evenements!H8)</f>
        <v/>
      </c>
      <c r="I8" s="106" t="str">
        <f>IF(Evenements!I8="","",Evenements!I8)</f>
        <v/>
      </c>
      <c r="J8" s="108"/>
      <c r="K8" s="5"/>
      <c r="L8" s="5"/>
      <c r="M8" s="5"/>
      <c r="N8" s="5"/>
      <c r="O8" s="120">
        <f t="shared" si="1"/>
        <v>0</v>
      </c>
      <c r="P8" s="121" t="str">
        <f>IF(B8=7,SUM(O4:O8),"")</f>
        <v/>
      </c>
    </row>
    <row r="9" spans="1:16" hidden="1" x14ac:dyDescent="0.2">
      <c r="A9" s="9" t="str">
        <f>IF(Evenements!A9="","",Evenements!A9)</f>
        <v/>
      </c>
      <c r="B9" s="12">
        <f t="shared" si="0"/>
        <v>7</v>
      </c>
      <c r="C9" s="17">
        <f t="shared" si="2"/>
        <v>43471</v>
      </c>
      <c r="D9" s="108" t="str">
        <f>IF(Evenements!D9="","",Evenements!D9)</f>
        <v/>
      </c>
      <c r="E9" s="65" t="str">
        <f>IF(Evenements!E9="","",Evenements!E9)</f>
        <v/>
      </c>
      <c r="F9" s="65" t="str">
        <f>IF(Evenements!F9="","",Evenements!F9)</f>
        <v/>
      </c>
      <c r="G9" s="65" t="str">
        <f>IF(Evenements!G9="","",Evenements!G9)</f>
        <v/>
      </c>
      <c r="H9" s="106" t="str">
        <f>IF(Evenements!H9="","",Evenements!H9)</f>
        <v/>
      </c>
      <c r="I9" s="106" t="str">
        <f>IF(Evenements!I9="","",Evenements!I9)</f>
        <v/>
      </c>
      <c r="J9" s="108"/>
      <c r="K9" s="5"/>
      <c r="L9" s="5"/>
      <c r="M9" s="5"/>
      <c r="N9" s="5"/>
      <c r="O9" s="120">
        <f t="shared" si="1"/>
        <v>0</v>
      </c>
      <c r="P9" s="121">
        <f>IF(B9=7,SUM(O4:O9),"")</f>
        <v>0</v>
      </c>
    </row>
    <row r="10" spans="1:16" hidden="1" x14ac:dyDescent="0.2">
      <c r="A10" s="9">
        <f>IF(Evenements!A10="","",Evenements!A10)</f>
        <v>2</v>
      </c>
      <c r="B10" s="12">
        <f t="shared" si="0"/>
        <v>1</v>
      </c>
      <c r="C10" s="17">
        <f t="shared" si="2"/>
        <v>43472</v>
      </c>
      <c r="D10" s="108" t="str">
        <f>IF(Evenements!D10="","",Evenements!D10)</f>
        <v/>
      </c>
      <c r="E10" s="65" t="str">
        <f>IF(Evenements!E10="","",Evenements!E10)</f>
        <v/>
      </c>
      <c r="F10" s="65" t="str">
        <f>IF(Evenements!F10="","",Evenements!F10)</f>
        <v/>
      </c>
      <c r="G10" s="65" t="str">
        <f>IF(Evenements!G10="","",Evenements!G10)</f>
        <v/>
      </c>
      <c r="H10" s="106" t="str">
        <f>IF(Evenements!H10="","",Evenements!H10)</f>
        <v/>
      </c>
      <c r="I10" s="106" t="str">
        <f>IF(Evenements!I10="","",Evenements!I10)</f>
        <v/>
      </c>
      <c r="J10" s="108"/>
      <c r="K10" s="5"/>
      <c r="L10" s="5"/>
      <c r="M10" s="5"/>
      <c r="N10" s="5"/>
      <c r="O10" s="120">
        <f t="shared" si="1"/>
        <v>0</v>
      </c>
      <c r="P10" s="121" t="str">
        <f t="shared" ref="P10" si="3">IF(B10=7,SUM(O4:O10),"")</f>
        <v/>
      </c>
    </row>
    <row r="11" spans="1:16" hidden="1" x14ac:dyDescent="0.2">
      <c r="A11" s="9" t="str">
        <f>IF(Evenements!A11="","",Evenements!A11)</f>
        <v/>
      </c>
      <c r="B11" s="12">
        <f t="shared" si="0"/>
        <v>2</v>
      </c>
      <c r="C11" s="17">
        <f t="shared" si="2"/>
        <v>43473</v>
      </c>
      <c r="D11" s="108" t="str">
        <f>IF(Evenements!D11="","",Evenements!D11)</f>
        <v/>
      </c>
      <c r="E11" s="65" t="str">
        <f>IF(Evenements!E11="","",Evenements!E11)</f>
        <v/>
      </c>
      <c r="F11" s="65" t="str">
        <f>IF(Evenements!F11="","",Evenements!F11)</f>
        <v/>
      </c>
      <c r="G11" s="65" t="str">
        <f>IF(Evenements!G11="","",Evenements!G11)</f>
        <v/>
      </c>
      <c r="H11" s="106" t="str">
        <f>IF(Evenements!H11="","",Evenements!H11)</f>
        <v/>
      </c>
      <c r="I11" s="106" t="str">
        <f>IF(Evenements!I11="","",Evenements!I11)</f>
        <v/>
      </c>
      <c r="J11" s="108"/>
      <c r="K11" s="5"/>
      <c r="L11" s="5"/>
      <c r="M11" s="5"/>
      <c r="N11" s="5"/>
      <c r="O11" s="120">
        <f t="shared" si="1"/>
        <v>0</v>
      </c>
      <c r="P11" s="121" t="str">
        <f>IF(B11=7,SUM(O5:O11),"")</f>
        <v/>
      </c>
    </row>
    <row r="12" spans="1:16" hidden="1" x14ac:dyDescent="0.2">
      <c r="A12" s="9" t="str">
        <f>IF(Evenements!A12="","",Evenements!A12)</f>
        <v/>
      </c>
      <c r="B12" s="12">
        <f t="shared" si="0"/>
        <v>3</v>
      </c>
      <c r="C12" s="17">
        <f t="shared" si="2"/>
        <v>43474</v>
      </c>
      <c r="D12" s="108" t="str">
        <f>IF(Evenements!D12="","",Evenements!D12)</f>
        <v/>
      </c>
      <c r="E12" s="65" t="str">
        <f>IF(Evenements!E12="","",Evenements!E12)</f>
        <v/>
      </c>
      <c r="F12" s="65" t="str">
        <f>IF(Evenements!F12="","",Evenements!F12)</f>
        <v/>
      </c>
      <c r="G12" s="65" t="str">
        <f>IF(Evenements!G12="","",Evenements!G12)</f>
        <v/>
      </c>
      <c r="H12" s="106" t="str">
        <f>IF(Evenements!H12="","",Evenements!H12)</f>
        <v/>
      </c>
      <c r="I12" s="106" t="str">
        <f>IF(Evenements!I12="","",Evenements!I12)</f>
        <v/>
      </c>
      <c r="J12" s="108" t="s">
        <v>28</v>
      </c>
      <c r="K12" s="138">
        <v>0.33333333333333331</v>
      </c>
      <c r="L12" s="138"/>
      <c r="M12" s="138"/>
      <c r="N12" s="138">
        <v>0.64583333333333337</v>
      </c>
      <c r="O12" s="120">
        <f t="shared" si="1"/>
        <v>0.31250000000000006</v>
      </c>
      <c r="P12" s="121" t="str">
        <f t="shared" ref="P12:P75" si="4">IF(B12=7,SUM(O6:O12),"")</f>
        <v/>
      </c>
    </row>
    <row r="13" spans="1:16" hidden="1" x14ac:dyDescent="0.2">
      <c r="A13" s="9" t="str">
        <f>IF(Evenements!A13="","",Evenements!A13)</f>
        <v/>
      </c>
      <c r="B13" s="12">
        <f t="shared" si="0"/>
        <v>4</v>
      </c>
      <c r="C13" s="17">
        <f t="shared" si="2"/>
        <v>43475</v>
      </c>
      <c r="D13" s="108" t="str">
        <f>IF(Evenements!D13="","",Evenements!D13)</f>
        <v/>
      </c>
      <c r="E13" s="65" t="str">
        <f>IF(Evenements!E13="","",Evenements!E13)</f>
        <v/>
      </c>
      <c r="F13" s="65" t="str">
        <f>IF(Evenements!F13="","",Evenements!F13)</f>
        <v/>
      </c>
      <c r="G13" s="65" t="str">
        <f>IF(Evenements!G13="","",Evenements!G13)</f>
        <v/>
      </c>
      <c r="H13" s="106" t="str">
        <f>IF(Evenements!H13="","",Evenements!H13)</f>
        <v/>
      </c>
      <c r="I13" s="106" t="str">
        <f>IF(Evenements!I13="","",Evenements!I13)</f>
        <v/>
      </c>
      <c r="J13" s="108" t="s">
        <v>28</v>
      </c>
      <c r="K13" s="138">
        <v>0.33333333333333331</v>
      </c>
      <c r="L13" s="138"/>
      <c r="M13" s="138"/>
      <c r="N13" s="138">
        <v>0.64583333333333337</v>
      </c>
      <c r="O13" s="120">
        <f t="shared" si="1"/>
        <v>0.31250000000000006</v>
      </c>
      <c r="P13" s="121" t="str">
        <f t="shared" si="4"/>
        <v/>
      </c>
    </row>
    <row r="14" spans="1:16" hidden="1" x14ac:dyDescent="0.2">
      <c r="A14" s="9" t="str">
        <f>IF(Evenements!A14="","",Evenements!A14)</f>
        <v/>
      </c>
      <c r="B14" s="12">
        <f t="shared" si="0"/>
        <v>5</v>
      </c>
      <c r="C14" s="17">
        <f t="shared" si="2"/>
        <v>43476</v>
      </c>
      <c r="D14" s="108" t="str">
        <f>IF(Evenements!D14="","",Evenements!D14)</f>
        <v/>
      </c>
      <c r="E14" s="65" t="str">
        <f>IF(Evenements!E14="","",Evenements!E14)</f>
        <v/>
      </c>
      <c r="F14" s="65" t="str">
        <f>IF(Evenements!F14="","",Evenements!F14)</f>
        <v/>
      </c>
      <c r="G14" s="65" t="str">
        <f>IF(Evenements!G14="","",Evenements!G14)</f>
        <v/>
      </c>
      <c r="H14" s="106" t="str">
        <f>IF(Evenements!H14="","",Evenements!H14)</f>
        <v/>
      </c>
      <c r="I14" s="106" t="str">
        <f>IF(Evenements!I14="","",Evenements!I14)</f>
        <v/>
      </c>
      <c r="J14" s="108" t="s">
        <v>28</v>
      </c>
      <c r="K14" s="138">
        <v>0.33333333333333331</v>
      </c>
      <c r="L14" s="138"/>
      <c r="M14" s="138"/>
      <c r="N14" s="138">
        <v>0.64583333333333337</v>
      </c>
      <c r="O14" s="120">
        <f t="shared" si="1"/>
        <v>0.31250000000000006</v>
      </c>
      <c r="P14" s="121" t="str">
        <f>IF(B14=7,SUM(O8:O14),"")</f>
        <v/>
      </c>
    </row>
    <row r="15" spans="1:16" hidden="1" x14ac:dyDescent="0.2">
      <c r="A15" s="9" t="str">
        <f>IF(Evenements!A15="","",Evenements!A15)</f>
        <v/>
      </c>
      <c r="B15" s="12">
        <f t="shared" si="0"/>
        <v>6</v>
      </c>
      <c r="C15" s="17">
        <f t="shared" si="2"/>
        <v>43477</v>
      </c>
      <c r="D15" s="108" t="str">
        <f>IF(Evenements!D15="","",Evenements!D15)</f>
        <v/>
      </c>
      <c r="E15" s="65" t="str">
        <f>IF(Evenements!E15="","",Evenements!E15)</f>
        <v/>
      </c>
      <c r="F15" s="65" t="str">
        <f>IF(Evenements!F15="","",Evenements!F15)</f>
        <v/>
      </c>
      <c r="G15" s="65" t="str">
        <f>IF(Evenements!G15="","",Evenements!G15)</f>
        <v/>
      </c>
      <c r="H15" s="106" t="str">
        <f>IF(Evenements!H15="","",Evenements!H15)</f>
        <v/>
      </c>
      <c r="I15" s="106" t="str">
        <f>IF(Evenements!I15="","",Evenements!I15)</f>
        <v/>
      </c>
      <c r="J15" s="108" t="s">
        <v>28</v>
      </c>
      <c r="K15" s="138">
        <v>0.33333333333333331</v>
      </c>
      <c r="L15" s="138"/>
      <c r="M15" s="138"/>
      <c r="N15" s="138">
        <v>0.64583333333333337</v>
      </c>
      <c r="O15" s="120">
        <f t="shared" si="1"/>
        <v>0.31250000000000006</v>
      </c>
      <c r="P15" s="121" t="str">
        <f>IF(B15=7,SUM(O9:O15),"")</f>
        <v/>
      </c>
    </row>
    <row r="16" spans="1:16" hidden="1" x14ac:dyDescent="0.2">
      <c r="A16" s="9" t="str">
        <f>IF(Evenements!A16="","",Evenements!A16)</f>
        <v/>
      </c>
      <c r="B16" s="12">
        <f t="shared" si="0"/>
        <v>7</v>
      </c>
      <c r="C16" s="17">
        <f t="shared" si="2"/>
        <v>43478</v>
      </c>
      <c r="D16" s="108" t="str">
        <f>IF(Evenements!D16="","",Evenements!D16)</f>
        <v/>
      </c>
      <c r="E16" s="65" t="str">
        <f>IF(Evenements!E16="","",Evenements!E16)</f>
        <v/>
      </c>
      <c r="F16" s="65" t="str">
        <f>IF(Evenements!F16="","",Evenements!F16)</f>
        <v/>
      </c>
      <c r="G16" s="65" t="str">
        <f>IF(Evenements!G16="","",Evenements!G16)</f>
        <v/>
      </c>
      <c r="H16" s="106" t="str">
        <f>IF(Evenements!H16="","",Evenements!H16)</f>
        <v/>
      </c>
      <c r="I16" s="106" t="str">
        <f>IF(Evenements!I16="","",Evenements!I16)</f>
        <v/>
      </c>
      <c r="J16" s="108" t="s">
        <v>32</v>
      </c>
      <c r="K16" s="5"/>
      <c r="L16" s="5"/>
      <c r="M16" s="5"/>
      <c r="N16" s="5"/>
      <c r="O16" s="120">
        <f t="shared" si="1"/>
        <v>0</v>
      </c>
      <c r="P16" s="121">
        <f t="shared" si="4"/>
        <v>1.2500000000000002</v>
      </c>
    </row>
    <row r="17" spans="1:16" hidden="1" x14ac:dyDescent="0.2">
      <c r="A17" s="9">
        <f>IF(Evenements!A17="","",Evenements!A17)</f>
        <v>3</v>
      </c>
      <c r="B17" s="12">
        <f t="shared" si="0"/>
        <v>1</v>
      </c>
      <c r="C17" s="17">
        <f t="shared" si="2"/>
        <v>43479</v>
      </c>
      <c r="D17" s="108" t="str">
        <f>IF(Evenements!D17="","",Evenements!D17)</f>
        <v/>
      </c>
      <c r="E17" s="65" t="str">
        <f>IF(Evenements!E17="","",Evenements!E17)</f>
        <v/>
      </c>
      <c r="F17" s="65" t="str">
        <f>IF(Evenements!F17="","",Evenements!F17)</f>
        <v/>
      </c>
      <c r="G17" s="65" t="str">
        <f>IF(Evenements!G17="","",Evenements!G17)</f>
        <v/>
      </c>
      <c r="H17" s="106" t="str">
        <f>IF(Evenements!H17="","",Evenements!H17)</f>
        <v/>
      </c>
      <c r="I17" s="106" t="str">
        <f>IF(Evenements!I17="","",Evenements!I17)</f>
        <v/>
      </c>
      <c r="J17" s="108" t="s">
        <v>28</v>
      </c>
      <c r="K17" s="138">
        <v>0.33333333333333331</v>
      </c>
      <c r="L17" s="138"/>
      <c r="M17" s="138"/>
      <c r="N17" s="138">
        <v>0.5</v>
      </c>
      <c r="O17" s="120">
        <f t="shared" si="1"/>
        <v>0.16666666666666669</v>
      </c>
      <c r="P17" s="121" t="str">
        <f t="shared" si="4"/>
        <v/>
      </c>
    </row>
    <row r="18" spans="1:16" hidden="1" x14ac:dyDescent="0.2">
      <c r="A18" s="9" t="str">
        <f>IF(Evenements!A18="","",Evenements!A18)</f>
        <v/>
      </c>
      <c r="B18" s="12">
        <f t="shared" si="0"/>
        <v>2</v>
      </c>
      <c r="C18" s="17">
        <f t="shared" si="2"/>
        <v>43480</v>
      </c>
      <c r="D18" s="108" t="str">
        <f>IF(Evenements!D18="","",Evenements!D18)</f>
        <v/>
      </c>
      <c r="E18" s="65" t="str">
        <f>IF(Evenements!E18="","",Evenements!E18)</f>
        <v/>
      </c>
      <c r="F18" s="65" t="str">
        <f>IF(Evenements!F18="","",Evenements!F18)</f>
        <v/>
      </c>
      <c r="G18" s="65" t="str">
        <f>IF(Evenements!G18="","",Evenements!G18)</f>
        <v/>
      </c>
      <c r="H18" s="106" t="str">
        <f>IF(Evenements!H18="","",Evenements!H18)</f>
        <v/>
      </c>
      <c r="I18" s="106" t="str">
        <f>IF(Evenements!I18="","",Evenements!I18)</f>
        <v/>
      </c>
      <c r="J18" s="108" t="s">
        <v>28</v>
      </c>
      <c r="K18" s="138">
        <v>0.33333333333333331</v>
      </c>
      <c r="L18" s="138"/>
      <c r="M18" s="138"/>
      <c r="N18" s="138">
        <v>0.5</v>
      </c>
      <c r="O18" s="120">
        <f t="shared" si="1"/>
        <v>0.16666666666666669</v>
      </c>
      <c r="P18" s="121" t="str">
        <f t="shared" si="4"/>
        <v/>
      </c>
    </row>
    <row r="19" spans="1:16" hidden="1" x14ac:dyDescent="0.2">
      <c r="A19" s="9" t="str">
        <f>IF(Evenements!A19="","",Evenements!A19)</f>
        <v/>
      </c>
      <c r="B19" s="12">
        <f t="shared" si="0"/>
        <v>3</v>
      </c>
      <c r="C19" s="17">
        <f t="shared" si="2"/>
        <v>43481</v>
      </c>
      <c r="D19" s="108" t="str">
        <f>IF(Evenements!D19="","",Evenements!D19)</f>
        <v/>
      </c>
      <c r="E19" s="65" t="str">
        <f>IF(Evenements!E19="","",Evenements!E19)</f>
        <v/>
      </c>
      <c r="F19" s="65" t="str">
        <f>IF(Evenements!F19="","",Evenements!F19)</f>
        <v/>
      </c>
      <c r="G19" s="65" t="str">
        <f>IF(Evenements!G19="","",Evenements!G19)</f>
        <v/>
      </c>
      <c r="H19" s="106" t="str">
        <f>IF(Evenements!H19="","",Evenements!H19)</f>
        <v/>
      </c>
      <c r="I19" s="106" t="str">
        <f>IF(Evenements!I19="","",Evenements!I19)</f>
        <v/>
      </c>
      <c r="J19" s="108" t="s">
        <v>28</v>
      </c>
      <c r="K19" s="138">
        <v>0.33333333333333331</v>
      </c>
      <c r="L19" s="138"/>
      <c r="M19" s="138"/>
      <c r="N19" s="138">
        <v>0.64583333333333337</v>
      </c>
      <c r="O19" s="120">
        <f t="shared" si="1"/>
        <v>0.31250000000000006</v>
      </c>
      <c r="P19" s="121" t="str">
        <f t="shared" si="4"/>
        <v/>
      </c>
    </row>
    <row r="20" spans="1:16" hidden="1" x14ac:dyDescent="0.2">
      <c r="A20" s="9" t="str">
        <f>IF(Evenements!A20="","",Evenements!A20)</f>
        <v/>
      </c>
      <c r="B20" s="12">
        <f t="shared" si="0"/>
        <v>4</v>
      </c>
      <c r="C20" s="17">
        <f t="shared" si="2"/>
        <v>43482</v>
      </c>
      <c r="D20" s="108" t="str">
        <f>IF(Evenements!D20="","",Evenements!D20)</f>
        <v/>
      </c>
      <c r="E20" s="65" t="str">
        <f>IF(Evenements!E20="","",Evenements!E20)</f>
        <v/>
      </c>
      <c r="F20" s="65" t="str">
        <f>IF(Evenements!F20="","",Evenements!F20)</f>
        <v/>
      </c>
      <c r="G20" s="65" t="str">
        <f>IF(Evenements!G20="","",Evenements!G20)</f>
        <v/>
      </c>
      <c r="H20" s="106" t="str">
        <f>IF(Evenements!H20="","",Evenements!H20)</f>
        <v/>
      </c>
      <c r="I20" s="106" t="str">
        <f>IF(Evenements!I20="","",Evenements!I20)</f>
        <v/>
      </c>
      <c r="J20" s="108" t="s">
        <v>28</v>
      </c>
      <c r="K20" s="138">
        <v>0.33333333333333331</v>
      </c>
      <c r="L20" s="138"/>
      <c r="M20" s="138"/>
      <c r="N20" s="138">
        <v>0.64583333333333337</v>
      </c>
      <c r="O20" s="120">
        <f t="shared" si="1"/>
        <v>0.31250000000000006</v>
      </c>
      <c r="P20" s="121" t="str">
        <f t="shared" si="4"/>
        <v/>
      </c>
    </row>
    <row r="21" spans="1:16" hidden="1" x14ac:dyDescent="0.2">
      <c r="A21" s="9" t="str">
        <f>IF(Evenements!A21="","",Evenements!A21)</f>
        <v/>
      </c>
      <c r="B21" s="12">
        <f t="shared" si="0"/>
        <v>5</v>
      </c>
      <c r="C21" s="17">
        <f t="shared" si="2"/>
        <v>43483</v>
      </c>
      <c r="D21" s="108" t="str">
        <f>IF(Evenements!D21="","",Evenements!D21)</f>
        <v/>
      </c>
      <c r="E21" s="65" t="str">
        <f>IF(Evenements!E21="","",Evenements!E21)</f>
        <v/>
      </c>
      <c r="F21" s="65" t="str">
        <f>IF(Evenements!F21="","",Evenements!F21)</f>
        <v/>
      </c>
      <c r="G21" s="65" t="str">
        <f>IF(Evenements!G21="","",Evenements!G21)</f>
        <v/>
      </c>
      <c r="H21" s="106" t="str">
        <f>IF(Evenements!H21="","",Evenements!H21)</f>
        <v/>
      </c>
      <c r="I21" s="106" t="str">
        <f>IF(Evenements!I21="","",Evenements!I21)</f>
        <v/>
      </c>
      <c r="J21" s="108" t="s">
        <v>28</v>
      </c>
      <c r="K21" s="138">
        <v>0.33333333333333331</v>
      </c>
      <c r="L21" s="138"/>
      <c r="M21" s="138"/>
      <c r="N21" s="138">
        <v>0.64583333333333337</v>
      </c>
      <c r="O21" s="120">
        <f t="shared" si="1"/>
        <v>0.31250000000000006</v>
      </c>
      <c r="P21" s="121" t="str">
        <f t="shared" si="4"/>
        <v/>
      </c>
    </row>
    <row r="22" spans="1:16" hidden="1" x14ac:dyDescent="0.2">
      <c r="A22" s="9" t="str">
        <f>IF(Evenements!A22="","",Evenements!A22)</f>
        <v/>
      </c>
      <c r="B22" s="12">
        <f t="shared" si="0"/>
        <v>6</v>
      </c>
      <c r="C22" s="17">
        <f t="shared" si="2"/>
        <v>43484</v>
      </c>
      <c r="D22" s="108" t="str">
        <f>IF(Evenements!D22="","",Evenements!D22)</f>
        <v/>
      </c>
      <c r="E22" s="65" t="str">
        <f>IF(Evenements!E22="","",Evenements!E22)</f>
        <v/>
      </c>
      <c r="F22" s="65" t="str">
        <f>IF(Evenements!F22="","",Evenements!F22)</f>
        <v/>
      </c>
      <c r="G22" s="65" t="str">
        <f>IF(Evenements!G22="","",Evenements!G22)</f>
        <v/>
      </c>
      <c r="H22" s="106" t="str">
        <f>IF(Evenements!H22="","",Evenements!H22)</f>
        <v/>
      </c>
      <c r="I22" s="106" t="str">
        <f>IF(Evenements!I22="","",Evenements!I22)</f>
        <v/>
      </c>
      <c r="J22" s="108" t="s">
        <v>28</v>
      </c>
      <c r="K22" s="138">
        <v>0.33333333333333331</v>
      </c>
      <c r="L22" s="138"/>
      <c r="M22" s="138"/>
      <c r="N22" s="138">
        <v>0.64583333333333337</v>
      </c>
      <c r="O22" s="120">
        <f t="shared" si="1"/>
        <v>0.31250000000000006</v>
      </c>
      <c r="P22" s="121" t="str">
        <f t="shared" si="4"/>
        <v/>
      </c>
    </row>
    <row r="23" spans="1:16" hidden="1" x14ac:dyDescent="0.2">
      <c r="A23" s="9" t="str">
        <f>IF(Evenements!A23="","",Evenements!A23)</f>
        <v/>
      </c>
      <c r="B23" s="12">
        <f t="shared" si="0"/>
        <v>7</v>
      </c>
      <c r="C23" s="17">
        <f t="shared" si="2"/>
        <v>43485</v>
      </c>
      <c r="D23" s="108" t="str">
        <f>IF(Evenements!D23="","",Evenements!D23)</f>
        <v/>
      </c>
      <c r="E23" s="65" t="str">
        <f>IF(Evenements!E23="","",Evenements!E23)</f>
        <v/>
      </c>
      <c r="F23" s="65" t="str">
        <f>IF(Evenements!F23="","",Evenements!F23)</f>
        <v/>
      </c>
      <c r="G23" s="65" t="str">
        <f>IF(Evenements!G23="","",Evenements!G23)</f>
        <v/>
      </c>
      <c r="H23" s="106" t="str">
        <f>IF(Evenements!H23="","",Evenements!H23)</f>
        <v/>
      </c>
      <c r="I23" s="106" t="str">
        <f>IF(Evenements!I23="","",Evenements!I23)</f>
        <v/>
      </c>
      <c r="J23" s="108" t="s">
        <v>32</v>
      </c>
      <c r="K23" s="5"/>
      <c r="L23" s="5"/>
      <c r="M23" s="5"/>
      <c r="N23" s="5"/>
      <c r="O23" s="120">
        <f t="shared" si="1"/>
        <v>0</v>
      </c>
      <c r="P23" s="121">
        <f t="shared" si="4"/>
        <v>1.5833333333333335</v>
      </c>
    </row>
    <row r="24" spans="1:16" hidden="1" x14ac:dyDescent="0.2">
      <c r="A24" s="9">
        <f>IF(Evenements!A24="","",Evenements!A24)</f>
        <v>4</v>
      </c>
      <c r="B24" s="12">
        <f t="shared" si="0"/>
        <v>1</v>
      </c>
      <c r="C24" s="17">
        <f t="shared" si="2"/>
        <v>43486</v>
      </c>
      <c r="D24" s="108" t="str">
        <f>IF(Evenements!D24="","",Evenements!D24)</f>
        <v/>
      </c>
      <c r="E24" s="65" t="str">
        <f>IF(Evenements!E24="","",Evenements!E24)</f>
        <v/>
      </c>
      <c r="F24" s="65" t="str">
        <f>IF(Evenements!F24="","",Evenements!F24)</f>
        <v/>
      </c>
      <c r="G24" s="65" t="str">
        <f>IF(Evenements!G24="","",Evenements!G24)</f>
        <v/>
      </c>
      <c r="H24" s="106" t="str">
        <f>IF(Evenements!H24="","",Evenements!H24)</f>
        <v/>
      </c>
      <c r="I24" s="106" t="str">
        <f>IF(Evenements!I24="","",Evenements!I24)</f>
        <v/>
      </c>
      <c r="J24" s="108" t="s">
        <v>28</v>
      </c>
      <c r="K24" s="138">
        <v>0.33333333333333331</v>
      </c>
      <c r="L24" s="138"/>
      <c r="M24" s="138"/>
      <c r="N24" s="138">
        <v>0.5</v>
      </c>
      <c r="O24" s="120">
        <f t="shared" si="1"/>
        <v>0.16666666666666669</v>
      </c>
      <c r="P24" s="121" t="str">
        <f t="shared" si="4"/>
        <v/>
      </c>
    </row>
    <row r="25" spans="1:16" hidden="1" x14ac:dyDescent="0.2">
      <c r="A25" s="9" t="str">
        <f>IF(Evenements!A25="","",Evenements!A25)</f>
        <v/>
      </c>
      <c r="B25" s="12">
        <f t="shared" si="0"/>
        <v>2</v>
      </c>
      <c r="C25" s="17">
        <f t="shared" si="2"/>
        <v>43487</v>
      </c>
      <c r="D25" s="108" t="str">
        <f>IF(Evenements!D25="","",Evenements!D25)</f>
        <v/>
      </c>
      <c r="E25" s="65" t="str">
        <f>IF(Evenements!E25="","",Evenements!E25)</f>
        <v/>
      </c>
      <c r="F25" s="65" t="str">
        <f>IF(Evenements!F25="","",Evenements!F25)</f>
        <v/>
      </c>
      <c r="G25" s="65" t="str">
        <f>IF(Evenements!G25="","",Evenements!G25)</f>
        <v/>
      </c>
      <c r="H25" s="106" t="str">
        <f>IF(Evenements!H25="","",Evenements!H25)</f>
        <v/>
      </c>
      <c r="I25" s="106" t="str">
        <f>IF(Evenements!I25="","",Evenements!I25)</f>
        <v/>
      </c>
      <c r="J25" s="108" t="s">
        <v>33</v>
      </c>
      <c r="K25" s="138"/>
      <c r="L25" s="138"/>
      <c r="M25" s="138"/>
      <c r="N25" s="138"/>
      <c r="O25" s="120">
        <f t="shared" si="1"/>
        <v>0</v>
      </c>
      <c r="P25" s="121" t="str">
        <f t="shared" si="4"/>
        <v/>
      </c>
    </row>
    <row r="26" spans="1:16" hidden="1" x14ac:dyDescent="0.2">
      <c r="A26" s="9" t="str">
        <f>IF(Evenements!A26="","",Evenements!A26)</f>
        <v/>
      </c>
      <c r="B26" s="12">
        <f t="shared" si="0"/>
        <v>3</v>
      </c>
      <c r="C26" s="17">
        <f t="shared" si="2"/>
        <v>43488</v>
      </c>
      <c r="D26" s="108" t="str">
        <f>IF(Evenements!D26="","",Evenements!D26)</f>
        <v/>
      </c>
      <c r="E26" s="65" t="str">
        <f>IF(Evenements!E26="","",Evenements!E26)</f>
        <v/>
      </c>
      <c r="F26" s="65" t="str">
        <f>IF(Evenements!F26="","",Evenements!F26)</f>
        <v/>
      </c>
      <c r="G26" s="65" t="str">
        <f>IF(Evenements!G26="","",Evenements!G26)</f>
        <v/>
      </c>
      <c r="H26" s="106" t="str">
        <f>IF(Evenements!H26="","",Evenements!H26)</f>
        <v/>
      </c>
      <c r="I26" s="106" t="str">
        <f>IF(Evenements!I26="","",Evenements!I26)</f>
        <v/>
      </c>
      <c r="J26" s="108" t="s">
        <v>28</v>
      </c>
      <c r="K26" s="138">
        <v>0.33333333333333331</v>
      </c>
      <c r="L26" s="138"/>
      <c r="M26" s="138"/>
      <c r="N26" s="138">
        <v>0.625</v>
      </c>
      <c r="O26" s="120">
        <f t="shared" si="1"/>
        <v>0.29166666666666669</v>
      </c>
      <c r="P26" s="121" t="str">
        <f t="shared" si="4"/>
        <v/>
      </c>
    </row>
    <row r="27" spans="1:16" hidden="1" x14ac:dyDescent="0.2">
      <c r="A27" s="9" t="str">
        <f>IF(Evenements!A27="","",Evenements!A27)</f>
        <v/>
      </c>
      <c r="B27" s="12">
        <f t="shared" si="0"/>
        <v>4</v>
      </c>
      <c r="C27" s="17">
        <f t="shared" si="2"/>
        <v>43489</v>
      </c>
      <c r="D27" s="108" t="str">
        <f>IF(Evenements!D27="","",Evenements!D27)</f>
        <v/>
      </c>
      <c r="E27" s="65" t="str">
        <f>IF(Evenements!E27="","",Evenements!E27)</f>
        <v/>
      </c>
      <c r="F27" s="65" t="str">
        <f>IF(Evenements!F27="","",Evenements!F27)</f>
        <v/>
      </c>
      <c r="G27" s="65" t="str">
        <f>IF(Evenements!G27="","",Evenements!G27)</f>
        <v/>
      </c>
      <c r="H27" s="106" t="str">
        <f>IF(Evenements!H27="","",Evenements!H27)</f>
        <v/>
      </c>
      <c r="I27" s="106" t="str">
        <f>IF(Evenements!I27="","",Evenements!I27)</f>
        <v/>
      </c>
      <c r="J27" s="108" t="s">
        <v>33</v>
      </c>
      <c r="K27" s="138"/>
      <c r="L27" s="138"/>
      <c r="M27" s="138"/>
      <c r="N27" s="138"/>
      <c r="O27" s="120">
        <f t="shared" si="1"/>
        <v>0</v>
      </c>
      <c r="P27" s="121" t="str">
        <f t="shared" si="4"/>
        <v/>
      </c>
    </row>
    <row r="28" spans="1:16" hidden="1" x14ac:dyDescent="0.2">
      <c r="A28" s="9" t="str">
        <f>IF(Evenements!A28="","",Evenements!A28)</f>
        <v/>
      </c>
      <c r="B28" s="12">
        <f t="shared" si="0"/>
        <v>5</v>
      </c>
      <c r="C28" s="17">
        <f t="shared" si="2"/>
        <v>43490</v>
      </c>
      <c r="D28" s="108" t="str">
        <f>IF(Evenements!D28="","",Evenements!D28)</f>
        <v/>
      </c>
      <c r="E28" s="65" t="str">
        <f>IF(Evenements!E28="","",Evenements!E28)</f>
        <v/>
      </c>
      <c r="F28" s="65" t="str">
        <f>IF(Evenements!F28="","",Evenements!F28)</f>
        <v/>
      </c>
      <c r="G28" s="65" t="str">
        <f>IF(Evenements!G28="","",Evenements!G28)</f>
        <v/>
      </c>
      <c r="H28" s="106" t="str">
        <f>IF(Evenements!H28="","",Evenements!H28)</f>
        <v/>
      </c>
      <c r="I28" s="106" t="str">
        <f>IF(Evenements!I28="","",Evenements!I28)</f>
        <v/>
      </c>
      <c r="J28" s="108" t="s">
        <v>28</v>
      </c>
      <c r="K28" s="138">
        <v>0.33333333333333331</v>
      </c>
      <c r="L28" s="138"/>
      <c r="M28" s="138"/>
      <c r="N28" s="138">
        <v>0.625</v>
      </c>
      <c r="O28" s="120">
        <f t="shared" si="1"/>
        <v>0.29166666666666669</v>
      </c>
      <c r="P28" s="121" t="str">
        <f t="shared" si="4"/>
        <v/>
      </c>
    </row>
    <row r="29" spans="1:16" hidden="1" x14ac:dyDescent="0.2">
      <c r="A29" s="9" t="str">
        <f>IF(Evenements!A29="","",Evenements!A29)</f>
        <v/>
      </c>
      <c r="B29" s="12">
        <f t="shared" si="0"/>
        <v>6</v>
      </c>
      <c r="C29" s="17">
        <f t="shared" si="2"/>
        <v>43491</v>
      </c>
      <c r="D29" s="108" t="str">
        <f>IF(Evenements!D29="","",Evenements!D29)</f>
        <v/>
      </c>
      <c r="E29" s="65" t="str">
        <f>IF(Evenements!E29="","",Evenements!E29)</f>
        <v/>
      </c>
      <c r="F29" s="65" t="str">
        <f>IF(Evenements!F29="","",Evenements!F29)</f>
        <v/>
      </c>
      <c r="G29" s="65" t="str">
        <f>IF(Evenements!G29="","",Evenements!G29)</f>
        <v/>
      </c>
      <c r="H29" s="106" t="str">
        <f>IF(Evenements!H29="","",Evenements!H29)</f>
        <v/>
      </c>
      <c r="I29" s="106" t="str">
        <f>IF(Evenements!I29="","",Evenements!I29)</f>
        <v/>
      </c>
      <c r="J29" s="108" t="s">
        <v>28</v>
      </c>
      <c r="K29" s="138">
        <v>0.33333333333333331</v>
      </c>
      <c r="L29" s="138"/>
      <c r="M29" s="138"/>
      <c r="N29" s="138">
        <v>0.625</v>
      </c>
      <c r="O29" s="120">
        <f t="shared" si="1"/>
        <v>0.29166666666666669</v>
      </c>
      <c r="P29" s="121" t="str">
        <f t="shared" si="4"/>
        <v/>
      </c>
    </row>
    <row r="30" spans="1:16" hidden="1" x14ac:dyDescent="0.2">
      <c r="A30" s="9" t="str">
        <f>IF(Evenements!A30="","",Evenements!A30)</f>
        <v/>
      </c>
      <c r="B30" s="12">
        <f t="shared" si="0"/>
        <v>7</v>
      </c>
      <c r="C30" s="17">
        <f t="shared" si="2"/>
        <v>43492</v>
      </c>
      <c r="D30" s="108" t="str">
        <f>IF(Evenements!D30="","",Evenements!D30)</f>
        <v/>
      </c>
      <c r="E30" s="65" t="str">
        <f>IF(Evenements!E30="","",Evenements!E30)</f>
        <v/>
      </c>
      <c r="F30" s="65" t="str">
        <f>IF(Evenements!F30="","",Evenements!F30)</f>
        <v/>
      </c>
      <c r="G30" s="65" t="str">
        <f>IF(Evenements!G30="","",Evenements!G30)</f>
        <v/>
      </c>
      <c r="H30" s="106" t="str">
        <f>IF(Evenements!H30="","",Evenements!H30)</f>
        <v/>
      </c>
      <c r="I30" s="106" t="str">
        <f>IF(Evenements!I30="","",Evenements!I30)</f>
        <v/>
      </c>
      <c r="J30" s="108" t="s">
        <v>32</v>
      </c>
      <c r="K30" s="5"/>
      <c r="L30" s="5"/>
      <c r="M30" s="5"/>
      <c r="N30" s="5"/>
      <c r="O30" s="120">
        <f t="shared" si="1"/>
        <v>0</v>
      </c>
      <c r="P30" s="121">
        <f t="shared" si="4"/>
        <v>1.0416666666666667</v>
      </c>
    </row>
    <row r="31" spans="1:16" hidden="1" x14ac:dyDescent="0.2">
      <c r="A31" s="9">
        <f>IF(Evenements!A31="","",Evenements!A31)</f>
        <v>5</v>
      </c>
      <c r="B31" s="12">
        <f t="shared" si="0"/>
        <v>1</v>
      </c>
      <c r="C31" s="17">
        <f t="shared" si="2"/>
        <v>43493</v>
      </c>
      <c r="D31" s="108" t="str">
        <f>IF(Evenements!D31="","",Evenements!D31)</f>
        <v/>
      </c>
      <c r="E31" s="65" t="str">
        <f>IF(Evenements!E31="","",Evenements!E31)</f>
        <v/>
      </c>
      <c r="F31" s="65" t="str">
        <f>IF(Evenements!F31="","",Evenements!F31)</f>
        <v/>
      </c>
      <c r="G31" s="65" t="str">
        <f>IF(Evenements!G31="","",Evenements!G31)</f>
        <v/>
      </c>
      <c r="H31" s="106" t="str">
        <f>IF(Evenements!H31="","",Evenements!H31)</f>
        <v/>
      </c>
      <c r="I31" s="106" t="str">
        <f>IF(Evenements!I31="","",Evenements!I31)</f>
        <v/>
      </c>
      <c r="J31" s="108" t="s">
        <v>28</v>
      </c>
      <c r="K31" s="138">
        <v>0.3125</v>
      </c>
      <c r="L31" s="138"/>
      <c r="M31" s="138"/>
      <c r="N31" s="138">
        <v>0.47916666666666669</v>
      </c>
      <c r="O31" s="120">
        <f t="shared" si="1"/>
        <v>0.16666666666666669</v>
      </c>
      <c r="P31" s="121" t="str">
        <f t="shared" si="4"/>
        <v/>
      </c>
    </row>
    <row r="32" spans="1:16" hidden="1" x14ac:dyDescent="0.2">
      <c r="A32" s="9" t="str">
        <f>IF(Evenements!A32="","",Evenements!A32)</f>
        <v/>
      </c>
      <c r="B32" s="12">
        <f t="shared" si="0"/>
        <v>2</v>
      </c>
      <c r="C32" s="17">
        <f t="shared" si="2"/>
        <v>43494</v>
      </c>
      <c r="D32" s="108" t="str">
        <f>IF(Evenements!D32="","",Evenements!D32)</f>
        <v/>
      </c>
      <c r="E32" s="65" t="str">
        <f>IF(Evenements!E32="","",Evenements!E32)</f>
        <v/>
      </c>
      <c r="F32" s="65" t="str">
        <f>IF(Evenements!F32="","",Evenements!F32)</f>
        <v/>
      </c>
      <c r="G32" s="65" t="str">
        <f>IF(Evenements!G32="","",Evenements!G32)</f>
        <v/>
      </c>
      <c r="H32" s="106" t="str">
        <f>IF(Evenements!H32="","",Evenements!H32)</f>
        <v/>
      </c>
      <c r="I32" s="106" t="str">
        <f>IF(Evenements!I32="","",Evenements!I32)</f>
        <v/>
      </c>
      <c r="J32" s="108" t="s">
        <v>32</v>
      </c>
      <c r="K32" s="138"/>
      <c r="L32" s="138"/>
      <c r="M32" s="138"/>
      <c r="N32" s="138"/>
      <c r="O32" s="120">
        <f t="shared" si="1"/>
        <v>0</v>
      </c>
      <c r="P32" s="121" t="str">
        <f t="shared" si="4"/>
        <v/>
      </c>
    </row>
    <row r="33" spans="1:16" hidden="1" x14ac:dyDescent="0.2">
      <c r="A33" s="9" t="str">
        <f>IF(Evenements!A33="","",Evenements!A33)</f>
        <v/>
      </c>
      <c r="B33" s="12">
        <f t="shared" si="0"/>
        <v>3</v>
      </c>
      <c r="C33" s="17">
        <f t="shared" si="2"/>
        <v>43495</v>
      </c>
      <c r="D33" s="108" t="str">
        <f>IF(Evenements!D33="","",Evenements!D33)</f>
        <v/>
      </c>
      <c r="E33" s="65" t="str">
        <f>IF(Evenements!E33="","",Evenements!E33)</f>
        <v/>
      </c>
      <c r="F33" s="65" t="str">
        <f>IF(Evenements!F33="","",Evenements!F33)</f>
        <v/>
      </c>
      <c r="G33" s="65" t="str">
        <f>IF(Evenements!G33="","",Evenements!G33)</f>
        <v/>
      </c>
      <c r="H33" s="106" t="str">
        <f>IF(Evenements!H33="","",Evenements!H33)</f>
        <v/>
      </c>
      <c r="I33" s="106" t="str">
        <f>IF(Evenements!I33="","",Evenements!I33)</f>
        <v/>
      </c>
      <c r="J33" s="108" t="s">
        <v>28</v>
      </c>
      <c r="K33" s="138">
        <v>0.33333333333333331</v>
      </c>
      <c r="L33" s="138"/>
      <c r="M33" s="138"/>
      <c r="N33" s="138">
        <v>0.625</v>
      </c>
      <c r="O33" s="120">
        <f t="shared" si="1"/>
        <v>0.29166666666666669</v>
      </c>
      <c r="P33" s="121" t="str">
        <f t="shared" si="4"/>
        <v/>
      </c>
    </row>
    <row r="34" spans="1:16" hidden="1" x14ac:dyDescent="0.2">
      <c r="A34" s="9" t="str">
        <f>IF(Evenements!A34="","",Evenements!A34)</f>
        <v/>
      </c>
      <c r="B34" s="12">
        <f t="shared" si="0"/>
        <v>4</v>
      </c>
      <c r="C34" s="17">
        <f t="shared" si="2"/>
        <v>43496</v>
      </c>
      <c r="D34" s="108" t="str">
        <f>IF(Evenements!D34="","",Evenements!D34)</f>
        <v/>
      </c>
      <c r="E34" s="65" t="str">
        <f>IF(Evenements!E34="","",Evenements!E34)</f>
        <v/>
      </c>
      <c r="F34" s="65" t="str">
        <f>IF(Evenements!F34="","",Evenements!F34)</f>
        <v/>
      </c>
      <c r="G34" s="65" t="str">
        <f>IF(Evenements!G34="","",Evenements!G34)</f>
        <v/>
      </c>
      <c r="H34" s="106" t="str">
        <f>IF(Evenements!H34="","",Evenements!H34)</f>
        <v/>
      </c>
      <c r="I34" s="106" t="str">
        <f>IF(Evenements!I34="","",Evenements!I34)</f>
        <v/>
      </c>
      <c r="J34" s="108" t="s">
        <v>33</v>
      </c>
      <c r="K34" s="138"/>
      <c r="L34" s="138"/>
      <c r="M34" s="138"/>
      <c r="N34" s="138"/>
      <c r="O34" s="120">
        <f t="shared" si="1"/>
        <v>0</v>
      </c>
      <c r="P34" s="121" t="str">
        <f t="shared" si="4"/>
        <v/>
      </c>
    </row>
    <row r="35" spans="1:16" hidden="1" x14ac:dyDescent="0.2">
      <c r="A35" s="9" t="str">
        <f>IF(Evenements!A35="","",Evenements!A35)</f>
        <v/>
      </c>
      <c r="B35" s="12">
        <f t="shared" si="0"/>
        <v>5</v>
      </c>
      <c r="C35" s="17">
        <f t="shared" si="2"/>
        <v>43497</v>
      </c>
      <c r="D35" s="108" t="str">
        <f>IF(Evenements!D35="","",Evenements!D35)</f>
        <v/>
      </c>
      <c r="E35" s="65" t="str">
        <f>IF(Evenements!E35="","",Evenements!E35)</f>
        <v/>
      </c>
      <c r="F35" s="65" t="str">
        <f>IF(Evenements!F35="","",Evenements!F35)</f>
        <v/>
      </c>
      <c r="G35" s="65" t="str">
        <f>IF(Evenements!G35="","",Evenements!G35)</f>
        <v/>
      </c>
      <c r="H35" s="106" t="str">
        <f>IF(Evenements!H35="","",Evenements!H35)</f>
        <v/>
      </c>
      <c r="I35" s="106" t="str">
        <f>IF(Evenements!I35="","",Evenements!I35)</f>
        <v/>
      </c>
      <c r="J35" s="108" t="s">
        <v>28</v>
      </c>
      <c r="K35" s="138">
        <v>0.33333333333333331</v>
      </c>
      <c r="L35" s="138"/>
      <c r="M35" s="138"/>
      <c r="N35" s="138">
        <v>0.625</v>
      </c>
      <c r="O35" s="120">
        <f t="shared" si="1"/>
        <v>0.29166666666666669</v>
      </c>
      <c r="P35" s="121" t="str">
        <f t="shared" si="4"/>
        <v/>
      </c>
    </row>
    <row r="36" spans="1:16" hidden="1" x14ac:dyDescent="0.2">
      <c r="A36" s="9" t="str">
        <f>IF(Evenements!A36="","",Evenements!A36)</f>
        <v/>
      </c>
      <c r="B36" s="12">
        <f t="shared" si="0"/>
        <v>6</v>
      </c>
      <c r="C36" s="17">
        <f t="shared" si="2"/>
        <v>43498</v>
      </c>
      <c r="D36" s="108" t="str">
        <f>IF(Evenements!D36="","",Evenements!D36)</f>
        <v/>
      </c>
      <c r="E36" s="65" t="str">
        <f>IF(Evenements!E36="","",Evenements!E36)</f>
        <v/>
      </c>
      <c r="F36" s="65" t="str">
        <f>IF(Evenements!F36="","",Evenements!F36)</f>
        <v/>
      </c>
      <c r="G36" s="65" t="str">
        <f>IF(Evenements!G36="","",Evenements!G36)</f>
        <v/>
      </c>
      <c r="H36" s="106" t="str">
        <f>IF(Evenements!H36="","",Evenements!H36)</f>
        <v/>
      </c>
      <c r="I36" s="106" t="str">
        <f>IF(Evenements!I36="","",Evenements!I36)</f>
        <v/>
      </c>
      <c r="J36" s="108" t="s">
        <v>28</v>
      </c>
      <c r="K36" s="138">
        <v>0.33333333333333331</v>
      </c>
      <c r="L36" s="138"/>
      <c r="M36" s="138"/>
      <c r="N36" s="138">
        <v>0.625</v>
      </c>
      <c r="O36" s="120">
        <f t="shared" si="1"/>
        <v>0.29166666666666669</v>
      </c>
      <c r="P36" s="121" t="str">
        <f t="shared" si="4"/>
        <v/>
      </c>
    </row>
    <row r="37" spans="1:16" hidden="1" x14ac:dyDescent="0.2">
      <c r="A37" s="9" t="str">
        <f>IF(Evenements!A37="","",Evenements!A37)</f>
        <v/>
      </c>
      <c r="B37" s="12">
        <f t="shared" si="0"/>
        <v>7</v>
      </c>
      <c r="C37" s="17">
        <f t="shared" si="2"/>
        <v>43499</v>
      </c>
      <c r="D37" s="108" t="str">
        <f>IF(Evenements!D37="","",Evenements!D37)</f>
        <v/>
      </c>
      <c r="E37" s="65" t="str">
        <f>IF(Evenements!E37="","",Evenements!E37)</f>
        <v/>
      </c>
      <c r="F37" s="65" t="str">
        <f>IF(Evenements!F37="","",Evenements!F37)</f>
        <v/>
      </c>
      <c r="G37" s="65" t="str">
        <f>IF(Evenements!G37="","",Evenements!G37)</f>
        <v/>
      </c>
      <c r="H37" s="106" t="str">
        <f>IF(Evenements!H37="","",Evenements!H37)</f>
        <v/>
      </c>
      <c r="I37" s="106" t="str">
        <f>IF(Evenements!I37="","",Evenements!I37)</f>
        <v/>
      </c>
      <c r="J37" s="108" t="s">
        <v>32</v>
      </c>
      <c r="K37" s="5"/>
      <c r="L37" s="5"/>
      <c r="M37" s="5"/>
      <c r="N37" s="5"/>
      <c r="O37" s="120">
        <f t="shared" si="1"/>
        <v>0</v>
      </c>
      <c r="P37" s="121">
        <f t="shared" si="4"/>
        <v>1.0416666666666667</v>
      </c>
    </row>
    <row r="38" spans="1:16" hidden="1" x14ac:dyDescent="0.2">
      <c r="A38" s="9">
        <f>IF(Evenements!A38="","",Evenements!A38)</f>
        <v>6</v>
      </c>
      <c r="B38" s="12">
        <f t="shared" si="0"/>
        <v>1</v>
      </c>
      <c r="C38" s="17">
        <f t="shared" si="2"/>
        <v>43500</v>
      </c>
      <c r="D38" s="108" t="str">
        <f>IF(Evenements!D38="","",Evenements!D38)</f>
        <v/>
      </c>
      <c r="E38" s="65" t="str">
        <f>IF(Evenements!E38="","",Evenements!E38)</f>
        <v/>
      </c>
      <c r="F38" s="65" t="str">
        <f>IF(Evenements!F38="","",Evenements!F38)</f>
        <v/>
      </c>
      <c r="G38" s="65" t="str">
        <f>IF(Evenements!G38="","",Evenements!G38)</f>
        <v/>
      </c>
      <c r="H38" s="106" t="str">
        <f>IF(Evenements!H38="","",Evenements!H38)</f>
        <v/>
      </c>
      <c r="I38" s="106" t="str">
        <f>IF(Evenements!I38="","",Evenements!I38)</f>
        <v/>
      </c>
      <c r="J38" s="108" t="s">
        <v>28</v>
      </c>
      <c r="K38" s="138">
        <v>0.3125</v>
      </c>
      <c r="L38" s="138"/>
      <c r="M38" s="138"/>
      <c r="N38" s="138">
        <v>0.47916666666666669</v>
      </c>
      <c r="O38" s="120">
        <f t="shared" si="1"/>
        <v>0.16666666666666669</v>
      </c>
      <c r="P38" s="121" t="str">
        <f t="shared" si="4"/>
        <v/>
      </c>
    </row>
    <row r="39" spans="1:16" hidden="1" x14ac:dyDescent="0.2">
      <c r="A39" s="9" t="str">
        <f>IF(Evenements!A39="","",Evenements!A39)</f>
        <v/>
      </c>
      <c r="B39" s="12">
        <f t="shared" si="0"/>
        <v>2</v>
      </c>
      <c r="C39" s="17">
        <f t="shared" si="2"/>
        <v>43501</v>
      </c>
      <c r="D39" s="108" t="str">
        <f>IF(Evenements!D39="","",Evenements!D39)</f>
        <v/>
      </c>
      <c r="E39" s="65" t="str">
        <f>IF(Evenements!E39="","",Evenements!E39)</f>
        <v/>
      </c>
      <c r="F39" s="65" t="str">
        <f>IF(Evenements!F39="","",Evenements!F39)</f>
        <v/>
      </c>
      <c r="G39" s="65" t="str">
        <f>IF(Evenements!G39="","",Evenements!G39)</f>
        <v/>
      </c>
      <c r="H39" s="106" t="str">
        <f>IF(Evenements!H39="","",Evenements!H39)</f>
        <v/>
      </c>
      <c r="I39" s="106" t="str">
        <f>IF(Evenements!I39="","",Evenements!I39)</f>
        <v/>
      </c>
      <c r="J39" s="108" t="s">
        <v>32</v>
      </c>
      <c r="K39" s="138"/>
      <c r="L39" s="138"/>
      <c r="M39" s="138"/>
      <c r="N39" s="138"/>
      <c r="O39" s="120">
        <f t="shared" si="1"/>
        <v>0</v>
      </c>
      <c r="P39" s="121" t="str">
        <f t="shared" si="4"/>
        <v/>
      </c>
    </row>
    <row r="40" spans="1:16" hidden="1" x14ac:dyDescent="0.2">
      <c r="A40" s="9" t="str">
        <f>IF(Evenements!A40="","",Evenements!A40)</f>
        <v/>
      </c>
      <c r="B40" s="12">
        <f t="shared" si="0"/>
        <v>3</v>
      </c>
      <c r="C40" s="17">
        <f t="shared" si="2"/>
        <v>43502</v>
      </c>
      <c r="D40" s="108" t="str">
        <f>IF(Evenements!D40="","",Evenements!D40)</f>
        <v/>
      </c>
      <c r="E40" s="65" t="str">
        <f>IF(Evenements!E40="","",Evenements!E40)</f>
        <v/>
      </c>
      <c r="F40" s="65" t="str">
        <f>IF(Evenements!F40="","",Evenements!F40)</f>
        <v/>
      </c>
      <c r="G40" s="65" t="str">
        <f>IF(Evenements!G40="","",Evenements!G40)</f>
        <v/>
      </c>
      <c r="H40" s="106" t="str">
        <f>IF(Evenements!H40="","",Evenements!H40)</f>
        <v/>
      </c>
      <c r="I40" s="106" t="str">
        <f>IF(Evenements!I40="","",Evenements!I40)</f>
        <v/>
      </c>
      <c r="J40" s="108" t="s">
        <v>28</v>
      </c>
      <c r="K40" s="138">
        <v>0.33333333333333331</v>
      </c>
      <c r="L40" s="138"/>
      <c r="M40" s="138"/>
      <c r="N40" s="138">
        <v>0.625</v>
      </c>
      <c r="O40" s="120">
        <f t="shared" si="1"/>
        <v>0.29166666666666669</v>
      </c>
      <c r="P40" s="121" t="str">
        <f t="shared" si="4"/>
        <v/>
      </c>
    </row>
    <row r="41" spans="1:16" hidden="1" x14ac:dyDescent="0.2">
      <c r="A41" s="9" t="str">
        <f>IF(Evenements!A41="","",Evenements!A41)</f>
        <v/>
      </c>
      <c r="B41" s="12">
        <f t="shared" si="0"/>
        <v>4</v>
      </c>
      <c r="C41" s="17">
        <f t="shared" si="2"/>
        <v>43503</v>
      </c>
      <c r="D41" s="108" t="str">
        <f>IF(Evenements!D41="","",Evenements!D41)</f>
        <v/>
      </c>
      <c r="E41" s="65" t="str">
        <f>IF(Evenements!E41="","",Evenements!E41)</f>
        <v/>
      </c>
      <c r="F41" s="65" t="str">
        <f>IF(Evenements!F41="","",Evenements!F41)</f>
        <v/>
      </c>
      <c r="G41" s="65" t="str">
        <f>IF(Evenements!G41="","",Evenements!G41)</f>
        <v/>
      </c>
      <c r="H41" s="106" t="str">
        <f>IF(Evenements!H41="","",Evenements!H41)</f>
        <v/>
      </c>
      <c r="I41" s="106" t="str">
        <f>IF(Evenements!I41="","",Evenements!I41)</f>
        <v/>
      </c>
      <c r="J41" s="108" t="s">
        <v>33</v>
      </c>
      <c r="K41" s="138"/>
      <c r="L41" s="138"/>
      <c r="M41" s="138"/>
      <c r="N41" s="138"/>
      <c r="O41" s="120">
        <f t="shared" si="1"/>
        <v>0</v>
      </c>
      <c r="P41" s="121" t="str">
        <f t="shared" si="4"/>
        <v/>
      </c>
    </row>
    <row r="42" spans="1:16" hidden="1" x14ac:dyDescent="0.2">
      <c r="A42" s="9" t="str">
        <f>IF(Evenements!A42="","",Evenements!A42)</f>
        <v/>
      </c>
      <c r="B42" s="12">
        <f t="shared" si="0"/>
        <v>5</v>
      </c>
      <c r="C42" s="17">
        <f t="shared" si="2"/>
        <v>43504</v>
      </c>
      <c r="D42" s="108" t="str">
        <f>IF(Evenements!D42="","",Evenements!D42)</f>
        <v/>
      </c>
      <c r="E42" s="65" t="str">
        <f>IF(Evenements!E42="","",Evenements!E42)</f>
        <v/>
      </c>
      <c r="F42" s="65" t="str">
        <f>IF(Evenements!F42="","",Evenements!F42)</f>
        <v/>
      </c>
      <c r="G42" s="65" t="str">
        <f>IF(Evenements!G42="","",Evenements!G42)</f>
        <v/>
      </c>
      <c r="H42" s="106" t="str">
        <f>IF(Evenements!H42="","",Evenements!H42)</f>
        <v/>
      </c>
      <c r="I42" s="106" t="str">
        <f>IF(Evenements!I42="","",Evenements!I42)</f>
        <v/>
      </c>
      <c r="J42" s="108" t="s">
        <v>28</v>
      </c>
      <c r="K42" s="138">
        <v>0.33333333333333331</v>
      </c>
      <c r="L42" s="138"/>
      <c r="M42" s="138"/>
      <c r="N42" s="138">
        <v>0.625</v>
      </c>
      <c r="O42" s="120">
        <f t="shared" si="1"/>
        <v>0.29166666666666669</v>
      </c>
      <c r="P42" s="121" t="str">
        <f t="shared" si="4"/>
        <v/>
      </c>
    </row>
    <row r="43" spans="1:16" hidden="1" x14ac:dyDescent="0.2">
      <c r="A43" s="9" t="str">
        <f>IF(Evenements!A43="","",Evenements!A43)</f>
        <v/>
      </c>
      <c r="B43" s="12">
        <f t="shared" si="0"/>
        <v>6</v>
      </c>
      <c r="C43" s="17">
        <f t="shared" si="2"/>
        <v>43505</v>
      </c>
      <c r="D43" s="108" t="str">
        <f>IF(Evenements!D43="","",Evenements!D43)</f>
        <v/>
      </c>
      <c r="E43" s="65" t="str">
        <f>IF(Evenements!E43="","",Evenements!E43)</f>
        <v/>
      </c>
      <c r="F43" s="65" t="str">
        <f>IF(Evenements!F43="","",Evenements!F43)</f>
        <v/>
      </c>
      <c r="G43" s="65" t="str">
        <f>IF(Evenements!G43="","",Evenements!G43)</f>
        <v/>
      </c>
      <c r="H43" s="106" t="str">
        <f>IF(Evenements!H43="","",Evenements!H43)</f>
        <v/>
      </c>
      <c r="I43" s="106" t="str">
        <f>IF(Evenements!I43="","",Evenements!I43)</f>
        <v/>
      </c>
      <c r="J43" s="108" t="s">
        <v>28</v>
      </c>
      <c r="K43" s="138">
        <v>0.33333333333333331</v>
      </c>
      <c r="L43" s="138"/>
      <c r="M43" s="138"/>
      <c r="N43" s="138">
        <v>0.625</v>
      </c>
      <c r="O43" s="120">
        <f t="shared" si="1"/>
        <v>0.29166666666666669</v>
      </c>
      <c r="P43" s="121" t="str">
        <f t="shared" si="4"/>
        <v/>
      </c>
    </row>
    <row r="44" spans="1:16" hidden="1" x14ac:dyDescent="0.2">
      <c r="A44" s="9" t="str">
        <f>IF(Evenements!A44="","",Evenements!A44)</f>
        <v/>
      </c>
      <c r="B44" s="12">
        <f t="shared" si="0"/>
        <v>7</v>
      </c>
      <c r="C44" s="17">
        <f t="shared" si="2"/>
        <v>43506</v>
      </c>
      <c r="D44" s="108" t="str">
        <f>IF(Evenements!D44="","",Evenements!D44)</f>
        <v/>
      </c>
      <c r="E44" s="65" t="str">
        <f>IF(Evenements!E44="","",Evenements!E44)</f>
        <v/>
      </c>
      <c r="F44" s="65" t="str">
        <f>IF(Evenements!F44="","",Evenements!F44)</f>
        <v/>
      </c>
      <c r="G44" s="65" t="str">
        <f>IF(Evenements!G44="","",Evenements!G44)</f>
        <v/>
      </c>
      <c r="H44" s="106" t="str">
        <f>IF(Evenements!H44="","",Evenements!H44)</f>
        <v/>
      </c>
      <c r="I44" s="106" t="str">
        <f>IF(Evenements!I44="","",Evenements!I44)</f>
        <v/>
      </c>
      <c r="J44" s="108" t="s">
        <v>32</v>
      </c>
      <c r="K44" s="5"/>
      <c r="L44" s="5"/>
      <c r="M44" s="5"/>
      <c r="N44" s="5"/>
      <c r="O44" s="120">
        <f t="shared" si="1"/>
        <v>0</v>
      </c>
      <c r="P44" s="121">
        <f t="shared" si="4"/>
        <v>1.0416666666666667</v>
      </c>
    </row>
    <row r="45" spans="1:16" hidden="1" x14ac:dyDescent="0.2">
      <c r="A45" s="9">
        <f>IF(Evenements!A45="","",Evenements!A45)</f>
        <v>7</v>
      </c>
      <c r="B45" s="12">
        <f t="shared" si="0"/>
        <v>1</v>
      </c>
      <c r="C45" s="17">
        <f t="shared" si="2"/>
        <v>43507</v>
      </c>
      <c r="D45" s="108" t="str">
        <f>IF(Evenements!D45="","",Evenements!D45)</f>
        <v/>
      </c>
      <c r="E45" s="65" t="str">
        <f>IF(Evenements!E45="","",Evenements!E45)</f>
        <v>ZA</v>
      </c>
      <c r="F45" s="65" t="str">
        <f>IF(Evenements!F45="","",Evenements!F45)</f>
        <v/>
      </c>
      <c r="G45" s="65" t="str">
        <f>IF(Evenements!G45="","",Evenements!G45)</f>
        <v/>
      </c>
      <c r="H45" s="106" t="str">
        <f>IF(Evenements!H45="","",Evenements!H45)</f>
        <v/>
      </c>
      <c r="I45" s="106" t="str">
        <f>IF(Evenements!I45="","",Evenements!I45)</f>
        <v/>
      </c>
      <c r="J45" s="108" t="s">
        <v>28</v>
      </c>
      <c r="K45" s="138">
        <v>0.3125</v>
      </c>
      <c r="L45" s="138"/>
      <c r="M45" s="138"/>
      <c r="N45" s="138">
        <v>0.47916666666666669</v>
      </c>
      <c r="O45" s="120">
        <f t="shared" si="1"/>
        <v>0.16666666666666669</v>
      </c>
      <c r="P45" s="121" t="str">
        <f t="shared" si="4"/>
        <v/>
      </c>
    </row>
    <row r="46" spans="1:16" hidden="1" x14ac:dyDescent="0.2">
      <c r="A46" s="9" t="str">
        <f>IF(Evenements!A46="","",Evenements!A46)</f>
        <v/>
      </c>
      <c r="B46" s="12">
        <f t="shared" si="0"/>
        <v>2</v>
      </c>
      <c r="C46" s="17">
        <f t="shared" si="2"/>
        <v>43508</v>
      </c>
      <c r="D46" s="108" t="str">
        <f>IF(Evenements!D46="","",Evenements!D46)</f>
        <v/>
      </c>
      <c r="E46" s="65" t="str">
        <f>IF(Evenements!E46="","",Evenements!E46)</f>
        <v>ZA</v>
      </c>
      <c r="F46" s="65" t="str">
        <f>IF(Evenements!F46="","",Evenements!F46)</f>
        <v/>
      </c>
      <c r="G46" s="65" t="str">
        <f>IF(Evenements!G46="","",Evenements!G46)</f>
        <v/>
      </c>
      <c r="H46" s="106" t="str">
        <f>IF(Evenements!H46="","",Evenements!H46)</f>
        <v/>
      </c>
      <c r="I46" s="106" t="str">
        <f>IF(Evenements!I46="","",Evenements!I46)</f>
        <v/>
      </c>
      <c r="J46" s="108" t="s">
        <v>32</v>
      </c>
      <c r="K46" s="138"/>
      <c r="L46" s="138"/>
      <c r="M46" s="138"/>
      <c r="N46" s="138"/>
      <c r="O46" s="120">
        <f t="shared" si="1"/>
        <v>0</v>
      </c>
      <c r="P46" s="121" t="str">
        <f t="shared" si="4"/>
        <v/>
      </c>
    </row>
    <row r="47" spans="1:16" hidden="1" x14ac:dyDescent="0.2">
      <c r="A47" s="9" t="str">
        <f>IF(Evenements!A47="","",Evenements!A47)</f>
        <v/>
      </c>
      <c r="B47" s="12">
        <f t="shared" si="0"/>
        <v>3</v>
      </c>
      <c r="C47" s="17">
        <f t="shared" si="2"/>
        <v>43509</v>
      </c>
      <c r="D47" s="108" t="str">
        <f>IF(Evenements!D47="","",Evenements!D47)</f>
        <v/>
      </c>
      <c r="E47" s="65" t="str">
        <f>IF(Evenements!E47="","",Evenements!E47)</f>
        <v>ZA</v>
      </c>
      <c r="F47" s="65" t="str">
        <f>IF(Evenements!F47="","",Evenements!F47)</f>
        <v/>
      </c>
      <c r="G47" s="65" t="str">
        <f>IF(Evenements!G47="","",Evenements!G47)</f>
        <v/>
      </c>
      <c r="H47" s="106" t="str">
        <f>IF(Evenements!H47="","",Evenements!H47)</f>
        <v/>
      </c>
      <c r="I47" s="106" t="str">
        <f>IF(Evenements!I47="","",Evenements!I47)</f>
        <v/>
      </c>
      <c r="J47" s="108" t="s">
        <v>28</v>
      </c>
      <c r="K47" s="138">
        <v>0.33333333333333331</v>
      </c>
      <c r="L47" s="138"/>
      <c r="M47" s="138"/>
      <c r="N47" s="138">
        <v>0.625</v>
      </c>
      <c r="O47" s="120">
        <f t="shared" si="1"/>
        <v>0.29166666666666669</v>
      </c>
      <c r="P47" s="121" t="str">
        <f t="shared" si="4"/>
        <v/>
      </c>
    </row>
    <row r="48" spans="1:16" hidden="1" x14ac:dyDescent="0.2">
      <c r="A48" s="9" t="str">
        <f>IF(Evenements!A48="","",Evenements!A48)</f>
        <v/>
      </c>
      <c r="B48" s="12">
        <f t="shared" si="0"/>
        <v>4</v>
      </c>
      <c r="C48" s="17">
        <f t="shared" si="2"/>
        <v>43510</v>
      </c>
      <c r="D48" s="108" t="str">
        <f>IF(Evenements!D48="","",Evenements!D48)</f>
        <v/>
      </c>
      <c r="E48" s="65" t="str">
        <f>IF(Evenements!E48="","",Evenements!E48)</f>
        <v>ZA</v>
      </c>
      <c r="F48" s="65" t="str">
        <f>IF(Evenements!F48="","",Evenements!F48)</f>
        <v/>
      </c>
      <c r="G48" s="65" t="str">
        <f>IF(Evenements!G48="","",Evenements!G48)</f>
        <v/>
      </c>
      <c r="H48" s="106" t="str">
        <f>IF(Evenements!H48="","",Evenements!H48)</f>
        <v/>
      </c>
      <c r="I48" s="106" t="str">
        <f>IF(Evenements!I48="","",Evenements!I48)</f>
        <v/>
      </c>
      <c r="J48" s="108" t="s">
        <v>28</v>
      </c>
      <c r="K48" s="138">
        <v>0.33333333333333331</v>
      </c>
      <c r="L48" s="138"/>
      <c r="M48" s="138"/>
      <c r="N48" s="138">
        <v>0.625</v>
      </c>
      <c r="O48" s="120">
        <f t="shared" si="1"/>
        <v>0.29166666666666669</v>
      </c>
      <c r="P48" s="121" t="str">
        <f t="shared" si="4"/>
        <v/>
      </c>
    </row>
    <row r="49" spans="1:16" hidden="1" x14ac:dyDescent="0.2">
      <c r="A49" s="9" t="str">
        <f>IF(Evenements!A49="","",Evenements!A49)</f>
        <v/>
      </c>
      <c r="B49" s="12">
        <f t="shared" si="0"/>
        <v>5</v>
      </c>
      <c r="C49" s="17">
        <f t="shared" si="2"/>
        <v>43511</v>
      </c>
      <c r="D49" s="108" t="str">
        <f>IF(Evenements!D49="","",Evenements!D49)</f>
        <v/>
      </c>
      <c r="E49" s="65" t="str">
        <f>IF(Evenements!E49="","",Evenements!E49)</f>
        <v>ZA</v>
      </c>
      <c r="F49" s="65" t="str">
        <f>IF(Evenements!F49="","",Evenements!F49)</f>
        <v/>
      </c>
      <c r="G49" s="65" t="str">
        <f>IF(Evenements!G49="","",Evenements!G49)</f>
        <v/>
      </c>
      <c r="H49" s="106" t="str">
        <f>IF(Evenements!H49="","",Evenements!H49)</f>
        <v/>
      </c>
      <c r="I49" s="106" t="str">
        <f>IF(Evenements!I49="","",Evenements!I49)</f>
        <v/>
      </c>
      <c r="J49" s="108" t="s">
        <v>28</v>
      </c>
      <c r="K49" s="138">
        <v>0.33333333333333331</v>
      </c>
      <c r="L49" s="138"/>
      <c r="M49" s="138"/>
      <c r="N49" s="138">
        <v>0.625</v>
      </c>
      <c r="O49" s="120">
        <f t="shared" si="1"/>
        <v>0.29166666666666669</v>
      </c>
      <c r="P49" s="121" t="str">
        <f t="shared" si="4"/>
        <v/>
      </c>
    </row>
    <row r="50" spans="1:16" hidden="1" x14ac:dyDescent="0.2">
      <c r="A50" s="9" t="str">
        <f>IF(Evenements!A50="","",Evenements!A50)</f>
        <v/>
      </c>
      <c r="B50" s="12">
        <f t="shared" si="0"/>
        <v>6</v>
      </c>
      <c r="C50" s="17">
        <f t="shared" si="2"/>
        <v>43512</v>
      </c>
      <c r="D50" s="108" t="str">
        <f>IF(Evenements!D50="","",Evenements!D50)</f>
        <v/>
      </c>
      <c r="E50" s="65" t="str">
        <f>IF(Evenements!E50="","",Evenements!E50)</f>
        <v>ZA</v>
      </c>
      <c r="F50" s="65" t="str">
        <f>IF(Evenements!F50="","",Evenements!F50)</f>
        <v/>
      </c>
      <c r="G50" s="65" t="str">
        <f>IF(Evenements!G50="","",Evenements!G50)</f>
        <v/>
      </c>
      <c r="H50" s="106" t="str">
        <f>IF(Evenements!H50="","",Evenements!H50)</f>
        <v/>
      </c>
      <c r="I50" s="106" t="str">
        <f>IF(Evenements!I50="","",Evenements!I50)</f>
        <v/>
      </c>
      <c r="J50" s="108" t="s">
        <v>32</v>
      </c>
      <c r="K50" s="5"/>
      <c r="L50" s="5"/>
      <c r="M50" s="5"/>
      <c r="N50" s="5"/>
      <c r="O50" s="120">
        <f t="shared" si="1"/>
        <v>0</v>
      </c>
      <c r="P50" s="121" t="str">
        <f t="shared" si="4"/>
        <v/>
      </c>
    </row>
    <row r="51" spans="1:16" hidden="1" x14ac:dyDescent="0.2">
      <c r="A51" s="9" t="str">
        <f>IF(Evenements!A51="","",Evenements!A51)</f>
        <v/>
      </c>
      <c r="B51" s="12">
        <f t="shared" si="0"/>
        <v>7</v>
      </c>
      <c r="C51" s="17">
        <f t="shared" si="2"/>
        <v>43513</v>
      </c>
      <c r="D51" s="108" t="str">
        <f>IF(Evenements!D51="","",Evenements!D51)</f>
        <v/>
      </c>
      <c r="E51" s="65" t="str">
        <f>IF(Evenements!E51="","",Evenements!E51)</f>
        <v>ZA</v>
      </c>
      <c r="F51" s="65" t="str">
        <f>IF(Evenements!F51="","",Evenements!F51)</f>
        <v/>
      </c>
      <c r="G51" s="65" t="str">
        <f>IF(Evenements!G51="","",Evenements!G51)</f>
        <v/>
      </c>
      <c r="H51" s="106" t="str">
        <f>IF(Evenements!H51="","",Evenements!H51)</f>
        <v/>
      </c>
      <c r="I51" s="106" t="str">
        <f>IF(Evenements!I51="","",Evenements!I51)</f>
        <v/>
      </c>
      <c r="J51" s="108" t="s">
        <v>33</v>
      </c>
      <c r="K51" s="5"/>
      <c r="L51" s="5"/>
      <c r="M51" s="5"/>
      <c r="N51" s="5"/>
      <c r="O51" s="120">
        <f t="shared" si="1"/>
        <v>0</v>
      </c>
      <c r="P51" s="121">
        <f t="shared" si="4"/>
        <v>1.0416666666666667</v>
      </c>
    </row>
    <row r="52" spans="1:16" hidden="1" x14ac:dyDescent="0.2">
      <c r="A52" s="9">
        <f>IF(Evenements!A52="","",Evenements!A52)</f>
        <v>8</v>
      </c>
      <c r="B52" s="12">
        <f t="shared" si="0"/>
        <v>1</v>
      </c>
      <c r="C52" s="17">
        <f t="shared" si="2"/>
        <v>43514</v>
      </c>
      <c r="D52" s="108" t="str">
        <f>IF(Evenements!D52="","",Evenements!D52)</f>
        <v/>
      </c>
      <c r="E52" s="65" t="str">
        <f>IF(Evenements!E52="","",Evenements!E52)</f>
        <v>ZA</v>
      </c>
      <c r="F52" s="65" t="str">
        <f>IF(Evenements!F52="","",Evenements!F52)</f>
        <v/>
      </c>
      <c r="G52" s="65" t="str">
        <f>IF(Evenements!G52="","",Evenements!G52)</f>
        <v>ZC</v>
      </c>
      <c r="H52" s="106" t="str">
        <f>IF(Evenements!H52="","",Evenements!H52)</f>
        <v/>
      </c>
      <c r="I52" s="106" t="str">
        <f>IF(Evenements!I52="","",Evenements!I52)</f>
        <v/>
      </c>
      <c r="J52" s="108" t="s">
        <v>28</v>
      </c>
      <c r="K52" s="138">
        <v>0.3125</v>
      </c>
      <c r="L52" s="138"/>
      <c r="M52" s="138"/>
      <c r="N52" s="138">
        <v>0.47916666666666669</v>
      </c>
      <c r="O52" s="120">
        <f t="shared" si="1"/>
        <v>0.16666666666666669</v>
      </c>
      <c r="P52" s="121" t="str">
        <f t="shared" si="4"/>
        <v/>
      </c>
    </row>
    <row r="53" spans="1:16" hidden="1" x14ac:dyDescent="0.2">
      <c r="A53" s="9" t="str">
        <f>IF(Evenements!A53="","",Evenements!A53)</f>
        <v/>
      </c>
      <c r="B53" s="12">
        <f t="shared" si="0"/>
        <v>2</v>
      </c>
      <c r="C53" s="17">
        <f t="shared" si="2"/>
        <v>43515</v>
      </c>
      <c r="D53" s="108" t="str">
        <f>IF(Evenements!D53="","",Evenements!D53)</f>
        <v/>
      </c>
      <c r="E53" s="65" t="str">
        <f>IF(Evenements!E53="","",Evenements!E53)</f>
        <v>ZA</v>
      </c>
      <c r="F53" s="65" t="str">
        <f>IF(Evenements!F53="","",Evenements!F53)</f>
        <v/>
      </c>
      <c r="G53" s="65" t="str">
        <f>IF(Evenements!G53="","",Evenements!G53)</f>
        <v>ZC</v>
      </c>
      <c r="H53" s="106" t="str">
        <f>IF(Evenements!H53="","",Evenements!H53)</f>
        <v/>
      </c>
      <c r="I53" s="106" t="str">
        <f>IF(Evenements!I53="","",Evenements!I53)</f>
        <v/>
      </c>
      <c r="J53" s="108" t="s">
        <v>28</v>
      </c>
      <c r="K53" s="138">
        <v>0.3125</v>
      </c>
      <c r="L53" s="138"/>
      <c r="M53" s="138"/>
      <c r="N53" s="138">
        <v>0.47916666666666669</v>
      </c>
      <c r="O53" s="120">
        <f t="shared" si="1"/>
        <v>0.16666666666666669</v>
      </c>
      <c r="P53" s="121" t="str">
        <f t="shared" si="4"/>
        <v/>
      </c>
    </row>
    <row r="54" spans="1:16" hidden="1" x14ac:dyDescent="0.2">
      <c r="A54" s="9" t="str">
        <f>IF(Evenements!A54="","",Evenements!A54)</f>
        <v/>
      </c>
      <c r="B54" s="12">
        <f t="shared" si="0"/>
        <v>3</v>
      </c>
      <c r="C54" s="17">
        <f t="shared" si="2"/>
        <v>43516</v>
      </c>
      <c r="D54" s="108" t="str">
        <f>IF(Evenements!D54="","",Evenements!D54)</f>
        <v/>
      </c>
      <c r="E54" s="65" t="str">
        <f>IF(Evenements!E54="","",Evenements!E54)</f>
        <v>ZA</v>
      </c>
      <c r="F54" s="65" t="str">
        <f>IF(Evenements!F54="","",Evenements!F54)</f>
        <v/>
      </c>
      <c r="G54" s="65" t="str">
        <f>IF(Evenements!G54="","",Evenements!G54)</f>
        <v>ZC</v>
      </c>
      <c r="H54" s="106" t="str">
        <f>IF(Evenements!H54="","",Evenements!H54)</f>
        <v/>
      </c>
      <c r="I54" s="106" t="str">
        <f>IF(Evenements!I54="","",Evenements!I54)</f>
        <v/>
      </c>
      <c r="J54" s="108" t="s">
        <v>28</v>
      </c>
      <c r="K54" s="138">
        <v>0.33333333333333331</v>
      </c>
      <c r="L54" s="138"/>
      <c r="M54" s="138"/>
      <c r="N54" s="138">
        <v>0.625</v>
      </c>
      <c r="O54" s="120">
        <f t="shared" si="1"/>
        <v>0.29166666666666669</v>
      </c>
      <c r="P54" s="121" t="str">
        <f t="shared" si="4"/>
        <v/>
      </c>
    </row>
    <row r="55" spans="1:16" hidden="1" x14ac:dyDescent="0.2">
      <c r="A55" s="9" t="str">
        <f>IF(Evenements!A55="","",Evenements!A55)</f>
        <v/>
      </c>
      <c r="B55" s="12">
        <f t="shared" si="0"/>
        <v>4</v>
      </c>
      <c r="C55" s="17">
        <f t="shared" si="2"/>
        <v>43517</v>
      </c>
      <c r="D55" s="108" t="str">
        <f>IF(Evenements!D55="","",Evenements!D55)</f>
        <v/>
      </c>
      <c r="E55" s="65" t="str">
        <f>IF(Evenements!E55="","",Evenements!E55)</f>
        <v>ZA</v>
      </c>
      <c r="F55" s="65" t="str">
        <f>IF(Evenements!F55="","",Evenements!F55)</f>
        <v/>
      </c>
      <c r="G55" s="65" t="str">
        <f>IF(Evenements!G55="","",Evenements!G55)</f>
        <v>ZC</v>
      </c>
      <c r="H55" s="106" t="str">
        <f>IF(Evenements!H55="","",Evenements!H55)</f>
        <v/>
      </c>
      <c r="I55" s="106" t="str">
        <f>IF(Evenements!I55="","",Evenements!I55)</f>
        <v/>
      </c>
      <c r="J55" s="108" t="s">
        <v>28</v>
      </c>
      <c r="K55" s="138">
        <v>0.33333333333333331</v>
      </c>
      <c r="L55" s="138"/>
      <c r="M55" s="138"/>
      <c r="N55" s="138">
        <v>0.625</v>
      </c>
      <c r="O55" s="120">
        <f t="shared" si="1"/>
        <v>0.29166666666666669</v>
      </c>
      <c r="P55" s="121" t="str">
        <f t="shared" si="4"/>
        <v/>
      </c>
    </row>
    <row r="56" spans="1:16" hidden="1" x14ac:dyDescent="0.2">
      <c r="A56" s="9" t="str">
        <f>IF(Evenements!A56="","",Evenements!A56)</f>
        <v/>
      </c>
      <c r="B56" s="12">
        <f t="shared" si="0"/>
        <v>5</v>
      </c>
      <c r="C56" s="17">
        <f t="shared" si="2"/>
        <v>43518</v>
      </c>
      <c r="D56" s="108" t="str">
        <f>IF(Evenements!D56="","",Evenements!D56)</f>
        <v/>
      </c>
      <c r="E56" s="65" t="str">
        <f>IF(Evenements!E56="","",Evenements!E56)</f>
        <v>ZA</v>
      </c>
      <c r="F56" s="65" t="str">
        <f>IF(Evenements!F56="","",Evenements!F56)</f>
        <v/>
      </c>
      <c r="G56" s="65" t="str">
        <f>IF(Evenements!G56="","",Evenements!G56)</f>
        <v>ZC</v>
      </c>
      <c r="H56" s="106" t="str">
        <f>IF(Evenements!H56="","",Evenements!H56)</f>
        <v/>
      </c>
      <c r="I56" s="106" t="str">
        <f>IF(Evenements!I56="","",Evenements!I56)</f>
        <v/>
      </c>
      <c r="J56" s="108" t="s">
        <v>28</v>
      </c>
      <c r="K56" s="138">
        <v>0.33333333333333331</v>
      </c>
      <c r="L56" s="138"/>
      <c r="M56" s="138"/>
      <c r="N56" s="138">
        <v>0.625</v>
      </c>
      <c r="O56" s="120">
        <f t="shared" si="1"/>
        <v>0.29166666666666669</v>
      </c>
      <c r="P56" s="121" t="str">
        <f t="shared" si="4"/>
        <v/>
      </c>
    </row>
    <row r="57" spans="1:16" hidden="1" x14ac:dyDescent="0.2">
      <c r="A57" s="9" t="str">
        <f>IF(Evenements!A57="","",Evenements!A57)</f>
        <v/>
      </c>
      <c r="B57" s="12">
        <f t="shared" si="0"/>
        <v>6</v>
      </c>
      <c r="C57" s="17">
        <f t="shared" si="2"/>
        <v>43519</v>
      </c>
      <c r="D57" s="108" t="str">
        <f>IF(Evenements!D57="","",Evenements!D57)</f>
        <v/>
      </c>
      <c r="E57" s="65" t="str">
        <f>IF(Evenements!E57="","",Evenements!E57)</f>
        <v>ZA</v>
      </c>
      <c r="F57" s="65" t="str">
        <f>IF(Evenements!F57="","",Evenements!F57)</f>
        <v/>
      </c>
      <c r="G57" s="65" t="str">
        <f>IF(Evenements!G57="","",Evenements!G57)</f>
        <v>ZC</v>
      </c>
      <c r="H57" s="106" t="str">
        <f>IF(Evenements!H57="","",Evenements!H57)</f>
        <v/>
      </c>
      <c r="I57" s="106" t="str">
        <f>IF(Evenements!I57="","",Evenements!I57)</f>
        <v/>
      </c>
      <c r="J57" s="108" t="s">
        <v>32</v>
      </c>
      <c r="K57" s="5"/>
      <c r="L57" s="5"/>
      <c r="M57" s="5"/>
      <c r="N57" s="5"/>
      <c r="O57" s="120">
        <f t="shared" si="1"/>
        <v>0</v>
      </c>
      <c r="P57" s="121" t="str">
        <f t="shared" si="4"/>
        <v/>
      </c>
    </row>
    <row r="58" spans="1:16" hidden="1" x14ac:dyDescent="0.2">
      <c r="A58" s="9" t="str">
        <f>IF(Evenements!A58="","",Evenements!A58)</f>
        <v/>
      </c>
      <c r="B58" s="12">
        <f t="shared" si="0"/>
        <v>7</v>
      </c>
      <c r="C58" s="17">
        <f t="shared" si="2"/>
        <v>43520</v>
      </c>
      <c r="D58" s="108" t="str">
        <f>IF(Evenements!D58="","",Evenements!D58)</f>
        <v/>
      </c>
      <c r="E58" s="65" t="str">
        <f>IF(Evenements!E58="","",Evenements!E58)</f>
        <v>ZA</v>
      </c>
      <c r="F58" s="65" t="str">
        <f>IF(Evenements!F58="","",Evenements!F58)</f>
        <v/>
      </c>
      <c r="G58" s="65" t="str">
        <f>IF(Evenements!G58="","",Evenements!G58)</f>
        <v>ZC</v>
      </c>
      <c r="H58" s="106" t="str">
        <f>IF(Evenements!H58="","",Evenements!H58)</f>
        <v/>
      </c>
      <c r="I58" s="106" t="str">
        <f>IF(Evenements!I58="","",Evenements!I58)</f>
        <v/>
      </c>
      <c r="J58" s="108" t="s">
        <v>33</v>
      </c>
      <c r="K58" s="5"/>
      <c r="L58" s="5"/>
      <c r="M58" s="5"/>
      <c r="N58" s="5"/>
      <c r="O58" s="120">
        <f t="shared" si="1"/>
        <v>0</v>
      </c>
      <c r="P58" s="121">
        <f t="shared" si="4"/>
        <v>1.2083333333333335</v>
      </c>
    </row>
    <row r="59" spans="1:16" hidden="1" x14ac:dyDescent="0.2">
      <c r="A59" s="9">
        <f>IF(Evenements!A59="","",Evenements!A59)</f>
        <v>9</v>
      </c>
      <c r="B59" s="12">
        <f t="shared" si="0"/>
        <v>1</v>
      </c>
      <c r="C59" s="17">
        <f t="shared" si="2"/>
        <v>43521</v>
      </c>
      <c r="D59" s="108" t="str">
        <f>IF(Evenements!D59="","",Evenements!D59)</f>
        <v/>
      </c>
      <c r="E59" s="65" t="str">
        <f>IF(Evenements!E59="","",Evenements!E59)</f>
        <v>ZA</v>
      </c>
      <c r="F59" s="65" t="str">
        <f>IF(Evenements!F59="","",Evenements!F59)</f>
        <v>ZB</v>
      </c>
      <c r="G59" s="65" t="str">
        <f>IF(Evenements!G59="","",Evenements!G59)</f>
        <v>ZC</v>
      </c>
      <c r="H59" s="106" t="str">
        <f>IF(Evenements!H59="","",Evenements!H59)</f>
        <v/>
      </c>
      <c r="I59" s="106" t="str">
        <f>IF(Evenements!I59="","",Evenements!I59)</f>
        <v/>
      </c>
      <c r="J59" s="108" t="s">
        <v>28</v>
      </c>
      <c r="K59" s="138">
        <v>0.3125</v>
      </c>
      <c r="L59" s="138"/>
      <c r="M59" s="138"/>
      <c r="N59" s="138">
        <v>0.47916666666666669</v>
      </c>
      <c r="O59" s="120">
        <f t="shared" si="1"/>
        <v>0.16666666666666669</v>
      </c>
      <c r="P59" s="121" t="str">
        <f t="shared" si="4"/>
        <v/>
      </c>
    </row>
    <row r="60" spans="1:16" hidden="1" x14ac:dyDescent="0.2">
      <c r="A60" s="9" t="str">
        <f>IF(Evenements!A60="","",Evenements!A60)</f>
        <v/>
      </c>
      <c r="B60" s="12">
        <f t="shared" si="0"/>
        <v>2</v>
      </c>
      <c r="C60" s="17">
        <f t="shared" si="2"/>
        <v>43522</v>
      </c>
      <c r="D60" s="108" t="str">
        <f>IF(Evenements!D60="","",Evenements!D60)</f>
        <v/>
      </c>
      <c r="E60" s="65" t="str">
        <f>IF(Evenements!E60="","",Evenements!E60)</f>
        <v>ZA</v>
      </c>
      <c r="F60" s="65" t="str">
        <f>IF(Evenements!F60="","",Evenements!F60)</f>
        <v>ZB</v>
      </c>
      <c r="G60" s="65" t="str">
        <f>IF(Evenements!G60="","",Evenements!G60)</f>
        <v>ZC</v>
      </c>
      <c r="H60" s="106" t="str">
        <f>IF(Evenements!H60="","",Evenements!H60)</f>
        <v/>
      </c>
      <c r="I60" s="106" t="str">
        <f>IF(Evenements!I60="","",Evenements!I60)</f>
        <v/>
      </c>
      <c r="J60" s="108" t="s">
        <v>28</v>
      </c>
      <c r="K60" s="138">
        <v>0.3125</v>
      </c>
      <c r="L60" s="138"/>
      <c r="M60" s="138"/>
      <c r="N60" s="138">
        <v>0.47916666666666669</v>
      </c>
      <c r="O60" s="120">
        <f t="shared" si="1"/>
        <v>0.16666666666666669</v>
      </c>
      <c r="P60" s="121" t="str">
        <f t="shared" si="4"/>
        <v/>
      </c>
    </row>
    <row r="61" spans="1:16" hidden="1" x14ac:dyDescent="0.2">
      <c r="A61" s="9" t="str">
        <f>IF(Evenements!A61="","",Evenements!A61)</f>
        <v/>
      </c>
      <c r="B61" s="12">
        <f t="shared" si="0"/>
        <v>3</v>
      </c>
      <c r="C61" s="17">
        <f t="shared" si="2"/>
        <v>43523</v>
      </c>
      <c r="D61" s="108" t="str">
        <f>IF(Evenements!D61="","",Evenements!D61)</f>
        <v/>
      </c>
      <c r="E61" s="65" t="str">
        <f>IF(Evenements!E61="","",Evenements!E61)</f>
        <v/>
      </c>
      <c r="F61" s="65" t="str">
        <f>IF(Evenements!F61="","",Evenements!F61)</f>
        <v>ZB</v>
      </c>
      <c r="G61" s="65" t="str">
        <f>IF(Evenements!G61="","",Evenements!G61)</f>
        <v>ZC</v>
      </c>
      <c r="H61" s="106" t="str">
        <f>IF(Evenements!H61="","",Evenements!H61)</f>
        <v/>
      </c>
      <c r="I61" s="106" t="str">
        <f>IF(Evenements!I61="","",Evenements!I61)</f>
        <v/>
      </c>
      <c r="J61" s="108" t="s">
        <v>28</v>
      </c>
      <c r="K61" s="138">
        <v>0.33333333333333331</v>
      </c>
      <c r="L61" s="138"/>
      <c r="M61" s="138"/>
      <c r="N61" s="138">
        <v>0.625</v>
      </c>
      <c r="O61" s="120">
        <f t="shared" si="1"/>
        <v>0.29166666666666669</v>
      </c>
      <c r="P61" s="121" t="str">
        <f t="shared" si="4"/>
        <v/>
      </c>
    </row>
    <row r="62" spans="1:16" hidden="1" x14ac:dyDescent="0.2">
      <c r="A62" s="9" t="str">
        <f>IF(Evenements!A62="","",Evenements!A62)</f>
        <v/>
      </c>
      <c r="B62" s="12">
        <f t="shared" si="0"/>
        <v>4</v>
      </c>
      <c r="C62" s="17">
        <f t="shared" si="2"/>
        <v>43524</v>
      </c>
      <c r="D62" s="108" t="str">
        <f>IF(Evenements!D62="","",Evenements!D62)</f>
        <v/>
      </c>
      <c r="E62" s="65" t="str">
        <f>IF(Evenements!E62="","",Evenements!E62)</f>
        <v/>
      </c>
      <c r="F62" s="65" t="str">
        <f>IF(Evenements!F62="","",Evenements!F62)</f>
        <v>ZB</v>
      </c>
      <c r="G62" s="65" t="str">
        <f>IF(Evenements!G62="","",Evenements!G62)</f>
        <v>ZC</v>
      </c>
      <c r="H62" s="106" t="str">
        <f>IF(Evenements!H62="","",Evenements!H62)</f>
        <v/>
      </c>
      <c r="I62" s="106" t="str">
        <f>IF(Evenements!I62="","",Evenements!I62)</f>
        <v/>
      </c>
      <c r="J62" s="108" t="s">
        <v>28</v>
      </c>
      <c r="K62" s="138">
        <v>0.33333333333333331</v>
      </c>
      <c r="L62" s="138"/>
      <c r="M62" s="138"/>
      <c r="N62" s="138">
        <v>0.625</v>
      </c>
      <c r="O62" s="120">
        <f t="shared" si="1"/>
        <v>0.29166666666666669</v>
      </c>
      <c r="P62" s="121" t="str">
        <f t="shared" si="4"/>
        <v/>
      </c>
    </row>
    <row r="63" spans="1:16" hidden="1" x14ac:dyDescent="0.2">
      <c r="A63" s="9" t="str">
        <f>IF(Evenements!A63="","",Evenements!A63)</f>
        <v/>
      </c>
      <c r="B63" s="12">
        <f t="shared" si="0"/>
        <v>5</v>
      </c>
      <c r="C63" s="17">
        <f t="shared" si="2"/>
        <v>43525</v>
      </c>
      <c r="D63" s="108" t="str">
        <f>IF(Evenements!D63="","",Evenements!D63)</f>
        <v/>
      </c>
      <c r="E63" s="65" t="str">
        <f>IF(Evenements!E63="","",Evenements!E63)</f>
        <v/>
      </c>
      <c r="F63" s="65" t="str">
        <f>IF(Evenements!F63="","",Evenements!F63)</f>
        <v>ZB</v>
      </c>
      <c r="G63" s="65" t="str">
        <f>IF(Evenements!G63="","",Evenements!G63)</f>
        <v>ZC</v>
      </c>
      <c r="H63" s="106" t="str">
        <f>IF(Evenements!H63="","",Evenements!H63)</f>
        <v/>
      </c>
      <c r="I63" s="106" t="str">
        <f>IF(Evenements!I63="","",Evenements!I63)</f>
        <v/>
      </c>
      <c r="J63" s="108" t="s">
        <v>28</v>
      </c>
      <c r="K63" s="138">
        <v>0.33333333333333331</v>
      </c>
      <c r="L63" s="138"/>
      <c r="M63" s="138"/>
      <c r="N63" s="138">
        <v>0.625</v>
      </c>
      <c r="O63" s="120">
        <f t="shared" si="1"/>
        <v>0.29166666666666669</v>
      </c>
      <c r="P63" s="121" t="str">
        <f t="shared" si="4"/>
        <v/>
      </c>
    </row>
    <row r="64" spans="1:16" hidden="1" x14ac:dyDescent="0.2">
      <c r="A64" s="9" t="str">
        <f>IF(Evenements!A64="","",Evenements!A64)</f>
        <v/>
      </c>
      <c r="B64" s="12">
        <f t="shared" si="0"/>
        <v>6</v>
      </c>
      <c r="C64" s="17">
        <f t="shared" si="2"/>
        <v>43526</v>
      </c>
      <c r="D64" s="108" t="str">
        <f>IF(Evenements!D64="","",Evenements!D64)</f>
        <v/>
      </c>
      <c r="E64" s="65" t="str">
        <f>IF(Evenements!E64="","",Evenements!E64)</f>
        <v/>
      </c>
      <c r="F64" s="65" t="str">
        <f>IF(Evenements!F64="","",Evenements!F64)</f>
        <v>ZB</v>
      </c>
      <c r="G64" s="65" t="str">
        <f>IF(Evenements!G64="","",Evenements!G64)</f>
        <v>ZC</v>
      </c>
      <c r="H64" s="106" t="str">
        <f>IF(Evenements!H64="","",Evenements!H64)</f>
        <v/>
      </c>
      <c r="I64" s="106" t="str">
        <f>IF(Evenements!I64="","",Evenements!I64)</f>
        <v/>
      </c>
      <c r="J64" s="108" t="s">
        <v>28</v>
      </c>
      <c r="K64" s="138">
        <v>0.33333333333333331</v>
      </c>
      <c r="L64" s="138"/>
      <c r="M64" s="138"/>
      <c r="N64" s="138">
        <v>0.625</v>
      </c>
      <c r="O64" s="120">
        <f t="shared" si="1"/>
        <v>0.29166666666666669</v>
      </c>
      <c r="P64" s="121" t="str">
        <f t="shared" si="4"/>
        <v/>
      </c>
    </row>
    <row r="65" spans="1:16" hidden="1" x14ac:dyDescent="0.2">
      <c r="A65" s="9" t="str">
        <f>IF(Evenements!A65="","",Evenements!A65)</f>
        <v/>
      </c>
      <c r="B65" s="12">
        <f t="shared" si="0"/>
        <v>7</v>
      </c>
      <c r="C65" s="17">
        <f t="shared" si="2"/>
        <v>43527</v>
      </c>
      <c r="D65" s="108" t="str">
        <f>IF(Evenements!D65="","",Evenements!D65)</f>
        <v/>
      </c>
      <c r="E65" s="65" t="str">
        <f>IF(Evenements!E65="","",Evenements!E65)</f>
        <v/>
      </c>
      <c r="F65" s="65" t="str">
        <f>IF(Evenements!F65="","",Evenements!F65)</f>
        <v>ZB</v>
      </c>
      <c r="G65" s="65" t="str">
        <f>IF(Evenements!G65="","",Evenements!G65)</f>
        <v>ZC</v>
      </c>
      <c r="H65" s="106" t="str">
        <f>IF(Evenements!H65="","",Evenements!H65)</f>
        <v/>
      </c>
      <c r="I65" s="106" t="str">
        <f>IF(Evenements!I65="","",Evenements!I65)</f>
        <v/>
      </c>
      <c r="J65" s="108" t="s">
        <v>33</v>
      </c>
      <c r="K65" s="5"/>
      <c r="L65" s="5"/>
      <c r="M65" s="5"/>
      <c r="N65" s="5"/>
      <c r="O65" s="120">
        <f t="shared" si="1"/>
        <v>0</v>
      </c>
      <c r="P65" s="121">
        <f t="shared" si="4"/>
        <v>1.5000000000000002</v>
      </c>
    </row>
    <row r="66" spans="1:16" hidden="1" x14ac:dyDescent="0.2">
      <c r="A66" s="9">
        <f>IF(Evenements!A66="","",Evenements!A66)</f>
        <v>10</v>
      </c>
      <c r="B66" s="12">
        <f t="shared" si="0"/>
        <v>1</v>
      </c>
      <c r="C66" s="17">
        <f t="shared" si="2"/>
        <v>43528</v>
      </c>
      <c r="D66" s="108" t="str">
        <f>IF(Evenements!D66="","",Evenements!D66)</f>
        <v/>
      </c>
      <c r="E66" s="65" t="str">
        <f>IF(Evenements!E66="","",Evenements!E66)</f>
        <v/>
      </c>
      <c r="F66" s="65" t="str">
        <f>IF(Evenements!F66="","",Evenements!F66)</f>
        <v>ZB</v>
      </c>
      <c r="G66" s="65" t="str">
        <f>IF(Evenements!G66="","",Evenements!G66)</f>
        <v>ZC</v>
      </c>
      <c r="H66" s="106" t="str">
        <f>IF(Evenements!H66="","",Evenements!H66)</f>
        <v/>
      </c>
      <c r="I66" s="106" t="str">
        <f>IF(Evenements!I66="","",Evenements!I66)</f>
        <v/>
      </c>
      <c r="J66" s="108" t="s">
        <v>28</v>
      </c>
      <c r="K66" s="138">
        <v>0.3125</v>
      </c>
      <c r="L66" s="138"/>
      <c r="M66" s="138"/>
      <c r="N66" s="138">
        <v>0.47916666666666669</v>
      </c>
      <c r="O66" s="120">
        <f t="shared" si="1"/>
        <v>0.16666666666666669</v>
      </c>
      <c r="P66" s="121" t="str">
        <f t="shared" si="4"/>
        <v/>
      </c>
    </row>
    <row r="67" spans="1:16" hidden="1" x14ac:dyDescent="0.2">
      <c r="A67" s="9" t="str">
        <f>IF(Evenements!A67="","",Evenements!A67)</f>
        <v/>
      </c>
      <c r="B67" s="12">
        <f t="shared" si="0"/>
        <v>2</v>
      </c>
      <c r="C67" s="17">
        <f t="shared" si="2"/>
        <v>43529</v>
      </c>
      <c r="D67" s="108" t="str">
        <f>IF(Evenements!D67="","",Evenements!D67)</f>
        <v/>
      </c>
      <c r="E67" s="65" t="str">
        <f>IF(Evenements!E67="","",Evenements!E67)</f>
        <v/>
      </c>
      <c r="F67" s="65" t="str">
        <f>IF(Evenements!F67="","",Evenements!F67)</f>
        <v>ZB</v>
      </c>
      <c r="G67" s="65" t="str">
        <f>IF(Evenements!G67="","",Evenements!G67)</f>
        <v>ZC</v>
      </c>
      <c r="H67" s="106" t="str">
        <f>IF(Evenements!H67="","",Evenements!H67)</f>
        <v/>
      </c>
      <c r="I67" s="106" t="str">
        <f>IF(Evenements!I67="","",Evenements!I67)</f>
        <v/>
      </c>
      <c r="J67" s="108" t="s">
        <v>28</v>
      </c>
      <c r="K67" s="138">
        <v>0.3125</v>
      </c>
      <c r="L67" s="138"/>
      <c r="M67" s="138"/>
      <c r="N67" s="138">
        <v>0.47916666666666669</v>
      </c>
      <c r="O67" s="120">
        <f t="shared" si="1"/>
        <v>0.16666666666666669</v>
      </c>
      <c r="P67" s="121" t="str">
        <f t="shared" si="4"/>
        <v/>
      </c>
    </row>
    <row r="68" spans="1:16" hidden="1" x14ac:dyDescent="0.2">
      <c r="A68" s="9" t="str">
        <f>IF(Evenements!A68="","",Evenements!A68)</f>
        <v/>
      </c>
      <c r="B68" s="12">
        <f t="shared" ref="B68:B131" si="5">WEEKDAY(C68,2)</f>
        <v>3</v>
      </c>
      <c r="C68" s="17">
        <f t="shared" si="2"/>
        <v>43530</v>
      </c>
      <c r="D68" s="108" t="str">
        <f>IF(Evenements!D68="","",Evenements!D68)</f>
        <v/>
      </c>
      <c r="E68" s="65" t="str">
        <f>IF(Evenements!E68="","",Evenements!E68)</f>
        <v/>
      </c>
      <c r="F68" s="65" t="str">
        <f>IF(Evenements!F68="","",Evenements!F68)</f>
        <v>ZB</v>
      </c>
      <c r="G68" s="65" t="str">
        <f>IF(Evenements!G68="","",Evenements!G68)</f>
        <v/>
      </c>
      <c r="H68" s="106" t="str">
        <f>IF(Evenements!H68="","",Evenements!H68)</f>
        <v/>
      </c>
      <c r="I68" s="106" t="str">
        <f>IF(Evenements!I68="","",Evenements!I68)</f>
        <v/>
      </c>
      <c r="J68" s="108" t="s">
        <v>28</v>
      </c>
      <c r="K68" s="138">
        <v>0.33333333333333331</v>
      </c>
      <c r="L68" s="138"/>
      <c r="M68" s="138"/>
      <c r="N68" s="138">
        <v>0.625</v>
      </c>
      <c r="O68" s="120">
        <f t="shared" si="1"/>
        <v>0.29166666666666669</v>
      </c>
      <c r="P68" s="121" t="str">
        <f t="shared" si="4"/>
        <v/>
      </c>
    </row>
    <row r="69" spans="1:16" hidden="1" x14ac:dyDescent="0.2">
      <c r="A69" s="9" t="str">
        <f>IF(Evenements!A69="","",Evenements!A69)</f>
        <v/>
      </c>
      <c r="B69" s="12">
        <f t="shared" si="5"/>
        <v>4</v>
      </c>
      <c r="C69" s="17">
        <f t="shared" si="2"/>
        <v>43531</v>
      </c>
      <c r="D69" s="108" t="str">
        <f>IF(Evenements!D69="","",Evenements!D69)</f>
        <v/>
      </c>
      <c r="E69" s="65" t="str">
        <f>IF(Evenements!E69="","",Evenements!E69)</f>
        <v/>
      </c>
      <c r="F69" s="65" t="str">
        <f>IF(Evenements!F69="","",Evenements!F69)</f>
        <v>ZB</v>
      </c>
      <c r="G69" s="65" t="str">
        <f>IF(Evenements!G69="","",Evenements!G69)</f>
        <v/>
      </c>
      <c r="H69" s="106" t="str">
        <f>IF(Evenements!H69="","",Evenements!H69)</f>
        <v/>
      </c>
      <c r="I69" s="106" t="str">
        <f>IF(Evenements!I69="","",Evenements!I69)</f>
        <v/>
      </c>
      <c r="J69" s="108" t="s">
        <v>28</v>
      </c>
      <c r="K69" s="138">
        <v>0.33333333333333331</v>
      </c>
      <c r="L69" s="138"/>
      <c r="M69" s="138"/>
      <c r="N69" s="138">
        <v>0.625</v>
      </c>
      <c r="O69" s="120">
        <f t="shared" ref="O69:O132" si="6">IF($L69="",$N69-$K69,($L69-$K69)+($N69-$M69))</f>
        <v>0.29166666666666669</v>
      </c>
      <c r="P69" s="121" t="str">
        <f t="shared" si="4"/>
        <v/>
      </c>
    </row>
    <row r="70" spans="1:16" hidden="1" x14ac:dyDescent="0.2">
      <c r="A70" s="9" t="str">
        <f>IF(Evenements!A70="","",Evenements!A70)</f>
        <v/>
      </c>
      <c r="B70" s="12">
        <f t="shared" si="5"/>
        <v>5</v>
      </c>
      <c r="C70" s="17">
        <f t="shared" ref="C70:C133" si="7">SUM(C69,1)</f>
        <v>43532</v>
      </c>
      <c r="D70" s="108" t="str">
        <f>IF(Evenements!D70="","",Evenements!D70)</f>
        <v/>
      </c>
      <c r="E70" s="65" t="str">
        <f>IF(Evenements!E70="","",Evenements!E70)</f>
        <v/>
      </c>
      <c r="F70" s="65" t="str">
        <f>IF(Evenements!F70="","",Evenements!F70)</f>
        <v>ZB</v>
      </c>
      <c r="G70" s="65" t="str">
        <f>IF(Evenements!G70="","",Evenements!G70)</f>
        <v/>
      </c>
      <c r="H70" s="106" t="str">
        <f>IF(Evenements!H70="","",Evenements!H70)</f>
        <v/>
      </c>
      <c r="I70" s="106" t="str">
        <f>IF(Evenements!I70="","",Evenements!I70)</f>
        <v/>
      </c>
      <c r="J70" s="108" t="s">
        <v>28</v>
      </c>
      <c r="K70" s="138">
        <v>0.33333333333333331</v>
      </c>
      <c r="L70" s="138"/>
      <c r="M70" s="138"/>
      <c r="N70" s="138">
        <v>0.625</v>
      </c>
      <c r="O70" s="120">
        <f t="shared" si="6"/>
        <v>0.29166666666666669</v>
      </c>
      <c r="P70" s="121" t="str">
        <f t="shared" si="4"/>
        <v/>
      </c>
    </row>
    <row r="71" spans="1:16" hidden="1" x14ac:dyDescent="0.2">
      <c r="A71" s="9" t="str">
        <f>IF(Evenements!A71="","",Evenements!A71)</f>
        <v/>
      </c>
      <c r="B71" s="12">
        <f t="shared" si="5"/>
        <v>6</v>
      </c>
      <c r="C71" s="17">
        <f t="shared" si="7"/>
        <v>43533</v>
      </c>
      <c r="D71" s="108" t="str">
        <f>IF(Evenements!D71="","",Evenements!D71)</f>
        <v/>
      </c>
      <c r="E71" s="65" t="str">
        <f>IF(Evenements!E71="","",Evenements!E71)</f>
        <v/>
      </c>
      <c r="F71" s="65" t="str">
        <f>IF(Evenements!F71="","",Evenements!F71)</f>
        <v>ZB</v>
      </c>
      <c r="G71" s="65" t="str">
        <f>IF(Evenements!G71="","",Evenements!G71)</f>
        <v/>
      </c>
      <c r="H71" s="106" t="str">
        <f>IF(Evenements!H71="","",Evenements!H71)</f>
        <v/>
      </c>
      <c r="I71" s="106" t="str">
        <f>IF(Evenements!I71="","",Evenements!I71)</f>
        <v/>
      </c>
      <c r="J71" s="108" t="s">
        <v>28</v>
      </c>
      <c r="K71" s="138">
        <v>0.33333333333333331</v>
      </c>
      <c r="L71" s="138"/>
      <c r="M71" s="138"/>
      <c r="N71" s="138">
        <v>0.66666666666666663</v>
      </c>
      <c r="O71" s="120">
        <f t="shared" si="6"/>
        <v>0.33333333333333331</v>
      </c>
      <c r="P71" s="121" t="str">
        <f t="shared" si="4"/>
        <v/>
      </c>
    </row>
    <row r="72" spans="1:16" hidden="1" x14ac:dyDescent="0.2">
      <c r="A72" s="9" t="str">
        <f>IF(Evenements!A72="","",Evenements!A72)</f>
        <v/>
      </c>
      <c r="B72" s="12">
        <f t="shared" si="5"/>
        <v>7</v>
      </c>
      <c r="C72" s="17">
        <f t="shared" si="7"/>
        <v>43534</v>
      </c>
      <c r="D72" s="108" t="str">
        <f>IF(Evenements!D72="","",Evenements!D72)</f>
        <v/>
      </c>
      <c r="E72" s="65" t="str">
        <f>IF(Evenements!E72="","",Evenements!E72)</f>
        <v/>
      </c>
      <c r="F72" s="65" t="str">
        <f>IF(Evenements!F72="","",Evenements!F72)</f>
        <v>ZB</v>
      </c>
      <c r="G72" s="65" t="str">
        <f>IF(Evenements!G72="","",Evenements!G72)</f>
        <v/>
      </c>
      <c r="H72" s="106" t="str">
        <f>IF(Evenements!H72="","",Evenements!H72)</f>
        <v/>
      </c>
      <c r="I72" s="106" t="str">
        <f>IF(Evenements!I72="","",Evenements!I72)</f>
        <v/>
      </c>
      <c r="J72" s="108" t="s">
        <v>32</v>
      </c>
      <c r="K72" s="5"/>
      <c r="L72" s="5"/>
      <c r="M72" s="5"/>
      <c r="N72" s="5"/>
      <c r="O72" s="120">
        <f t="shared" si="6"/>
        <v>0</v>
      </c>
      <c r="P72" s="121">
        <f t="shared" si="4"/>
        <v>1.5416666666666667</v>
      </c>
    </row>
    <row r="73" spans="1:16" hidden="1" x14ac:dyDescent="0.2">
      <c r="A73" s="9">
        <f>IF(Evenements!A73="","",Evenements!A73)</f>
        <v>11</v>
      </c>
      <c r="B73" s="12">
        <f t="shared" si="5"/>
        <v>1</v>
      </c>
      <c r="C73" s="17">
        <f t="shared" si="7"/>
        <v>43535</v>
      </c>
      <c r="D73" s="108" t="str">
        <f>IF(Evenements!D73="","",Evenements!D73)</f>
        <v/>
      </c>
      <c r="E73" s="65" t="str">
        <f>IF(Evenements!E73="","",Evenements!E73)</f>
        <v/>
      </c>
      <c r="F73" s="65" t="str">
        <f>IF(Evenements!F73="","",Evenements!F73)</f>
        <v>ZB</v>
      </c>
      <c r="G73" s="65" t="str">
        <f>IF(Evenements!G73="","",Evenements!G73)</f>
        <v/>
      </c>
      <c r="H73" s="106" t="str">
        <f>IF(Evenements!H73="","",Evenements!H73)</f>
        <v/>
      </c>
      <c r="I73" s="106" t="str">
        <f>IF(Evenements!I73="","",Evenements!I73)</f>
        <v/>
      </c>
      <c r="J73" s="108" t="s">
        <v>28</v>
      </c>
      <c r="K73" s="138">
        <v>0.3125</v>
      </c>
      <c r="L73" s="138"/>
      <c r="M73" s="138"/>
      <c r="N73" s="138">
        <v>0.47916666666666669</v>
      </c>
      <c r="O73" s="120">
        <f t="shared" si="6"/>
        <v>0.16666666666666669</v>
      </c>
      <c r="P73" s="121" t="str">
        <f t="shared" si="4"/>
        <v/>
      </c>
    </row>
    <row r="74" spans="1:16" hidden="1" x14ac:dyDescent="0.2">
      <c r="A74" s="9" t="str">
        <f>IF(Evenements!A74="","",Evenements!A74)</f>
        <v/>
      </c>
      <c r="B74" s="12">
        <f t="shared" si="5"/>
        <v>2</v>
      </c>
      <c r="C74" s="17">
        <f t="shared" si="7"/>
        <v>43536</v>
      </c>
      <c r="D74" s="108" t="str">
        <f>IF(Evenements!D74="","",Evenements!D74)</f>
        <v/>
      </c>
      <c r="E74" s="65" t="str">
        <f>IF(Evenements!E74="","",Evenements!E74)</f>
        <v/>
      </c>
      <c r="F74" s="65" t="str">
        <f>IF(Evenements!F74="","",Evenements!F74)</f>
        <v>ZB</v>
      </c>
      <c r="G74" s="65" t="str">
        <f>IF(Evenements!G74="","",Evenements!G74)</f>
        <v/>
      </c>
      <c r="H74" s="106" t="str">
        <f>IF(Evenements!H74="","",Evenements!H74)</f>
        <v/>
      </c>
      <c r="I74" s="106" t="str">
        <f>IF(Evenements!I74="","",Evenements!I74)</f>
        <v/>
      </c>
      <c r="J74" s="108" t="s">
        <v>28</v>
      </c>
      <c r="K74" s="138">
        <v>0.3125</v>
      </c>
      <c r="L74" s="138"/>
      <c r="M74" s="138"/>
      <c r="N74" s="138">
        <v>0.47916666666666669</v>
      </c>
      <c r="O74" s="120">
        <f t="shared" si="6"/>
        <v>0.16666666666666669</v>
      </c>
      <c r="P74" s="121" t="str">
        <f t="shared" si="4"/>
        <v/>
      </c>
    </row>
    <row r="75" spans="1:16" hidden="1" x14ac:dyDescent="0.2">
      <c r="A75" s="9" t="str">
        <f>IF(Evenements!A75="","",Evenements!A75)</f>
        <v/>
      </c>
      <c r="B75" s="12">
        <f t="shared" si="5"/>
        <v>3</v>
      </c>
      <c r="C75" s="17">
        <f t="shared" si="7"/>
        <v>43537</v>
      </c>
      <c r="D75" s="108" t="str">
        <f>IF(Evenements!D75="","",Evenements!D75)</f>
        <v/>
      </c>
      <c r="E75" s="65" t="str">
        <f>IF(Evenements!E75="","",Evenements!E75)</f>
        <v/>
      </c>
      <c r="F75" s="65" t="str">
        <f>IF(Evenements!F75="","",Evenements!F75)</f>
        <v/>
      </c>
      <c r="G75" s="65" t="str">
        <f>IF(Evenements!G75="","",Evenements!G75)</f>
        <v/>
      </c>
      <c r="H75" s="106" t="str">
        <f>IF(Evenements!H75="","",Evenements!H75)</f>
        <v/>
      </c>
      <c r="I75" s="106" t="str">
        <f>IF(Evenements!I75="","",Evenements!I75)</f>
        <v/>
      </c>
      <c r="J75" s="108" t="s">
        <v>28</v>
      </c>
      <c r="K75" s="138">
        <v>0.33333333333333331</v>
      </c>
      <c r="L75" s="138"/>
      <c r="M75" s="138"/>
      <c r="N75" s="138">
        <v>0.625</v>
      </c>
      <c r="O75" s="120">
        <f t="shared" si="6"/>
        <v>0.29166666666666669</v>
      </c>
      <c r="P75" s="121" t="str">
        <f t="shared" si="4"/>
        <v/>
      </c>
    </row>
    <row r="76" spans="1:16" hidden="1" x14ac:dyDescent="0.2">
      <c r="A76" s="9" t="str">
        <f>IF(Evenements!A76="","",Evenements!A76)</f>
        <v/>
      </c>
      <c r="B76" s="12">
        <f t="shared" si="5"/>
        <v>4</v>
      </c>
      <c r="C76" s="17">
        <f t="shared" si="7"/>
        <v>43538</v>
      </c>
      <c r="D76" s="108" t="str">
        <f>IF(Evenements!D76="","",Evenements!D76)</f>
        <v/>
      </c>
      <c r="E76" s="65" t="str">
        <f>IF(Evenements!E76="","",Evenements!E76)</f>
        <v/>
      </c>
      <c r="F76" s="65" t="str">
        <f>IF(Evenements!F76="","",Evenements!F76)</f>
        <v/>
      </c>
      <c r="G76" s="65" t="str">
        <f>IF(Evenements!G76="","",Evenements!G76)</f>
        <v/>
      </c>
      <c r="H76" s="106" t="str">
        <f>IF(Evenements!H76="","",Evenements!H76)</f>
        <v/>
      </c>
      <c r="I76" s="106" t="str">
        <f>IF(Evenements!I76="","",Evenements!I76)</f>
        <v/>
      </c>
      <c r="J76" s="108" t="s">
        <v>28</v>
      </c>
      <c r="K76" s="138">
        <v>0.33333333333333331</v>
      </c>
      <c r="L76" s="138"/>
      <c r="M76" s="138"/>
      <c r="N76" s="138">
        <v>0.625</v>
      </c>
      <c r="O76" s="120">
        <f t="shared" si="6"/>
        <v>0.29166666666666669</v>
      </c>
      <c r="P76" s="121" t="str">
        <f t="shared" ref="P76:P139" si="8">IF(B76=7,SUM(O70:O76),"")</f>
        <v/>
      </c>
    </row>
    <row r="77" spans="1:16" hidden="1" x14ac:dyDescent="0.2">
      <c r="A77" s="9" t="str">
        <f>IF(Evenements!A77="","",Evenements!A77)</f>
        <v/>
      </c>
      <c r="B77" s="12">
        <f t="shared" si="5"/>
        <v>5</v>
      </c>
      <c r="C77" s="17">
        <f t="shared" si="7"/>
        <v>43539</v>
      </c>
      <c r="D77" s="108" t="str">
        <f>IF(Evenements!D77="","",Evenements!D77)</f>
        <v/>
      </c>
      <c r="E77" s="65" t="str">
        <f>IF(Evenements!E77="","",Evenements!E77)</f>
        <v/>
      </c>
      <c r="F77" s="65" t="str">
        <f>IF(Evenements!F77="","",Evenements!F77)</f>
        <v/>
      </c>
      <c r="G77" s="65" t="str">
        <f>IF(Evenements!G77="","",Evenements!G77)</f>
        <v/>
      </c>
      <c r="H77" s="106" t="str">
        <f>IF(Evenements!H77="","",Evenements!H77)</f>
        <v/>
      </c>
      <c r="I77" s="106" t="str">
        <f>IF(Evenements!I77="","",Evenements!I77)</f>
        <v/>
      </c>
      <c r="J77" s="108" t="s">
        <v>28</v>
      </c>
      <c r="K77" s="138">
        <v>0.33333333333333331</v>
      </c>
      <c r="L77" s="138"/>
      <c r="M77" s="138"/>
      <c r="N77" s="138">
        <v>0.625</v>
      </c>
      <c r="O77" s="120">
        <f t="shared" si="6"/>
        <v>0.29166666666666669</v>
      </c>
      <c r="P77" s="121" t="str">
        <f t="shared" si="8"/>
        <v/>
      </c>
    </row>
    <row r="78" spans="1:16" hidden="1" x14ac:dyDescent="0.2">
      <c r="A78" s="9" t="str">
        <f>IF(Evenements!A78="","",Evenements!A78)</f>
        <v/>
      </c>
      <c r="B78" s="12">
        <f t="shared" si="5"/>
        <v>6</v>
      </c>
      <c r="C78" s="17">
        <f t="shared" si="7"/>
        <v>43540</v>
      </c>
      <c r="D78" s="108" t="str">
        <f>IF(Evenements!D78="","",Evenements!D78)</f>
        <v/>
      </c>
      <c r="E78" s="65" t="str">
        <f>IF(Evenements!E78="","",Evenements!E78)</f>
        <v/>
      </c>
      <c r="F78" s="65" t="str">
        <f>IF(Evenements!F78="","",Evenements!F78)</f>
        <v/>
      </c>
      <c r="G78" s="65" t="str">
        <f>IF(Evenements!G78="","",Evenements!G78)</f>
        <v/>
      </c>
      <c r="H78" s="106" t="str">
        <f>IF(Evenements!H78="","",Evenements!H78)</f>
        <v/>
      </c>
      <c r="I78" s="106" t="str">
        <f>IF(Evenements!I78="","",Evenements!I78)</f>
        <v/>
      </c>
      <c r="J78" s="108" t="s">
        <v>28</v>
      </c>
      <c r="K78" s="138">
        <v>0.33333333333333331</v>
      </c>
      <c r="L78" s="138"/>
      <c r="M78" s="138"/>
      <c r="N78" s="138">
        <v>0.66666666666666663</v>
      </c>
      <c r="O78" s="120">
        <f t="shared" si="6"/>
        <v>0.33333333333333331</v>
      </c>
      <c r="P78" s="121" t="str">
        <f t="shared" si="8"/>
        <v/>
      </c>
    </row>
    <row r="79" spans="1:16" hidden="1" x14ac:dyDescent="0.2">
      <c r="A79" s="9" t="str">
        <f>IF(Evenements!A79="","",Evenements!A79)</f>
        <v/>
      </c>
      <c r="B79" s="12">
        <f t="shared" si="5"/>
        <v>7</v>
      </c>
      <c r="C79" s="17">
        <f t="shared" si="7"/>
        <v>43541</v>
      </c>
      <c r="D79" s="108" t="str">
        <f>IF(Evenements!D79="","",Evenements!D79)</f>
        <v/>
      </c>
      <c r="E79" s="65" t="str">
        <f>IF(Evenements!E79="","",Evenements!E79)</f>
        <v/>
      </c>
      <c r="F79" s="65" t="str">
        <f>IF(Evenements!F79="","",Evenements!F79)</f>
        <v/>
      </c>
      <c r="G79" s="65" t="str">
        <f>IF(Evenements!G79="","",Evenements!G79)</f>
        <v/>
      </c>
      <c r="H79" s="106" t="str">
        <f>IF(Evenements!H79="","",Evenements!H79)</f>
        <v/>
      </c>
      <c r="I79" s="106" t="str">
        <f>IF(Evenements!I79="","",Evenements!I79)</f>
        <v/>
      </c>
      <c r="J79" s="108" t="s">
        <v>32</v>
      </c>
      <c r="K79" s="5"/>
      <c r="L79" s="5"/>
      <c r="M79" s="5"/>
      <c r="N79" s="5"/>
      <c r="O79" s="120">
        <f t="shared" si="6"/>
        <v>0</v>
      </c>
      <c r="P79" s="121">
        <f t="shared" si="8"/>
        <v>1.5416666666666667</v>
      </c>
    </row>
    <row r="80" spans="1:16" hidden="1" x14ac:dyDescent="0.2">
      <c r="A80" s="9">
        <f>IF(Evenements!A80="","",Evenements!A80)</f>
        <v>12</v>
      </c>
      <c r="B80" s="12">
        <f t="shared" si="5"/>
        <v>1</v>
      </c>
      <c r="C80" s="17">
        <f t="shared" si="7"/>
        <v>43542</v>
      </c>
      <c r="D80" s="108" t="str">
        <f>IF(Evenements!D80="","",Evenements!D80)</f>
        <v/>
      </c>
      <c r="E80" s="65" t="str">
        <f>IF(Evenements!E80="","",Evenements!E80)</f>
        <v/>
      </c>
      <c r="F80" s="65" t="str">
        <f>IF(Evenements!F80="","",Evenements!F80)</f>
        <v/>
      </c>
      <c r="G80" s="65" t="str">
        <f>IF(Evenements!G80="","",Evenements!G80)</f>
        <v/>
      </c>
      <c r="H80" s="106" t="str">
        <f>IF(Evenements!H80="","",Evenements!H80)</f>
        <v/>
      </c>
      <c r="I80" s="106" t="str">
        <f>IF(Evenements!I80="","",Evenements!I80)</f>
        <v/>
      </c>
      <c r="J80" s="108" t="s">
        <v>28</v>
      </c>
      <c r="K80" s="138">
        <v>0.3125</v>
      </c>
      <c r="L80" s="138"/>
      <c r="M80" s="138"/>
      <c r="N80" s="138">
        <v>0.47916666666666669</v>
      </c>
      <c r="O80" s="120">
        <f t="shared" si="6"/>
        <v>0.16666666666666669</v>
      </c>
      <c r="P80" s="121" t="str">
        <f t="shared" si="8"/>
        <v/>
      </c>
    </row>
    <row r="81" spans="1:16" hidden="1" x14ac:dyDescent="0.2">
      <c r="A81" s="9" t="str">
        <f>IF(Evenements!A81="","",Evenements!A81)</f>
        <v/>
      </c>
      <c r="B81" s="12">
        <f t="shared" si="5"/>
        <v>2</v>
      </c>
      <c r="C81" s="17">
        <f t="shared" si="7"/>
        <v>43543</v>
      </c>
      <c r="D81" s="108" t="str">
        <f>IF(Evenements!D81="","",Evenements!D81)</f>
        <v/>
      </c>
      <c r="E81" s="65" t="str">
        <f>IF(Evenements!E81="","",Evenements!E81)</f>
        <v/>
      </c>
      <c r="F81" s="65" t="str">
        <f>IF(Evenements!F81="","",Evenements!F81)</f>
        <v/>
      </c>
      <c r="G81" s="65" t="str">
        <f>IF(Evenements!G81="","",Evenements!G81)</f>
        <v/>
      </c>
      <c r="H81" s="106" t="str">
        <f>IF(Evenements!H81="","",Evenements!H81)</f>
        <v/>
      </c>
      <c r="I81" s="106" t="str">
        <f>IF(Evenements!I81="","",Evenements!I81)</f>
        <v/>
      </c>
      <c r="J81" s="108" t="s">
        <v>28</v>
      </c>
      <c r="K81" s="138">
        <v>0.3125</v>
      </c>
      <c r="L81" s="138"/>
      <c r="M81" s="138"/>
      <c r="N81" s="138">
        <v>0.47916666666666669</v>
      </c>
      <c r="O81" s="120">
        <f t="shared" si="6"/>
        <v>0.16666666666666669</v>
      </c>
      <c r="P81" s="121" t="str">
        <f t="shared" si="8"/>
        <v/>
      </c>
    </row>
    <row r="82" spans="1:16" hidden="1" x14ac:dyDescent="0.2">
      <c r="A82" s="9" t="str">
        <f>IF(Evenements!A82="","",Evenements!A82)</f>
        <v/>
      </c>
      <c r="B82" s="12">
        <f t="shared" si="5"/>
        <v>3</v>
      </c>
      <c r="C82" s="17">
        <f t="shared" si="7"/>
        <v>43544</v>
      </c>
      <c r="D82" s="108" t="str">
        <f>IF(Evenements!D82="","",Evenements!D82)</f>
        <v/>
      </c>
      <c r="E82" s="65" t="str">
        <f>IF(Evenements!E82="","",Evenements!E82)</f>
        <v/>
      </c>
      <c r="F82" s="65" t="str">
        <f>IF(Evenements!F82="","",Evenements!F82)</f>
        <v/>
      </c>
      <c r="G82" s="65" t="str">
        <f>IF(Evenements!G82="","",Evenements!G82)</f>
        <v/>
      </c>
      <c r="H82" s="106" t="str">
        <f>IF(Evenements!H82="","",Evenements!H82)</f>
        <v/>
      </c>
      <c r="I82" s="106" t="str">
        <f>IF(Evenements!I82="","",Evenements!I82)</f>
        <v/>
      </c>
      <c r="J82" s="108" t="s">
        <v>28</v>
      </c>
      <c r="K82" s="138">
        <v>0.33333333333333331</v>
      </c>
      <c r="L82" s="138"/>
      <c r="M82" s="138"/>
      <c r="N82" s="138">
        <v>0.625</v>
      </c>
      <c r="O82" s="120">
        <f t="shared" si="6"/>
        <v>0.29166666666666669</v>
      </c>
      <c r="P82" s="121" t="str">
        <f t="shared" si="8"/>
        <v/>
      </c>
    </row>
    <row r="83" spans="1:16" hidden="1" x14ac:dyDescent="0.2">
      <c r="A83" s="9" t="str">
        <f>IF(Evenements!A83="","",Evenements!A83)</f>
        <v/>
      </c>
      <c r="B83" s="12">
        <f t="shared" si="5"/>
        <v>4</v>
      </c>
      <c r="C83" s="17">
        <f t="shared" si="7"/>
        <v>43545</v>
      </c>
      <c r="D83" s="108" t="str">
        <f>IF(Evenements!D83="","",Evenements!D83)</f>
        <v/>
      </c>
      <c r="E83" s="65" t="str">
        <f>IF(Evenements!E83="","",Evenements!E83)</f>
        <v/>
      </c>
      <c r="F83" s="65" t="str">
        <f>IF(Evenements!F83="","",Evenements!F83)</f>
        <v/>
      </c>
      <c r="G83" s="65" t="str">
        <f>IF(Evenements!G83="","",Evenements!G83)</f>
        <v/>
      </c>
      <c r="H83" s="106" t="str">
        <f>IF(Evenements!H83="","",Evenements!H83)</f>
        <v/>
      </c>
      <c r="I83" s="106" t="str">
        <f>IF(Evenements!I83="","",Evenements!I83)</f>
        <v/>
      </c>
      <c r="J83" s="108" t="s">
        <v>28</v>
      </c>
      <c r="K83" s="138">
        <v>0.33333333333333331</v>
      </c>
      <c r="L83" s="138"/>
      <c r="M83" s="138"/>
      <c r="N83" s="138">
        <v>0.625</v>
      </c>
      <c r="O83" s="120">
        <f t="shared" si="6"/>
        <v>0.29166666666666669</v>
      </c>
      <c r="P83" s="121" t="str">
        <f t="shared" si="8"/>
        <v/>
      </c>
    </row>
    <row r="84" spans="1:16" hidden="1" x14ac:dyDescent="0.2">
      <c r="A84" s="9" t="str">
        <f>IF(Evenements!A84="","",Evenements!A84)</f>
        <v/>
      </c>
      <c r="B84" s="12">
        <f t="shared" si="5"/>
        <v>5</v>
      </c>
      <c r="C84" s="17">
        <f t="shared" si="7"/>
        <v>43546</v>
      </c>
      <c r="D84" s="108" t="str">
        <f>IF(Evenements!D84="","",Evenements!D84)</f>
        <v/>
      </c>
      <c r="E84" s="65" t="str">
        <f>IF(Evenements!E84="","",Evenements!E84)</f>
        <v/>
      </c>
      <c r="F84" s="65" t="str">
        <f>IF(Evenements!F84="","",Evenements!F84)</f>
        <v/>
      </c>
      <c r="G84" s="65" t="str">
        <f>IF(Evenements!G84="","",Evenements!G84)</f>
        <v/>
      </c>
      <c r="H84" s="106" t="str">
        <f>IF(Evenements!H84="","",Evenements!H84)</f>
        <v/>
      </c>
      <c r="I84" s="106" t="str">
        <f>IF(Evenements!I84="","",Evenements!I84)</f>
        <v/>
      </c>
      <c r="J84" s="108" t="s">
        <v>28</v>
      </c>
      <c r="K84" s="138">
        <v>0.33333333333333331</v>
      </c>
      <c r="L84" s="138"/>
      <c r="M84" s="138"/>
      <c r="N84" s="138">
        <v>0.625</v>
      </c>
      <c r="O84" s="120">
        <f t="shared" si="6"/>
        <v>0.29166666666666669</v>
      </c>
      <c r="P84" s="121" t="str">
        <f t="shared" si="8"/>
        <v/>
      </c>
    </row>
    <row r="85" spans="1:16" hidden="1" x14ac:dyDescent="0.2">
      <c r="A85" s="9" t="str">
        <f>IF(Evenements!A85="","",Evenements!A85)</f>
        <v/>
      </c>
      <c r="B85" s="12">
        <f t="shared" si="5"/>
        <v>6</v>
      </c>
      <c r="C85" s="17">
        <f t="shared" si="7"/>
        <v>43547</v>
      </c>
      <c r="D85" s="108" t="str">
        <f>IF(Evenements!D85="","",Evenements!D85)</f>
        <v/>
      </c>
      <c r="E85" s="65" t="str">
        <f>IF(Evenements!E85="","",Evenements!E85)</f>
        <v/>
      </c>
      <c r="F85" s="65" t="str">
        <f>IF(Evenements!F85="","",Evenements!F85)</f>
        <v/>
      </c>
      <c r="G85" s="65" t="str">
        <f>IF(Evenements!G85="","",Evenements!G85)</f>
        <v/>
      </c>
      <c r="H85" s="106" t="str">
        <f>IF(Evenements!H85="","",Evenements!H85)</f>
        <v/>
      </c>
      <c r="I85" s="106" t="str">
        <f>IF(Evenements!I85="","",Evenements!I85)</f>
        <v/>
      </c>
      <c r="J85" s="108" t="s">
        <v>28</v>
      </c>
      <c r="K85" s="138">
        <v>0.33333333333333331</v>
      </c>
      <c r="L85" s="138"/>
      <c r="M85" s="138"/>
      <c r="N85" s="138">
        <v>0.66666666666666663</v>
      </c>
      <c r="O85" s="120">
        <f t="shared" si="6"/>
        <v>0.33333333333333331</v>
      </c>
      <c r="P85" s="121" t="str">
        <f t="shared" si="8"/>
        <v/>
      </c>
    </row>
    <row r="86" spans="1:16" hidden="1" x14ac:dyDescent="0.2">
      <c r="A86" s="9" t="str">
        <f>IF(Evenements!A86="","",Evenements!A86)</f>
        <v/>
      </c>
      <c r="B86" s="12">
        <f t="shared" si="5"/>
        <v>7</v>
      </c>
      <c r="C86" s="17">
        <f t="shared" si="7"/>
        <v>43548</v>
      </c>
      <c r="D86" s="108" t="str">
        <f>IF(Evenements!D86="","",Evenements!D86)</f>
        <v/>
      </c>
      <c r="E86" s="65" t="str">
        <f>IF(Evenements!E86="","",Evenements!E86)</f>
        <v/>
      </c>
      <c r="F86" s="65" t="str">
        <f>IF(Evenements!F86="","",Evenements!F86)</f>
        <v/>
      </c>
      <c r="G86" s="65" t="str">
        <f>IF(Evenements!G86="","",Evenements!G86)</f>
        <v/>
      </c>
      <c r="H86" s="106" t="str">
        <f>IF(Evenements!H86="","",Evenements!H86)</f>
        <v/>
      </c>
      <c r="I86" s="106" t="str">
        <f>IF(Evenements!I86="","",Evenements!I86)</f>
        <v/>
      </c>
      <c r="J86" s="108" t="s">
        <v>32</v>
      </c>
      <c r="K86" s="5"/>
      <c r="L86" s="5"/>
      <c r="M86" s="5"/>
      <c r="N86" s="5"/>
      <c r="O86" s="120">
        <f t="shared" si="6"/>
        <v>0</v>
      </c>
      <c r="P86" s="121">
        <f t="shared" si="8"/>
        <v>1.5416666666666667</v>
      </c>
    </row>
    <row r="87" spans="1:16" hidden="1" x14ac:dyDescent="0.2">
      <c r="A87" s="9">
        <f>IF(Evenements!A87="","",Evenements!A87)</f>
        <v>13</v>
      </c>
      <c r="B87" s="12">
        <f t="shared" si="5"/>
        <v>1</v>
      </c>
      <c r="C87" s="17">
        <f t="shared" si="7"/>
        <v>43549</v>
      </c>
      <c r="D87" s="108" t="str">
        <f>IF(Evenements!D87="","",Evenements!D87)</f>
        <v/>
      </c>
      <c r="E87" s="65" t="str">
        <f>IF(Evenements!E87="","",Evenements!E87)</f>
        <v/>
      </c>
      <c r="F87" s="65" t="str">
        <f>IF(Evenements!F87="","",Evenements!F87)</f>
        <v/>
      </c>
      <c r="G87" s="65" t="str">
        <f>IF(Evenements!G87="","",Evenements!G87)</f>
        <v/>
      </c>
      <c r="H87" s="106" t="str">
        <f>IF(Evenements!H87="","",Evenements!H87)</f>
        <v/>
      </c>
      <c r="I87" s="106" t="str">
        <f>IF(Evenements!I87="","",Evenements!I87)</f>
        <v/>
      </c>
      <c r="J87" s="108" t="s">
        <v>28</v>
      </c>
      <c r="K87" s="138">
        <v>0.3125</v>
      </c>
      <c r="L87" s="138"/>
      <c r="M87" s="138"/>
      <c r="N87" s="138">
        <v>0.47916666666666669</v>
      </c>
      <c r="O87" s="120">
        <f t="shared" si="6"/>
        <v>0.16666666666666669</v>
      </c>
      <c r="P87" s="121" t="str">
        <f t="shared" si="8"/>
        <v/>
      </c>
    </row>
    <row r="88" spans="1:16" hidden="1" x14ac:dyDescent="0.2">
      <c r="A88" s="9" t="str">
        <f>IF(Evenements!A88="","",Evenements!A88)</f>
        <v/>
      </c>
      <c r="B88" s="12">
        <f t="shared" si="5"/>
        <v>2</v>
      </c>
      <c r="C88" s="17">
        <f t="shared" si="7"/>
        <v>43550</v>
      </c>
      <c r="D88" s="108" t="str">
        <f>IF(Evenements!D88="","",Evenements!D88)</f>
        <v/>
      </c>
      <c r="E88" s="65" t="str">
        <f>IF(Evenements!E88="","",Evenements!E88)</f>
        <v/>
      </c>
      <c r="F88" s="65" t="str">
        <f>IF(Evenements!F88="","",Evenements!F88)</f>
        <v/>
      </c>
      <c r="G88" s="65" t="str">
        <f>IF(Evenements!G88="","",Evenements!G88)</f>
        <v/>
      </c>
      <c r="H88" s="106" t="str">
        <f>IF(Evenements!H88="","",Evenements!H88)</f>
        <v/>
      </c>
      <c r="I88" s="106" t="str">
        <f>IF(Evenements!I88="","",Evenements!I88)</f>
        <v/>
      </c>
      <c r="J88" s="108" t="s">
        <v>28</v>
      </c>
      <c r="K88" s="138">
        <v>0.3125</v>
      </c>
      <c r="L88" s="138"/>
      <c r="M88" s="138"/>
      <c r="N88" s="138">
        <v>0.47916666666666669</v>
      </c>
      <c r="O88" s="120">
        <f t="shared" si="6"/>
        <v>0.16666666666666669</v>
      </c>
      <c r="P88" s="121" t="str">
        <f t="shared" si="8"/>
        <v/>
      </c>
    </row>
    <row r="89" spans="1:16" hidden="1" x14ac:dyDescent="0.2">
      <c r="A89" s="9" t="str">
        <f>IF(Evenements!A89="","",Evenements!A89)</f>
        <v/>
      </c>
      <c r="B89" s="12">
        <f t="shared" si="5"/>
        <v>3</v>
      </c>
      <c r="C89" s="17">
        <f t="shared" si="7"/>
        <v>43551</v>
      </c>
      <c r="D89" s="108" t="str">
        <f>IF(Evenements!D89="","",Evenements!D89)</f>
        <v/>
      </c>
      <c r="E89" s="65" t="str">
        <f>IF(Evenements!E89="","",Evenements!E89)</f>
        <v/>
      </c>
      <c r="F89" s="65" t="str">
        <f>IF(Evenements!F89="","",Evenements!F89)</f>
        <v/>
      </c>
      <c r="G89" s="65" t="str">
        <f>IF(Evenements!G89="","",Evenements!G89)</f>
        <v/>
      </c>
      <c r="H89" s="106" t="str">
        <f>IF(Evenements!H89="","",Evenements!H89)</f>
        <v/>
      </c>
      <c r="I89" s="106" t="str">
        <f>IF(Evenements!I89="","",Evenements!I89)</f>
        <v/>
      </c>
      <c r="J89" s="108" t="s">
        <v>28</v>
      </c>
      <c r="K89" s="138">
        <v>0.3125</v>
      </c>
      <c r="L89" s="138"/>
      <c r="M89" s="138"/>
      <c r="N89" s="138">
        <v>0.625</v>
      </c>
      <c r="O89" s="120">
        <f t="shared" si="6"/>
        <v>0.3125</v>
      </c>
      <c r="P89" s="121" t="str">
        <f t="shared" si="8"/>
        <v/>
      </c>
    </row>
    <row r="90" spans="1:16" hidden="1" x14ac:dyDescent="0.2">
      <c r="A90" s="9" t="str">
        <f>IF(Evenements!A90="","",Evenements!A90)</f>
        <v/>
      </c>
      <c r="B90" s="12">
        <f t="shared" si="5"/>
        <v>4</v>
      </c>
      <c r="C90" s="17">
        <f t="shared" si="7"/>
        <v>43552</v>
      </c>
      <c r="D90" s="108" t="str">
        <f>IF(Evenements!D90="","",Evenements!D90)</f>
        <v/>
      </c>
      <c r="E90" s="65" t="str">
        <f>IF(Evenements!E90="","",Evenements!E90)</f>
        <v/>
      </c>
      <c r="F90" s="65" t="str">
        <f>IF(Evenements!F90="","",Evenements!F90)</f>
        <v/>
      </c>
      <c r="G90" s="65" t="str">
        <f>IF(Evenements!G90="","",Evenements!G90)</f>
        <v/>
      </c>
      <c r="H90" s="106" t="str">
        <f>IF(Evenements!H90="","",Evenements!H90)</f>
        <v/>
      </c>
      <c r="I90" s="106" t="str">
        <f>IF(Evenements!I90="","",Evenements!I90)</f>
        <v/>
      </c>
      <c r="J90" s="108" t="s">
        <v>28</v>
      </c>
      <c r="K90" s="138">
        <v>0.3125</v>
      </c>
      <c r="L90" s="138"/>
      <c r="M90" s="138"/>
      <c r="N90" s="138">
        <v>0.625</v>
      </c>
      <c r="O90" s="120">
        <f t="shared" si="6"/>
        <v>0.3125</v>
      </c>
      <c r="P90" s="121" t="str">
        <f t="shared" si="8"/>
        <v/>
      </c>
    </row>
    <row r="91" spans="1:16" hidden="1" x14ac:dyDescent="0.2">
      <c r="A91" s="9" t="str">
        <f>IF(Evenements!A91="","",Evenements!A91)</f>
        <v/>
      </c>
      <c r="B91" s="12">
        <f t="shared" si="5"/>
        <v>5</v>
      </c>
      <c r="C91" s="17">
        <f t="shared" si="7"/>
        <v>43553</v>
      </c>
      <c r="D91" s="108" t="str">
        <f>IF(Evenements!D91="","",Evenements!D91)</f>
        <v/>
      </c>
      <c r="E91" s="65" t="str">
        <f>IF(Evenements!E91="","",Evenements!E91)</f>
        <v/>
      </c>
      <c r="F91" s="65" t="str">
        <f>IF(Evenements!F91="","",Evenements!F91)</f>
        <v/>
      </c>
      <c r="G91" s="65" t="str">
        <f>IF(Evenements!G91="","",Evenements!G91)</f>
        <v/>
      </c>
      <c r="H91" s="106" t="str">
        <f>IF(Evenements!H91="","",Evenements!H91)</f>
        <v/>
      </c>
      <c r="I91" s="106" t="str">
        <f>IF(Evenements!I91="","",Evenements!I91)</f>
        <v/>
      </c>
      <c r="J91" s="108" t="s">
        <v>28</v>
      </c>
      <c r="K91" s="138">
        <v>0.3125</v>
      </c>
      <c r="L91" s="138"/>
      <c r="M91" s="138"/>
      <c r="N91" s="138">
        <v>0.625</v>
      </c>
      <c r="O91" s="120">
        <f t="shared" si="6"/>
        <v>0.3125</v>
      </c>
      <c r="P91" s="121" t="str">
        <f t="shared" si="8"/>
        <v/>
      </c>
    </row>
    <row r="92" spans="1:16" hidden="1" x14ac:dyDescent="0.2">
      <c r="A92" s="9" t="str">
        <f>IF(Evenements!A92="","",Evenements!A92)</f>
        <v/>
      </c>
      <c r="B92" s="12">
        <f t="shared" si="5"/>
        <v>6</v>
      </c>
      <c r="C92" s="17">
        <f t="shared" si="7"/>
        <v>43554</v>
      </c>
      <c r="D92" s="108" t="str">
        <f>IF(Evenements!D92="","",Evenements!D92)</f>
        <v/>
      </c>
      <c r="E92" s="65" t="str">
        <f>IF(Evenements!E92="","",Evenements!E92)</f>
        <v/>
      </c>
      <c r="F92" s="65" t="str">
        <f>IF(Evenements!F92="","",Evenements!F92)</f>
        <v/>
      </c>
      <c r="G92" s="65" t="str">
        <f>IF(Evenements!G92="","",Evenements!G92)</f>
        <v/>
      </c>
      <c r="H92" s="106" t="str">
        <f>IF(Evenements!H92="","",Evenements!H92)</f>
        <v/>
      </c>
      <c r="I92" s="106" t="str">
        <f>IF(Evenements!I92="","",Evenements!I92)</f>
        <v/>
      </c>
      <c r="J92" s="108" t="s">
        <v>28</v>
      </c>
      <c r="K92" s="138">
        <v>0.3125</v>
      </c>
      <c r="L92" s="138"/>
      <c r="M92" s="138"/>
      <c r="N92" s="138">
        <v>0.625</v>
      </c>
      <c r="O92" s="120">
        <f t="shared" si="6"/>
        <v>0.3125</v>
      </c>
      <c r="P92" s="121" t="str">
        <f t="shared" si="8"/>
        <v/>
      </c>
    </row>
    <row r="93" spans="1:16" hidden="1" x14ac:dyDescent="0.2">
      <c r="A93" s="9" t="str">
        <f>IF(Evenements!A93="","",Evenements!A93)</f>
        <v/>
      </c>
      <c r="B93" s="12">
        <f t="shared" si="5"/>
        <v>7</v>
      </c>
      <c r="C93" s="17">
        <f t="shared" si="7"/>
        <v>43555</v>
      </c>
      <c r="D93" s="108" t="str">
        <f>IF(Evenements!D93="","",Evenements!D93)</f>
        <v/>
      </c>
      <c r="E93" s="65" t="str">
        <f>IF(Evenements!E93="","",Evenements!E93)</f>
        <v/>
      </c>
      <c r="F93" s="65" t="str">
        <f>IF(Evenements!F93="","",Evenements!F93)</f>
        <v/>
      </c>
      <c r="G93" s="65" t="str">
        <f>IF(Evenements!G93="","",Evenements!G93)</f>
        <v/>
      </c>
      <c r="H93" s="106" t="str">
        <f>IF(Evenements!H93="","",Evenements!H93)</f>
        <v/>
      </c>
      <c r="I93" s="106" t="str">
        <f>IF(Evenements!I93="","",Evenements!I93)</f>
        <v/>
      </c>
      <c r="J93" s="108" t="s">
        <v>32</v>
      </c>
      <c r="K93" s="5"/>
      <c r="L93" s="5"/>
      <c r="M93" s="5"/>
      <c r="N93" s="5"/>
      <c r="O93" s="120">
        <f t="shared" si="6"/>
        <v>0</v>
      </c>
      <c r="P93" s="121">
        <f t="shared" si="8"/>
        <v>1.5833333333333335</v>
      </c>
    </row>
    <row r="94" spans="1:16" hidden="1" x14ac:dyDescent="0.2">
      <c r="A94" s="9">
        <f>IF(Evenements!A94="","",Evenements!A94)</f>
        <v>14</v>
      </c>
      <c r="B94" s="12">
        <f t="shared" si="5"/>
        <v>1</v>
      </c>
      <c r="C94" s="17">
        <f t="shared" si="7"/>
        <v>43556</v>
      </c>
      <c r="D94" s="108" t="str">
        <f>IF(Evenements!D94="","",Evenements!D94)</f>
        <v/>
      </c>
      <c r="E94" s="65" t="str">
        <f>IF(Evenements!E94="","",Evenements!E94)</f>
        <v/>
      </c>
      <c r="F94" s="65" t="str">
        <f>IF(Evenements!F94="","",Evenements!F94)</f>
        <v/>
      </c>
      <c r="G94" s="65" t="str">
        <f>IF(Evenements!G94="","",Evenements!G94)</f>
        <v/>
      </c>
      <c r="H94" s="106" t="str">
        <f>IF(Evenements!H94="","",Evenements!H94)</f>
        <v/>
      </c>
      <c r="I94" s="106" t="str">
        <f>IF(Evenements!I94="","",Evenements!I94)</f>
        <v/>
      </c>
      <c r="J94" s="108" t="s">
        <v>28</v>
      </c>
      <c r="K94" s="138">
        <v>0.3125</v>
      </c>
      <c r="L94" s="138"/>
      <c r="M94" s="138"/>
      <c r="N94" s="138">
        <v>0.47916666666666669</v>
      </c>
      <c r="O94" s="120">
        <f t="shared" si="6"/>
        <v>0.16666666666666669</v>
      </c>
      <c r="P94" s="121" t="str">
        <f t="shared" si="8"/>
        <v/>
      </c>
    </row>
    <row r="95" spans="1:16" hidden="1" x14ac:dyDescent="0.2">
      <c r="A95" s="9" t="str">
        <f>IF(Evenements!A95="","",Evenements!A95)</f>
        <v/>
      </c>
      <c r="B95" s="12">
        <f t="shared" si="5"/>
        <v>2</v>
      </c>
      <c r="C95" s="17">
        <f t="shared" si="7"/>
        <v>43557</v>
      </c>
      <c r="D95" s="108" t="str">
        <f>IF(Evenements!D95="","",Evenements!D95)</f>
        <v/>
      </c>
      <c r="E95" s="65" t="str">
        <f>IF(Evenements!E95="","",Evenements!E95)</f>
        <v/>
      </c>
      <c r="F95" s="65" t="str">
        <f>IF(Evenements!F95="","",Evenements!F95)</f>
        <v/>
      </c>
      <c r="G95" s="65" t="str">
        <f>IF(Evenements!G95="","",Evenements!G95)</f>
        <v/>
      </c>
      <c r="H95" s="106" t="str">
        <f>IF(Evenements!H95="","",Evenements!H95)</f>
        <v/>
      </c>
      <c r="I95" s="106" t="str">
        <f>IF(Evenements!I95="","",Evenements!I95)</f>
        <v/>
      </c>
      <c r="J95" s="108" t="s">
        <v>28</v>
      </c>
      <c r="K95" s="138">
        <v>0.3125</v>
      </c>
      <c r="L95" s="138"/>
      <c r="M95" s="138"/>
      <c r="N95" s="138">
        <v>0.47916666666666669</v>
      </c>
      <c r="O95" s="120">
        <f t="shared" si="6"/>
        <v>0.16666666666666669</v>
      </c>
      <c r="P95" s="121" t="str">
        <f t="shared" si="8"/>
        <v/>
      </c>
    </row>
    <row r="96" spans="1:16" hidden="1" x14ac:dyDescent="0.2">
      <c r="A96" s="9" t="str">
        <f>IF(Evenements!A96="","",Evenements!A96)</f>
        <v/>
      </c>
      <c r="B96" s="12">
        <f t="shared" si="5"/>
        <v>3</v>
      </c>
      <c r="C96" s="17">
        <f t="shared" si="7"/>
        <v>43558</v>
      </c>
      <c r="D96" s="108" t="str">
        <f>IF(Evenements!D96="","",Evenements!D96)</f>
        <v/>
      </c>
      <c r="E96" s="65" t="str">
        <f>IF(Evenements!E96="","",Evenements!E96)</f>
        <v/>
      </c>
      <c r="F96" s="65" t="str">
        <f>IF(Evenements!F96="","",Evenements!F96)</f>
        <v/>
      </c>
      <c r="G96" s="65" t="str">
        <f>IF(Evenements!G96="","",Evenements!G96)</f>
        <v/>
      </c>
      <c r="H96" s="106" t="str">
        <f>IF(Evenements!H96="","",Evenements!H96)</f>
        <v/>
      </c>
      <c r="I96" s="106" t="str">
        <f>IF(Evenements!I96="","",Evenements!I96)</f>
        <v/>
      </c>
      <c r="J96" s="108" t="s">
        <v>28</v>
      </c>
      <c r="K96" s="138">
        <v>0.3125</v>
      </c>
      <c r="L96" s="138"/>
      <c r="M96" s="138"/>
      <c r="N96" s="138">
        <v>0.625</v>
      </c>
      <c r="O96" s="120">
        <f t="shared" si="6"/>
        <v>0.3125</v>
      </c>
      <c r="P96" s="121" t="str">
        <f t="shared" si="8"/>
        <v/>
      </c>
    </row>
    <row r="97" spans="1:16" hidden="1" x14ac:dyDescent="0.2">
      <c r="A97" s="9" t="str">
        <f>IF(Evenements!A97="","",Evenements!A97)</f>
        <v/>
      </c>
      <c r="B97" s="12">
        <f t="shared" si="5"/>
        <v>4</v>
      </c>
      <c r="C97" s="17">
        <f t="shared" si="7"/>
        <v>43559</v>
      </c>
      <c r="D97" s="108" t="str">
        <f>IF(Evenements!D97="","",Evenements!D97)</f>
        <v/>
      </c>
      <c r="E97" s="65" t="str">
        <f>IF(Evenements!E97="","",Evenements!E97)</f>
        <v/>
      </c>
      <c r="F97" s="65" t="str">
        <f>IF(Evenements!F97="","",Evenements!F97)</f>
        <v/>
      </c>
      <c r="G97" s="65" t="str">
        <f>IF(Evenements!G97="","",Evenements!G97)</f>
        <v/>
      </c>
      <c r="H97" s="106" t="str">
        <f>IF(Evenements!H97="","",Evenements!H97)</f>
        <v/>
      </c>
      <c r="I97" s="106" t="str">
        <f>IF(Evenements!I97="","",Evenements!I97)</f>
        <v/>
      </c>
      <c r="J97" s="108" t="s">
        <v>28</v>
      </c>
      <c r="K97" s="138">
        <v>0.3125</v>
      </c>
      <c r="L97" s="138"/>
      <c r="M97" s="138"/>
      <c r="N97" s="138">
        <v>0.625</v>
      </c>
      <c r="O97" s="120">
        <f t="shared" si="6"/>
        <v>0.3125</v>
      </c>
      <c r="P97" s="121" t="str">
        <f t="shared" si="8"/>
        <v/>
      </c>
    </row>
    <row r="98" spans="1:16" hidden="1" x14ac:dyDescent="0.2">
      <c r="A98" s="9" t="str">
        <f>IF(Evenements!A98="","",Evenements!A98)</f>
        <v/>
      </c>
      <c r="B98" s="12">
        <f t="shared" si="5"/>
        <v>5</v>
      </c>
      <c r="C98" s="17">
        <f t="shared" si="7"/>
        <v>43560</v>
      </c>
      <c r="D98" s="108" t="str">
        <f>IF(Evenements!D98="","",Evenements!D98)</f>
        <v/>
      </c>
      <c r="E98" s="65" t="str">
        <f>IF(Evenements!E98="","",Evenements!E98)</f>
        <v/>
      </c>
      <c r="F98" s="65" t="str">
        <f>IF(Evenements!F98="","",Evenements!F98)</f>
        <v/>
      </c>
      <c r="G98" s="65" t="str">
        <f>IF(Evenements!G98="","",Evenements!G98)</f>
        <v/>
      </c>
      <c r="H98" s="106" t="str">
        <f>IF(Evenements!H98="","",Evenements!H98)</f>
        <v/>
      </c>
      <c r="I98" s="106" t="str">
        <f>IF(Evenements!I98="","",Evenements!I98)</f>
        <v/>
      </c>
      <c r="J98" s="108" t="s">
        <v>28</v>
      </c>
      <c r="K98" s="138">
        <v>0.3125</v>
      </c>
      <c r="L98" s="138"/>
      <c r="M98" s="138"/>
      <c r="N98" s="138">
        <v>0.625</v>
      </c>
      <c r="O98" s="120">
        <f t="shared" si="6"/>
        <v>0.3125</v>
      </c>
      <c r="P98" s="121" t="str">
        <f t="shared" si="8"/>
        <v/>
      </c>
    </row>
    <row r="99" spans="1:16" hidden="1" x14ac:dyDescent="0.2">
      <c r="A99" s="9" t="str">
        <f>IF(Evenements!A99="","",Evenements!A99)</f>
        <v/>
      </c>
      <c r="B99" s="12">
        <f t="shared" si="5"/>
        <v>6</v>
      </c>
      <c r="C99" s="17">
        <f t="shared" si="7"/>
        <v>43561</v>
      </c>
      <c r="D99" s="108" t="str">
        <f>IF(Evenements!D99="","",Evenements!D99)</f>
        <v/>
      </c>
      <c r="E99" s="65" t="str">
        <f>IF(Evenements!E99="","",Evenements!E99)</f>
        <v/>
      </c>
      <c r="F99" s="65" t="str">
        <f>IF(Evenements!F99="","",Evenements!F99)</f>
        <v/>
      </c>
      <c r="G99" s="65" t="str">
        <f>IF(Evenements!G99="","",Evenements!G99)</f>
        <v/>
      </c>
      <c r="H99" s="106" t="str">
        <f>IF(Evenements!H99="","",Evenements!H99)</f>
        <v/>
      </c>
      <c r="I99" s="106" t="str">
        <f>IF(Evenements!I99="","",Evenements!I99)</f>
        <v/>
      </c>
      <c r="J99" s="108" t="s">
        <v>28</v>
      </c>
      <c r="K99" s="138">
        <v>0.3125</v>
      </c>
      <c r="L99" s="138"/>
      <c r="M99" s="138"/>
      <c r="N99" s="138">
        <v>0.625</v>
      </c>
      <c r="O99" s="120">
        <f t="shared" si="6"/>
        <v>0.3125</v>
      </c>
      <c r="P99" s="121" t="str">
        <f t="shared" si="8"/>
        <v/>
      </c>
    </row>
    <row r="100" spans="1:16" hidden="1" x14ac:dyDescent="0.2">
      <c r="A100" s="9" t="str">
        <f>IF(Evenements!A100="","",Evenements!A100)</f>
        <v/>
      </c>
      <c r="B100" s="12">
        <f t="shared" si="5"/>
        <v>7</v>
      </c>
      <c r="C100" s="17">
        <f t="shared" si="7"/>
        <v>43562</v>
      </c>
      <c r="D100" s="108" t="str">
        <f>IF(Evenements!D100="","",Evenements!D100)</f>
        <v/>
      </c>
      <c r="E100" s="65" t="str">
        <f>IF(Evenements!E100="","",Evenements!E100)</f>
        <v/>
      </c>
      <c r="F100" s="65" t="str">
        <f>IF(Evenements!F100="","",Evenements!F100)</f>
        <v/>
      </c>
      <c r="G100" s="65" t="str">
        <f>IF(Evenements!G100="","",Evenements!G100)</f>
        <v/>
      </c>
      <c r="H100" s="106" t="str">
        <f>IF(Evenements!H100="","",Evenements!H100)</f>
        <v/>
      </c>
      <c r="I100" s="106" t="str">
        <f>IF(Evenements!I100="","",Evenements!I100)</f>
        <v/>
      </c>
      <c r="J100" s="108" t="s">
        <v>32</v>
      </c>
      <c r="K100" s="5"/>
      <c r="L100" s="5"/>
      <c r="M100" s="5"/>
      <c r="N100" s="5"/>
      <c r="O100" s="120">
        <f t="shared" si="6"/>
        <v>0</v>
      </c>
      <c r="P100" s="121">
        <f t="shared" si="8"/>
        <v>1.5833333333333335</v>
      </c>
    </row>
    <row r="101" spans="1:16" hidden="1" x14ac:dyDescent="0.2">
      <c r="A101" s="9">
        <f>IF(Evenements!A101="","",Evenements!A101)</f>
        <v>15</v>
      </c>
      <c r="B101" s="12">
        <f t="shared" si="5"/>
        <v>1</v>
      </c>
      <c r="C101" s="17">
        <f t="shared" si="7"/>
        <v>43563</v>
      </c>
      <c r="D101" s="108" t="str">
        <f>IF(Evenements!D101="","",Evenements!D101)</f>
        <v/>
      </c>
      <c r="E101" s="65" t="str">
        <f>IF(Evenements!E101="","",Evenements!E101)</f>
        <v>ZA</v>
      </c>
      <c r="F101" s="65" t="str">
        <f>IF(Evenements!F101="","",Evenements!F101)</f>
        <v/>
      </c>
      <c r="G101" s="65" t="str">
        <f>IF(Evenements!G101="","",Evenements!G101)</f>
        <v/>
      </c>
      <c r="H101" s="106" t="str">
        <f>IF(Evenements!H101="","",Evenements!H101)</f>
        <v/>
      </c>
      <c r="I101" s="106" t="str">
        <f>IF(Evenements!I101="","",Evenements!I101)</f>
        <v/>
      </c>
      <c r="J101" s="108" t="s">
        <v>28</v>
      </c>
      <c r="K101" s="138">
        <v>0.3125</v>
      </c>
      <c r="L101" s="138"/>
      <c r="M101" s="138"/>
      <c r="N101" s="138">
        <v>0.47916666666666669</v>
      </c>
      <c r="O101" s="120">
        <f t="shared" si="6"/>
        <v>0.16666666666666669</v>
      </c>
      <c r="P101" s="121" t="str">
        <f t="shared" si="8"/>
        <v/>
      </c>
    </row>
    <row r="102" spans="1:16" hidden="1" x14ac:dyDescent="0.2">
      <c r="A102" s="9" t="str">
        <f>IF(Evenements!A102="","",Evenements!A102)</f>
        <v/>
      </c>
      <c r="B102" s="12">
        <f t="shared" si="5"/>
        <v>2</v>
      </c>
      <c r="C102" s="17">
        <f t="shared" si="7"/>
        <v>43564</v>
      </c>
      <c r="D102" s="108" t="str">
        <f>IF(Evenements!D102="","",Evenements!D102)</f>
        <v/>
      </c>
      <c r="E102" s="65" t="str">
        <f>IF(Evenements!E102="","",Evenements!E102)</f>
        <v>ZA</v>
      </c>
      <c r="F102" s="65" t="str">
        <f>IF(Evenements!F102="","",Evenements!F102)</f>
        <v/>
      </c>
      <c r="G102" s="65" t="str">
        <f>IF(Evenements!G102="","",Evenements!G102)</f>
        <v/>
      </c>
      <c r="H102" s="106" t="str">
        <f>IF(Evenements!H102="","",Evenements!H102)</f>
        <v/>
      </c>
      <c r="I102" s="106" t="str">
        <f>IF(Evenements!I102="","",Evenements!I102)</f>
        <v/>
      </c>
      <c r="J102" s="108" t="s">
        <v>28</v>
      </c>
      <c r="K102" s="138">
        <v>0.3125</v>
      </c>
      <c r="L102" s="138"/>
      <c r="M102" s="138"/>
      <c r="N102" s="138">
        <v>0.47916666666666669</v>
      </c>
      <c r="O102" s="120">
        <f t="shared" si="6"/>
        <v>0.16666666666666669</v>
      </c>
      <c r="P102" s="121" t="str">
        <f t="shared" si="8"/>
        <v/>
      </c>
    </row>
    <row r="103" spans="1:16" hidden="1" x14ac:dyDescent="0.2">
      <c r="A103" s="9" t="str">
        <f>IF(Evenements!A103="","",Evenements!A103)</f>
        <v/>
      </c>
      <c r="B103" s="12">
        <f t="shared" si="5"/>
        <v>3</v>
      </c>
      <c r="C103" s="17">
        <f t="shared" si="7"/>
        <v>43565</v>
      </c>
      <c r="D103" s="108" t="str">
        <f>IF(Evenements!D103="","",Evenements!D103)</f>
        <v>JF</v>
      </c>
      <c r="E103" s="65" t="str">
        <f>IF(Evenements!E103="","",Evenements!E103)</f>
        <v>ZA</v>
      </c>
      <c r="F103" s="65" t="str">
        <f>IF(Evenements!F103="","",Evenements!F103)</f>
        <v/>
      </c>
      <c r="G103" s="65" t="str">
        <f>IF(Evenements!G103="","",Evenements!G103)</f>
        <v/>
      </c>
      <c r="H103" s="106" t="str">
        <f>IF(Evenements!H103="","",Evenements!H103)</f>
        <v/>
      </c>
      <c r="I103" s="106" t="str">
        <f>IF(Evenements!I103="","",Evenements!I103)</f>
        <v/>
      </c>
      <c r="J103" s="108" t="s">
        <v>28</v>
      </c>
      <c r="K103" s="138">
        <v>0.29166666666666669</v>
      </c>
      <c r="L103" s="138"/>
      <c r="M103" s="138"/>
      <c r="N103" s="138">
        <v>0.625</v>
      </c>
      <c r="O103" s="120">
        <f t="shared" si="6"/>
        <v>0.33333333333333331</v>
      </c>
      <c r="P103" s="121" t="str">
        <f t="shared" si="8"/>
        <v/>
      </c>
    </row>
    <row r="104" spans="1:16" hidden="1" x14ac:dyDescent="0.2">
      <c r="A104" s="9" t="str">
        <f>IF(Evenements!A104="","",Evenements!A104)</f>
        <v/>
      </c>
      <c r="B104" s="12">
        <f t="shared" si="5"/>
        <v>4</v>
      </c>
      <c r="C104" s="17">
        <f t="shared" si="7"/>
        <v>43566</v>
      </c>
      <c r="D104" s="108" t="str">
        <f>IF(Evenements!D104="","",Evenements!D104)</f>
        <v/>
      </c>
      <c r="E104" s="65" t="str">
        <f>IF(Evenements!E104="","",Evenements!E104)</f>
        <v>ZA</v>
      </c>
      <c r="F104" s="65" t="str">
        <f>IF(Evenements!F104="","",Evenements!F104)</f>
        <v/>
      </c>
      <c r="G104" s="65" t="str">
        <f>IF(Evenements!G104="","",Evenements!G104)</f>
        <v/>
      </c>
      <c r="H104" s="106" t="str">
        <f>IF(Evenements!H104="","",Evenements!H104)</f>
        <v/>
      </c>
      <c r="I104" s="106" t="str">
        <f>IF(Evenements!I104="","",Evenements!I104)</f>
        <v/>
      </c>
      <c r="J104" s="108" t="s">
        <v>28</v>
      </c>
      <c r="K104" s="138">
        <v>0.3125</v>
      </c>
      <c r="L104" s="138"/>
      <c r="M104" s="138"/>
      <c r="N104" s="138">
        <v>0.625</v>
      </c>
      <c r="O104" s="120">
        <f t="shared" si="6"/>
        <v>0.3125</v>
      </c>
      <c r="P104" s="121" t="str">
        <f t="shared" si="8"/>
        <v/>
      </c>
    </row>
    <row r="105" spans="1:16" hidden="1" x14ac:dyDescent="0.2">
      <c r="A105" s="9" t="str">
        <f>IF(Evenements!A105="","",Evenements!A105)</f>
        <v/>
      </c>
      <c r="B105" s="12">
        <f t="shared" si="5"/>
        <v>5</v>
      </c>
      <c r="C105" s="17">
        <f t="shared" si="7"/>
        <v>43567</v>
      </c>
      <c r="D105" s="108" t="str">
        <f>IF(Evenements!D105="","",Evenements!D105)</f>
        <v/>
      </c>
      <c r="E105" s="65" t="str">
        <f>IF(Evenements!E105="","",Evenements!E105)</f>
        <v>ZA</v>
      </c>
      <c r="F105" s="65" t="str">
        <f>IF(Evenements!F105="","",Evenements!F105)</f>
        <v/>
      </c>
      <c r="G105" s="65" t="str">
        <f>IF(Evenements!G105="","",Evenements!G105)</f>
        <v/>
      </c>
      <c r="H105" s="106" t="str">
        <f>IF(Evenements!H105="","",Evenements!H105)</f>
        <v/>
      </c>
      <c r="I105" s="106" t="str">
        <f>IF(Evenements!I105="","",Evenements!I105)</f>
        <v/>
      </c>
      <c r="J105" s="108" t="s">
        <v>28</v>
      </c>
      <c r="K105" s="138">
        <v>0.3125</v>
      </c>
      <c r="L105" s="138"/>
      <c r="M105" s="138"/>
      <c r="N105" s="138">
        <v>0.625</v>
      </c>
      <c r="O105" s="120">
        <f t="shared" si="6"/>
        <v>0.3125</v>
      </c>
      <c r="P105" s="121" t="str">
        <f t="shared" si="8"/>
        <v/>
      </c>
    </row>
    <row r="106" spans="1:16" hidden="1" x14ac:dyDescent="0.2">
      <c r="A106" s="9" t="str">
        <f>IF(Evenements!A106="","",Evenements!A106)</f>
        <v/>
      </c>
      <c r="B106" s="12">
        <f t="shared" si="5"/>
        <v>6</v>
      </c>
      <c r="C106" s="17">
        <f t="shared" si="7"/>
        <v>43568</v>
      </c>
      <c r="D106" s="108" t="str">
        <f>IF(Evenements!D106="","",Evenements!D106)</f>
        <v/>
      </c>
      <c r="E106" s="65" t="str">
        <f>IF(Evenements!E106="","",Evenements!E106)</f>
        <v>ZA</v>
      </c>
      <c r="F106" s="65" t="str">
        <f>IF(Evenements!F106="","",Evenements!F106)</f>
        <v/>
      </c>
      <c r="G106" s="65" t="str">
        <f>IF(Evenements!G106="","",Evenements!G106)</f>
        <v/>
      </c>
      <c r="H106" s="106" t="str">
        <f>IF(Evenements!H106="","",Evenements!H106)</f>
        <v/>
      </c>
      <c r="I106" s="106" t="str">
        <f>IF(Evenements!I106="","",Evenements!I106)</f>
        <v/>
      </c>
      <c r="J106" s="108" t="s">
        <v>28</v>
      </c>
      <c r="K106" s="138">
        <v>0.3125</v>
      </c>
      <c r="L106" s="138"/>
      <c r="M106" s="138"/>
      <c r="N106" s="138">
        <v>0.625</v>
      </c>
      <c r="O106" s="120">
        <f t="shared" si="6"/>
        <v>0.3125</v>
      </c>
      <c r="P106" s="121" t="str">
        <f t="shared" si="8"/>
        <v/>
      </c>
    </row>
    <row r="107" spans="1:16" hidden="1" x14ac:dyDescent="0.2">
      <c r="A107" s="9" t="str">
        <f>IF(Evenements!A107="","",Evenements!A107)</f>
        <v/>
      </c>
      <c r="B107" s="12">
        <f t="shared" si="5"/>
        <v>7</v>
      </c>
      <c r="C107" s="17">
        <f t="shared" si="7"/>
        <v>43569</v>
      </c>
      <c r="D107" s="108" t="str">
        <f>IF(Evenements!D107="","",Evenements!D107)</f>
        <v/>
      </c>
      <c r="E107" s="65" t="str">
        <f>IF(Evenements!E107="","",Evenements!E107)</f>
        <v>ZA</v>
      </c>
      <c r="F107" s="65" t="str">
        <f>IF(Evenements!F107="","",Evenements!F107)</f>
        <v/>
      </c>
      <c r="G107" s="65" t="str">
        <f>IF(Evenements!G107="","",Evenements!G107)</f>
        <v/>
      </c>
      <c r="H107" s="106" t="str">
        <f>IF(Evenements!H107="","",Evenements!H107)</f>
        <v/>
      </c>
      <c r="I107" s="106" t="str">
        <f>IF(Evenements!I107="","",Evenements!I107)</f>
        <v/>
      </c>
      <c r="J107" s="108" t="s">
        <v>32</v>
      </c>
      <c r="K107" s="5"/>
      <c r="L107" s="5"/>
      <c r="M107" s="5"/>
      <c r="N107" s="5"/>
      <c r="O107" s="120">
        <f t="shared" si="6"/>
        <v>0</v>
      </c>
      <c r="P107" s="121">
        <f t="shared" si="8"/>
        <v>1.6041666666666667</v>
      </c>
    </row>
    <row r="108" spans="1:16" hidden="1" x14ac:dyDescent="0.2">
      <c r="A108" s="9">
        <f>IF(Evenements!A108="","",Evenements!A108)</f>
        <v>16</v>
      </c>
      <c r="B108" s="12">
        <f t="shared" si="5"/>
        <v>1</v>
      </c>
      <c r="C108" s="17">
        <f t="shared" si="7"/>
        <v>43570</v>
      </c>
      <c r="D108" s="108" t="str">
        <f>IF(Evenements!D108="","",Evenements!D108)</f>
        <v/>
      </c>
      <c r="E108" s="65" t="str">
        <f>IF(Evenements!E108="","",Evenements!E108)</f>
        <v>ZA</v>
      </c>
      <c r="F108" s="65" t="str">
        <f>IF(Evenements!F108="","",Evenements!F108)</f>
        <v/>
      </c>
      <c r="G108" s="65" t="str">
        <f>IF(Evenements!G108="","",Evenements!G108)</f>
        <v>ZC</v>
      </c>
      <c r="H108" s="106" t="str">
        <f>IF(Evenements!H108="","",Evenements!H108)</f>
        <v/>
      </c>
      <c r="I108" s="106" t="str">
        <f>IF(Evenements!I108="","",Evenements!I108)</f>
        <v/>
      </c>
      <c r="J108" s="108" t="s">
        <v>28</v>
      </c>
      <c r="K108" s="138">
        <v>0.3125</v>
      </c>
      <c r="L108" s="138"/>
      <c r="M108" s="138"/>
      <c r="N108" s="138">
        <v>0.47916666666666669</v>
      </c>
      <c r="O108" s="120">
        <f t="shared" si="6"/>
        <v>0.16666666666666669</v>
      </c>
      <c r="P108" s="121" t="str">
        <f t="shared" si="8"/>
        <v/>
      </c>
    </row>
    <row r="109" spans="1:16" hidden="1" x14ac:dyDescent="0.2">
      <c r="A109" s="9" t="str">
        <f>IF(Evenements!A109="","",Evenements!A109)</f>
        <v/>
      </c>
      <c r="B109" s="12">
        <f t="shared" si="5"/>
        <v>2</v>
      </c>
      <c r="C109" s="17">
        <f t="shared" si="7"/>
        <v>43571</v>
      </c>
      <c r="D109" s="108" t="str">
        <f>IF(Evenements!D109="","",Evenements!D109)</f>
        <v/>
      </c>
      <c r="E109" s="65" t="str">
        <f>IF(Evenements!E109="","",Evenements!E109)</f>
        <v>ZA</v>
      </c>
      <c r="F109" s="65" t="str">
        <f>IF(Evenements!F109="","",Evenements!F109)</f>
        <v/>
      </c>
      <c r="G109" s="65" t="str">
        <f>IF(Evenements!G109="","",Evenements!G109)</f>
        <v>ZC</v>
      </c>
      <c r="H109" s="106" t="str">
        <f>IF(Evenements!H109="","",Evenements!H109)</f>
        <v/>
      </c>
      <c r="I109" s="106" t="str">
        <f>IF(Evenements!I109="","",Evenements!I109)</f>
        <v/>
      </c>
      <c r="J109" s="108" t="s">
        <v>28</v>
      </c>
      <c r="K109" s="138">
        <v>0.3125</v>
      </c>
      <c r="L109" s="138"/>
      <c r="M109" s="138"/>
      <c r="N109" s="138">
        <v>0.47916666666666669</v>
      </c>
      <c r="O109" s="120">
        <f t="shared" si="6"/>
        <v>0.16666666666666669</v>
      </c>
      <c r="P109" s="121" t="str">
        <f t="shared" si="8"/>
        <v/>
      </c>
    </row>
    <row r="110" spans="1:16" hidden="1" x14ac:dyDescent="0.2">
      <c r="A110" s="9" t="str">
        <f>IF(Evenements!A110="","",Evenements!A110)</f>
        <v/>
      </c>
      <c r="B110" s="12">
        <f t="shared" si="5"/>
        <v>3</v>
      </c>
      <c r="C110" s="17">
        <f t="shared" si="7"/>
        <v>43572</v>
      </c>
      <c r="D110" s="108" t="str">
        <f>IF(Evenements!D110="","",Evenements!D110)</f>
        <v/>
      </c>
      <c r="E110" s="65" t="str">
        <f>IF(Evenements!E110="","",Evenements!E110)</f>
        <v>ZA</v>
      </c>
      <c r="F110" s="65" t="str">
        <f>IF(Evenements!F110="","",Evenements!F110)</f>
        <v/>
      </c>
      <c r="G110" s="65" t="str">
        <f>IF(Evenements!G110="","",Evenements!G110)</f>
        <v>ZC</v>
      </c>
      <c r="H110" s="106" t="str">
        <f>IF(Evenements!H110="","",Evenements!H110)</f>
        <v/>
      </c>
      <c r="I110" s="106" t="str">
        <f>IF(Evenements!I110="","",Evenements!I110)</f>
        <v/>
      </c>
      <c r="J110" s="108" t="s">
        <v>28</v>
      </c>
      <c r="K110" s="138">
        <v>0.3125</v>
      </c>
      <c r="L110" s="138"/>
      <c r="M110" s="138"/>
      <c r="N110" s="138">
        <v>0.625</v>
      </c>
      <c r="O110" s="120">
        <f t="shared" si="6"/>
        <v>0.3125</v>
      </c>
      <c r="P110" s="121" t="str">
        <f t="shared" si="8"/>
        <v/>
      </c>
    </row>
    <row r="111" spans="1:16" hidden="1" x14ac:dyDescent="0.2">
      <c r="A111" s="9" t="str">
        <f>IF(Evenements!A111="","",Evenements!A111)</f>
        <v/>
      </c>
      <c r="B111" s="12">
        <f t="shared" si="5"/>
        <v>4</v>
      </c>
      <c r="C111" s="17">
        <f t="shared" si="7"/>
        <v>43573</v>
      </c>
      <c r="D111" s="108" t="str">
        <f>IF(Evenements!D111="","",Evenements!D111)</f>
        <v/>
      </c>
      <c r="E111" s="65" t="str">
        <f>IF(Evenements!E111="","",Evenements!E111)</f>
        <v>ZA</v>
      </c>
      <c r="F111" s="65" t="str">
        <f>IF(Evenements!F111="","",Evenements!F111)</f>
        <v/>
      </c>
      <c r="G111" s="65" t="str">
        <f>IF(Evenements!G111="","",Evenements!G111)</f>
        <v>ZC</v>
      </c>
      <c r="H111" s="106" t="str">
        <f>IF(Evenements!H111="","",Evenements!H111)</f>
        <v/>
      </c>
      <c r="I111" s="106" t="str">
        <f>IF(Evenements!I111="","",Evenements!I111)</f>
        <v/>
      </c>
      <c r="J111" s="108" t="s">
        <v>28</v>
      </c>
      <c r="K111" s="138">
        <v>0.3125</v>
      </c>
      <c r="L111" s="138"/>
      <c r="M111" s="138"/>
      <c r="N111" s="138">
        <v>0.625</v>
      </c>
      <c r="O111" s="120">
        <f t="shared" si="6"/>
        <v>0.3125</v>
      </c>
      <c r="P111" s="121" t="str">
        <f t="shared" si="8"/>
        <v/>
      </c>
    </row>
    <row r="112" spans="1:16" hidden="1" x14ac:dyDescent="0.2">
      <c r="A112" s="9" t="str">
        <f>IF(Evenements!A112="","",Evenements!A112)</f>
        <v/>
      </c>
      <c r="B112" s="12">
        <f t="shared" si="5"/>
        <v>5</v>
      </c>
      <c r="C112" s="17">
        <f t="shared" si="7"/>
        <v>43574</v>
      </c>
      <c r="D112" s="108" t="str">
        <f>IF(Evenements!D112="","",Evenements!D112)</f>
        <v/>
      </c>
      <c r="E112" s="65" t="str">
        <f>IF(Evenements!E112="","",Evenements!E112)</f>
        <v>ZA</v>
      </c>
      <c r="F112" s="65" t="str">
        <f>IF(Evenements!F112="","",Evenements!F112)</f>
        <v/>
      </c>
      <c r="G112" s="65" t="str">
        <f>IF(Evenements!G112="","",Evenements!G112)</f>
        <v>ZC</v>
      </c>
      <c r="H112" s="106" t="str">
        <f>IF(Evenements!H112="","",Evenements!H112)</f>
        <v/>
      </c>
      <c r="I112" s="106" t="str">
        <f>IF(Evenements!I112="","",Evenements!I112)</f>
        <v/>
      </c>
      <c r="J112" s="108" t="s">
        <v>28</v>
      </c>
      <c r="K112" s="138">
        <v>0.3125</v>
      </c>
      <c r="L112" s="138"/>
      <c r="M112" s="138"/>
      <c r="N112" s="138">
        <v>0.625</v>
      </c>
      <c r="O112" s="120">
        <f t="shared" si="6"/>
        <v>0.3125</v>
      </c>
      <c r="P112" s="121" t="str">
        <f t="shared" si="8"/>
        <v/>
      </c>
    </row>
    <row r="113" spans="1:16" hidden="1" x14ac:dyDescent="0.2">
      <c r="A113" s="9" t="str">
        <f>IF(Evenements!A113="","",Evenements!A113)</f>
        <v/>
      </c>
      <c r="B113" s="12">
        <f t="shared" si="5"/>
        <v>6</v>
      </c>
      <c r="C113" s="17">
        <f t="shared" si="7"/>
        <v>43575</v>
      </c>
      <c r="D113" s="108" t="str">
        <f>IF(Evenements!D113="","",Evenements!D113)</f>
        <v/>
      </c>
      <c r="E113" s="65" t="str">
        <f>IF(Evenements!E113="","",Evenements!E113)</f>
        <v>ZA</v>
      </c>
      <c r="F113" s="65" t="str">
        <f>IF(Evenements!F113="","",Evenements!F113)</f>
        <v/>
      </c>
      <c r="G113" s="65" t="str">
        <f>IF(Evenements!G113="","",Evenements!G113)</f>
        <v>ZC</v>
      </c>
      <c r="H113" s="106" t="str">
        <f>IF(Evenements!H113="","",Evenements!H113)</f>
        <v/>
      </c>
      <c r="I113" s="106" t="str">
        <f>IF(Evenements!I113="","",Evenements!I113)</f>
        <v/>
      </c>
      <c r="J113" s="108" t="s">
        <v>28</v>
      </c>
      <c r="K113" s="138">
        <v>0.3125</v>
      </c>
      <c r="L113" s="138"/>
      <c r="M113" s="138"/>
      <c r="N113" s="138">
        <v>0.625</v>
      </c>
      <c r="O113" s="120">
        <f t="shared" si="6"/>
        <v>0.3125</v>
      </c>
      <c r="P113" s="121" t="str">
        <f t="shared" si="8"/>
        <v/>
      </c>
    </row>
    <row r="114" spans="1:16" hidden="1" x14ac:dyDescent="0.2">
      <c r="A114" s="9" t="str">
        <f>IF(Evenements!A114="","",Evenements!A114)</f>
        <v/>
      </c>
      <c r="B114" s="12">
        <f t="shared" si="5"/>
        <v>7</v>
      </c>
      <c r="C114" s="17">
        <f t="shared" si="7"/>
        <v>43576</v>
      </c>
      <c r="D114" s="108" t="str">
        <f>IF(Evenements!D114="","",Evenements!D114)</f>
        <v/>
      </c>
      <c r="E114" s="65" t="str">
        <f>IF(Evenements!E114="","",Evenements!E114)</f>
        <v>ZA</v>
      </c>
      <c r="F114" s="65" t="str">
        <f>IF(Evenements!F114="","",Evenements!F114)</f>
        <v/>
      </c>
      <c r="G114" s="65" t="str">
        <f>IF(Evenements!G114="","",Evenements!G114)</f>
        <v>ZC</v>
      </c>
      <c r="H114" s="106" t="str">
        <f>IF(Evenements!H114="","",Evenements!H114)</f>
        <v/>
      </c>
      <c r="I114" s="106" t="str">
        <f>IF(Evenements!I114="","",Evenements!I114)</f>
        <v/>
      </c>
      <c r="J114" s="108" t="s">
        <v>32</v>
      </c>
      <c r="K114" s="5"/>
      <c r="L114" s="5"/>
      <c r="M114" s="5"/>
      <c r="N114" s="5"/>
      <c r="O114" s="120">
        <f t="shared" si="6"/>
        <v>0</v>
      </c>
      <c r="P114" s="121">
        <f t="shared" si="8"/>
        <v>1.5833333333333335</v>
      </c>
    </row>
    <row r="115" spans="1:16" hidden="1" x14ac:dyDescent="0.2">
      <c r="A115" s="9">
        <f>IF(Evenements!A115="","",Evenements!A115)</f>
        <v>17</v>
      </c>
      <c r="B115" s="12">
        <f t="shared" si="5"/>
        <v>1</v>
      </c>
      <c r="C115" s="17">
        <f t="shared" si="7"/>
        <v>43577</v>
      </c>
      <c r="D115" s="108" t="str">
        <f>IF(Evenements!D115="","",Evenements!D115)</f>
        <v/>
      </c>
      <c r="E115" s="65" t="str">
        <f>IF(Evenements!E115="","",Evenements!E115)</f>
        <v>ZA</v>
      </c>
      <c r="F115" s="65" t="str">
        <f>IF(Evenements!F115="","",Evenements!F115)</f>
        <v>ZB</v>
      </c>
      <c r="G115" s="65" t="str">
        <f>IF(Evenements!G115="","",Evenements!G115)</f>
        <v>ZC</v>
      </c>
      <c r="H115" s="106" t="str">
        <f>IF(Evenements!H115="","",Evenements!H115)</f>
        <v/>
      </c>
      <c r="I115" s="106" t="str">
        <f>IF(Evenements!I115="","",Evenements!I115)</f>
        <v/>
      </c>
      <c r="J115" s="108" t="s">
        <v>28</v>
      </c>
      <c r="K115" s="138">
        <v>0.3125</v>
      </c>
      <c r="L115" s="138"/>
      <c r="M115" s="138"/>
      <c r="N115" s="138">
        <v>0.47916666666666669</v>
      </c>
      <c r="O115" s="120">
        <f t="shared" si="6"/>
        <v>0.16666666666666669</v>
      </c>
      <c r="P115" s="121" t="str">
        <f t="shared" si="8"/>
        <v/>
      </c>
    </row>
    <row r="116" spans="1:16" hidden="1" x14ac:dyDescent="0.2">
      <c r="A116" s="9" t="str">
        <f>IF(Evenements!A116="","",Evenements!A116)</f>
        <v/>
      </c>
      <c r="B116" s="12">
        <f t="shared" si="5"/>
        <v>2</v>
      </c>
      <c r="C116" s="17">
        <f t="shared" si="7"/>
        <v>43578</v>
      </c>
      <c r="D116" s="108" t="str">
        <f>IF(Evenements!D116="","",Evenements!D116)</f>
        <v/>
      </c>
      <c r="E116" s="65" t="str">
        <f>IF(Evenements!E116="","",Evenements!E116)</f>
        <v>ZA</v>
      </c>
      <c r="F116" s="65" t="str">
        <f>IF(Evenements!F116="","",Evenements!F116)</f>
        <v>ZB</v>
      </c>
      <c r="G116" s="65" t="str">
        <f>IF(Evenements!G116="","",Evenements!G116)</f>
        <v>ZC</v>
      </c>
      <c r="H116" s="106" t="str">
        <f>IF(Evenements!H116="","",Evenements!H116)</f>
        <v/>
      </c>
      <c r="I116" s="106" t="str">
        <f>IF(Evenements!I116="","",Evenements!I116)</f>
        <v/>
      </c>
      <c r="J116" s="108" t="s">
        <v>28</v>
      </c>
      <c r="K116" s="138">
        <v>0.3125</v>
      </c>
      <c r="L116" s="138"/>
      <c r="M116" s="138"/>
      <c r="N116" s="138">
        <v>0.47916666666666669</v>
      </c>
      <c r="O116" s="120">
        <f t="shared" si="6"/>
        <v>0.16666666666666669</v>
      </c>
      <c r="P116" s="121" t="str">
        <f t="shared" si="8"/>
        <v/>
      </c>
    </row>
    <row r="117" spans="1:16" hidden="1" x14ac:dyDescent="0.2">
      <c r="A117" s="9" t="str">
        <f>IF(Evenements!A117="","",Evenements!A117)</f>
        <v/>
      </c>
      <c r="B117" s="12">
        <f t="shared" si="5"/>
        <v>3</v>
      </c>
      <c r="C117" s="17">
        <f t="shared" si="7"/>
        <v>43579</v>
      </c>
      <c r="D117" s="108" t="str">
        <f>IF(Evenements!D117="","",Evenements!D117)</f>
        <v/>
      </c>
      <c r="E117" s="65" t="str">
        <f>IF(Evenements!E117="","",Evenements!E117)</f>
        <v/>
      </c>
      <c r="F117" s="65" t="str">
        <f>IF(Evenements!F117="","",Evenements!F117)</f>
        <v>ZB</v>
      </c>
      <c r="G117" s="65" t="str">
        <f>IF(Evenements!G117="","",Evenements!G117)</f>
        <v>ZC</v>
      </c>
      <c r="H117" s="106" t="str">
        <f>IF(Evenements!H117="","",Evenements!H117)</f>
        <v/>
      </c>
      <c r="I117" s="106" t="str">
        <f>IF(Evenements!I117="","",Evenements!I117)</f>
        <v/>
      </c>
      <c r="J117" s="108" t="s">
        <v>28</v>
      </c>
      <c r="K117" s="138">
        <v>0.3125</v>
      </c>
      <c r="L117" s="138"/>
      <c r="M117" s="138"/>
      <c r="N117" s="138">
        <v>0.625</v>
      </c>
      <c r="O117" s="120">
        <f t="shared" si="6"/>
        <v>0.3125</v>
      </c>
      <c r="P117" s="121" t="str">
        <f t="shared" si="8"/>
        <v/>
      </c>
    </row>
    <row r="118" spans="1:16" hidden="1" x14ac:dyDescent="0.2">
      <c r="A118" s="9" t="str">
        <f>IF(Evenements!A118="","",Evenements!A118)</f>
        <v/>
      </c>
      <c r="B118" s="12">
        <f t="shared" si="5"/>
        <v>4</v>
      </c>
      <c r="C118" s="17">
        <f t="shared" si="7"/>
        <v>43580</v>
      </c>
      <c r="D118" s="108" t="str">
        <f>IF(Evenements!D118="","",Evenements!D118)</f>
        <v/>
      </c>
      <c r="E118" s="65" t="str">
        <f>IF(Evenements!E118="","",Evenements!E118)</f>
        <v/>
      </c>
      <c r="F118" s="65" t="str">
        <f>IF(Evenements!F118="","",Evenements!F118)</f>
        <v>ZB</v>
      </c>
      <c r="G118" s="65" t="str">
        <f>IF(Evenements!G118="","",Evenements!G118)</f>
        <v>ZC</v>
      </c>
      <c r="H118" s="106" t="str">
        <f>IF(Evenements!H118="","",Evenements!H118)</f>
        <v/>
      </c>
      <c r="I118" s="106" t="str">
        <f>IF(Evenements!I118="","",Evenements!I118)</f>
        <v/>
      </c>
      <c r="J118" s="108" t="s">
        <v>28</v>
      </c>
      <c r="K118" s="138">
        <v>0.3125</v>
      </c>
      <c r="L118" s="138"/>
      <c r="M118" s="138"/>
      <c r="N118" s="138">
        <v>0.625</v>
      </c>
      <c r="O118" s="120">
        <f t="shared" si="6"/>
        <v>0.3125</v>
      </c>
      <c r="P118" s="121" t="str">
        <f t="shared" si="8"/>
        <v/>
      </c>
    </row>
    <row r="119" spans="1:16" hidden="1" x14ac:dyDescent="0.2">
      <c r="A119" s="9" t="str">
        <f>IF(Evenements!A119="","",Evenements!A119)</f>
        <v/>
      </c>
      <c r="B119" s="12">
        <f t="shared" si="5"/>
        <v>5</v>
      </c>
      <c r="C119" s="17">
        <f t="shared" si="7"/>
        <v>43581</v>
      </c>
      <c r="D119" s="108" t="str">
        <f>IF(Evenements!D119="","",Evenements!D119)</f>
        <v/>
      </c>
      <c r="E119" s="65" t="str">
        <f>IF(Evenements!E119="","",Evenements!E119)</f>
        <v/>
      </c>
      <c r="F119" s="65" t="str">
        <f>IF(Evenements!F119="","",Evenements!F119)</f>
        <v>ZB</v>
      </c>
      <c r="G119" s="65" t="str">
        <f>IF(Evenements!G119="","",Evenements!G119)</f>
        <v>ZC</v>
      </c>
      <c r="H119" s="106" t="str">
        <f>IF(Evenements!H119="","",Evenements!H119)</f>
        <v/>
      </c>
      <c r="I119" s="106" t="str">
        <f>IF(Evenements!I119="","",Evenements!I119)</f>
        <v/>
      </c>
      <c r="J119" s="108" t="s">
        <v>28</v>
      </c>
      <c r="K119" s="138">
        <v>0.3125</v>
      </c>
      <c r="L119" s="138"/>
      <c r="M119" s="138"/>
      <c r="N119" s="138">
        <v>0.625</v>
      </c>
      <c r="O119" s="120">
        <f t="shared" si="6"/>
        <v>0.3125</v>
      </c>
      <c r="P119" s="121" t="str">
        <f t="shared" si="8"/>
        <v/>
      </c>
    </row>
    <row r="120" spans="1:16" hidden="1" x14ac:dyDescent="0.2">
      <c r="A120" s="9" t="str">
        <f>IF(Evenements!A120="","",Evenements!A120)</f>
        <v/>
      </c>
      <c r="B120" s="12">
        <f t="shared" si="5"/>
        <v>6</v>
      </c>
      <c r="C120" s="17">
        <f t="shared" si="7"/>
        <v>43582</v>
      </c>
      <c r="D120" s="108" t="str">
        <f>IF(Evenements!D120="","",Evenements!D120)</f>
        <v/>
      </c>
      <c r="E120" s="65" t="str">
        <f>IF(Evenements!E120="","",Evenements!E120)</f>
        <v/>
      </c>
      <c r="F120" s="65" t="str">
        <f>IF(Evenements!F120="","",Evenements!F120)</f>
        <v>ZB</v>
      </c>
      <c r="G120" s="65" t="str">
        <f>IF(Evenements!G120="","",Evenements!G120)</f>
        <v>ZC</v>
      </c>
      <c r="H120" s="106" t="str">
        <f>IF(Evenements!H120="","",Evenements!H120)</f>
        <v/>
      </c>
      <c r="I120" s="106" t="str">
        <f>IF(Evenements!I120="","",Evenements!I120)</f>
        <v/>
      </c>
      <c r="J120" s="108" t="s">
        <v>28</v>
      </c>
      <c r="K120" s="138">
        <v>0.3125</v>
      </c>
      <c r="L120" s="138"/>
      <c r="M120" s="138"/>
      <c r="N120" s="138">
        <v>0.625</v>
      </c>
      <c r="O120" s="120">
        <f t="shared" si="6"/>
        <v>0.3125</v>
      </c>
      <c r="P120" s="121" t="str">
        <f t="shared" si="8"/>
        <v/>
      </c>
    </row>
    <row r="121" spans="1:16" hidden="1" x14ac:dyDescent="0.2">
      <c r="A121" s="9" t="str">
        <f>IF(Evenements!A121="","",Evenements!A121)</f>
        <v/>
      </c>
      <c r="B121" s="12">
        <f t="shared" si="5"/>
        <v>7</v>
      </c>
      <c r="C121" s="17">
        <f t="shared" si="7"/>
        <v>43583</v>
      </c>
      <c r="D121" s="108" t="str">
        <f>IF(Evenements!D121="","",Evenements!D121)</f>
        <v/>
      </c>
      <c r="E121" s="65" t="str">
        <f>IF(Evenements!E121="","",Evenements!E121)</f>
        <v/>
      </c>
      <c r="F121" s="65" t="str">
        <f>IF(Evenements!F121="","",Evenements!F121)</f>
        <v>ZB</v>
      </c>
      <c r="G121" s="65" t="str">
        <f>IF(Evenements!G121="","",Evenements!G121)</f>
        <v>ZC</v>
      </c>
      <c r="H121" s="106" t="str">
        <f>IF(Evenements!H121="","",Evenements!H121)</f>
        <v/>
      </c>
      <c r="I121" s="106" t="str">
        <f>IF(Evenements!I121="","",Evenements!I121)</f>
        <v/>
      </c>
      <c r="J121" s="108" t="s">
        <v>32</v>
      </c>
      <c r="K121" s="5"/>
      <c r="L121" s="5"/>
      <c r="M121" s="5"/>
      <c r="N121" s="5"/>
      <c r="O121" s="120">
        <f t="shared" si="6"/>
        <v>0</v>
      </c>
      <c r="P121" s="121">
        <f t="shared" si="8"/>
        <v>1.5833333333333335</v>
      </c>
    </row>
    <row r="122" spans="1:16" x14ac:dyDescent="0.2">
      <c r="A122" s="9">
        <f>IF(Evenements!A122="","",Evenements!A122)</f>
        <v>18</v>
      </c>
      <c r="B122" s="12">
        <f t="shared" si="5"/>
        <v>1</v>
      </c>
      <c r="C122" s="17">
        <f t="shared" si="7"/>
        <v>43584</v>
      </c>
      <c r="D122" s="108" t="str">
        <f>IF(Evenements!D122="","",Evenements!D122)</f>
        <v/>
      </c>
      <c r="E122" s="65" t="str">
        <f>IF(Evenements!E122="","",Evenements!E122)</f>
        <v/>
      </c>
      <c r="F122" s="65" t="str">
        <f>IF(Evenements!F122="","",Evenements!F122)</f>
        <v>ZB</v>
      </c>
      <c r="G122" s="65" t="str">
        <f>IF(Evenements!G122="","",Evenements!G122)</f>
        <v>ZC</v>
      </c>
      <c r="H122" s="106" t="str">
        <f>IF(Evenements!H122="","",Evenements!H122)</f>
        <v/>
      </c>
      <c r="I122" s="106" t="str">
        <f>IF(Evenements!I122="","",Evenements!I122)</f>
        <v/>
      </c>
      <c r="J122" s="65" t="s">
        <v>51</v>
      </c>
      <c r="K122" s="138">
        <v>0.41666666666666669</v>
      </c>
      <c r="L122" s="138">
        <v>0.58333333333333337</v>
      </c>
      <c r="M122" s="138">
        <v>0.625</v>
      </c>
      <c r="N122" s="138">
        <v>0.79166666666666663</v>
      </c>
      <c r="O122" s="120">
        <f t="shared" si="6"/>
        <v>0.33333333333333331</v>
      </c>
      <c r="P122" s="121" t="str">
        <f t="shared" si="8"/>
        <v/>
      </c>
    </row>
    <row r="123" spans="1:16" x14ac:dyDescent="0.2">
      <c r="A123" s="9" t="str">
        <f>IF(Evenements!A123="","",Evenements!A123)</f>
        <v/>
      </c>
      <c r="B123" s="12">
        <f t="shared" si="5"/>
        <v>2</v>
      </c>
      <c r="C123" s="17">
        <f t="shared" si="7"/>
        <v>43585</v>
      </c>
      <c r="D123" s="108" t="str">
        <f>IF(Evenements!D123="","",Evenements!D123)</f>
        <v/>
      </c>
      <c r="E123" s="65" t="str">
        <f>IF(Evenements!E123="","",Evenements!E123)</f>
        <v/>
      </c>
      <c r="F123" s="65" t="str">
        <f>IF(Evenements!F123="","",Evenements!F123)</f>
        <v>ZB</v>
      </c>
      <c r="G123" s="65" t="str">
        <f>IF(Evenements!G123="","",Evenements!G123)</f>
        <v>ZC</v>
      </c>
      <c r="H123" s="106" t="str">
        <f>IF(Evenements!H123="","",Evenements!H123)</f>
        <v/>
      </c>
      <c r="I123" s="106" t="str">
        <f>IF(Evenements!I123="","",Evenements!I123)</f>
        <v/>
      </c>
      <c r="J123" s="65" t="s">
        <v>51</v>
      </c>
      <c r="K123" s="138">
        <v>0.41666666666666669</v>
      </c>
      <c r="L123" s="138">
        <v>0.58333333333333337</v>
      </c>
      <c r="M123" s="138">
        <v>0.625</v>
      </c>
      <c r="N123" s="138">
        <v>0.79166666666666663</v>
      </c>
      <c r="O123" s="120">
        <f t="shared" si="6"/>
        <v>0.33333333333333331</v>
      </c>
      <c r="P123" s="121" t="str">
        <f t="shared" si="8"/>
        <v/>
      </c>
    </row>
    <row r="124" spans="1:16" x14ac:dyDescent="0.2">
      <c r="A124" s="9" t="str">
        <f>IF(Evenements!A124="","",Evenements!A124)</f>
        <v/>
      </c>
      <c r="B124" s="12">
        <f t="shared" si="5"/>
        <v>3</v>
      </c>
      <c r="C124" s="17">
        <f t="shared" si="7"/>
        <v>43586</v>
      </c>
      <c r="D124" s="108" t="str">
        <f>IF(Evenements!D124="","",Evenements!D124)</f>
        <v/>
      </c>
      <c r="E124" s="65" t="str">
        <f>IF(Evenements!E124="","",Evenements!E124)</f>
        <v/>
      </c>
      <c r="F124" s="65" t="str">
        <f>IF(Evenements!F124="","",Evenements!F124)</f>
        <v>ZB</v>
      </c>
      <c r="G124" s="65" t="str">
        <f>IF(Evenements!G124="","",Evenements!G124)</f>
        <v/>
      </c>
      <c r="H124" s="106" t="str">
        <f>IF(Evenements!H124="","",Evenements!H124)</f>
        <v/>
      </c>
      <c r="I124" s="106" t="str">
        <f>IF(Evenements!I124="","",Evenements!I124)</f>
        <v/>
      </c>
      <c r="J124" s="65" t="s">
        <v>32</v>
      </c>
      <c r="K124" s="138"/>
      <c r="L124" s="138"/>
      <c r="M124" s="138"/>
      <c r="N124" s="138"/>
      <c r="O124" s="120">
        <f t="shared" si="6"/>
        <v>0</v>
      </c>
      <c r="P124" s="121" t="str">
        <f t="shared" si="8"/>
        <v/>
      </c>
    </row>
    <row r="125" spans="1:16" x14ac:dyDescent="0.2">
      <c r="A125" s="9" t="str">
        <f>IF(Evenements!A125="","",Evenements!A125)</f>
        <v/>
      </c>
      <c r="B125" s="12">
        <f t="shared" si="5"/>
        <v>4</v>
      </c>
      <c r="C125" s="17">
        <f t="shared" si="7"/>
        <v>43587</v>
      </c>
      <c r="D125" s="108" t="str">
        <f>IF(Evenements!D125="","",Evenements!D125)</f>
        <v>JF</v>
      </c>
      <c r="E125" s="65" t="str">
        <f>IF(Evenements!E125="","",Evenements!E125)</f>
        <v/>
      </c>
      <c r="F125" s="65" t="str">
        <f>IF(Evenements!F125="","",Evenements!F125)</f>
        <v>ZB</v>
      </c>
      <c r="G125" s="65" t="str">
        <f>IF(Evenements!G125="","",Evenements!G125)</f>
        <v/>
      </c>
      <c r="H125" s="106" t="str">
        <f>IF(Evenements!H125="","",Evenements!H125)</f>
        <v/>
      </c>
      <c r="I125" s="106" t="str">
        <f>IF(Evenements!I125="","",Evenements!I125)</f>
        <v/>
      </c>
      <c r="J125" s="65" t="s">
        <v>51</v>
      </c>
      <c r="K125" s="138">
        <v>0.41666666666666669</v>
      </c>
      <c r="L125" s="138">
        <v>0.58333333333333337</v>
      </c>
      <c r="M125" s="138">
        <v>0.625</v>
      </c>
      <c r="N125" s="138">
        <v>0.79166666666666663</v>
      </c>
      <c r="O125" s="120">
        <f t="shared" si="6"/>
        <v>0.33333333333333331</v>
      </c>
      <c r="P125" s="121" t="str">
        <f t="shared" si="8"/>
        <v/>
      </c>
    </row>
    <row r="126" spans="1:16" x14ac:dyDescent="0.2">
      <c r="A126" s="9" t="str">
        <f>IF(Evenements!A126="","",Evenements!A126)</f>
        <v/>
      </c>
      <c r="B126" s="12">
        <f t="shared" si="5"/>
        <v>5</v>
      </c>
      <c r="C126" s="17">
        <f t="shared" si="7"/>
        <v>43588</v>
      </c>
      <c r="D126" s="108" t="str">
        <f>IF(Evenements!D126="","",Evenements!D126)</f>
        <v/>
      </c>
      <c r="E126" s="65" t="str">
        <f>IF(Evenements!E126="","",Evenements!E126)</f>
        <v/>
      </c>
      <c r="F126" s="65" t="str">
        <f>IF(Evenements!F126="","",Evenements!F126)</f>
        <v>ZB</v>
      </c>
      <c r="G126" s="65" t="str">
        <f>IF(Evenements!G126="","",Evenements!G126)</f>
        <v/>
      </c>
      <c r="H126" s="106" t="str">
        <f>IF(Evenements!H126="","",Evenements!H126)</f>
        <v/>
      </c>
      <c r="I126" s="106" t="str">
        <f>IF(Evenements!I126="","",Evenements!I126)</f>
        <v/>
      </c>
      <c r="J126" s="65" t="s">
        <v>51</v>
      </c>
      <c r="K126" s="138">
        <v>0.41666666666666669</v>
      </c>
      <c r="L126" s="138">
        <v>0.58333333333333337</v>
      </c>
      <c r="M126" s="138">
        <v>0.625</v>
      </c>
      <c r="N126" s="138">
        <v>0.79166666666666663</v>
      </c>
      <c r="O126" s="120">
        <f t="shared" si="6"/>
        <v>0.33333333333333331</v>
      </c>
      <c r="P126" s="121" t="str">
        <f t="shared" si="8"/>
        <v/>
      </c>
    </row>
    <row r="127" spans="1:16" x14ac:dyDescent="0.2">
      <c r="A127" s="9" t="str">
        <f>IF(Evenements!A127="","",Evenements!A127)</f>
        <v/>
      </c>
      <c r="B127" s="12">
        <f t="shared" si="5"/>
        <v>6</v>
      </c>
      <c r="C127" s="17">
        <f t="shared" si="7"/>
        <v>43589</v>
      </c>
      <c r="D127" s="108" t="str">
        <f>IF(Evenements!D127="","",Evenements!D127)</f>
        <v/>
      </c>
      <c r="E127" s="65" t="str">
        <f>IF(Evenements!E127="","",Evenements!E127)</f>
        <v/>
      </c>
      <c r="F127" s="65" t="str">
        <f>IF(Evenements!F127="","",Evenements!F127)</f>
        <v>ZB</v>
      </c>
      <c r="G127" s="65" t="str">
        <f>IF(Evenements!G127="","",Evenements!G127)</f>
        <v/>
      </c>
      <c r="H127" s="106" t="str">
        <f>IF(Evenements!H127="","",Evenements!H127)</f>
        <v/>
      </c>
      <c r="I127" s="106" t="str">
        <f>IF(Evenements!I127="","",Evenements!I127)</f>
        <v/>
      </c>
      <c r="J127" s="65" t="s">
        <v>51</v>
      </c>
      <c r="K127" s="138">
        <v>0.41666666666666669</v>
      </c>
      <c r="L127" s="138">
        <v>0.58333333333333337</v>
      </c>
      <c r="M127" s="138">
        <v>0.625</v>
      </c>
      <c r="N127" s="138">
        <v>0.79166666666666663</v>
      </c>
      <c r="O127" s="120">
        <f t="shared" si="6"/>
        <v>0.33333333333333331</v>
      </c>
      <c r="P127" s="121" t="str">
        <f t="shared" si="8"/>
        <v/>
      </c>
    </row>
    <row r="128" spans="1:16" x14ac:dyDescent="0.2">
      <c r="A128" s="9" t="str">
        <f>IF(Evenements!A128="","",Evenements!A128)</f>
        <v/>
      </c>
      <c r="B128" s="12">
        <f t="shared" si="5"/>
        <v>7</v>
      </c>
      <c r="C128" s="17">
        <f t="shared" si="7"/>
        <v>43590</v>
      </c>
      <c r="D128" s="108" t="str">
        <f>IF(Evenements!D128="","",Evenements!D128)</f>
        <v/>
      </c>
      <c r="E128" s="65" t="str">
        <f>IF(Evenements!E128="","",Evenements!E128)</f>
        <v/>
      </c>
      <c r="F128" s="65" t="str">
        <f>IF(Evenements!F128="","",Evenements!F128)</f>
        <v>ZB</v>
      </c>
      <c r="G128" s="65" t="str">
        <f>IF(Evenements!G128="","",Evenements!G128)</f>
        <v/>
      </c>
      <c r="H128" s="106" t="str">
        <f>IF(Evenements!H128="","",Evenements!H128)</f>
        <v/>
      </c>
      <c r="I128" s="106" t="str">
        <f>IF(Evenements!I128="","",Evenements!I128)</f>
        <v/>
      </c>
      <c r="J128" s="65" t="s">
        <v>32</v>
      </c>
      <c r="K128" s="5"/>
      <c r="L128" s="5"/>
      <c r="M128" s="5"/>
      <c r="N128" s="5"/>
      <c r="O128" s="120">
        <f t="shared" si="6"/>
        <v>0</v>
      </c>
      <c r="P128" s="121">
        <f t="shared" si="8"/>
        <v>1.6666666666666665</v>
      </c>
    </row>
    <row r="129" spans="1:16" x14ac:dyDescent="0.2">
      <c r="A129" s="9">
        <f>IF(Evenements!A129="","",Evenements!A129)</f>
        <v>19</v>
      </c>
      <c r="B129" s="12">
        <f t="shared" si="5"/>
        <v>1</v>
      </c>
      <c r="C129" s="17">
        <f t="shared" si="7"/>
        <v>43591</v>
      </c>
      <c r="D129" s="108" t="str">
        <f>IF(Evenements!D129="","",Evenements!D129)</f>
        <v/>
      </c>
      <c r="E129" s="65" t="str">
        <f>IF(Evenements!E129="","",Evenements!E129)</f>
        <v/>
      </c>
      <c r="F129" s="65" t="str">
        <f>IF(Evenements!F129="","",Evenements!F129)</f>
        <v>ZB</v>
      </c>
      <c r="G129" s="65" t="str">
        <f>IF(Evenements!G129="","",Evenements!G129)</f>
        <v/>
      </c>
      <c r="H129" s="106" t="str">
        <f>IF(Evenements!H129="","",Evenements!H129)</f>
        <v/>
      </c>
      <c r="I129" s="106" t="str">
        <f>IF(Evenements!I129="","",Evenements!I129)</f>
        <v/>
      </c>
      <c r="J129" s="65" t="s">
        <v>51</v>
      </c>
      <c r="K129" s="138">
        <v>0.41666666666666669</v>
      </c>
      <c r="L129" s="138">
        <v>0.58333333333333337</v>
      </c>
      <c r="M129" s="138">
        <v>0.625</v>
      </c>
      <c r="N129" s="138">
        <v>0.79166666666666663</v>
      </c>
      <c r="O129" s="120">
        <f t="shared" si="6"/>
        <v>0.33333333333333331</v>
      </c>
      <c r="P129" s="121" t="str">
        <f t="shared" si="8"/>
        <v/>
      </c>
    </row>
    <row r="130" spans="1:16" x14ac:dyDescent="0.2">
      <c r="A130" s="9" t="str">
        <f>IF(Evenements!A130="","",Evenements!A130)</f>
        <v/>
      </c>
      <c r="B130" s="12">
        <f t="shared" si="5"/>
        <v>2</v>
      </c>
      <c r="C130" s="17">
        <f t="shared" si="7"/>
        <v>43592</v>
      </c>
      <c r="D130" s="108" t="str">
        <f>IF(Evenements!D130="","",Evenements!D130)</f>
        <v/>
      </c>
      <c r="E130" s="65" t="str">
        <f>IF(Evenements!E130="","",Evenements!E130)</f>
        <v/>
      </c>
      <c r="F130" s="65" t="str">
        <f>IF(Evenements!F130="","",Evenements!F130)</f>
        <v>ZB</v>
      </c>
      <c r="G130" s="65" t="str">
        <f>IF(Evenements!G130="","",Evenements!G130)</f>
        <v/>
      </c>
      <c r="H130" s="106" t="str">
        <f>IF(Evenements!H130="","",Evenements!H130)</f>
        <v/>
      </c>
      <c r="I130" s="106" t="str">
        <f>IF(Evenements!I130="","",Evenements!I130)</f>
        <v/>
      </c>
      <c r="J130" s="65" t="s">
        <v>51</v>
      </c>
      <c r="K130" s="138">
        <v>0.41666666666666669</v>
      </c>
      <c r="L130" s="138">
        <v>0.58333333333333337</v>
      </c>
      <c r="M130" s="138">
        <v>0.625</v>
      </c>
      <c r="N130" s="138">
        <v>0.79166666666666663</v>
      </c>
      <c r="O130" s="120">
        <f t="shared" si="6"/>
        <v>0.33333333333333331</v>
      </c>
      <c r="P130" s="121" t="str">
        <f t="shared" si="8"/>
        <v/>
      </c>
    </row>
    <row r="131" spans="1:16" x14ac:dyDescent="0.2">
      <c r="A131" s="9" t="str">
        <f>IF(Evenements!A131="","",Evenements!A131)</f>
        <v/>
      </c>
      <c r="B131" s="12">
        <f t="shared" si="5"/>
        <v>3</v>
      </c>
      <c r="C131" s="17">
        <f t="shared" si="7"/>
        <v>43593</v>
      </c>
      <c r="D131" s="108" t="str">
        <f>IF(Evenements!D131="","",Evenements!D131)</f>
        <v/>
      </c>
      <c r="E131" s="65" t="str">
        <f>IF(Evenements!E131="","",Evenements!E131)</f>
        <v/>
      </c>
      <c r="F131" s="65" t="str">
        <f>IF(Evenements!F131="","",Evenements!F131)</f>
        <v/>
      </c>
      <c r="G131" s="65" t="str">
        <f>IF(Evenements!G131="","",Evenements!G131)</f>
        <v/>
      </c>
      <c r="H131" s="106" t="str">
        <f>IF(Evenements!H131="","",Evenements!H131)</f>
        <v/>
      </c>
      <c r="I131" s="106" t="str">
        <f>IF(Evenements!I131="","",Evenements!I131)</f>
        <v/>
      </c>
      <c r="J131" s="65" t="s">
        <v>51</v>
      </c>
      <c r="K131" s="138">
        <v>0.41666666666666669</v>
      </c>
      <c r="L131" s="138">
        <v>0.58333333333333337</v>
      </c>
      <c r="M131" s="138">
        <v>0.625</v>
      </c>
      <c r="N131" s="138">
        <v>0.79166666666666663</v>
      </c>
      <c r="O131" s="120">
        <f t="shared" si="6"/>
        <v>0.33333333333333331</v>
      </c>
      <c r="P131" s="121" t="str">
        <f t="shared" si="8"/>
        <v/>
      </c>
    </row>
    <row r="132" spans="1:16" x14ac:dyDescent="0.2">
      <c r="A132" s="9" t="str">
        <f>IF(Evenements!A132="","",Evenements!A132)</f>
        <v/>
      </c>
      <c r="B132" s="12">
        <f t="shared" ref="B132:B195" si="9">WEEKDAY(C132,2)</f>
        <v>4</v>
      </c>
      <c r="C132" s="17">
        <f t="shared" si="7"/>
        <v>43594</v>
      </c>
      <c r="D132" s="108" t="str">
        <f>IF(Evenements!D132="","",Evenements!D132)</f>
        <v>JF</v>
      </c>
      <c r="E132" s="65" t="str">
        <f>IF(Evenements!E132="","",Evenements!E132)</f>
        <v/>
      </c>
      <c r="F132" s="65" t="str">
        <f>IF(Evenements!F132="","",Evenements!F132)</f>
        <v/>
      </c>
      <c r="G132" s="65" t="str">
        <f>IF(Evenements!G132="","",Evenements!G132)</f>
        <v/>
      </c>
      <c r="H132" s="106" t="str">
        <f>IF(Evenements!H132="","",Evenements!H132)</f>
        <v/>
      </c>
      <c r="I132" s="106" t="str">
        <f>IF(Evenements!I132="","",Evenements!I132)</f>
        <v/>
      </c>
      <c r="J132" s="65" t="s">
        <v>51</v>
      </c>
      <c r="K132" s="138">
        <v>0.41666666666666669</v>
      </c>
      <c r="L132" s="138">
        <v>0.58333333333333337</v>
      </c>
      <c r="M132" s="138">
        <v>0.625</v>
      </c>
      <c r="N132" s="138">
        <v>0.79166666666666663</v>
      </c>
      <c r="O132" s="120">
        <f t="shared" si="6"/>
        <v>0.33333333333333331</v>
      </c>
      <c r="P132" s="121" t="str">
        <f t="shared" si="8"/>
        <v/>
      </c>
    </row>
    <row r="133" spans="1:16" x14ac:dyDescent="0.2">
      <c r="A133" s="9" t="str">
        <f>IF(Evenements!A133="","",Evenements!A133)</f>
        <v/>
      </c>
      <c r="B133" s="12">
        <f t="shared" si="9"/>
        <v>5</v>
      </c>
      <c r="C133" s="17">
        <f t="shared" si="7"/>
        <v>43595</v>
      </c>
      <c r="D133" s="108" t="str">
        <f>IF(Evenements!D133="","",Evenements!D133)</f>
        <v/>
      </c>
      <c r="E133" s="65" t="str">
        <f>IF(Evenements!E133="","",Evenements!E133)</f>
        <v/>
      </c>
      <c r="F133" s="65" t="str">
        <f>IF(Evenements!F133="","",Evenements!F133)</f>
        <v/>
      </c>
      <c r="G133" s="65" t="str">
        <f>IF(Evenements!G133="","",Evenements!G133)</f>
        <v/>
      </c>
      <c r="H133" s="106" t="str">
        <f>IF(Evenements!H133="","",Evenements!H133)</f>
        <v/>
      </c>
      <c r="I133" s="106" t="str">
        <f>IF(Evenements!I133="","",Evenements!I133)</f>
        <v/>
      </c>
      <c r="J133" s="65" t="s">
        <v>51</v>
      </c>
      <c r="K133" s="138">
        <v>0.41666666666666669</v>
      </c>
      <c r="L133" s="138">
        <v>0.58333333333333337</v>
      </c>
      <c r="M133" s="138">
        <v>0.625</v>
      </c>
      <c r="N133" s="138">
        <v>0.79166666666666663</v>
      </c>
      <c r="O133" s="120">
        <f t="shared" ref="O133:O196" si="10">IF($L133="",$N133-$K133,($L133-$K133)+($N133-$M133))</f>
        <v>0.33333333333333331</v>
      </c>
      <c r="P133" s="121" t="str">
        <f t="shared" si="8"/>
        <v/>
      </c>
    </row>
    <row r="134" spans="1:16" x14ac:dyDescent="0.2">
      <c r="A134" s="9" t="str">
        <f>IF(Evenements!A134="","",Evenements!A134)</f>
        <v/>
      </c>
      <c r="B134" s="12">
        <f t="shared" si="9"/>
        <v>6</v>
      </c>
      <c r="C134" s="17">
        <f t="shared" ref="C134:C197" si="11">SUM(C133,1)</f>
        <v>43596</v>
      </c>
      <c r="D134" s="108" t="str">
        <f>IF(Evenements!D134="","",Evenements!D134)</f>
        <v/>
      </c>
      <c r="E134" s="65" t="str">
        <f>IF(Evenements!E134="","",Evenements!E134)</f>
        <v/>
      </c>
      <c r="F134" s="65" t="str">
        <f>IF(Evenements!F134="","",Evenements!F134)</f>
        <v/>
      </c>
      <c r="G134" s="65" t="str">
        <f>IF(Evenements!G134="","",Evenements!G134)</f>
        <v/>
      </c>
      <c r="H134" s="106" t="str">
        <f>IF(Evenements!H134="","",Evenements!H134)</f>
        <v/>
      </c>
      <c r="I134" s="106" t="str">
        <f>IF(Evenements!I134="","",Evenements!I134)</f>
        <v/>
      </c>
      <c r="J134" s="65" t="s">
        <v>32</v>
      </c>
      <c r="K134" s="138"/>
      <c r="L134" s="138"/>
      <c r="M134" s="138"/>
      <c r="N134" s="138"/>
      <c r="O134" s="120">
        <f t="shared" si="10"/>
        <v>0</v>
      </c>
      <c r="P134" s="121" t="str">
        <f t="shared" si="8"/>
        <v/>
      </c>
    </row>
    <row r="135" spans="1:16" x14ac:dyDescent="0.2">
      <c r="A135" s="9" t="str">
        <f>IF(Evenements!A135="","",Evenements!A135)</f>
        <v/>
      </c>
      <c r="B135" s="12">
        <f t="shared" si="9"/>
        <v>7</v>
      </c>
      <c r="C135" s="17">
        <f t="shared" si="11"/>
        <v>43597</v>
      </c>
      <c r="D135" s="108" t="str">
        <f>IF(Evenements!D135="","",Evenements!D135)</f>
        <v/>
      </c>
      <c r="E135" s="65" t="str">
        <f>IF(Evenements!E135="","",Evenements!E135)</f>
        <v/>
      </c>
      <c r="F135" s="65" t="str">
        <f>IF(Evenements!F135="","",Evenements!F135)</f>
        <v/>
      </c>
      <c r="G135" s="65" t="str">
        <f>IF(Evenements!G135="","",Evenements!G135)</f>
        <v/>
      </c>
      <c r="H135" s="106" t="str">
        <f>IF(Evenements!H135="","",Evenements!H135)</f>
        <v/>
      </c>
      <c r="I135" s="106" t="str">
        <f>IF(Evenements!I135="","",Evenements!I135)</f>
        <v/>
      </c>
      <c r="J135" s="65" t="s">
        <v>51</v>
      </c>
      <c r="K135" s="5"/>
      <c r="L135" s="5"/>
      <c r="M135" s="5"/>
      <c r="N135" s="5"/>
      <c r="O135" s="120">
        <f t="shared" si="10"/>
        <v>0</v>
      </c>
      <c r="P135" s="121">
        <f t="shared" si="8"/>
        <v>1.6666666666666665</v>
      </c>
    </row>
    <row r="136" spans="1:16" x14ac:dyDescent="0.2">
      <c r="A136" s="9">
        <f>IF(Evenements!A136="","",Evenements!A136)</f>
        <v>20</v>
      </c>
      <c r="B136" s="12">
        <f t="shared" si="9"/>
        <v>1</v>
      </c>
      <c r="C136" s="17">
        <f t="shared" si="11"/>
        <v>43598</v>
      </c>
      <c r="D136" s="108" t="str">
        <f>IF(Evenements!D136="","",Evenements!D136)</f>
        <v/>
      </c>
      <c r="E136" s="65" t="str">
        <f>IF(Evenements!E136="","",Evenements!E136)</f>
        <v/>
      </c>
      <c r="F136" s="65" t="str">
        <f>IF(Evenements!F136="","",Evenements!F136)</f>
        <v/>
      </c>
      <c r="G136" s="65" t="str">
        <f>IF(Evenements!G136="","",Evenements!G136)</f>
        <v/>
      </c>
      <c r="H136" s="106" t="str">
        <f>IF(Evenements!H136="","",Evenements!H136)</f>
        <v/>
      </c>
      <c r="I136" s="106" t="str">
        <f>IF(Evenements!I136="","",Evenements!I136)</f>
        <v/>
      </c>
      <c r="J136" s="65" t="s">
        <v>51</v>
      </c>
      <c r="K136" s="138"/>
      <c r="L136" s="138"/>
      <c r="M136" s="138"/>
      <c r="N136" s="138"/>
      <c r="O136" s="120">
        <f t="shared" si="10"/>
        <v>0</v>
      </c>
      <c r="P136" s="121" t="str">
        <f t="shared" si="8"/>
        <v/>
      </c>
    </row>
    <row r="137" spans="1:16" x14ac:dyDescent="0.2">
      <c r="A137" s="9" t="str">
        <f>IF(Evenements!A137="","",Evenements!A137)</f>
        <v/>
      </c>
      <c r="B137" s="12">
        <f t="shared" si="9"/>
        <v>2</v>
      </c>
      <c r="C137" s="17">
        <f t="shared" si="11"/>
        <v>43599</v>
      </c>
      <c r="D137" s="108" t="str">
        <f>IF(Evenements!D137="","",Evenements!D137)</f>
        <v/>
      </c>
      <c r="E137" s="65" t="str">
        <f>IF(Evenements!E137="","",Evenements!E137)</f>
        <v/>
      </c>
      <c r="F137" s="65" t="str">
        <f>IF(Evenements!F137="","",Evenements!F137)</f>
        <v/>
      </c>
      <c r="G137" s="65" t="str">
        <f>IF(Evenements!G137="","",Evenements!G137)</f>
        <v/>
      </c>
      <c r="H137" s="106" t="str">
        <f>IF(Evenements!H137="","",Evenements!H137)</f>
        <v/>
      </c>
      <c r="I137" s="106" t="str">
        <f>IF(Evenements!I137="","",Evenements!I137)</f>
        <v/>
      </c>
      <c r="J137" s="65" t="s">
        <v>51</v>
      </c>
      <c r="K137" s="138"/>
      <c r="L137" s="138"/>
      <c r="M137" s="138"/>
      <c r="N137" s="138"/>
      <c r="O137" s="120">
        <f t="shared" si="10"/>
        <v>0</v>
      </c>
      <c r="P137" s="121" t="str">
        <f t="shared" si="8"/>
        <v/>
      </c>
    </row>
    <row r="138" spans="1:16" x14ac:dyDescent="0.2">
      <c r="A138" s="9" t="str">
        <f>IF(Evenements!A138="","",Evenements!A138)</f>
        <v/>
      </c>
      <c r="B138" s="12">
        <f t="shared" si="9"/>
        <v>3</v>
      </c>
      <c r="C138" s="17">
        <f t="shared" si="11"/>
        <v>43600</v>
      </c>
      <c r="D138" s="108" t="str">
        <f>IF(Evenements!D138="","",Evenements!D138)</f>
        <v/>
      </c>
      <c r="E138" s="65" t="str">
        <f>IF(Evenements!E138="","",Evenements!E138)</f>
        <v/>
      </c>
      <c r="F138" s="65" t="str">
        <f>IF(Evenements!F138="","",Evenements!F138)</f>
        <v/>
      </c>
      <c r="G138" s="65" t="str">
        <f>IF(Evenements!G138="","",Evenements!G138)</f>
        <v/>
      </c>
      <c r="H138" s="106" t="str">
        <f>IF(Evenements!H138="","",Evenements!H138)</f>
        <v/>
      </c>
      <c r="I138" s="106" t="str">
        <f>IF(Evenements!I138="","",Evenements!I138)</f>
        <v/>
      </c>
      <c r="J138" s="65" t="s">
        <v>51</v>
      </c>
      <c r="K138" s="138"/>
      <c r="L138" s="138"/>
      <c r="M138" s="138"/>
      <c r="N138" s="138"/>
      <c r="O138" s="120">
        <f t="shared" si="10"/>
        <v>0</v>
      </c>
      <c r="P138" s="121" t="str">
        <f t="shared" si="8"/>
        <v/>
      </c>
    </row>
    <row r="139" spans="1:16" x14ac:dyDescent="0.2">
      <c r="A139" s="9" t="str">
        <f>IF(Evenements!A139="","",Evenements!A139)</f>
        <v/>
      </c>
      <c r="B139" s="12">
        <f t="shared" si="9"/>
        <v>4</v>
      </c>
      <c r="C139" s="17">
        <f t="shared" si="11"/>
        <v>43601</v>
      </c>
      <c r="D139" s="108" t="str">
        <f>IF(Evenements!D139="","",Evenements!D139)</f>
        <v/>
      </c>
      <c r="E139" s="65" t="str">
        <f>IF(Evenements!E139="","",Evenements!E139)</f>
        <v/>
      </c>
      <c r="F139" s="65" t="str">
        <f>IF(Evenements!F139="","",Evenements!F139)</f>
        <v/>
      </c>
      <c r="G139" s="65" t="str">
        <f>IF(Evenements!G139="","",Evenements!G139)</f>
        <v/>
      </c>
      <c r="H139" s="106" t="str">
        <f>IF(Evenements!H139="","",Evenements!H139)</f>
        <v/>
      </c>
      <c r="I139" s="106" t="str">
        <f>IF(Evenements!I139="","",Evenements!I139)</f>
        <v/>
      </c>
      <c r="J139" s="65" t="s">
        <v>51</v>
      </c>
      <c r="K139" s="138"/>
      <c r="L139" s="138"/>
      <c r="M139" s="138"/>
      <c r="N139" s="138"/>
      <c r="O139" s="120">
        <f t="shared" si="10"/>
        <v>0</v>
      </c>
      <c r="P139" s="121" t="str">
        <f t="shared" si="8"/>
        <v/>
      </c>
    </row>
    <row r="140" spans="1:16" x14ac:dyDescent="0.2">
      <c r="A140" s="9" t="str">
        <f>IF(Evenements!A140="","",Evenements!A140)</f>
        <v/>
      </c>
      <c r="B140" s="12">
        <f t="shared" si="9"/>
        <v>5</v>
      </c>
      <c r="C140" s="17">
        <f t="shared" si="11"/>
        <v>43602</v>
      </c>
      <c r="D140" s="108" t="str">
        <f>IF(Evenements!D140="","",Evenements!D140)</f>
        <v/>
      </c>
      <c r="E140" s="65" t="str">
        <f>IF(Evenements!E140="","",Evenements!E140)</f>
        <v/>
      </c>
      <c r="F140" s="65" t="str">
        <f>IF(Evenements!F140="","",Evenements!F140)</f>
        <v/>
      </c>
      <c r="G140" s="65" t="str">
        <f>IF(Evenements!G140="","",Evenements!G140)</f>
        <v/>
      </c>
      <c r="H140" s="106" t="str">
        <f>IF(Evenements!H140="","",Evenements!H140)</f>
        <v/>
      </c>
      <c r="I140" s="106" t="str">
        <f>IF(Evenements!I140="","",Evenements!I140)</f>
        <v/>
      </c>
      <c r="J140" s="65" t="s">
        <v>51</v>
      </c>
      <c r="K140" s="138"/>
      <c r="L140" s="138"/>
      <c r="M140" s="138"/>
      <c r="N140" s="138"/>
      <c r="O140" s="120">
        <f t="shared" si="10"/>
        <v>0</v>
      </c>
      <c r="P140" s="121" t="str">
        <f t="shared" ref="P140:P203" si="12">IF(B140=7,SUM(O134:O140),"")</f>
        <v/>
      </c>
    </row>
    <row r="141" spans="1:16" x14ac:dyDescent="0.2">
      <c r="A141" s="9" t="str">
        <f>IF(Evenements!A141="","",Evenements!A141)</f>
        <v/>
      </c>
      <c r="B141" s="12">
        <f t="shared" si="9"/>
        <v>6</v>
      </c>
      <c r="C141" s="17">
        <f t="shared" si="11"/>
        <v>43603</v>
      </c>
      <c r="D141" s="108" t="str">
        <f>IF(Evenements!D141="","",Evenements!D141)</f>
        <v>JF</v>
      </c>
      <c r="E141" s="65" t="str">
        <f>IF(Evenements!E141="","",Evenements!E141)</f>
        <v/>
      </c>
      <c r="F141" s="65" t="str">
        <f>IF(Evenements!F141="","",Evenements!F141)</f>
        <v/>
      </c>
      <c r="G141" s="65" t="str">
        <f>IF(Evenements!G141="","",Evenements!G141)</f>
        <v/>
      </c>
      <c r="H141" s="106" t="str">
        <f>IF(Evenements!H141="","",Evenements!H141)</f>
        <v/>
      </c>
      <c r="I141" s="106" t="str">
        <f>IF(Evenements!I141="","",Evenements!I141)</f>
        <v/>
      </c>
      <c r="J141" s="65" t="s">
        <v>51</v>
      </c>
      <c r="K141" s="138"/>
      <c r="L141" s="138"/>
      <c r="M141" s="138"/>
      <c r="N141" s="138"/>
      <c r="O141" s="120">
        <f t="shared" si="10"/>
        <v>0</v>
      </c>
      <c r="P141" s="121" t="str">
        <f t="shared" si="12"/>
        <v/>
      </c>
    </row>
    <row r="142" spans="1:16" x14ac:dyDescent="0.2">
      <c r="A142" s="9" t="str">
        <f>IF(Evenements!A142="","",Evenements!A142)</f>
        <v/>
      </c>
      <c r="B142" s="12">
        <f t="shared" si="9"/>
        <v>7</v>
      </c>
      <c r="C142" s="17">
        <f t="shared" si="11"/>
        <v>43604</v>
      </c>
      <c r="D142" s="108" t="str">
        <f>IF(Evenements!D142="","",Evenements!D142)</f>
        <v/>
      </c>
      <c r="E142" s="65" t="str">
        <f>IF(Evenements!E142="","",Evenements!E142)</f>
        <v/>
      </c>
      <c r="F142" s="65" t="str">
        <f>IF(Evenements!F142="","",Evenements!F142)</f>
        <v/>
      </c>
      <c r="G142" s="65" t="str">
        <f>IF(Evenements!G142="","",Evenements!G142)</f>
        <v/>
      </c>
      <c r="H142" s="106" t="str">
        <f>IF(Evenements!H142="","",Evenements!H142)</f>
        <v/>
      </c>
      <c r="I142" s="106" t="str">
        <f>IF(Evenements!I142="","",Evenements!I142)</f>
        <v/>
      </c>
      <c r="J142" s="65" t="s">
        <v>51</v>
      </c>
      <c r="K142" s="5"/>
      <c r="L142" s="5"/>
      <c r="M142" s="5"/>
      <c r="N142" s="5"/>
      <c r="O142" s="120">
        <f t="shared" si="10"/>
        <v>0</v>
      </c>
      <c r="P142" s="121">
        <f t="shared" si="12"/>
        <v>0</v>
      </c>
    </row>
    <row r="143" spans="1:16" x14ac:dyDescent="0.2">
      <c r="A143" s="9">
        <f>IF(Evenements!A143="","",Evenements!A143)</f>
        <v>21</v>
      </c>
      <c r="B143" s="12">
        <f t="shared" si="9"/>
        <v>1</v>
      </c>
      <c r="C143" s="17">
        <f t="shared" si="11"/>
        <v>43605</v>
      </c>
      <c r="D143" s="108" t="str">
        <f>IF(Evenements!D143="","",Evenements!D143)</f>
        <v/>
      </c>
      <c r="E143" s="65" t="str">
        <f>IF(Evenements!E143="","",Evenements!E143)</f>
        <v/>
      </c>
      <c r="F143" s="65" t="str">
        <f>IF(Evenements!F143="","",Evenements!F143)</f>
        <v/>
      </c>
      <c r="G143" s="65" t="str">
        <f>IF(Evenements!G143="","",Evenements!G143)</f>
        <v/>
      </c>
      <c r="H143" s="106" t="str">
        <f>IF(Evenements!H143="","",Evenements!H143)</f>
        <v/>
      </c>
      <c r="I143" s="106" t="str">
        <f>IF(Evenements!I143="","",Evenements!I143)</f>
        <v/>
      </c>
      <c r="J143" s="65" t="s">
        <v>51</v>
      </c>
      <c r="K143" s="138"/>
      <c r="L143" s="138"/>
      <c r="M143" s="138"/>
      <c r="N143" s="138"/>
      <c r="O143" s="120">
        <f t="shared" si="10"/>
        <v>0</v>
      </c>
      <c r="P143" s="121" t="str">
        <f t="shared" si="12"/>
        <v/>
      </c>
    </row>
    <row r="144" spans="1:16" x14ac:dyDescent="0.2">
      <c r="A144" s="9" t="str">
        <f>IF(Evenements!A144="","",Evenements!A144)</f>
        <v/>
      </c>
      <c r="B144" s="12">
        <f t="shared" si="9"/>
        <v>2</v>
      </c>
      <c r="C144" s="17">
        <f t="shared" si="11"/>
        <v>43606</v>
      </c>
      <c r="D144" s="108" t="str">
        <f>IF(Evenements!D144="","",Evenements!D144)</f>
        <v/>
      </c>
      <c r="E144" s="65" t="str">
        <f>IF(Evenements!E144="","",Evenements!E144)</f>
        <v/>
      </c>
      <c r="F144" s="65" t="str">
        <f>IF(Evenements!F144="","",Evenements!F144)</f>
        <v/>
      </c>
      <c r="G144" s="65" t="str">
        <f>IF(Evenements!G144="","",Evenements!G144)</f>
        <v/>
      </c>
      <c r="H144" s="106" t="str">
        <f>IF(Evenements!H144="","",Evenements!H144)</f>
        <v/>
      </c>
      <c r="I144" s="106" t="str">
        <f>IF(Evenements!I144="","",Evenements!I144)</f>
        <v/>
      </c>
      <c r="J144" s="65" t="s">
        <v>51</v>
      </c>
      <c r="K144" s="138"/>
      <c r="L144" s="138"/>
      <c r="M144" s="138"/>
      <c r="N144" s="138"/>
      <c r="O144" s="120">
        <f t="shared" si="10"/>
        <v>0</v>
      </c>
      <c r="P144" s="121" t="str">
        <f t="shared" si="12"/>
        <v/>
      </c>
    </row>
    <row r="145" spans="1:16" x14ac:dyDescent="0.2">
      <c r="A145" s="9" t="str">
        <f>IF(Evenements!A145="","",Evenements!A145)</f>
        <v/>
      </c>
      <c r="B145" s="12">
        <f t="shared" si="9"/>
        <v>3</v>
      </c>
      <c r="C145" s="17">
        <f t="shared" si="11"/>
        <v>43607</v>
      </c>
      <c r="D145" s="108" t="str">
        <f>IF(Evenements!D145="","",Evenements!D145)</f>
        <v/>
      </c>
      <c r="E145" s="65" t="str">
        <f>IF(Evenements!E145="","",Evenements!E145)</f>
        <v/>
      </c>
      <c r="F145" s="65" t="str">
        <f>IF(Evenements!F145="","",Evenements!F145)</f>
        <v/>
      </c>
      <c r="G145" s="65" t="str">
        <f>IF(Evenements!G145="","",Evenements!G145)</f>
        <v/>
      </c>
      <c r="H145" s="106" t="str">
        <f>IF(Evenements!H145="","",Evenements!H145)</f>
        <v/>
      </c>
      <c r="I145" s="106" t="str">
        <f>IF(Evenements!I145="","",Evenements!I145)</f>
        <v/>
      </c>
      <c r="J145" s="65" t="s">
        <v>51</v>
      </c>
      <c r="K145" s="138"/>
      <c r="L145" s="138"/>
      <c r="M145" s="138"/>
      <c r="N145" s="138"/>
      <c r="O145" s="120">
        <f t="shared" si="10"/>
        <v>0</v>
      </c>
      <c r="P145" s="121" t="str">
        <f t="shared" si="12"/>
        <v/>
      </c>
    </row>
    <row r="146" spans="1:16" x14ac:dyDescent="0.2">
      <c r="A146" s="9" t="str">
        <f>IF(Evenements!A146="","",Evenements!A146)</f>
        <v/>
      </c>
      <c r="B146" s="12">
        <f t="shared" si="9"/>
        <v>4</v>
      </c>
      <c r="C146" s="17">
        <f t="shared" si="11"/>
        <v>43608</v>
      </c>
      <c r="D146" s="108" t="str">
        <f>IF(Evenements!D146="","",Evenements!D146)</f>
        <v/>
      </c>
      <c r="E146" s="65" t="str">
        <f>IF(Evenements!E146="","",Evenements!E146)</f>
        <v/>
      </c>
      <c r="F146" s="65" t="str">
        <f>IF(Evenements!F146="","",Evenements!F146)</f>
        <v/>
      </c>
      <c r="G146" s="65" t="str">
        <f>IF(Evenements!G146="","",Evenements!G146)</f>
        <v/>
      </c>
      <c r="H146" s="106" t="str">
        <f>IF(Evenements!H146="","",Evenements!H146)</f>
        <v/>
      </c>
      <c r="I146" s="106" t="str">
        <f>IF(Evenements!I146="","",Evenements!I146)</f>
        <v/>
      </c>
      <c r="J146" s="65" t="s">
        <v>51</v>
      </c>
      <c r="K146" s="138"/>
      <c r="L146" s="138"/>
      <c r="M146" s="138"/>
      <c r="N146" s="138"/>
      <c r="O146" s="120">
        <f t="shared" si="10"/>
        <v>0</v>
      </c>
      <c r="P146" s="121" t="str">
        <f t="shared" si="12"/>
        <v/>
      </c>
    </row>
    <row r="147" spans="1:16" x14ac:dyDescent="0.2">
      <c r="A147" s="9" t="str">
        <f>IF(Evenements!A147="","",Evenements!A147)</f>
        <v/>
      </c>
      <c r="B147" s="12">
        <f t="shared" si="9"/>
        <v>5</v>
      </c>
      <c r="C147" s="17">
        <f t="shared" si="11"/>
        <v>43609</v>
      </c>
      <c r="D147" s="108" t="str">
        <f>IF(Evenements!D147="","",Evenements!D147)</f>
        <v/>
      </c>
      <c r="E147" s="65" t="str">
        <f>IF(Evenements!E147="","",Evenements!E147)</f>
        <v/>
      </c>
      <c r="F147" s="65" t="str">
        <f>IF(Evenements!F147="","",Evenements!F147)</f>
        <v/>
      </c>
      <c r="G147" s="65" t="str">
        <f>IF(Evenements!G147="","",Evenements!G147)</f>
        <v/>
      </c>
      <c r="H147" s="106" t="str">
        <f>IF(Evenements!H147="","",Evenements!H147)</f>
        <v/>
      </c>
      <c r="I147" s="106" t="str">
        <f>IF(Evenements!I147="","",Evenements!I147)</f>
        <v/>
      </c>
      <c r="J147" s="65" t="s">
        <v>51</v>
      </c>
      <c r="K147" s="138"/>
      <c r="L147" s="138"/>
      <c r="M147" s="138"/>
      <c r="N147" s="138"/>
      <c r="O147" s="120">
        <f t="shared" si="10"/>
        <v>0</v>
      </c>
      <c r="P147" s="121" t="str">
        <f t="shared" si="12"/>
        <v/>
      </c>
    </row>
    <row r="148" spans="1:16" x14ac:dyDescent="0.2">
      <c r="A148" s="9" t="str">
        <f>IF(Evenements!A148="","",Evenements!A148)</f>
        <v/>
      </c>
      <c r="B148" s="12">
        <f t="shared" si="9"/>
        <v>6</v>
      </c>
      <c r="C148" s="17">
        <f t="shared" si="11"/>
        <v>43610</v>
      </c>
      <c r="D148" s="108" t="str">
        <f>IF(Evenements!D148="","",Evenements!D148)</f>
        <v/>
      </c>
      <c r="E148" s="65" t="str">
        <f>IF(Evenements!E148="","",Evenements!E148)</f>
        <v/>
      </c>
      <c r="F148" s="65" t="str">
        <f>IF(Evenements!F148="","",Evenements!F148)</f>
        <v/>
      </c>
      <c r="G148" s="65" t="str">
        <f>IF(Evenements!G148="","",Evenements!G148)</f>
        <v/>
      </c>
      <c r="H148" s="106" t="str">
        <f>IF(Evenements!H148="","",Evenements!H148)</f>
        <v/>
      </c>
      <c r="I148" s="106" t="str">
        <f>IF(Evenements!I148="","",Evenements!I148)</f>
        <v/>
      </c>
      <c r="J148" s="65" t="s">
        <v>51</v>
      </c>
      <c r="K148" s="138"/>
      <c r="L148" s="138"/>
      <c r="M148" s="138"/>
      <c r="N148" s="138"/>
      <c r="O148" s="120">
        <f t="shared" si="10"/>
        <v>0</v>
      </c>
      <c r="P148" s="121" t="str">
        <f t="shared" si="12"/>
        <v/>
      </c>
    </row>
    <row r="149" spans="1:16" x14ac:dyDescent="0.2">
      <c r="A149" s="9" t="str">
        <f>IF(Evenements!A149="","",Evenements!A149)</f>
        <v/>
      </c>
      <c r="B149" s="12">
        <f t="shared" si="9"/>
        <v>7</v>
      </c>
      <c r="C149" s="17">
        <f t="shared" si="11"/>
        <v>43611</v>
      </c>
      <c r="D149" s="108" t="str">
        <f>IF(Evenements!D149="","",Evenements!D149)</f>
        <v/>
      </c>
      <c r="E149" s="65" t="str">
        <f>IF(Evenements!E149="","",Evenements!E149)</f>
        <v/>
      </c>
      <c r="F149" s="65" t="str">
        <f>IF(Evenements!F149="","",Evenements!F149)</f>
        <v/>
      </c>
      <c r="G149" s="65" t="str">
        <f>IF(Evenements!G149="","",Evenements!G149)</f>
        <v/>
      </c>
      <c r="H149" s="106" t="str">
        <f>IF(Evenements!H149="","",Evenements!H149)</f>
        <v/>
      </c>
      <c r="I149" s="106" t="str">
        <f>IF(Evenements!I149="","",Evenements!I149)</f>
        <v/>
      </c>
      <c r="J149" s="65" t="s">
        <v>51</v>
      </c>
      <c r="K149" s="5"/>
      <c r="L149" s="5"/>
      <c r="M149" s="5"/>
      <c r="N149" s="5"/>
      <c r="O149" s="120">
        <f t="shared" si="10"/>
        <v>0</v>
      </c>
      <c r="P149" s="121">
        <f t="shared" si="12"/>
        <v>0</v>
      </c>
    </row>
    <row r="150" spans="1:16" x14ac:dyDescent="0.2">
      <c r="A150" s="9">
        <f>IF(Evenements!A150="","",Evenements!A150)</f>
        <v>22</v>
      </c>
      <c r="B150" s="12">
        <f t="shared" si="9"/>
        <v>1</v>
      </c>
      <c r="C150" s="17">
        <f t="shared" si="11"/>
        <v>43612</v>
      </c>
      <c r="D150" s="108" t="str">
        <f>IF(Evenements!D150="","",Evenements!D150)</f>
        <v/>
      </c>
      <c r="E150" s="65" t="str">
        <f>IF(Evenements!E150="","",Evenements!E150)</f>
        <v/>
      </c>
      <c r="F150" s="65" t="str">
        <f>IF(Evenements!F150="","",Evenements!F150)</f>
        <v/>
      </c>
      <c r="G150" s="65" t="str">
        <f>IF(Evenements!G150="","",Evenements!G150)</f>
        <v/>
      </c>
      <c r="H150" s="106" t="str">
        <f>IF(Evenements!H150="","",Evenements!H150)</f>
        <v/>
      </c>
      <c r="I150" s="106" t="str">
        <f>IF(Evenements!I150="","",Evenements!I150)</f>
        <v/>
      </c>
      <c r="J150" s="65" t="s">
        <v>51</v>
      </c>
      <c r="K150" s="138"/>
      <c r="L150" s="138"/>
      <c r="M150" s="138"/>
      <c r="N150" s="138"/>
      <c r="O150" s="120">
        <f t="shared" si="10"/>
        <v>0</v>
      </c>
      <c r="P150" s="121" t="str">
        <f t="shared" si="12"/>
        <v/>
      </c>
    </row>
    <row r="151" spans="1:16" x14ac:dyDescent="0.2">
      <c r="A151" s="9" t="str">
        <f>IF(Evenements!A151="","",Evenements!A151)</f>
        <v/>
      </c>
      <c r="B151" s="12">
        <f t="shared" si="9"/>
        <v>2</v>
      </c>
      <c r="C151" s="17">
        <f t="shared" si="11"/>
        <v>43613</v>
      </c>
      <c r="D151" s="108" t="str">
        <f>IF(Evenements!D151="","",Evenements!D151)</f>
        <v/>
      </c>
      <c r="E151" s="65" t="str">
        <f>IF(Evenements!E151="","",Evenements!E151)</f>
        <v/>
      </c>
      <c r="F151" s="65" t="str">
        <f>IF(Evenements!F151="","",Evenements!F151)</f>
        <v/>
      </c>
      <c r="G151" s="65" t="str">
        <f>IF(Evenements!G151="","",Evenements!G151)</f>
        <v/>
      </c>
      <c r="H151" s="106" t="str">
        <f>IF(Evenements!H151="","",Evenements!H151)</f>
        <v/>
      </c>
      <c r="I151" s="106" t="str">
        <f>IF(Evenements!I151="","",Evenements!I151)</f>
        <v/>
      </c>
      <c r="J151" s="65" t="s">
        <v>51</v>
      </c>
      <c r="K151" s="138"/>
      <c r="L151" s="138"/>
      <c r="M151" s="138"/>
      <c r="N151" s="138"/>
      <c r="O151" s="120">
        <f t="shared" si="10"/>
        <v>0</v>
      </c>
      <c r="P151" s="121" t="str">
        <f t="shared" si="12"/>
        <v/>
      </c>
    </row>
    <row r="152" spans="1:16" x14ac:dyDescent="0.2">
      <c r="A152" s="9" t="str">
        <f>IF(Evenements!A152="","",Evenements!A152)</f>
        <v/>
      </c>
      <c r="B152" s="12">
        <f t="shared" si="9"/>
        <v>3</v>
      </c>
      <c r="C152" s="17">
        <f t="shared" si="11"/>
        <v>43614</v>
      </c>
      <c r="D152" s="108" t="str">
        <f>IF(Evenements!D152="","",Evenements!D152)</f>
        <v>JF</v>
      </c>
      <c r="E152" s="65" t="str">
        <f>IF(Evenements!E152="","",Evenements!E152)</f>
        <v/>
      </c>
      <c r="F152" s="65" t="str">
        <f>IF(Evenements!F152="","",Evenements!F152)</f>
        <v/>
      </c>
      <c r="G152" s="65" t="str">
        <f>IF(Evenements!G152="","",Evenements!G152)</f>
        <v/>
      </c>
      <c r="H152" s="106" t="str">
        <f>IF(Evenements!H152="","",Evenements!H152)</f>
        <v/>
      </c>
      <c r="I152" s="106" t="str">
        <f>IF(Evenements!I152="","",Evenements!I152)</f>
        <v/>
      </c>
      <c r="J152" s="65" t="s">
        <v>51</v>
      </c>
      <c r="K152" s="138"/>
      <c r="L152" s="138"/>
      <c r="M152" s="138"/>
      <c r="N152" s="138"/>
      <c r="O152" s="120">
        <f t="shared" si="10"/>
        <v>0</v>
      </c>
      <c r="P152" s="121" t="str">
        <f t="shared" si="12"/>
        <v/>
      </c>
    </row>
    <row r="153" spans="1:16" x14ac:dyDescent="0.2">
      <c r="A153" s="9" t="str">
        <f>IF(Evenements!A153="","",Evenements!A153)</f>
        <v/>
      </c>
      <c r="B153" s="12">
        <f t="shared" si="9"/>
        <v>4</v>
      </c>
      <c r="C153" s="17">
        <f t="shared" si="11"/>
        <v>43615</v>
      </c>
      <c r="D153" s="108" t="str">
        <f>IF(Evenements!D153="","",Evenements!D153)</f>
        <v/>
      </c>
      <c r="E153" s="65" t="str">
        <f>IF(Evenements!E153="","",Evenements!E153)</f>
        <v/>
      </c>
      <c r="F153" s="65" t="str">
        <f>IF(Evenements!F153="","",Evenements!F153)</f>
        <v/>
      </c>
      <c r="G153" s="65" t="str">
        <f>IF(Evenements!G153="","",Evenements!G153)</f>
        <v/>
      </c>
      <c r="H153" s="106" t="str">
        <f>IF(Evenements!H153="","",Evenements!H153)</f>
        <v/>
      </c>
      <c r="I153" s="106" t="str">
        <f>IF(Evenements!I153="","",Evenements!I153)</f>
        <v/>
      </c>
      <c r="J153" s="65" t="s">
        <v>51</v>
      </c>
      <c r="K153" s="138"/>
      <c r="L153" s="138"/>
      <c r="M153" s="138"/>
      <c r="N153" s="138"/>
      <c r="O153" s="120">
        <f t="shared" si="10"/>
        <v>0</v>
      </c>
      <c r="P153" s="121" t="str">
        <f t="shared" si="12"/>
        <v/>
      </c>
    </row>
    <row r="154" spans="1:16" x14ac:dyDescent="0.2">
      <c r="A154" s="9" t="str">
        <f>IF(Evenements!A154="","",Evenements!A154)</f>
        <v/>
      </c>
      <c r="B154" s="12">
        <f t="shared" si="9"/>
        <v>5</v>
      </c>
      <c r="C154" s="17">
        <f t="shared" si="11"/>
        <v>43616</v>
      </c>
      <c r="D154" s="108" t="str">
        <f>IF(Evenements!D154="","",Evenements!D154)</f>
        <v/>
      </c>
      <c r="E154" s="65" t="str">
        <f>IF(Evenements!E154="","",Evenements!E154)</f>
        <v/>
      </c>
      <c r="F154" s="65" t="str">
        <f>IF(Evenements!F154="","",Evenements!F154)</f>
        <v/>
      </c>
      <c r="G154" s="65" t="str">
        <f>IF(Evenements!G154="","",Evenements!G154)</f>
        <v/>
      </c>
      <c r="H154" s="106" t="str">
        <f>IF(Evenements!H154="","",Evenements!H154)</f>
        <v/>
      </c>
      <c r="I154" s="106" t="str">
        <f>IF(Evenements!I154="","",Evenements!I154)</f>
        <v/>
      </c>
      <c r="J154" s="65" t="s">
        <v>51</v>
      </c>
      <c r="K154" s="138"/>
      <c r="L154" s="138"/>
      <c r="M154" s="138"/>
      <c r="N154" s="138"/>
      <c r="O154" s="120">
        <f t="shared" si="10"/>
        <v>0</v>
      </c>
      <c r="P154" s="121" t="str">
        <f t="shared" si="12"/>
        <v/>
      </c>
    </row>
    <row r="155" spans="1:16" x14ac:dyDescent="0.2">
      <c r="A155" s="9" t="str">
        <f>IF(Evenements!A155="","",Evenements!A155)</f>
        <v/>
      </c>
      <c r="B155" s="12">
        <f t="shared" si="9"/>
        <v>6</v>
      </c>
      <c r="C155" s="17">
        <f t="shared" si="11"/>
        <v>43617</v>
      </c>
      <c r="D155" s="108" t="str">
        <f>IF(Evenements!D155="","",Evenements!D155)</f>
        <v/>
      </c>
      <c r="E155" s="65" t="str">
        <f>IF(Evenements!E155="","",Evenements!E155)</f>
        <v/>
      </c>
      <c r="F155" s="65" t="str">
        <f>IF(Evenements!F155="","",Evenements!F155)</f>
        <v/>
      </c>
      <c r="G155" s="65" t="str">
        <f>IF(Evenements!G155="","",Evenements!G155)</f>
        <v/>
      </c>
      <c r="H155" s="106" t="str">
        <f>IF(Evenements!H155="","",Evenements!H155)</f>
        <v/>
      </c>
      <c r="I155" s="106" t="str">
        <f>IF(Evenements!I155="","",Evenements!I155)</f>
        <v/>
      </c>
      <c r="J155" s="65" t="s">
        <v>51</v>
      </c>
      <c r="K155" s="138"/>
      <c r="L155" s="138"/>
      <c r="M155" s="138"/>
      <c r="N155" s="138"/>
      <c r="O155" s="120">
        <f t="shared" si="10"/>
        <v>0</v>
      </c>
      <c r="P155" s="121" t="str">
        <f t="shared" si="12"/>
        <v/>
      </c>
    </row>
    <row r="156" spans="1:16" x14ac:dyDescent="0.2">
      <c r="A156" s="9" t="str">
        <f>IF(Evenements!A156="","",Evenements!A156)</f>
        <v/>
      </c>
      <c r="B156" s="12">
        <f t="shared" si="9"/>
        <v>7</v>
      </c>
      <c r="C156" s="17">
        <f t="shared" si="11"/>
        <v>43618</v>
      </c>
      <c r="D156" s="108" t="str">
        <f>IF(Evenements!D156="","",Evenements!D156)</f>
        <v/>
      </c>
      <c r="E156" s="65" t="str">
        <f>IF(Evenements!E156="","",Evenements!E156)</f>
        <v/>
      </c>
      <c r="F156" s="65" t="str">
        <f>IF(Evenements!F156="","",Evenements!F156)</f>
        <v/>
      </c>
      <c r="G156" s="65" t="str">
        <f>IF(Evenements!G156="","",Evenements!G156)</f>
        <v/>
      </c>
      <c r="H156" s="106" t="str">
        <f>IF(Evenements!H156="","",Evenements!H156)</f>
        <v/>
      </c>
      <c r="I156" s="106" t="str">
        <f>IF(Evenements!I156="","",Evenements!I156)</f>
        <v/>
      </c>
      <c r="J156" s="65" t="s">
        <v>51</v>
      </c>
      <c r="K156" s="5"/>
      <c r="L156" s="5"/>
      <c r="M156" s="5"/>
      <c r="N156" s="5"/>
      <c r="O156" s="120">
        <f t="shared" si="10"/>
        <v>0</v>
      </c>
      <c r="P156" s="121">
        <f t="shared" si="12"/>
        <v>0</v>
      </c>
    </row>
    <row r="157" spans="1:16" x14ac:dyDescent="0.2">
      <c r="A157" s="9">
        <f>IF(Evenements!A157="","",Evenements!A157)</f>
        <v>23</v>
      </c>
      <c r="B157" s="12">
        <f t="shared" si="9"/>
        <v>1</v>
      </c>
      <c r="C157" s="17">
        <f t="shared" si="11"/>
        <v>43619</v>
      </c>
      <c r="D157" s="108" t="str">
        <f>IF(Evenements!D157="","",Evenements!D157)</f>
        <v/>
      </c>
      <c r="E157" s="65" t="str">
        <f>IF(Evenements!E157="","",Evenements!E157)</f>
        <v/>
      </c>
      <c r="F157" s="65" t="str">
        <f>IF(Evenements!F157="","",Evenements!F157)</f>
        <v/>
      </c>
      <c r="G157" s="65" t="str">
        <f>IF(Evenements!G157="","",Evenements!G157)</f>
        <v/>
      </c>
      <c r="H157" s="106" t="str">
        <f>IF(Evenements!H157="","",Evenements!H157)</f>
        <v/>
      </c>
      <c r="I157" s="106" t="str">
        <f>IF(Evenements!I157="","",Evenements!I157)</f>
        <v/>
      </c>
      <c r="J157" s="65" t="s">
        <v>51</v>
      </c>
      <c r="K157" s="138"/>
      <c r="L157" s="138"/>
      <c r="M157" s="138"/>
      <c r="N157" s="138"/>
      <c r="O157" s="120">
        <f t="shared" si="10"/>
        <v>0</v>
      </c>
      <c r="P157" s="121" t="str">
        <f t="shared" si="12"/>
        <v/>
      </c>
    </row>
    <row r="158" spans="1:16" x14ac:dyDescent="0.2">
      <c r="A158" s="9" t="str">
        <f>IF(Evenements!A158="","",Evenements!A158)</f>
        <v/>
      </c>
      <c r="B158" s="12">
        <f t="shared" si="9"/>
        <v>2</v>
      </c>
      <c r="C158" s="17">
        <f t="shared" si="11"/>
        <v>43620</v>
      </c>
      <c r="D158" s="108" t="str">
        <f>IF(Evenements!D158="","",Evenements!D158)</f>
        <v/>
      </c>
      <c r="E158" s="65" t="str">
        <f>IF(Evenements!E158="","",Evenements!E158)</f>
        <v/>
      </c>
      <c r="F158" s="65" t="str">
        <f>IF(Evenements!F158="","",Evenements!F158)</f>
        <v/>
      </c>
      <c r="G158" s="65" t="str">
        <f>IF(Evenements!G158="","",Evenements!G158)</f>
        <v/>
      </c>
      <c r="H158" s="106" t="str">
        <f>IF(Evenements!H158="","",Evenements!H158)</f>
        <v/>
      </c>
      <c r="I158" s="106" t="str">
        <f>IF(Evenements!I158="","",Evenements!I158)</f>
        <v/>
      </c>
      <c r="J158" s="65" t="s">
        <v>51</v>
      </c>
      <c r="K158" s="138"/>
      <c r="L158" s="138"/>
      <c r="M158" s="138"/>
      <c r="N158" s="138"/>
      <c r="O158" s="120">
        <f t="shared" si="10"/>
        <v>0</v>
      </c>
      <c r="P158" s="121" t="str">
        <f t="shared" si="12"/>
        <v/>
      </c>
    </row>
    <row r="159" spans="1:16" x14ac:dyDescent="0.2">
      <c r="A159" s="9" t="str">
        <f>IF(Evenements!A159="","",Evenements!A159)</f>
        <v/>
      </c>
      <c r="B159" s="12">
        <f t="shared" si="9"/>
        <v>3</v>
      </c>
      <c r="C159" s="17">
        <f t="shared" si="11"/>
        <v>43621</v>
      </c>
      <c r="D159" s="108" t="str">
        <f>IF(Evenements!D159="","",Evenements!D159)</f>
        <v/>
      </c>
      <c r="E159" s="65" t="str">
        <f>IF(Evenements!E159="","",Evenements!E159)</f>
        <v/>
      </c>
      <c r="F159" s="65" t="str">
        <f>IF(Evenements!F159="","",Evenements!F159)</f>
        <v/>
      </c>
      <c r="G159" s="65" t="str">
        <f>IF(Evenements!G159="","",Evenements!G159)</f>
        <v/>
      </c>
      <c r="H159" s="106" t="str">
        <f>IF(Evenements!H159="","",Evenements!H159)</f>
        <v/>
      </c>
      <c r="I159" s="106" t="str">
        <f>IF(Evenements!I159="","",Evenements!I159)</f>
        <v/>
      </c>
      <c r="J159" s="65" t="s">
        <v>51</v>
      </c>
      <c r="K159" s="138"/>
      <c r="L159" s="138"/>
      <c r="M159" s="138"/>
      <c r="N159" s="138"/>
      <c r="O159" s="120">
        <f t="shared" si="10"/>
        <v>0</v>
      </c>
      <c r="P159" s="121" t="str">
        <f t="shared" si="12"/>
        <v/>
      </c>
    </row>
    <row r="160" spans="1:16" x14ac:dyDescent="0.2">
      <c r="A160" s="9" t="str">
        <f>IF(Evenements!A160="","",Evenements!A160)</f>
        <v/>
      </c>
      <c r="B160" s="12">
        <f t="shared" si="9"/>
        <v>4</v>
      </c>
      <c r="C160" s="17">
        <f t="shared" si="11"/>
        <v>43622</v>
      </c>
      <c r="D160" s="108" t="str">
        <f>IF(Evenements!D160="","",Evenements!D160)</f>
        <v/>
      </c>
      <c r="E160" s="65" t="str">
        <f>IF(Evenements!E160="","",Evenements!E160)</f>
        <v/>
      </c>
      <c r="F160" s="65" t="str">
        <f>IF(Evenements!F160="","",Evenements!F160)</f>
        <v/>
      </c>
      <c r="G160" s="65" t="str">
        <f>IF(Evenements!G160="","",Evenements!G160)</f>
        <v/>
      </c>
      <c r="H160" s="106" t="str">
        <f>IF(Evenements!H160="","",Evenements!H160)</f>
        <v/>
      </c>
      <c r="I160" s="106" t="str">
        <f>IF(Evenements!I160="","",Evenements!I160)</f>
        <v/>
      </c>
      <c r="J160" s="65" t="s">
        <v>51</v>
      </c>
      <c r="K160" s="138"/>
      <c r="L160" s="138"/>
      <c r="M160" s="138"/>
      <c r="N160" s="138"/>
      <c r="O160" s="120">
        <f t="shared" si="10"/>
        <v>0</v>
      </c>
      <c r="P160" s="121" t="str">
        <f t="shared" si="12"/>
        <v/>
      </c>
    </row>
    <row r="161" spans="1:16" x14ac:dyDescent="0.2">
      <c r="A161" s="9" t="str">
        <f>IF(Evenements!A161="","",Evenements!A161)</f>
        <v/>
      </c>
      <c r="B161" s="12">
        <f t="shared" si="9"/>
        <v>5</v>
      </c>
      <c r="C161" s="17">
        <f t="shared" si="11"/>
        <v>43623</v>
      </c>
      <c r="D161" s="108" t="str">
        <f>IF(Evenements!D161="","",Evenements!D161)</f>
        <v/>
      </c>
      <c r="E161" s="65" t="str">
        <f>IF(Evenements!E161="","",Evenements!E161)</f>
        <v/>
      </c>
      <c r="F161" s="65" t="str">
        <f>IF(Evenements!F161="","",Evenements!F161)</f>
        <v/>
      </c>
      <c r="G161" s="65" t="str">
        <f>IF(Evenements!G161="","",Evenements!G161)</f>
        <v/>
      </c>
      <c r="H161" s="106" t="str">
        <f>IF(Evenements!H161="","",Evenements!H161)</f>
        <v/>
      </c>
      <c r="I161" s="106" t="str">
        <f>IF(Evenements!I161="","",Evenements!I161)</f>
        <v/>
      </c>
      <c r="J161" s="65" t="s">
        <v>51</v>
      </c>
      <c r="K161" s="138"/>
      <c r="L161" s="138"/>
      <c r="M161" s="138"/>
      <c r="N161" s="138"/>
      <c r="O161" s="120">
        <f t="shared" si="10"/>
        <v>0</v>
      </c>
      <c r="P161" s="121" t="str">
        <f t="shared" si="12"/>
        <v/>
      </c>
    </row>
    <row r="162" spans="1:16" x14ac:dyDescent="0.2">
      <c r="A162" s="9" t="str">
        <f>IF(Evenements!A162="","",Evenements!A162)</f>
        <v/>
      </c>
      <c r="B162" s="12">
        <f t="shared" si="9"/>
        <v>6</v>
      </c>
      <c r="C162" s="17">
        <f t="shared" si="11"/>
        <v>43624</v>
      </c>
      <c r="D162" s="108" t="str">
        <f>IF(Evenements!D162="","",Evenements!D162)</f>
        <v/>
      </c>
      <c r="E162" s="65" t="str">
        <f>IF(Evenements!E162="","",Evenements!E162)</f>
        <v/>
      </c>
      <c r="F162" s="65" t="str">
        <f>IF(Evenements!F162="","",Evenements!F162)</f>
        <v/>
      </c>
      <c r="G162" s="65" t="str">
        <f>IF(Evenements!G162="","",Evenements!G162)</f>
        <v/>
      </c>
      <c r="H162" s="106" t="str">
        <f>IF(Evenements!H162="","",Evenements!H162)</f>
        <v/>
      </c>
      <c r="I162" s="106" t="str">
        <f>IF(Evenements!I162="","",Evenements!I162)</f>
        <v/>
      </c>
      <c r="J162" s="65" t="s">
        <v>51</v>
      </c>
      <c r="K162" s="138"/>
      <c r="L162" s="138"/>
      <c r="M162" s="138"/>
      <c r="N162" s="138"/>
      <c r="O162" s="120">
        <f t="shared" si="10"/>
        <v>0</v>
      </c>
      <c r="P162" s="121" t="str">
        <f t="shared" si="12"/>
        <v/>
      </c>
    </row>
    <row r="163" spans="1:16" x14ac:dyDescent="0.2">
      <c r="A163" s="9" t="str">
        <f>IF(Evenements!A163="","",Evenements!A163)</f>
        <v/>
      </c>
      <c r="B163" s="12">
        <f t="shared" si="9"/>
        <v>7</v>
      </c>
      <c r="C163" s="17">
        <f t="shared" si="11"/>
        <v>43625</v>
      </c>
      <c r="D163" s="108" t="str">
        <f>IF(Evenements!D163="","",Evenements!D163)</f>
        <v/>
      </c>
      <c r="E163" s="65" t="str">
        <f>IF(Evenements!E163="","",Evenements!E163)</f>
        <v/>
      </c>
      <c r="F163" s="65" t="str">
        <f>IF(Evenements!F163="","",Evenements!F163)</f>
        <v/>
      </c>
      <c r="G163" s="65" t="str">
        <f>IF(Evenements!G163="","",Evenements!G163)</f>
        <v/>
      </c>
      <c r="H163" s="106" t="str">
        <f>IF(Evenements!H163="","",Evenements!H163)</f>
        <v/>
      </c>
      <c r="I163" s="106" t="str">
        <f>IF(Evenements!I163="","",Evenements!I163)</f>
        <v/>
      </c>
      <c r="J163" s="65" t="s">
        <v>51</v>
      </c>
      <c r="K163" s="5"/>
      <c r="L163" s="5"/>
      <c r="M163" s="5"/>
      <c r="N163" s="5"/>
      <c r="O163" s="120">
        <f t="shared" si="10"/>
        <v>0</v>
      </c>
      <c r="P163" s="121">
        <f t="shared" si="12"/>
        <v>0</v>
      </c>
    </row>
    <row r="164" spans="1:16" x14ac:dyDescent="0.2">
      <c r="A164" s="9">
        <f>IF(Evenements!A164="","",Evenements!A164)</f>
        <v>24</v>
      </c>
      <c r="B164" s="12">
        <f t="shared" si="9"/>
        <v>1</v>
      </c>
      <c r="C164" s="17">
        <f t="shared" si="11"/>
        <v>43626</v>
      </c>
      <c r="D164" s="108" t="str">
        <f>IF(Evenements!D164="","",Evenements!D164)</f>
        <v/>
      </c>
      <c r="E164" s="65" t="str">
        <f>IF(Evenements!E164="","",Evenements!E164)</f>
        <v/>
      </c>
      <c r="F164" s="65" t="str">
        <f>IF(Evenements!F164="","",Evenements!F164)</f>
        <v/>
      </c>
      <c r="G164" s="65" t="str">
        <f>IF(Evenements!G164="","",Evenements!G164)</f>
        <v/>
      </c>
      <c r="H164" s="106" t="str">
        <f>IF(Evenements!H164="","",Evenements!H164)</f>
        <v/>
      </c>
      <c r="I164" s="106" t="str">
        <f>IF(Evenements!I164="","",Evenements!I164)</f>
        <v/>
      </c>
      <c r="J164" s="65" t="s">
        <v>51</v>
      </c>
      <c r="K164" s="138"/>
      <c r="L164" s="138"/>
      <c r="M164" s="138"/>
      <c r="N164" s="138"/>
      <c r="O164" s="120">
        <f t="shared" si="10"/>
        <v>0</v>
      </c>
      <c r="P164" s="121" t="str">
        <f t="shared" si="12"/>
        <v/>
      </c>
    </row>
    <row r="165" spans="1:16" x14ac:dyDescent="0.2">
      <c r="A165" s="9" t="str">
        <f>IF(Evenements!A165="","",Evenements!A165)</f>
        <v/>
      </c>
      <c r="B165" s="12">
        <f t="shared" si="9"/>
        <v>2</v>
      </c>
      <c r="C165" s="17">
        <f t="shared" si="11"/>
        <v>43627</v>
      </c>
      <c r="D165" s="108" t="str">
        <f>IF(Evenements!D165="","",Evenements!D165)</f>
        <v/>
      </c>
      <c r="E165" s="65" t="str">
        <f>IF(Evenements!E165="","",Evenements!E165)</f>
        <v/>
      </c>
      <c r="F165" s="65" t="str">
        <f>IF(Evenements!F165="","",Evenements!F165)</f>
        <v/>
      </c>
      <c r="G165" s="65" t="str">
        <f>IF(Evenements!G165="","",Evenements!G165)</f>
        <v/>
      </c>
      <c r="H165" s="106" t="str">
        <f>IF(Evenements!H165="","",Evenements!H165)</f>
        <v/>
      </c>
      <c r="I165" s="106" t="str">
        <f>IF(Evenements!I165="","",Evenements!I165)</f>
        <v/>
      </c>
      <c r="J165" s="65" t="s">
        <v>51</v>
      </c>
      <c r="K165" s="138"/>
      <c r="L165" s="138"/>
      <c r="M165" s="138"/>
      <c r="N165" s="138"/>
      <c r="O165" s="120">
        <f t="shared" si="10"/>
        <v>0</v>
      </c>
      <c r="P165" s="121" t="str">
        <f t="shared" si="12"/>
        <v/>
      </c>
    </row>
    <row r="166" spans="1:16" x14ac:dyDescent="0.2">
      <c r="A166" s="9" t="str">
        <f>IF(Evenements!A166="","",Evenements!A166)</f>
        <v/>
      </c>
      <c r="B166" s="12">
        <f t="shared" si="9"/>
        <v>3</v>
      </c>
      <c r="C166" s="17">
        <f t="shared" si="11"/>
        <v>43628</v>
      </c>
      <c r="D166" s="108" t="str">
        <f>IF(Evenements!D166="","",Evenements!D166)</f>
        <v/>
      </c>
      <c r="E166" s="65" t="str">
        <f>IF(Evenements!E166="","",Evenements!E166)</f>
        <v/>
      </c>
      <c r="F166" s="65" t="str">
        <f>IF(Evenements!F166="","",Evenements!F166)</f>
        <v/>
      </c>
      <c r="G166" s="65" t="str">
        <f>IF(Evenements!G166="","",Evenements!G166)</f>
        <v/>
      </c>
      <c r="H166" s="106" t="str">
        <f>IF(Evenements!H166="","",Evenements!H166)</f>
        <v/>
      </c>
      <c r="I166" s="106" t="str">
        <f>IF(Evenements!I166="","",Evenements!I166)</f>
        <v/>
      </c>
      <c r="J166" s="65" t="s">
        <v>51</v>
      </c>
      <c r="K166" s="138"/>
      <c r="L166" s="138"/>
      <c r="M166" s="138"/>
      <c r="N166" s="138"/>
      <c r="O166" s="120">
        <f t="shared" si="10"/>
        <v>0</v>
      </c>
      <c r="P166" s="121" t="str">
        <f t="shared" si="12"/>
        <v/>
      </c>
    </row>
    <row r="167" spans="1:16" x14ac:dyDescent="0.2">
      <c r="A167" s="9" t="str">
        <f>IF(Evenements!A167="","",Evenements!A167)</f>
        <v/>
      </c>
      <c r="B167" s="12">
        <f t="shared" si="9"/>
        <v>4</v>
      </c>
      <c r="C167" s="17">
        <f t="shared" si="11"/>
        <v>43629</v>
      </c>
      <c r="D167" s="108" t="str">
        <f>IF(Evenements!D167="","",Evenements!D167)</f>
        <v/>
      </c>
      <c r="E167" s="65" t="str">
        <f>IF(Evenements!E167="","",Evenements!E167)</f>
        <v/>
      </c>
      <c r="F167" s="65" t="str">
        <f>IF(Evenements!F167="","",Evenements!F167)</f>
        <v/>
      </c>
      <c r="G167" s="65" t="str">
        <f>IF(Evenements!G167="","",Evenements!G167)</f>
        <v/>
      </c>
      <c r="H167" s="106" t="str">
        <f>IF(Evenements!H167="","",Evenements!H167)</f>
        <v/>
      </c>
      <c r="I167" s="106" t="str">
        <f>IF(Evenements!I167="","",Evenements!I167)</f>
        <v/>
      </c>
      <c r="J167" s="65" t="s">
        <v>51</v>
      </c>
      <c r="K167" s="138"/>
      <c r="L167" s="138"/>
      <c r="M167" s="138"/>
      <c r="N167" s="138"/>
      <c r="O167" s="120">
        <f t="shared" si="10"/>
        <v>0</v>
      </c>
      <c r="P167" s="121" t="str">
        <f t="shared" si="12"/>
        <v/>
      </c>
    </row>
    <row r="168" spans="1:16" x14ac:dyDescent="0.2">
      <c r="A168" s="9" t="str">
        <f>IF(Evenements!A168="","",Evenements!A168)</f>
        <v/>
      </c>
      <c r="B168" s="12">
        <f t="shared" si="9"/>
        <v>5</v>
      </c>
      <c r="C168" s="17">
        <f t="shared" si="11"/>
        <v>43630</v>
      </c>
      <c r="D168" s="108" t="str">
        <f>IF(Evenements!D168="","",Evenements!D168)</f>
        <v/>
      </c>
      <c r="E168" s="65" t="str">
        <f>IF(Evenements!E168="","",Evenements!E168)</f>
        <v/>
      </c>
      <c r="F168" s="65" t="str">
        <f>IF(Evenements!F168="","",Evenements!F168)</f>
        <v/>
      </c>
      <c r="G168" s="65" t="str">
        <f>IF(Evenements!G168="","",Evenements!G168)</f>
        <v/>
      </c>
      <c r="H168" s="106" t="str">
        <f>IF(Evenements!H168="","",Evenements!H168)</f>
        <v/>
      </c>
      <c r="I168" s="106" t="str">
        <f>IF(Evenements!I168="","",Evenements!I168)</f>
        <v/>
      </c>
      <c r="J168" s="65" t="s">
        <v>51</v>
      </c>
      <c r="K168" s="138"/>
      <c r="L168" s="138"/>
      <c r="M168" s="138"/>
      <c r="N168" s="138"/>
      <c r="O168" s="120">
        <f t="shared" si="10"/>
        <v>0</v>
      </c>
      <c r="P168" s="121" t="str">
        <f t="shared" si="12"/>
        <v/>
      </c>
    </row>
    <row r="169" spans="1:16" x14ac:dyDescent="0.2">
      <c r="A169" s="9" t="str">
        <f>IF(Evenements!A169="","",Evenements!A169)</f>
        <v/>
      </c>
      <c r="B169" s="12">
        <f t="shared" si="9"/>
        <v>6</v>
      </c>
      <c r="C169" s="17">
        <f t="shared" si="11"/>
        <v>43631</v>
      </c>
      <c r="D169" s="108" t="str">
        <f>IF(Evenements!D169="","",Evenements!D169)</f>
        <v/>
      </c>
      <c r="E169" s="65" t="str">
        <f>IF(Evenements!E169="","",Evenements!E169)</f>
        <v/>
      </c>
      <c r="F169" s="65" t="str">
        <f>IF(Evenements!F169="","",Evenements!F169)</f>
        <v/>
      </c>
      <c r="G169" s="65" t="str">
        <f>IF(Evenements!G169="","",Evenements!G169)</f>
        <v/>
      </c>
      <c r="H169" s="106" t="str">
        <f>IF(Evenements!H169="","",Evenements!H169)</f>
        <v/>
      </c>
      <c r="I169" s="106" t="str">
        <f>IF(Evenements!I169="","",Evenements!I169)</f>
        <v/>
      </c>
      <c r="J169" s="65" t="s">
        <v>51</v>
      </c>
      <c r="K169" s="138"/>
      <c r="L169" s="138"/>
      <c r="M169" s="138"/>
      <c r="N169" s="138"/>
      <c r="O169" s="120">
        <f t="shared" si="10"/>
        <v>0</v>
      </c>
      <c r="P169" s="121" t="str">
        <f t="shared" si="12"/>
        <v/>
      </c>
    </row>
    <row r="170" spans="1:16" x14ac:dyDescent="0.2">
      <c r="A170" s="9" t="str">
        <f>IF(Evenements!A170="","",Evenements!A170)</f>
        <v/>
      </c>
      <c r="B170" s="12">
        <f t="shared" si="9"/>
        <v>7</v>
      </c>
      <c r="C170" s="17">
        <f t="shared" si="11"/>
        <v>43632</v>
      </c>
      <c r="D170" s="108" t="str">
        <f>IF(Evenements!D170="","",Evenements!D170)</f>
        <v/>
      </c>
      <c r="E170" s="65" t="str">
        <f>IF(Evenements!E170="","",Evenements!E170)</f>
        <v/>
      </c>
      <c r="F170" s="65" t="str">
        <f>IF(Evenements!F170="","",Evenements!F170)</f>
        <v/>
      </c>
      <c r="G170" s="65" t="str">
        <f>IF(Evenements!G170="","",Evenements!G170)</f>
        <v/>
      </c>
      <c r="H170" s="106" t="str">
        <f>IF(Evenements!H170="","",Evenements!H170)</f>
        <v/>
      </c>
      <c r="I170" s="106" t="str">
        <f>IF(Evenements!I170="","",Evenements!I170)</f>
        <v/>
      </c>
      <c r="J170" s="65" t="s">
        <v>51</v>
      </c>
      <c r="K170" s="5"/>
      <c r="L170" s="5"/>
      <c r="M170" s="5"/>
      <c r="N170" s="5"/>
      <c r="O170" s="120">
        <f t="shared" si="10"/>
        <v>0</v>
      </c>
      <c r="P170" s="121">
        <f t="shared" si="12"/>
        <v>0</v>
      </c>
    </row>
    <row r="171" spans="1:16" x14ac:dyDescent="0.2">
      <c r="A171" s="9">
        <f>IF(Evenements!A171="","",Evenements!A171)</f>
        <v>25</v>
      </c>
      <c r="B171" s="12">
        <f t="shared" si="9"/>
        <v>1</v>
      </c>
      <c r="C171" s="17">
        <f t="shared" si="11"/>
        <v>43633</v>
      </c>
      <c r="D171" s="108" t="str">
        <f>IF(Evenements!D171="","",Evenements!D171)</f>
        <v/>
      </c>
      <c r="E171" s="65" t="str">
        <f>IF(Evenements!E171="","",Evenements!E171)</f>
        <v/>
      </c>
      <c r="F171" s="65" t="str">
        <f>IF(Evenements!F171="","",Evenements!F171)</f>
        <v/>
      </c>
      <c r="G171" s="65" t="str">
        <f>IF(Evenements!G171="","",Evenements!G171)</f>
        <v/>
      </c>
      <c r="H171" s="106" t="str">
        <f>IF(Evenements!H171="","",Evenements!H171)</f>
        <v/>
      </c>
      <c r="I171" s="106" t="str">
        <f>IF(Evenements!I171="","",Evenements!I171)</f>
        <v/>
      </c>
      <c r="J171" s="65" t="s">
        <v>51</v>
      </c>
      <c r="K171" s="138"/>
      <c r="L171" s="138"/>
      <c r="M171" s="138"/>
      <c r="N171" s="138"/>
      <c r="O171" s="120">
        <f t="shared" si="10"/>
        <v>0</v>
      </c>
      <c r="P171" s="121" t="str">
        <f t="shared" si="12"/>
        <v/>
      </c>
    </row>
    <row r="172" spans="1:16" x14ac:dyDescent="0.2">
      <c r="A172" s="9" t="str">
        <f>IF(Evenements!A172="","",Evenements!A172)</f>
        <v/>
      </c>
      <c r="B172" s="12">
        <f t="shared" si="9"/>
        <v>2</v>
      </c>
      <c r="C172" s="17">
        <f t="shared" si="11"/>
        <v>43634</v>
      </c>
      <c r="D172" s="108" t="str">
        <f>IF(Evenements!D172="","",Evenements!D172)</f>
        <v/>
      </c>
      <c r="E172" s="65" t="str">
        <f>IF(Evenements!E172="","",Evenements!E172)</f>
        <v/>
      </c>
      <c r="F172" s="65" t="str">
        <f>IF(Evenements!F172="","",Evenements!F172)</f>
        <v/>
      </c>
      <c r="G172" s="65" t="str">
        <f>IF(Evenements!G172="","",Evenements!G172)</f>
        <v/>
      </c>
      <c r="H172" s="106" t="str">
        <f>IF(Evenements!H172="","",Evenements!H172)</f>
        <v/>
      </c>
      <c r="I172" s="106" t="str">
        <f>IF(Evenements!I172="","",Evenements!I172)</f>
        <v/>
      </c>
      <c r="J172" s="65" t="s">
        <v>51</v>
      </c>
      <c r="K172" s="138"/>
      <c r="L172" s="138"/>
      <c r="M172" s="138"/>
      <c r="N172" s="138"/>
      <c r="O172" s="120">
        <f t="shared" si="10"/>
        <v>0</v>
      </c>
      <c r="P172" s="121" t="str">
        <f t="shared" si="12"/>
        <v/>
      </c>
    </row>
    <row r="173" spans="1:16" x14ac:dyDescent="0.2">
      <c r="A173" s="9" t="str">
        <f>IF(Evenements!A173="","",Evenements!A173)</f>
        <v/>
      </c>
      <c r="B173" s="12">
        <f t="shared" si="9"/>
        <v>3</v>
      </c>
      <c r="C173" s="17">
        <f t="shared" si="11"/>
        <v>43635</v>
      </c>
      <c r="D173" s="108" t="str">
        <f>IF(Evenements!D173="","",Evenements!D173)</f>
        <v/>
      </c>
      <c r="E173" s="65" t="str">
        <f>IF(Evenements!E173="","",Evenements!E173)</f>
        <v/>
      </c>
      <c r="F173" s="65" t="str">
        <f>IF(Evenements!F173="","",Evenements!F173)</f>
        <v/>
      </c>
      <c r="G173" s="65" t="str">
        <f>IF(Evenements!G173="","",Evenements!G173)</f>
        <v/>
      </c>
      <c r="H173" s="106" t="str">
        <f>IF(Evenements!H173="","",Evenements!H173)</f>
        <v/>
      </c>
      <c r="I173" s="106" t="str">
        <f>IF(Evenements!I173="","",Evenements!I173)</f>
        <v/>
      </c>
      <c r="J173" s="65" t="s">
        <v>51</v>
      </c>
      <c r="K173" s="138"/>
      <c r="L173" s="138"/>
      <c r="M173" s="138"/>
      <c r="N173" s="138"/>
      <c r="O173" s="120">
        <f t="shared" si="10"/>
        <v>0</v>
      </c>
      <c r="P173" s="121" t="str">
        <f t="shared" si="12"/>
        <v/>
      </c>
    </row>
    <row r="174" spans="1:16" x14ac:dyDescent="0.2">
      <c r="A174" s="9" t="str">
        <f>IF(Evenements!A174="","",Evenements!A174)</f>
        <v/>
      </c>
      <c r="B174" s="12">
        <f t="shared" si="9"/>
        <v>4</v>
      </c>
      <c r="C174" s="17">
        <f t="shared" si="11"/>
        <v>43636</v>
      </c>
      <c r="D174" s="108" t="str">
        <f>IF(Evenements!D174="","",Evenements!D174)</f>
        <v/>
      </c>
      <c r="E174" s="65" t="str">
        <f>IF(Evenements!E174="","",Evenements!E174)</f>
        <v/>
      </c>
      <c r="F174" s="65" t="str">
        <f>IF(Evenements!F174="","",Evenements!F174)</f>
        <v/>
      </c>
      <c r="G174" s="65" t="str">
        <f>IF(Evenements!G174="","",Evenements!G174)</f>
        <v/>
      </c>
      <c r="H174" s="106" t="str">
        <f>IF(Evenements!H174="","",Evenements!H174)</f>
        <v/>
      </c>
      <c r="I174" s="106" t="str">
        <f>IF(Evenements!I174="","",Evenements!I174)</f>
        <v/>
      </c>
      <c r="J174" s="65" t="s">
        <v>51</v>
      </c>
      <c r="K174" s="138"/>
      <c r="L174" s="138"/>
      <c r="M174" s="138"/>
      <c r="N174" s="138"/>
      <c r="O174" s="120">
        <f t="shared" si="10"/>
        <v>0</v>
      </c>
      <c r="P174" s="121" t="str">
        <f t="shared" si="12"/>
        <v/>
      </c>
    </row>
    <row r="175" spans="1:16" x14ac:dyDescent="0.2">
      <c r="A175" s="9" t="str">
        <f>IF(Evenements!A175="","",Evenements!A175)</f>
        <v/>
      </c>
      <c r="B175" s="12">
        <f t="shared" si="9"/>
        <v>5</v>
      </c>
      <c r="C175" s="17">
        <f t="shared" si="11"/>
        <v>43637</v>
      </c>
      <c r="D175" s="108" t="str">
        <f>IF(Evenements!D175="","",Evenements!D175)</f>
        <v/>
      </c>
      <c r="E175" s="65" t="str">
        <f>IF(Evenements!E175="","",Evenements!E175)</f>
        <v/>
      </c>
      <c r="F175" s="65" t="str">
        <f>IF(Evenements!F175="","",Evenements!F175)</f>
        <v/>
      </c>
      <c r="G175" s="65" t="str">
        <f>IF(Evenements!G175="","",Evenements!G175)</f>
        <v/>
      </c>
      <c r="H175" s="106" t="str">
        <f>IF(Evenements!H175="","",Evenements!H175)</f>
        <v/>
      </c>
      <c r="I175" s="106" t="str">
        <f>IF(Evenements!I175="","",Evenements!I175)</f>
        <v/>
      </c>
      <c r="J175" s="65" t="s">
        <v>51</v>
      </c>
      <c r="K175" s="138"/>
      <c r="L175" s="138"/>
      <c r="M175" s="138"/>
      <c r="N175" s="138"/>
      <c r="O175" s="120">
        <f t="shared" si="10"/>
        <v>0</v>
      </c>
      <c r="P175" s="121" t="str">
        <f t="shared" si="12"/>
        <v/>
      </c>
    </row>
    <row r="176" spans="1:16" x14ac:dyDescent="0.2">
      <c r="A176" s="9" t="str">
        <f>IF(Evenements!A176="","",Evenements!A176)</f>
        <v/>
      </c>
      <c r="B176" s="12">
        <f t="shared" si="9"/>
        <v>6</v>
      </c>
      <c r="C176" s="17">
        <f t="shared" si="11"/>
        <v>43638</v>
      </c>
      <c r="D176" s="108" t="str">
        <f>IF(Evenements!D176="","",Evenements!D176)</f>
        <v/>
      </c>
      <c r="E176" s="65" t="str">
        <f>IF(Evenements!E176="","",Evenements!E176)</f>
        <v/>
      </c>
      <c r="F176" s="65" t="str">
        <f>IF(Evenements!F176="","",Evenements!F176)</f>
        <v/>
      </c>
      <c r="G176" s="65" t="str">
        <f>IF(Evenements!G176="","",Evenements!G176)</f>
        <v/>
      </c>
      <c r="H176" s="106" t="str">
        <f>IF(Evenements!H176="","",Evenements!H176)</f>
        <v/>
      </c>
      <c r="I176" s="106" t="str">
        <f>IF(Evenements!I176="","",Evenements!I176)</f>
        <v/>
      </c>
      <c r="J176" s="65" t="s">
        <v>51</v>
      </c>
      <c r="K176" s="138"/>
      <c r="L176" s="138"/>
      <c r="M176" s="138"/>
      <c r="N176" s="138"/>
      <c r="O176" s="120">
        <f t="shared" si="10"/>
        <v>0</v>
      </c>
      <c r="P176" s="121" t="str">
        <f t="shared" si="12"/>
        <v/>
      </c>
    </row>
    <row r="177" spans="1:16" x14ac:dyDescent="0.2">
      <c r="A177" s="9" t="str">
        <f>IF(Evenements!A177="","",Evenements!A177)</f>
        <v/>
      </c>
      <c r="B177" s="12">
        <f t="shared" si="9"/>
        <v>7</v>
      </c>
      <c r="C177" s="17">
        <f t="shared" si="11"/>
        <v>43639</v>
      </c>
      <c r="D177" s="108" t="str">
        <f>IF(Evenements!D177="","",Evenements!D177)</f>
        <v/>
      </c>
      <c r="E177" s="65" t="str">
        <f>IF(Evenements!E177="","",Evenements!E177)</f>
        <v/>
      </c>
      <c r="F177" s="65" t="str">
        <f>IF(Evenements!F177="","",Evenements!F177)</f>
        <v/>
      </c>
      <c r="G177" s="65" t="str">
        <f>IF(Evenements!G177="","",Evenements!G177)</f>
        <v/>
      </c>
      <c r="H177" s="106" t="str">
        <f>IF(Evenements!H177="","",Evenements!H177)</f>
        <v/>
      </c>
      <c r="I177" s="106" t="str">
        <f>IF(Evenements!I177="","",Evenements!I177)</f>
        <v/>
      </c>
      <c r="J177" s="65" t="s">
        <v>51</v>
      </c>
      <c r="K177" s="5"/>
      <c r="L177" s="5"/>
      <c r="M177" s="5"/>
      <c r="N177" s="5"/>
      <c r="O177" s="120">
        <f t="shared" si="10"/>
        <v>0</v>
      </c>
      <c r="P177" s="121">
        <f t="shared" si="12"/>
        <v>0</v>
      </c>
    </row>
    <row r="178" spans="1:16" x14ac:dyDescent="0.2">
      <c r="A178" s="9">
        <f>IF(Evenements!A178="","",Evenements!A178)</f>
        <v>26</v>
      </c>
      <c r="B178" s="12">
        <f t="shared" si="9"/>
        <v>1</v>
      </c>
      <c r="C178" s="17">
        <f t="shared" si="11"/>
        <v>43640</v>
      </c>
      <c r="D178" s="108" t="str">
        <f>IF(Evenements!D178="","",Evenements!D178)</f>
        <v/>
      </c>
      <c r="E178" s="65" t="str">
        <f>IF(Evenements!E178="","",Evenements!E178)</f>
        <v/>
      </c>
      <c r="F178" s="65" t="str">
        <f>IF(Evenements!F178="","",Evenements!F178)</f>
        <v/>
      </c>
      <c r="G178" s="65" t="str">
        <f>IF(Evenements!G178="","",Evenements!G178)</f>
        <v/>
      </c>
      <c r="H178" s="106" t="str">
        <f>IF(Evenements!H178="","",Evenements!H178)</f>
        <v/>
      </c>
      <c r="I178" s="106" t="str">
        <f>IF(Evenements!I178="","",Evenements!I178)</f>
        <v/>
      </c>
      <c r="J178" s="65" t="s">
        <v>51</v>
      </c>
      <c r="K178" s="138"/>
      <c r="L178" s="138"/>
      <c r="M178" s="138"/>
      <c r="N178" s="138"/>
      <c r="O178" s="120">
        <f t="shared" si="10"/>
        <v>0</v>
      </c>
      <c r="P178" s="121" t="str">
        <f t="shared" si="12"/>
        <v/>
      </c>
    </row>
    <row r="179" spans="1:16" x14ac:dyDescent="0.2">
      <c r="A179" s="9" t="str">
        <f>IF(Evenements!A179="","",Evenements!A179)</f>
        <v/>
      </c>
      <c r="B179" s="12">
        <f t="shared" si="9"/>
        <v>2</v>
      </c>
      <c r="C179" s="17">
        <f t="shared" si="11"/>
        <v>43641</v>
      </c>
      <c r="D179" s="108" t="str">
        <f>IF(Evenements!D179="","",Evenements!D179)</f>
        <v/>
      </c>
      <c r="E179" s="65" t="str">
        <f>IF(Evenements!E179="","",Evenements!E179)</f>
        <v/>
      </c>
      <c r="F179" s="65" t="str">
        <f>IF(Evenements!F179="","",Evenements!F179)</f>
        <v/>
      </c>
      <c r="G179" s="65" t="str">
        <f>IF(Evenements!G179="","",Evenements!G179)</f>
        <v/>
      </c>
      <c r="H179" s="106" t="str">
        <f>IF(Evenements!H179="","",Evenements!H179)</f>
        <v/>
      </c>
      <c r="I179" s="106" t="str">
        <f>IF(Evenements!I179="","",Evenements!I179)</f>
        <v/>
      </c>
      <c r="J179" s="65" t="s">
        <v>51</v>
      </c>
      <c r="K179" s="138"/>
      <c r="L179" s="138"/>
      <c r="M179" s="138"/>
      <c r="N179" s="138"/>
      <c r="O179" s="120">
        <f t="shared" si="10"/>
        <v>0</v>
      </c>
      <c r="P179" s="121" t="str">
        <f t="shared" si="12"/>
        <v/>
      </c>
    </row>
    <row r="180" spans="1:16" x14ac:dyDescent="0.2">
      <c r="A180" s="9" t="str">
        <f>IF(Evenements!A180="","",Evenements!A180)</f>
        <v/>
      </c>
      <c r="B180" s="12">
        <f t="shared" si="9"/>
        <v>3</v>
      </c>
      <c r="C180" s="17">
        <f t="shared" si="11"/>
        <v>43642</v>
      </c>
      <c r="D180" s="108" t="str">
        <f>IF(Evenements!D180="","",Evenements!D180)</f>
        <v/>
      </c>
      <c r="E180" s="65" t="str">
        <f>IF(Evenements!E180="","",Evenements!E180)</f>
        <v/>
      </c>
      <c r="F180" s="65" t="str">
        <f>IF(Evenements!F180="","",Evenements!F180)</f>
        <v/>
      </c>
      <c r="G180" s="65" t="str">
        <f>IF(Evenements!G180="","",Evenements!G180)</f>
        <v/>
      </c>
      <c r="H180" s="106" t="str">
        <f>IF(Evenements!H180="","",Evenements!H180)</f>
        <v/>
      </c>
      <c r="I180" s="106" t="str">
        <f>IF(Evenements!I180="","",Evenements!I180)</f>
        <v/>
      </c>
      <c r="J180" s="65" t="s">
        <v>51</v>
      </c>
      <c r="K180" s="138"/>
      <c r="L180" s="138"/>
      <c r="M180" s="138"/>
      <c r="N180" s="138"/>
      <c r="O180" s="120">
        <f t="shared" si="10"/>
        <v>0</v>
      </c>
      <c r="P180" s="121" t="str">
        <f t="shared" si="12"/>
        <v/>
      </c>
    </row>
    <row r="181" spans="1:16" x14ac:dyDescent="0.2">
      <c r="A181" s="9" t="str">
        <f>IF(Evenements!A181="","",Evenements!A181)</f>
        <v/>
      </c>
      <c r="B181" s="12">
        <f t="shared" si="9"/>
        <v>4</v>
      </c>
      <c r="C181" s="17">
        <f t="shared" si="11"/>
        <v>43643</v>
      </c>
      <c r="D181" s="108" t="str">
        <f>IF(Evenements!D181="","",Evenements!D181)</f>
        <v/>
      </c>
      <c r="E181" s="65" t="str">
        <f>IF(Evenements!E181="","",Evenements!E181)</f>
        <v/>
      </c>
      <c r="F181" s="65" t="str">
        <f>IF(Evenements!F181="","",Evenements!F181)</f>
        <v/>
      </c>
      <c r="G181" s="65" t="str">
        <f>IF(Evenements!G181="","",Evenements!G181)</f>
        <v/>
      </c>
      <c r="H181" s="106" t="str">
        <f>IF(Evenements!H181="","",Evenements!H181)</f>
        <v/>
      </c>
      <c r="I181" s="106" t="str">
        <f>IF(Evenements!I181="","",Evenements!I181)</f>
        <v/>
      </c>
      <c r="J181" s="65" t="s">
        <v>51</v>
      </c>
      <c r="K181" s="138"/>
      <c r="L181" s="138"/>
      <c r="M181" s="138"/>
      <c r="N181" s="138"/>
      <c r="O181" s="120">
        <f t="shared" si="10"/>
        <v>0</v>
      </c>
      <c r="P181" s="121" t="str">
        <f t="shared" si="12"/>
        <v/>
      </c>
    </row>
    <row r="182" spans="1:16" x14ac:dyDescent="0.2">
      <c r="A182" s="9" t="str">
        <f>IF(Evenements!A182="","",Evenements!A182)</f>
        <v/>
      </c>
      <c r="B182" s="12">
        <f t="shared" si="9"/>
        <v>5</v>
      </c>
      <c r="C182" s="17">
        <f t="shared" si="11"/>
        <v>43644</v>
      </c>
      <c r="D182" s="108" t="str">
        <f>IF(Evenements!D182="","",Evenements!D182)</f>
        <v/>
      </c>
      <c r="E182" s="65" t="str">
        <f>IF(Evenements!E182="","",Evenements!E182)</f>
        <v/>
      </c>
      <c r="F182" s="65" t="str">
        <f>IF(Evenements!F182="","",Evenements!F182)</f>
        <v/>
      </c>
      <c r="G182" s="65" t="str">
        <f>IF(Evenements!G182="","",Evenements!G182)</f>
        <v/>
      </c>
      <c r="H182" s="106" t="str">
        <f>IF(Evenements!H182="","",Evenements!H182)</f>
        <v/>
      </c>
      <c r="I182" s="106" t="str">
        <f>IF(Evenements!I182="","",Evenements!I182)</f>
        <v/>
      </c>
      <c r="J182" s="65" t="s">
        <v>51</v>
      </c>
      <c r="K182" s="138"/>
      <c r="L182" s="138"/>
      <c r="M182" s="138"/>
      <c r="N182" s="138"/>
      <c r="O182" s="120">
        <f t="shared" si="10"/>
        <v>0</v>
      </c>
      <c r="P182" s="121" t="str">
        <f t="shared" si="12"/>
        <v/>
      </c>
    </row>
    <row r="183" spans="1:16" x14ac:dyDescent="0.2">
      <c r="A183" s="9" t="str">
        <f>IF(Evenements!A183="","",Evenements!A183)</f>
        <v/>
      </c>
      <c r="B183" s="12">
        <f t="shared" si="9"/>
        <v>6</v>
      </c>
      <c r="C183" s="17">
        <f t="shared" si="11"/>
        <v>43645</v>
      </c>
      <c r="D183" s="108" t="str">
        <f>IF(Evenements!D183="","",Evenements!D183)</f>
        <v/>
      </c>
      <c r="E183" s="65" t="str">
        <f>IF(Evenements!E183="","",Evenements!E183)</f>
        <v/>
      </c>
      <c r="F183" s="65" t="str">
        <f>IF(Evenements!F183="","",Evenements!F183)</f>
        <v/>
      </c>
      <c r="G183" s="65" t="str">
        <f>IF(Evenements!G183="","",Evenements!G183)</f>
        <v/>
      </c>
      <c r="H183" s="106" t="str">
        <f>IF(Evenements!H183="","",Evenements!H183)</f>
        <v/>
      </c>
      <c r="I183" s="106" t="str">
        <f>IF(Evenements!I183="","",Evenements!I183)</f>
        <v/>
      </c>
      <c r="J183" s="65" t="s">
        <v>51</v>
      </c>
      <c r="K183" s="138"/>
      <c r="L183" s="138"/>
      <c r="M183" s="138"/>
      <c r="N183" s="138"/>
      <c r="O183" s="120">
        <f t="shared" si="10"/>
        <v>0</v>
      </c>
      <c r="P183" s="121" t="str">
        <f t="shared" si="12"/>
        <v/>
      </c>
    </row>
    <row r="184" spans="1:16" x14ac:dyDescent="0.2">
      <c r="A184" s="9" t="str">
        <f>IF(Evenements!A184="","",Evenements!A184)</f>
        <v/>
      </c>
      <c r="B184" s="12">
        <f t="shared" si="9"/>
        <v>7</v>
      </c>
      <c r="C184" s="17">
        <f t="shared" si="11"/>
        <v>43646</v>
      </c>
      <c r="D184" s="108" t="str">
        <f>IF(Evenements!D184="","",Evenements!D184)</f>
        <v/>
      </c>
      <c r="E184" s="65" t="str">
        <f>IF(Evenements!E184="","",Evenements!E184)</f>
        <v/>
      </c>
      <c r="F184" s="65" t="str">
        <f>IF(Evenements!F184="","",Evenements!F184)</f>
        <v/>
      </c>
      <c r="G184" s="65" t="str">
        <f>IF(Evenements!G184="","",Evenements!G184)</f>
        <v/>
      </c>
      <c r="H184" s="106" t="str">
        <f>IF(Evenements!H184="","",Evenements!H184)</f>
        <v/>
      </c>
      <c r="I184" s="106" t="str">
        <f>IF(Evenements!I184="","",Evenements!I184)</f>
        <v/>
      </c>
      <c r="J184" s="65" t="s">
        <v>51</v>
      </c>
      <c r="K184" s="5"/>
      <c r="L184" s="5"/>
      <c r="M184" s="5"/>
      <c r="N184" s="5"/>
      <c r="O184" s="120">
        <f t="shared" si="10"/>
        <v>0</v>
      </c>
      <c r="P184" s="121">
        <f t="shared" si="12"/>
        <v>0</v>
      </c>
    </row>
    <row r="185" spans="1:16" x14ac:dyDescent="0.2">
      <c r="A185" s="9">
        <f>IF(Evenements!A185="","",Evenements!A185)</f>
        <v>27</v>
      </c>
      <c r="B185" s="12">
        <f t="shared" si="9"/>
        <v>1</v>
      </c>
      <c r="C185" s="17">
        <f t="shared" si="11"/>
        <v>43647</v>
      </c>
      <c r="D185" s="108" t="str">
        <f>IF(Evenements!D185="","",Evenements!D185)</f>
        <v/>
      </c>
      <c r="E185" s="65" t="str">
        <f>IF(Evenements!E185="","",Evenements!E185)</f>
        <v/>
      </c>
      <c r="F185" s="65" t="str">
        <f>IF(Evenements!F185="","",Evenements!F185)</f>
        <v/>
      </c>
      <c r="G185" s="65" t="str">
        <f>IF(Evenements!G185="","",Evenements!G185)</f>
        <v/>
      </c>
      <c r="H185" s="106" t="str">
        <f>IF(Evenements!H185="","",Evenements!H185)</f>
        <v/>
      </c>
      <c r="I185" s="106" t="str">
        <f>IF(Evenements!I185="","",Evenements!I185)</f>
        <v/>
      </c>
      <c r="J185" s="65" t="s">
        <v>51</v>
      </c>
      <c r="K185" s="138"/>
      <c r="L185" s="138"/>
      <c r="M185" s="138"/>
      <c r="N185" s="138"/>
      <c r="O185" s="120">
        <f t="shared" si="10"/>
        <v>0</v>
      </c>
      <c r="P185" s="121" t="str">
        <f t="shared" si="12"/>
        <v/>
      </c>
    </row>
    <row r="186" spans="1:16" x14ac:dyDescent="0.2">
      <c r="A186" s="9" t="str">
        <f>IF(Evenements!A186="","",Evenements!A186)</f>
        <v/>
      </c>
      <c r="B186" s="12">
        <f t="shared" si="9"/>
        <v>2</v>
      </c>
      <c r="C186" s="17">
        <f t="shared" si="11"/>
        <v>43648</v>
      </c>
      <c r="D186" s="108" t="str">
        <f>IF(Evenements!D186="","",Evenements!D186)</f>
        <v/>
      </c>
      <c r="E186" s="65" t="str">
        <f>IF(Evenements!E186="","",Evenements!E186)</f>
        <v/>
      </c>
      <c r="F186" s="65" t="str">
        <f>IF(Evenements!F186="","",Evenements!F186)</f>
        <v/>
      </c>
      <c r="G186" s="65" t="str">
        <f>IF(Evenements!G186="","",Evenements!G186)</f>
        <v/>
      </c>
      <c r="H186" s="106" t="str">
        <f>IF(Evenements!H186="","",Evenements!H186)</f>
        <v/>
      </c>
      <c r="I186" s="106" t="str">
        <f>IF(Evenements!I186="","",Evenements!I186)</f>
        <v/>
      </c>
      <c r="J186" s="65" t="s">
        <v>51</v>
      </c>
      <c r="K186" s="138"/>
      <c r="L186" s="138"/>
      <c r="M186" s="138"/>
      <c r="N186" s="138"/>
      <c r="O186" s="120">
        <f t="shared" si="10"/>
        <v>0</v>
      </c>
      <c r="P186" s="121" t="str">
        <f t="shared" si="12"/>
        <v/>
      </c>
    </row>
    <row r="187" spans="1:16" x14ac:dyDescent="0.2">
      <c r="A187" s="9" t="str">
        <f>IF(Evenements!A187="","",Evenements!A187)</f>
        <v/>
      </c>
      <c r="B187" s="12">
        <f t="shared" si="9"/>
        <v>3</v>
      </c>
      <c r="C187" s="17">
        <f t="shared" si="11"/>
        <v>43649</v>
      </c>
      <c r="D187" s="108" t="str">
        <f>IF(Evenements!D187="","",Evenements!D187)</f>
        <v/>
      </c>
      <c r="E187" s="65" t="str">
        <f>IF(Evenements!E187="","",Evenements!E187)</f>
        <v/>
      </c>
      <c r="F187" s="65" t="str">
        <f>IF(Evenements!F187="","",Evenements!F187)</f>
        <v/>
      </c>
      <c r="G187" s="65" t="str">
        <f>IF(Evenements!G187="","",Evenements!G187)</f>
        <v/>
      </c>
      <c r="H187" s="106" t="str">
        <f>IF(Evenements!H187="","",Evenements!H187)</f>
        <v/>
      </c>
      <c r="I187" s="106" t="str">
        <f>IF(Evenements!I187="","",Evenements!I187)</f>
        <v/>
      </c>
      <c r="J187" s="108"/>
      <c r="K187" s="66"/>
      <c r="L187" s="66"/>
      <c r="M187" s="66"/>
      <c r="N187" s="66"/>
      <c r="O187" s="120">
        <f t="shared" si="10"/>
        <v>0</v>
      </c>
      <c r="P187" s="121" t="str">
        <f t="shared" si="12"/>
        <v/>
      </c>
    </row>
    <row r="188" spans="1:16" x14ac:dyDescent="0.2">
      <c r="A188" s="9" t="str">
        <f>IF(Evenements!A188="","",Evenements!A188)</f>
        <v/>
      </c>
      <c r="B188" s="12">
        <f t="shared" si="9"/>
        <v>4</v>
      </c>
      <c r="C188" s="17">
        <f t="shared" si="11"/>
        <v>43650</v>
      </c>
      <c r="D188" s="108" t="str">
        <f>IF(Evenements!D188="","",Evenements!D188)</f>
        <v/>
      </c>
      <c r="E188" s="65" t="str">
        <f>IF(Evenements!E188="","",Evenements!E188)</f>
        <v/>
      </c>
      <c r="F188" s="65" t="str">
        <f>IF(Evenements!F188="","",Evenements!F188)</f>
        <v/>
      </c>
      <c r="G188" s="65" t="str">
        <f>IF(Evenements!G188="","",Evenements!G188)</f>
        <v/>
      </c>
      <c r="H188" s="106" t="str">
        <f>IF(Evenements!H188="","",Evenements!H188)</f>
        <v/>
      </c>
      <c r="I188" s="106" t="str">
        <f>IF(Evenements!I188="","",Evenements!I188)</f>
        <v/>
      </c>
      <c r="J188" s="108"/>
      <c r="K188" s="66"/>
      <c r="L188" s="66"/>
      <c r="M188" s="66"/>
      <c r="N188" s="66"/>
      <c r="O188" s="120">
        <f t="shared" si="10"/>
        <v>0</v>
      </c>
      <c r="P188" s="121" t="str">
        <f t="shared" si="12"/>
        <v/>
      </c>
    </row>
    <row r="189" spans="1:16" x14ac:dyDescent="0.2">
      <c r="A189" s="9" t="str">
        <f>IF(Evenements!A189="","",Evenements!A189)</f>
        <v/>
      </c>
      <c r="B189" s="12">
        <f t="shared" si="9"/>
        <v>5</v>
      </c>
      <c r="C189" s="17">
        <f t="shared" si="11"/>
        <v>43651</v>
      </c>
      <c r="D189" s="108" t="str">
        <f>IF(Evenements!D189="","",Evenements!D189)</f>
        <v/>
      </c>
      <c r="E189" s="65" t="str">
        <f>IF(Evenements!E189="","",Evenements!E189)</f>
        <v/>
      </c>
      <c r="F189" s="65" t="str">
        <f>IF(Evenements!F189="","",Evenements!F189)</f>
        <v/>
      </c>
      <c r="G189" s="65" t="str">
        <f>IF(Evenements!G189="","",Evenements!G189)</f>
        <v/>
      </c>
      <c r="H189" s="106" t="str">
        <f>IF(Evenements!H189="","",Evenements!H189)</f>
        <v/>
      </c>
      <c r="I189" s="106" t="str">
        <f>IF(Evenements!I189="","",Evenements!I189)</f>
        <v/>
      </c>
      <c r="J189" s="108"/>
      <c r="K189" s="66"/>
      <c r="L189" s="66"/>
      <c r="M189" s="66"/>
      <c r="N189" s="66"/>
      <c r="O189" s="120">
        <f t="shared" si="10"/>
        <v>0</v>
      </c>
      <c r="P189" s="121" t="str">
        <f t="shared" si="12"/>
        <v/>
      </c>
    </row>
    <row r="190" spans="1:16" x14ac:dyDescent="0.2">
      <c r="A190" s="9" t="str">
        <f>IF(Evenements!A190="","",Evenements!A190)</f>
        <v/>
      </c>
      <c r="B190" s="12">
        <f t="shared" si="9"/>
        <v>6</v>
      </c>
      <c r="C190" s="17">
        <f t="shared" si="11"/>
        <v>43652</v>
      </c>
      <c r="D190" s="108" t="str">
        <f>IF(Evenements!D190="","",Evenements!D190)</f>
        <v/>
      </c>
      <c r="E190" s="65" t="str">
        <f>IF(Evenements!E190="","",Evenements!E190)</f>
        <v>ZA</v>
      </c>
      <c r="F190" s="65" t="str">
        <f>IF(Evenements!F190="","",Evenements!F190)</f>
        <v>ZB</v>
      </c>
      <c r="G190" s="65" t="str">
        <f>IF(Evenements!G190="","",Evenements!G190)</f>
        <v>ZC</v>
      </c>
      <c r="H190" s="106" t="str">
        <f>IF(Evenements!H190="","",Evenements!H190)</f>
        <v/>
      </c>
      <c r="I190" s="106" t="str">
        <f>IF(Evenements!I190="","",Evenements!I190)</f>
        <v/>
      </c>
      <c r="J190" s="108"/>
      <c r="K190" s="66"/>
      <c r="L190" s="66"/>
      <c r="M190" s="66"/>
      <c r="N190" s="66"/>
      <c r="O190" s="120">
        <f t="shared" si="10"/>
        <v>0</v>
      </c>
      <c r="P190" s="121" t="str">
        <f t="shared" si="12"/>
        <v/>
      </c>
    </row>
    <row r="191" spans="1:16" x14ac:dyDescent="0.2">
      <c r="A191" s="9" t="str">
        <f>IF(Evenements!A191="","",Evenements!A191)</f>
        <v/>
      </c>
      <c r="B191" s="12">
        <f t="shared" si="9"/>
        <v>7</v>
      </c>
      <c r="C191" s="17">
        <f t="shared" si="11"/>
        <v>43653</v>
      </c>
      <c r="D191" s="108" t="str">
        <f>IF(Evenements!D191="","",Evenements!D191)</f>
        <v/>
      </c>
      <c r="E191" s="65" t="str">
        <f>IF(Evenements!E191="","",Evenements!E191)</f>
        <v>ZA</v>
      </c>
      <c r="F191" s="65" t="str">
        <f>IF(Evenements!F191="","",Evenements!F191)</f>
        <v>ZB</v>
      </c>
      <c r="G191" s="65" t="str">
        <f>IF(Evenements!G191="","",Evenements!G191)</f>
        <v>ZC</v>
      </c>
      <c r="H191" s="106" t="str">
        <f>IF(Evenements!H191="","",Evenements!H191)</f>
        <v/>
      </c>
      <c r="I191" s="106" t="str">
        <f>IF(Evenements!I191="","",Evenements!I191)</f>
        <v/>
      </c>
      <c r="J191" s="108"/>
      <c r="K191" s="66"/>
      <c r="L191" s="66"/>
      <c r="M191" s="66"/>
      <c r="N191" s="66"/>
      <c r="O191" s="120">
        <f t="shared" si="10"/>
        <v>0</v>
      </c>
      <c r="P191" s="121">
        <f t="shared" si="12"/>
        <v>0</v>
      </c>
    </row>
    <row r="192" spans="1:16" x14ac:dyDescent="0.2">
      <c r="A192" s="9">
        <f>IF(Evenements!A192="","",Evenements!A192)</f>
        <v>28</v>
      </c>
      <c r="B192" s="12">
        <f t="shared" si="9"/>
        <v>1</v>
      </c>
      <c r="C192" s="17">
        <f t="shared" si="11"/>
        <v>43654</v>
      </c>
      <c r="D192" s="108" t="str">
        <f>IF(Evenements!D192="","",Evenements!D192)</f>
        <v/>
      </c>
      <c r="E192" s="65" t="str">
        <f>IF(Evenements!E192="","",Evenements!E192)</f>
        <v>ZA</v>
      </c>
      <c r="F192" s="65" t="str">
        <f>IF(Evenements!F192="","",Evenements!F192)</f>
        <v>ZB</v>
      </c>
      <c r="G192" s="65" t="str">
        <f>IF(Evenements!G192="","",Evenements!G192)</f>
        <v>ZC</v>
      </c>
      <c r="H192" s="106" t="str">
        <f>IF(Evenements!H192="","",Evenements!H192)</f>
        <v/>
      </c>
      <c r="I192" s="106" t="str">
        <f>IF(Evenements!I192="","",Evenements!I192)</f>
        <v/>
      </c>
      <c r="J192" s="108"/>
      <c r="K192" s="66"/>
      <c r="L192" s="66"/>
      <c r="M192" s="66"/>
      <c r="N192" s="66"/>
      <c r="O192" s="120">
        <f t="shared" si="10"/>
        <v>0</v>
      </c>
      <c r="P192" s="121" t="str">
        <f t="shared" si="12"/>
        <v/>
      </c>
    </row>
    <row r="193" spans="1:16" x14ac:dyDescent="0.2">
      <c r="A193" s="9" t="str">
        <f>IF(Evenements!A193="","",Evenements!A193)</f>
        <v/>
      </c>
      <c r="B193" s="12">
        <f t="shared" si="9"/>
        <v>2</v>
      </c>
      <c r="C193" s="17">
        <f t="shared" si="11"/>
        <v>43655</v>
      </c>
      <c r="D193" s="108" t="str">
        <f>IF(Evenements!D193="","",Evenements!D193)</f>
        <v/>
      </c>
      <c r="E193" s="65" t="str">
        <f>IF(Evenements!E193="","",Evenements!E193)</f>
        <v>ZA</v>
      </c>
      <c r="F193" s="65" t="str">
        <f>IF(Evenements!F193="","",Evenements!F193)</f>
        <v>ZB</v>
      </c>
      <c r="G193" s="65" t="str">
        <f>IF(Evenements!G193="","",Evenements!G193)</f>
        <v>ZC</v>
      </c>
      <c r="H193" s="106" t="str">
        <f>IF(Evenements!H193="","",Evenements!H193)</f>
        <v/>
      </c>
      <c r="I193" s="106" t="str">
        <f>IF(Evenements!I193="","",Evenements!I193)</f>
        <v/>
      </c>
      <c r="J193" s="108"/>
      <c r="K193" s="66"/>
      <c r="L193" s="66"/>
      <c r="M193" s="66"/>
      <c r="N193" s="66"/>
      <c r="O193" s="120">
        <f t="shared" si="10"/>
        <v>0</v>
      </c>
      <c r="P193" s="121" t="str">
        <f t="shared" si="12"/>
        <v/>
      </c>
    </row>
    <row r="194" spans="1:16" x14ac:dyDescent="0.2">
      <c r="A194" s="9" t="str">
        <f>IF(Evenements!A194="","",Evenements!A194)</f>
        <v/>
      </c>
      <c r="B194" s="12">
        <f t="shared" si="9"/>
        <v>3</v>
      </c>
      <c r="C194" s="17">
        <f t="shared" si="11"/>
        <v>43656</v>
      </c>
      <c r="D194" s="108" t="str">
        <f>IF(Evenements!D194="","",Evenements!D194)</f>
        <v/>
      </c>
      <c r="E194" s="65" t="str">
        <f>IF(Evenements!E194="","",Evenements!E194)</f>
        <v>ZA</v>
      </c>
      <c r="F194" s="65" t="str">
        <f>IF(Evenements!F194="","",Evenements!F194)</f>
        <v>ZB</v>
      </c>
      <c r="G194" s="65" t="str">
        <f>IF(Evenements!G194="","",Evenements!G194)</f>
        <v>ZC</v>
      </c>
      <c r="H194" s="106" t="str">
        <f>IF(Evenements!H194="","",Evenements!H194)</f>
        <v/>
      </c>
      <c r="I194" s="106" t="str">
        <f>IF(Evenements!I194="","",Evenements!I194)</f>
        <v/>
      </c>
      <c r="J194" s="108"/>
      <c r="K194" s="66"/>
      <c r="L194" s="66"/>
      <c r="M194" s="66"/>
      <c r="N194" s="66"/>
      <c r="O194" s="120">
        <f t="shared" si="10"/>
        <v>0</v>
      </c>
      <c r="P194" s="121" t="str">
        <f t="shared" si="12"/>
        <v/>
      </c>
    </row>
    <row r="195" spans="1:16" x14ac:dyDescent="0.2">
      <c r="A195" s="9" t="str">
        <f>IF(Evenements!A195="","",Evenements!A195)</f>
        <v/>
      </c>
      <c r="B195" s="12">
        <f t="shared" si="9"/>
        <v>4</v>
      </c>
      <c r="C195" s="17">
        <f t="shared" si="11"/>
        <v>43657</v>
      </c>
      <c r="D195" s="108" t="str">
        <f>IF(Evenements!D195="","",Evenements!D195)</f>
        <v/>
      </c>
      <c r="E195" s="65" t="str">
        <f>IF(Evenements!E195="","",Evenements!E195)</f>
        <v>ZA</v>
      </c>
      <c r="F195" s="65" t="str">
        <f>IF(Evenements!F195="","",Evenements!F195)</f>
        <v>ZB</v>
      </c>
      <c r="G195" s="65" t="str">
        <f>IF(Evenements!G195="","",Evenements!G195)</f>
        <v>ZC</v>
      </c>
      <c r="H195" s="106" t="str">
        <f>IF(Evenements!H195="","",Evenements!H195)</f>
        <v/>
      </c>
      <c r="I195" s="106" t="str">
        <f>IF(Evenements!I195="","",Evenements!I195)</f>
        <v/>
      </c>
      <c r="J195" s="108"/>
      <c r="K195" s="66"/>
      <c r="L195" s="66"/>
      <c r="M195" s="66"/>
      <c r="N195" s="66"/>
      <c r="O195" s="120">
        <f t="shared" si="10"/>
        <v>0</v>
      </c>
      <c r="P195" s="121" t="str">
        <f t="shared" si="12"/>
        <v/>
      </c>
    </row>
    <row r="196" spans="1:16" x14ac:dyDescent="0.2">
      <c r="A196" s="9" t="str">
        <f>IF(Evenements!A196="","",Evenements!A196)</f>
        <v/>
      </c>
      <c r="B196" s="12">
        <f t="shared" ref="B196:B259" si="13">WEEKDAY(C196,2)</f>
        <v>5</v>
      </c>
      <c r="C196" s="17">
        <f t="shared" si="11"/>
        <v>43658</v>
      </c>
      <c r="D196" s="108" t="str">
        <f>IF(Evenements!D196="","",Evenements!D196)</f>
        <v/>
      </c>
      <c r="E196" s="65" t="str">
        <f>IF(Evenements!E196="","",Evenements!E196)</f>
        <v>ZA</v>
      </c>
      <c r="F196" s="65" t="str">
        <f>IF(Evenements!F196="","",Evenements!F196)</f>
        <v>ZB</v>
      </c>
      <c r="G196" s="65" t="str">
        <f>IF(Evenements!G196="","",Evenements!G196)</f>
        <v>ZC</v>
      </c>
      <c r="H196" s="106" t="str">
        <f>IF(Evenements!H196="","",Evenements!H196)</f>
        <v/>
      </c>
      <c r="I196" s="106" t="str">
        <f>IF(Evenements!I196="","",Evenements!I196)</f>
        <v/>
      </c>
      <c r="J196" s="108"/>
      <c r="K196" s="66"/>
      <c r="L196" s="66"/>
      <c r="M196" s="66"/>
      <c r="N196" s="66"/>
      <c r="O196" s="120">
        <f t="shared" si="10"/>
        <v>0</v>
      </c>
      <c r="P196" s="121" t="str">
        <f t="shared" si="12"/>
        <v/>
      </c>
    </row>
    <row r="197" spans="1:16" x14ac:dyDescent="0.2">
      <c r="A197" s="9" t="str">
        <f>IF(Evenements!A197="","",Evenements!A197)</f>
        <v/>
      </c>
      <c r="B197" s="12">
        <f t="shared" si="13"/>
        <v>6</v>
      </c>
      <c r="C197" s="17">
        <f t="shared" si="11"/>
        <v>43659</v>
      </c>
      <c r="D197" s="108" t="str">
        <f>IF(Evenements!D197="","",Evenements!D197)</f>
        <v/>
      </c>
      <c r="E197" s="65" t="str">
        <f>IF(Evenements!E197="","",Evenements!E197)</f>
        <v>ZA</v>
      </c>
      <c r="F197" s="65" t="str">
        <f>IF(Evenements!F197="","",Evenements!F197)</f>
        <v>ZB</v>
      </c>
      <c r="G197" s="65" t="str">
        <f>IF(Evenements!G197="","",Evenements!G197)</f>
        <v>ZC</v>
      </c>
      <c r="H197" s="106" t="str">
        <f>IF(Evenements!H197="","",Evenements!H197)</f>
        <v/>
      </c>
      <c r="I197" s="106" t="str">
        <f>IF(Evenements!I197="","",Evenements!I197)</f>
        <v/>
      </c>
      <c r="J197" s="108"/>
      <c r="K197" s="66"/>
      <c r="L197" s="66"/>
      <c r="M197" s="66"/>
      <c r="N197" s="66"/>
      <c r="O197" s="120">
        <f t="shared" ref="O197:O260" si="14">IF($L197="",$N197-$K197,($L197-$K197)+($N197-$M197))</f>
        <v>0</v>
      </c>
      <c r="P197" s="121" t="str">
        <f t="shared" si="12"/>
        <v/>
      </c>
    </row>
    <row r="198" spans="1:16" x14ac:dyDescent="0.2">
      <c r="A198" s="9" t="str">
        <f>IF(Evenements!A198="","",Evenements!A198)</f>
        <v/>
      </c>
      <c r="B198" s="12">
        <f t="shared" si="13"/>
        <v>7</v>
      </c>
      <c r="C198" s="17">
        <f t="shared" ref="C198:C261" si="15">SUM(C197,1)</f>
        <v>43660</v>
      </c>
      <c r="D198" s="108" t="str">
        <f>IF(Evenements!D198="","",Evenements!D198)</f>
        <v/>
      </c>
      <c r="E198" s="65" t="str">
        <f>IF(Evenements!E198="","",Evenements!E198)</f>
        <v>ZA</v>
      </c>
      <c r="F198" s="65" t="str">
        <f>IF(Evenements!F198="","",Evenements!F198)</f>
        <v>ZB</v>
      </c>
      <c r="G198" s="65" t="str">
        <f>IF(Evenements!G198="","",Evenements!G198)</f>
        <v>ZC</v>
      </c>
      <c r="H198" s="106" t="str">
        <f>IF(Evenements!H198="","",Evenements!H198)</f>
        <v/>
      </c>
      <c r="I198" s="106" t="str">
        <f>IF(Evenements!I198="","",Evenements!I198)</f>
        <v/>
      </c>
      <c r="J198" s="108"/>
      <c r="K198" s="66"/>
      <c r="L198" s="66"/>
      <c r="M198" s="66"/>
      <c r="N198" s="66"/>
      <c r="O198" s="120">
        <f t="shared" si="14"/>
        <v>0</v>
      </c>
      <c r="P198" s="121">
        <f t="shared" si="12"/>
        <v>0</v>
      </c>
    </row>
    <row r="199" spans="1:16" x14ac:dyDescent="0.2">
      <c r="A199" s="9">
        <f>IF(Evenements!A199="","",Evenements!A199)</f>
        <v>29</v>
      </c>
      <c r="B199" s="12">
        <f t="shared" si="13"/>
        <v>1</v>
      </c>
      <c r="C199" s="17">
        <f t="shared" si="15"/>
        <v>43661</v>
      </c>
      <c r="D199" s="108" t="str">
        <f>IF(Evenements!D199="","",Evenements!D199)</f>
        <v>JF</v>
      </c>
      <c r="E199" s="65" t="str">
        <f>IF(Evenements!E199="","",Evenements!E199)</f>
        <v>ZA</v>
      </c>
      <c r="F199" s="65" t="str">
        <f>IF(Evenements!F199="","",Evenements!F199)</f>
        <v>ZB</v>
      </c>
      <c r="G199" s="65" t="str">
        <f>IF(Evenements!G199="","",Evenements!G199)</f>
        <v>ZC</v>
      </c>
      <c r="H199" s="106" t="str">
        <f>IF(Evenements!H199="","",Evenements!H199)</f>
        <v/>
      </c>
      <c r="I199" s="106" t="str">
        <f>IF(Evenements!I199="","",Evenements!I199)</f>
        <v/>
      </c>
      <c r="J199" s="108"/>
      <c r="K199" s="66"/>
      <c r="L199" s="66"/>
      <c r="M199" s="66"/>
      <c r="N199" s="66"/>
      <c r="O199" s="120">
        <f t="shared" si="14"/>
        <v>0</v>
      </c>
      <c r="P199" s="121" t="str">
        <f t="shared" si="12"/>
        <v/>
      </c>
    </row>
    <row r="200" spans="1:16" x14ac:dyDescent="0.2">
      <c r="A200" s="9" t="str">
        <f>IF(Evenements!A200="","",Evenements!A200)</f>
        <v/>
      </c>
      <c r="B200" s="12">
        <f t="shared" si="13"/>
        <v>2</v>
      </c>
      <c r="C200" s="17">
        <f t="shared" si="15"/>
        <v>43662</v>
      </c>
      <c r="D200" s="108" t="str">
        <f>IF(Evenements!D200="","",Evenements!D200)</f>
        <v/>
      </c>
      <c r="E200" s="65" t="str">
        <f>IF(Evenements!E200="","",Evenements!E200)</f>
        <v>ZA</v>
      </c>
      <c r="F200" s="65" t="str">
        <f>IF(Evenements!F200="","",Evenements!F200)</f>
        <v>ZB</v>
      </c>
      <c r="G200" s="65" t="str">
        <f>IF(Evenements!G200="","",Evenements!G200)</f>
        <v>ZC</v>
      </c>
      <c r="H200" s="106" t="str">
        <f>IF(Evenements!H200="","",Evenements!H200)</f>
        <v/>
      </c>
      <c r="I200" s="106" t="str">
        <f>IF(Evenements!I200="","",Evenements!I200)</f>
        <v/>
      </c>
      <c r="J200" s="108"/>
      <c r="K200" s="66"/>
      <c r="L200" s="66"/>
      <c r="M200" s="66"/>
      <c r="N200" s="66"/>
      <c r="O200" s="120">
        <f t="shared" si="14"/>
        <v>0</v>
      </c>
      <c r="P200" s="121" t="str">
        <f t="shared" si="12"/>
        <v/>
      </c>
    </row>
    <row r="201" spans="1:16" x14ac:dyDescent="0.2">
      <c r="A201" s="9" t="str">
        <f>IF(Evenements!A201="","",Evenements!A201)</f>
        <v/>
      </c>
      <c r="B201" s="12">
        <f t="shared" si="13"/>
        <v>3</v>
      </c>
      <c r="C201" s="17">
        <f t="shared" si="15"/>
        <v>43663</v>
      </c>
      <c r="D201" s="108" t="str">
        <f>IF(Evenements!D201="","",Evenements!D201)</f>
        <v/>
      </c>
      <c r="E201" s="65" t="str">
        <f>IF(Evenements!E201="","",Evenements!E201)</f>
        <v>ZA</v>
      </c>
      <c r="F201" s="65" t="str">
        <f>IF(Evenements!F201="","",Evenements!F201)</f>
        <v>ZB</v>
      </c>
      <c r="G201" s="65" t="str">
        <f>IF(Evenements!G201="","",Evenements!G201)</f>
        <v>ZC</v>
      </c>
      <c r="H201" s="106" t="str">
        <f>IF(Evenements!H201="","",Evenements!H201)</f>
        <v/>
      </c>
      <c r="I201" s="106" t="str">
        <f>IF(Evenements!I201="","",Evenements!I201)</f>
        <v/>
      </c>
      <c r="J201" s="108"/>
      <c r="K201" s="66"/>
      <c r="L201" s="66"/>
      <c r="M201" s="66"/>
      <c r="N201" s="66"/>
      <c r="O201" s="120">
        <f t="shared" si="14"/>
        <v>0</v>
      </c>
      <c r="P201" s="121" t="str">
        <f t="shared" si="12"/>
        <v/>
      </c>
    </row>
    <row r="202" spans="1:16" x14ac:dyDescent="0.2">
      <c r="A202" s="9" t="str">
        <f>IF(Evenements!A202="","",Evenements!A202)</f>
        <v/>
      </c>
      <c r="B202" s="12">
        <f t="shared" si="13"/>
        <v>4</v>
      </c>
      <c r="C202" s="17">
        <f t="shared" si="15"/>
        <v>43664</v>
      </c>
      <c r="D202" s="108" t="str">
        <f>IF(Evenements!D202="","",Evenements!D202)</f>
        <v/>
      </c>
      <c r="E202" s="65" t="str">
        <f>IF(Evenements!E202="","",Evenements!E202)</f>
        <v>ZA</v>
      </c>
      <c r="F202" s="65" t="str">
        <f>IF(Evenements!F202="","",Evenements!F202)</f>
        <v>ZB</v>
      </c>
      <c r="G202" s="65" t="str">
        <f>IF(Evenements!G202="","",Evenements!G202)</f>
        <v>ZC</v>
      </c>
      <c r="H202" s="106" t="str">
        <f>IF(Evenements!H202="","",Evenements!H202)</f>
        <v/>
      </c>
      <c r="I202" s="106" t="str">
        <f>IF(Evenements!I202="","",Evenements!I202)</f>
        <v/>
      </c>
      <c r="J202" s="108"/>
      <c r="K202" s="66"/>
      <c r="L202" s="66"/>
      <c r="M202" s="66"/>
      <c r="N202" s="66"/>
      <c r="O202" s="120">
        <f t="shared" si="14"/>
        <v>0</v>
      </c>
      <c r="P202" s="121" t="str">
        <f t="shared" si="12"/>
        <v/>
      </c>
    </row>
    <row r="203" spans="1:16" x14ac:dyDescent="0.2">
      <c r="A203" s="9" t="str">
        <f>IF(Evenements!A203="","",Evenements!A203)</f>
        <v/>
      </c>
      <c r="B203" s="12">
        <f t="shared" si="13"/>
        <v>5</v>
      </c>
      <c r="C203" s="17">
        <f t="shared" si="15"/>
        <v>43665</v>
      </c>
      <c r="D203" s="108" t="str">
        <f>IF(Evenements!D203="","",Evenements!D203)</f>
        <v/>
      </c>
      <c r="E203" s="65" t="str">
        <f>IF(Evenements!E203="","",Evenements!E203)</f>
        <v>ZA</v>
      </c>
      <c r="F203" s="65" t="str">
        <f>IF(Evenements!F203="","",Evenements!F203)</f>
        <v>ZB</v>
      </c>
      <c r="G203" s="65" t="str">
        <f>IF(Evenements!G203="","",Evenements!G203)</f>
        <v>ZC</v>
      </c>
      <c r="H203" s="106" t="str">
        <f>IF(Evenements!H203="","",Evenements!H203)</f>
        <v/>
      </c>
      <c r="I203" s="106" t="str">
        <f>IF(Evenements!I203="","",Evenements!I203)</f>
        <v/>
      </c>
      <c r="J203" s="108"/>
      <c r="K203" s="66"/>
      <c r="L203" s="66"/>
      <c r="M203" s="66"/>
      <c r="N203" s="66"/>
      <c r="O203" s="120">
        <f t="shared" si="14"/>
        <v>0</v>
      </c>
      <c r="P203" s="121" t="str">
        <f t="shared" si="12"/>
        <v/>
      </c>
    </row>
    <row r="204" spans="1:16" x14ac:dyDescent="0.2">
      <c r="A204" s="9" t="str">
        <f>IF(Evenements!A204="","",Evenements!A204)</f>
        <v/>
      </c>
      <c r="B204" s="12">
        <f t="shared" si="13"/>
        <v>6</v>
      </c>
      <c r="C204" s="17">
        <f t="shared" si="15"/>
        <v>43666</v>
      </c>
      <c r="D204" s="108" t="str">
        <f>IF(Evenements!D204="","",Evenements!D204)</f>
        <v/>
      </c>
      <c r="E204" s="65" t="str">
        <f>IF(Evenements!E204="","",Evenements!E204)</f>
        <v>ZA</v>
      </c>
      <c r="F204" s="65" t="str">
        <f>IF(Evenements!F204="","",Evenements!F204)</f>
        <v>ZB</v>
      </c>
      <c r="G204" s="65" t="str">
        <f>IF(Evenements!G204="","",Evenements!G204)</f>
        <v>ZC</v>
      </c>
      <c r="H204" s="106" t="str">
        <f>IF(Evenements!H204="","",Evenements!H204)</f>
        <v/>
      </c>
      <c r="I204" s="106" t="str">
        <f>IF(Evenements!I204="","",Evenements!I204)</f>
        <v/>
      </c>
      <c r="J204" s="108"/>
      <c r="K204" s="66"/>
      <c r="L204" s="66"/>
      <c r="M204" s="66"/>
      <c r="N204" s="66"/>
      <c r="O204" s="120">
        <f t="shared" si="14"/>
        <v>0</v>
      </c>
      <c r="P204" s="121" t="str">
        <f t="shared" ref="P204:P267" si="16">IF(B204=7,SUM(O198:O204),"")</f>
        <v/>
      </c>
    </row>
    <row r="205" spans="1:16" x14ac:dyDescent="0.2">
      <c r="A205" s="9" t="str">
        <f>IF(Evenements!A205="","",Evenements!A205)</f>
        <v/>
      </c>
      <c r="B205" s="12">
        <f t="shared" si="13"/>
        <v>7</v>
      </c>
      <c r="C205" s="17">
        <f t="shared" si="15"/>
        <v>43667</v>
      </c>
      <c r="D205" s="108" t="str">
        <f>IF(Evenements!D205="","",Evenements!D205)</f>
        <v/>
      </c>
      <c r="E205" s="65" t="str">
        <f>IF(Evenements!E205="","",Evenements!E205)</f>
        <v>ZA</v>
      </c>
      <c r="F205" s="65" t="str">
        <f>IF(Evenements!F205="","",Evenements!F205)</f>
        <v>ZB</v>
      </c>
      <c r="G205" s="65" t="str">
        <f>IF(Evenements!G205="","",Evenements!G205)</f>
        <v>ZC</v>
      </c>
      <c r="H205" s="106" t="str">
        <f>IF(Evenements!H205="","",Evenements!H205)</f>
        <v/>
      </c>
      <c r="I205" s="106" t="str">
        <f>IF(Evenements!I205="","",Evenements!I205)</f>
        <v/>
      </c>
      <c r="J205" s="108"/>
      <c r="K205" s="66"/>
      <c r="L205" s="66"/>
      <c r="M205" s="66"/>
      <c r="N205" s="66"/>
      <c r="O205" s="120">
        <f t="shared" si="14"/>
        <v>0</v>
      </c>
      <c r="P205" s="121">
        <f t="shared" si="16"/>
        <v>0</v>
      </c>
    </row>
    <row r="206" spans="1:16" x14ac:dyDescent="0.2">
      <c r="A206" s="9">
        <f>IF(Evenements!A206="","",Evenements!A206)</f>
        <v>30</v>
      </c>
      <c r="B206" s="12">
        <f t="shared" si="13"/>
        <v>1</v>
      </c>
      <c r="C206" s="17">
        <f t="shared" si="15"/>
        <v>43668</v>
      </c>
      <c r="D206" s="108" t="str">
        <f>IF(Evenements!D206="","",Evenements!D206)</f>
        <v/>
      </c>
      <c r="E206" s="65" t="str">
        <f>IF(Evenements!E206="","",Evenements!E206)</f>
        <v>ZA</v>
      </c>
      <c r="F206" s="65" t="str">
        <f>IF(Evenements!F206="","",Evenements!F206)</f>
        <v>ZB</v>
      </c>
      <c r="G206" s="65" t="str">
        <f>IF(Evenements!G206="","",Evenements!G206)</f>
        <v>ZC</v>
      </c>
      <c r="H206" s="106" t="str">
        <f>IF(Evenements!H206="","",Evenements!H206)</f>
        <v/>
      </c>
      <c r="I206" s="106" t="str">
        <f>IF(Evenements!I206="","",Evenements!I206)</f>
        <v/>
      </c>
      <c r="J206" s="108"/>
      <c r="K206" s="66"/>
      <c r="L206" s="66"/>
      <c r="M206" s="66"/>
      <c r="N206" s="66"/>
      <c r="O206" s="120">
        <f t="shared" si="14"/>
        <v>0</v>
      </c>
      <c r="P206" s="121" t="str">
        <f t="shared" si="16"/>
        <v/>
      </c>
    </row>
    <row r="207" spans="1:16" x14ac:dyDescent="0.2">
      <c r="A207" s="9" t="str">
        <f>IF(Evenements!A207="","",Evenements!A207)</f>
        <v/>
      </c>
      <c r="B207" s="12">
        <f t="shared" si="13"/>
        <v>2</v>
      </c>
      <c r="C207" s="17">
        <f t="shared" si="15"/>
        <v>43669</v>
      </c>
      <c r="D207" s="108" t="str">
        <f>IF(Evenements!D207="","",Evenements!D207)</f>
        <v/>
      </c>
      <c r="E207" s="65" t="str">
        <f>IF(Evenements!E207="","",Evenements!E207)</f>
        <v>ZA</v>
      </c>
      <c r="F207" s="65" t="str">
        <f>IF(Evenements!F207="","",Evenements!F207)</f>
        <v>ZB</v>
      </c>
      <c r="G207" s="65" t="str">
        <f>IF(Evenements!G207="","",Evenements!G207)</f>
        <v>ZC</v>
      </c>
      <c r="H207" s="106" t="str">
        <f>IF(Evenements!H207="","",Evenements!H207)</f>
        <v/>
      </c>
      <c r="I207" s="106" t="str">
        <f>IF(Evenements!I207="","",Evenements!I207)</f>
        <v/>
      </c>
      <c r="J207" s="108"/>
      <c r="K207" s="66"/>
      <c r="L207" s="66"/>
      <c r="M207" s="66"/>
      <c r="N207" s="66"/>
      <c r="O207" s="120">
        <f t="shared" si="14"/>
        <v>0</v>
      </c>
      <c r="P207" s="121" t="str">
        <f t="shared" si="16"/>
        <v/>
      </c>
    </row>
    <row r="208" spans="1:16" x14ac:dyDescent="0.2">
      <c r="A208" s="9" t="str">
        <f>IF(Evenements!A208="","",Evenements!A208)</f>
        <v/>
      </c>
      <c r="B208" s="12">
        <f t="shared" si="13"/>
        <v>3</v>
      </c>
      <c r="C208" s="17">
        <f t="shared" si="15"/>
        <v>43670</v>
      </c>
      <c r="D208" s="108" t="str">
        <f>IF(Evenements!D208="","",Evenements!D208)</f>
        <v/>
      </c>
      <c r="E208" s="65" t="str">
        <f>IF(Evenements!E208="","",Evenements!E208)</f>
        <v>ZA</v>
      </c>
      <c r="F208" s="65" t="str">
        <f>IF(Evenements!F208="","",Evenements!F208)</f>
        <v>ZB</v>
      </c>
      <c r="G208" s="65" t="str">
        <f>IF(Evenements!G208="","",Evenements!G208)</f>
        <v>ZC</v>
      </c>
      <c r="H208" s="106" t="str">
        <f>IF(Evenements!H208="","",Evenements!H208)</f>
        <v/>
      </c>
      <c r="I208" s="106" t="str">
        <f>IF(Evenements!I208="","",Evenements!I208)</f>
        <v/>
      </c>
      <c r="J208" s="108"/>
      <c r="K208" s="66"/>
      <c r="L208" s="66"/>
      <c r="M208" s="66"/>
      <c r="N208" s="66"/>
      <c r="O208" s="120">
        <f t="shared" si="14"/>
        <v>0</v>
      </c>
      <c r="P208" s="121" t="str">
        <f t="shared" si="16"/>
        <v/>
      </c>
    </row>
    <row r="209" spans="1:16" x14ac:dyDescent="0.2">
      <c r="A209" s="9" t="str">
        <f>IF(Evenements!A209="","",Evenements!A209)</f>
        <v/>
      </c>
      <c r="B209" s="12">
        <f t="shared" si="13"/>
        <v>4</v>
      </c>
      <c r="C209" s="17">
        <f t="shared" si="15"/>
        <v>43671</v>
      </c>
      <c r="D209" s="108" t="str">
        <f>IF(Evenements!D209="","",Evenements!D209)</f>
        <v/>
      </c>
      <c r="E209" s="65" t="str">
        <f>IF(Evenements!E209="","",Evenements!E209)</f>
        <v>ZA</v>
      </c>
      <c r="F209" s="65" t="str">
        <f>IF(Evenements!F209="","",Evenements!F209)</f>
        <v>ZB</v>
      </c>
      <c r="G209" s="65" t="str">
        <f>IF(Evenements!G209="","",Evenements!G209)</f>
        <v>ZC</v>
      </c>
      <c r="H209" s="106" t="str">
        <f>IF(Evenements!H209="","",Evenements!H209)</f>
        <v/>
      </c>
      <c r="I209" s="106" t="str">
        <f>IF(Evenements!I209="","",Evenements!I209)</f>
        <v/>
      </c>
      <c r="J209" s="108"/>
      <c r="K209" s="66"/>
      <c r="L209" s="66"/>
      <c r="M209" s="66"/>
      <c r="N209" s="66"/>
      <c r="O209" s="120">
        <f t="shared" si="14"/>
        <v>0</v>
      </c>
      <c r="P209" s="121" t="str">
        <f t="shared" si="16"/>
        <v/>
      </c>
    </row>
    <row r="210" spans="1:16" x14ac:dyDescent="0.2">
      <c r="A210" s="9" t="str">
        <f>IF(Evenements!A210="","",Evenements!A210)</f>
        <v/>
      </c>
      <c r="B210" s="12">
        <f t="shared" si="13"/>
        <v>5</v>
      </c>
      <c r="C210" s="17">
        <f t="shared" si="15"/>
        <v>43672</v>
      </c>
      <c r="D210" s="108" t="str">
        <f>IF(Evenements!D210="","",Evenements!D210)</f>
        <v/>
      </c>
      <c r="E210" s="65" t="str">
        <f>IF(Evenements!E210="","",Evenements!E210)</f>
        <v>ZA</v>
      </c>
      <c r="F210" s="65" t="str">
        <f>IF(Evenements!F210="","",Evenements!F210)</f>
        <v>ZB</v>
      </c>
      <c r="G210" s="65" t="str">
        <f>IF(Evenements!G210="","",Evenements!G210)</f>
        <v>ZC</v>
      </c>
      <c r="H210" s="106" t="str">
        <f>IF(Evenements!H210="","",Evenements!H210)</f>
        <v/>
      </c>
      <c r="I210" s="106" t="str">
        <f>IF(Evenements!I210="","",Evenements!I210)</f>
        <v/>
      </c>
      <c r="J210" s="108"/>
      <c r="K210" s="66"/>
      <c r="L210" s="66"/>
      <c r="M210" s="66"/>
      <c r="N210" s="66"/>
      <c r="O210" s="120">
        <f t="shared" si="14"/>
        <v>0</v>
      </c>
      <c r="P210" s="121" t="str">
        <f t="shared" si="16"/>
        <v/>
      </c>
    </row>
    <row r="211" spans="1:16" x14ac:dyDescent="0.2">
      <c r="A211" s="9" t="str">
        <f>IF(Evenements!A211="","",Evenements!A211)</f>
        <v/>
      </c>
      <c r="B211" s="12">
        <f t="shared" si="13"/>
        <v>6</v>
      </c>
      <c r="C211" s="17">
        <f t="shared" si="15"/>
        <v>43673</v>
      </c>
      <c r="D211" s="108" t="str">
        <f>IF(Evenements!D211="","",Evenements!D211)</f>
        <v/>
      </c>
      <c r="E211" s="65" t="str">
        <f>IF(Evenements!E211="","",Evenements!E211)</f>
        <v>ZA</v>
      </c>
      <c r="F211" s="65" t="str">
        <f>IF(Evenements!F211="","",Evenements!F211)</f>
        <v>ZB</v>
      </c>
      <c r="G211" s="65" t="str">
        <f>IF(Evenements!G211="","",Evenements!G211)</f>
        <v>ZC</v>
      </c>
      <c r="H211" s="106" t="str">
        <f>IF(Evenements!H211="","",Evenements!H211)</f>
        <v/>
      </c>
      <c r="I211" s="106" t="str">
        <f>IF(Evenements!I211="","",Evenements!I211)</f>
        <v/>
      </c>
      <c r="J211" s="108"/>
      <c r="K211" s="66"/>
      <c r="L211" s="66"/>
      <c r="M211" s="66"/>
      <c r="N211" s="66"/>
      <c r="O211" s="120">
        <f t="shared" si="14"/>
        <v>0</v>
      </c>
      <c r="P211" s="121" t="str">
        <f t="shared" si="16"/>
        <v/>
      </c>
    </row>
    <row r="212" spans="1:16" x14ac:dyDescent="0.2">
      <c r="A212" s="9" t="str">
        <f>IF(Evenements!A212="","",Evenements!A212)</f>
        <v/>
      </c>
      <c r="B212" s="12">
        <f t="shared" si="13"/>
        <v>7</v>
      </c>
      <c r="C212" s="17">
        <f t="shared" si="15"/>
        <v>43674</v>
      </c>
      <c r="D212" s="108" t="str">
        <f>IF(Evenements!D212="","",Evenements!D212)</f>
        <v/>
      </c>
      <c r="E212" s="65" t="str">
        <f>IF(Evenements!E212="","",Evenements!E212)</f>
        <v>ZA</v>
      </c>
      <c r="F212" s="65" t="str">
        <f>IF(Evenements!F212="","",Evenements!F212)</f>
        <v>ZB</v>
      </c>
      <c r="G212" s="65" t="str">
        <f>IF(Evenements!G212="","",Evenements!G212)</f>
        <v>ZC</v>
      </c>
      <c r="H212" s="106" t="str">
        <f>IF(Evenements!H212="","",Evenements!H212)</f>
        <v/>
      </c>
      <c r="I212" s="106" t="str">
        <f>IF(Evenements!I212="","",Evenements!I212)</f>
        <v/>
      </c>
      <c r="J212" s="108"/>
      <c r="K212" s="66"/>
      <c r="L212" s="66"/>
      <c r="M212" s="66"/>
      <c r="N212" s="66"/>
      <c r="O212" s="120">
        <f t="shared" si="14"/>
        <v>0</v>
      </c>
      <c r="P212" s="121">
        <f t="shared" si="16"/>
        <v>0</v>
      </c>
    </row>
    <row r="213" spans="1:16" x14ac:dyDescent="0.2">
      <c r="A213" s="9">
        <f>IF(Evenements!A213="","",Evenements!A213)</f>
        <v>31</v>
      </c>
      <c r="B213" s="12">
        <f t="shared" si="13"/>
        <v>1</v>
      </c>
      <c r="C213" s="17">
        <f t="shared" si="15"/>
        <v>43675</v>
      </c>
      <c r="D213" s="108" t="str">
        <f>IF(Evenements!D213="","",Evenements!D213)</f>
        <v/>
      </c>
      <c r="E213" s="65" t="str">
        <f>IF(Evenements!E213="","",Evenements!E213)</f>
        <v>ZA</v>
      </c>
      <c r="F213" s="65" t="str">
        <f>IF(Evenements!F213="","",Evenements!F213)</f>
        <v>ZB</v>
      </c>
      <c r="G213" s="65" t="str">
        <f>IF(Evenements!G213="","",Evenements!G213)</f>
        <v>ZC</v>
      </c>
      <c r="H213" s="106" t="str">
        <f>IF(Evenements!H213="","",Evenements!H213)</f>
        <v/>
      </c>
      <c r="I213" s="106" t="str">
        <f>IF(Evenements!I213="","",Evenements!I213)</f>
        <v/>
      </c>
      <c r="J213" s="108"/>
      <c r="K213" s="66"/>
      <c r="L213" s="66"/>
      <c r="M213" s="66"/>
      <c r="N213" s="66"/>
      <c r="O213" s="120">
        <f t="shared" si="14"/>
        <v>0</v>
      </c>
      <c r="P213" s="121" t="str">
        <f t="shared" si="16"/>
        <v/>
      </c>
    </row>
    <row r="214" spans="1:16" x14ac:dyDescent="0.2">
      <c r="A214" s="9" t="str">
        <f>IF(Evenements!A214="","",Evenements!A214)</f>
        <v/>
      </c>
      <c r="B214" s="12">
        <f t="shared" si="13"/>
        <v>2</v>
      </c>
      <c r="C214" s="17">
        <f t="shared" si="15"/>
        <v>43676</v>
      </c>
      <c r="D214" s="108" t="str">
        <f>IF(Evenements!D214="","",Evenements!D214)</f>
        <v/>
      </c>
      <c r="E214" s="65" t="str">
        <f>IF(Evenements!E214="","",Evenements!E214)</f>
        <v>ZA</v>
      </c>
      <c r="F214" s="65" t="str">
        <f>IF(Evenements!F214="","",Evenements!F214)</f>
        <v>ZB</v>
      </c>
      <c r="G214" s="65" t="str">
        <f>IF(Evenements!G214="","",Evenements!G214)</f>
        <v>ZC</v>
      </c>
      <c r="H214" s="106" t="str">
        <f>IF(Evenements!H214="","",Evenements!H214)</f>
        <v/>
      </c>
      <c r="I214" s="106" t="str">
        <f>IF(Evenements!I214="","",Evenements!I214)</f>
        <v/>
      </c>
      <c r="J214" s="108"/>
      <c r="K214" s="66"/>
      <c r="L214" s="66"/>
      <c r="M214" s="66"/>
      <c r="N214" s="66"/>
      <c r="O214" s="120">
        <f t="shared" si="14"/>
        <v>0</v>
      </c>
      <c r="P214" s="121" t="str">
        <f t="shared" si="16"/>
        <v/>
      </c>
    </row>
    <row r="215" spans="1:16" x14ac:dyDescent="0.2">
      <c r="A215" s="9" t="str">
        <f>IF(Evenements!A215="","",Evenements!A215)</f>
        <v/>
      </c>
      <c r="B215" s="12">
        <f t="shared" si="13"/>
        <v>3</v>
      </c>
      <c r="C215" s="17">
        <f t="shared" si="15"/>
        <v>43677</v>
      </c>
      <c r="D215" s="108" t="str">
        <f>IF(Evenements!D215="","",Evenements!D215)</f>
        <v/>
      </c>
      <c r="E215" s="65" t="str">
        <f>IF(Evenements!E215="","",Evenements!E215)</f>
        <v>ZA</v>
      </c>
      <c r="F215" s="65" t="str">
        <f>IF(Evenements!F215="","",Evenements!F215)</f>
        <v>ZB</v>
      </c>
      <c r="G215" s="65" t="str">
        <f>IF(Evenements!G215="","",Evenements!G215)</f>
        <v>ZC</v>
      </c>
      <c r="H215" s="106" t="str">
        <f>IF(Evenements!H215="","",Evenements!H215)</f>
        <v/>
      </c>
      <c r="I215" s="106" t="str">
        <f>IF(Evenements!I215="","",Evenements!I215)</f>
        <v/>
      </c>
      <c r="J215" s="108"/>
      <c r="K215" s="66"/>
      <c r="L215" s="66"/>
      <c r="M215" s="66"/>
      <c r="N215" s="66"/>
      <c r="O215" s="120">
        <f t="shared" si="14"/>
        <v>0</v>
      </c>
      <c r="P215" s="121" t="str">
        <f t="shared" si="16"/>
        <v/>
      </c>
    </row>
    <row r="216" spans="1:16" x14ac:dyDescent="0.2">
      <c r="A216" s="9" t="str">
        <f>IF(Evenements!A216="","",Evenements!A216)</f>
        <v/>
      </c>
      <c r="B216" s="12">
        <f t="shared" si="13"/>
        <v>4</v>
      </c>
      <c r="C216" s="17">
        <f t="shared" si="15"/>
        <v>43678</v>
      </c>
      <c r="D216" s="108" t="str">
        <f>IF(Evenements!D216="","",Evenements!D216)</f>
        <v/>
      </c>
      <c r="E216" s="65" t="str">
        <f>IF(Evenements!E216="","",Evenements!E216)</f>
        <v>ZA</v>
      </c>
      <c r="F216" s="65" t="str">
        <f>IF(Evenements!F216="","",Evenements!F216)</f>
        <v>ZB</v>
      </c>
      <c r="G216" s="65" t="str">
        <f>IF(Evenements!G216="","",Evenements!G216)</f>
        <v>ZC</v>
      </c>
      <c r="H216" s="106" t="str">
        <f>IF(Evenements!H216="","",Evenements!H216)</f>
        <v/>
      </c>
      <c r="I216" s="106" t="str">
        <f>IF(Evenements!I216="","",Evenements!I216)</f>
        <v/>
      </c>
      <c r="J216" s="108"/>
      <c r="K216" s="66"/>
      <c r="L216" s="66"/>
      <c r="M216" s="66"/>
      <c r="N216" s="66"/>
      <c r="O216" s="120">
        <f t="shared" si="14"/>
        <v>0</v>
      </c>
      <c r="P216" s="121" t="str">
        <f t="shared" si="16"/>
        <v/>
      </c>
    </row>
    <row r="217" spans="1:16" x14ac:dyDescent="0.2">
      <c r="A217" s="9" t="str">
        <f>IF(Evenements!A217="","",Evenements!A217)</f>
        <v/>
      </c>
      <c r="B217" s="12">
        <f t="shared" si="13"/>
        <v>5</v>
      </c>
      <c r="C217" s="17">
        <f t="shared" si="15"/>
        <v>43679</v>
      </c>
      <c r="D217" s="108" t="str">
        <f>IF(Evenements!D217="","",Evenements!D217)</f>
        <v/>
      </c>
      <c r="E217" s="65" t="str">
        <f>IF(Evenements!E217="","",Evenements!E217)</f>
        <v>ZA</v>
      </c>
      <c r="F217" s="65" t="str">
        <f>IF(Evenements!F217="","",Evenements!F217)</f>
        <v>ZB</v>
      </c>
      <c r="G217" s="65" t="str">
        <f>IF(Evenements!G217="","",Evenements!G217)</f>
        <v>ZC</v>
      </c>
      <c r="H217" s="106" t="str">
        <f>IF(Evenements!H217="","",Evenements!H217)</f>
        <v/>
      </c>
      <c r="I217" s="106" t="str">
        <f>IF(Evenements!I217="","",Evenements!I217)</f>
        <v/>
      </c>
      <c r="J217" s="108"/>
      <c r="K217" s="66"/>
      <c r="L217" s="66"/>
      <c r="M217" s="66"/>
      <c r="N217" s="66"/>
      <c r="O217" s="120">
        <f t="shared" si="14"/>
        <v>0</v>
      </c>
      <c r="P217" s="121" t="str">
        <f t="shared" si="16"/>
        <v/>
      </c>
    </row>
    <row r="218" spans="1:16" x14ac:dyDescent="0.2">
      <c r="A218" s="9" t="str">
        <f>IF(Evenements!A218="","",Evenements!A218)</f>
        <v/>
      </c>
      <c r="B218" s="12">
        <f t="shared" si="13"/>
        <v>6</v>
      </c>
      <c r="C218" s="17">
        <f t="shared" si="15"/>
        <v>43680</v>
      </c>
      <c r="D218" s="108" t="str">
        <f>IF(Evenements!D218="","",Evenements!D218)</f>
        <v/>
      </c>
      <c r="E218" s="65" t="str">
        <f>IF(Evenements!E218="","",Evenements!E218)</f>
        <v>ZA</v>
      </c>
      <c r="F218" s="65" t="str">
        <f>IF(Evenements!F218="","",Evenements!F218)</f>
        <v>ZB</v>
      </c>
      <c r="G218" s="65" t="str">
        <f>IF(Evenements!G218="","",Evenements!G218)</f>
        <v>ZC</v>
      </c>
      <c r="H218" s="106" t="str">
        <f>IF(Evenements!H218="","",Evenements!H218)</f>
        <v/>
      </c>
      <c r="I218" s="106" t="str">
        <f>IF(Evenements!I218="","",Evenements!I218)</f>
        <v/>
      </c>
      <c r="J218" s="108"/>
      <c r="K218" s="66"/>
      <c r="L218" s="66"/>
      <c r="M218" s="66"/>
      <c r="N218" s="66"/>
      <c r="O218" s="120">
        <f t="shared" si="14"/>
        <v>0</v>
      </c>
      <c r="P218" s="121" t="str">
        <f t="shared" si="16"/>
        <v/>
      </c>
    </row>
    <row r="219" spans="1:16" x14ac:dyDescent="0.2">
      <c r="A219" s="9" t="str">
        <f>IF(Evenements!A219="","",Evenements!A219)</f>
        <v/>
      </c>
      <c r="B219" s="12">
        <f t="shared" si="13"/>
        <v>7</v>
      </c>
      <c r="C219" s="17">
        <f t="shared" si="15"/>
        <v>43681</v>
      </c>
      <c r="D219" s="108" t="str">
        <f>IF(Evenements!D219="","",Evenements!D219)</f>
        <v/>
      </c>
      <c r="E219" s="65" t="str">
        <f>IF(Evenements!E219="","",Evenements!E219)</f>
        <v>ZA</v>
      </c>
      <c r="F219" s="65" t="str">
        <f>IF(Evenements!F219="","",Evenements!F219)</f>
        <v>ZB</v>
      </c>
      <c r="G219" s="65" t="str">
        <f>IF(Evenements!G219="","",Evenements!G219)</f>
        <v>ZC</v>
      </c>
      <c r="H219" s="106" t="str">
        <f>IF(Evenements!H219="","",Evenements!H219)</f>
        <v/>
      </c>
      <c r="I219" s="106" t="str">
        <f>IF(Evenements!I219="","",Evenements!I219)</f>
        <v/>
      </c>
      <c r="J219" s="108"/>
      <c r="K219" s="66"/>
      <c r="L219" s="66"/>
      <c r="M219" s="66"/>
      <c r="N219" s="66"/>
      <c r="O219" s="120">
        <f t="shared" si="14"/>
        <v>0</v>
      </c>
      <c r="P219" s="121">
        <f t="shared" si="16"/>
        <v>0</v>
      </c>
    </row>
    <row r="220" spans="1:16" x14ac:dyDescent="0.2">
      <c r="A220" s="9">
        <f>IF(Evenements!A220="","",Evenements!A220)</f>
        <v>32</v>
      </c>
      <c r="B220" s="12">
        <f t="shared" si="13"/>
        <v>1</v>
      </c>
      <c r="C220" s="17">
        <f t="shared" si="15"/>
        <v>43682</v>
      </c>
      <c r="D220" s="108" t="str">
        <f>IF(Evenements!D220="","",Evenements!D220)</f>
        <v/>
      </c>
      <c r="E220" s="65" t="str">
        <f>IF(Evenements!E220="","",Evenements!E220)</f>
        <v>ZA</v>
      </c>
      <c r="F220" s="65" t="str">
        <f>IF(Evenements!F220="","",Evenements!F220)</f>
        <v>ZB</v>
      </c>
      <c r="G220" s="65" t="str">
        <f>IF(Evenements!G220="","",Evenements!G220)</f>
        <v>ZC</v>
      </c>
      <c r="H220" s="106" t="str">
        <f>IF(Evenements!H220="","",Evenements!H220)</f>
        <v/>
      </c>
      <c r="I220" s="106" t="str">
        <f>IF(Evenements!I220="","",Evenements!I220)</f>
        <v/>
      </c>
      <c r="J220" s="108"/>
      <c r="K220" s="66"/>
      <c r="L220" s="66"/>
      <c r="M220" s="66"/>
      <c r="N220" s="66"/>
      <c r="O220" s="120">
        <f t="shared" si="14"/>
        <v>0</v>
      </c>
      <c r="P220" s="121" t="str">
        <f t="shared" si="16"/>
        <v/>
      </c>
    </row>
    <row r="221" spans="1:16" x14ac:dyDescent="0.2">
      <c r="A221" s="9" t="str">
        <f>IF(Evenements!A221="","",Evenements!A221)</f>
        <v/>
      </c>
      <c r="B221" s="12">
        <f t="shared" si="13"/>
        <v>2</v>
      </c>
      <c r="C221" s="17">
        <f t="shared" si="15"/>
        <v>43683</v>
      </c>
      <c r="D221" s="108" t="str">
        <f>IF(Evenements!D221="","",Evenements!D221)</f>
        <v/>
      </c>
      <c r="E221" s="65" t="str">
        <f>IF(Evenements!E221="","",Evenements!E221)</f>
        <v>ZA</v>
      </c>
      <c r="F221" s="65" t="str">
        <f>IF(Evenements!F221="","",Evenements!F221)</f>
        <v>ZB</v>
      </c>
      <c r="G221" s="65" t="str">
        <f>IF(Evenements!G221="","",Evenements!G221)</f>
        <v>ZC</v>
      </c>
      <c r="H221" s="106" t="str">
        <f>IF(Evenements!H221="","",Evenements!H221)</f>
        <v/>
      </c>
      <c r="I221" s="106" t="str">
        <f>IF(Evenements!I221="","",Evenements!I221)</f>
        <v/>
      </c>
      <c r="J221" s="108"/>
      <c r="K221" s="66"/>
      <c r="L221" s="66"/>
      <c r="M221" s="66"/>
      <c r="N221" s="66"/>
      <c r="O221" s="120">
        <f t="shared" si="14"/>
        <v>0</v>
      </c>
      <c r="P221" s="121" t="str">
        <f t="shared" si="16"/>
        <v/>
      </c>
    </row>
    <row r="222" spans="1:16" x14ac:dyDescent="0.2">
      <c r="A222" s="9" t="str">
        <f>IF(Evenements!A222="","",Evenements!A222)</f>
        <v/>
      </c>
      <c r="B222" s="12">
        <f t="shared" si="13"/>
        <v>3</v>
      </c>
      <c r="C222" s="17">
        <f t="shared" si="15"/>
        <v>43684</v>
      </c>
      <c r="D222" s="108" t="str">
        <f>IF(Evenements!D222="","",Evenements!D222)</f>
        <v/>
      </c>
      <c r="E222" s="65" t="str">
        <f>IF(Evenements!E222="","",Evenements!E222)</f>
        <v>ZA</v>
      </c>
      <c r="F222" s="65" t="str">
        <f>IF(Evenements!F222="","",Evenements!F222)</f>
        <v>ZB</v>
      </c>
      <c r="G222" s="65" t="str">
        <f>IF(Evenements!G222="","",Evenements!G222)</f>
        <v>ZC</v>
      </c>
      <c r="H222" s="106" t="str">
        <f>IF(Evenements!H222="","",Evenements!H222)</f>
        <v/>
      </c>
      <c r="I222" s="106" t="str">
        <f>IF(Evenements!I222="","",Evenements!I222)</f>
        <v/>
      </c>
      <c r="J222" s="108"/>
      <c r="K222" s="66"/>
      <c r="L222" s="66"/>
      <c r="M222" s="66"/>
      <c r="N222" s="66"/>
      <c r="O222" s="120">
        <f t="shared" si="14"/>
        <v>0</v>
      </c>
      <c r="P222" s="121" t="str">
        <f t="shared" si="16"/>
        <v/>
      </c>
    </row>
    <row r="223" spans="1:16" x14ac:dyDescent="0.2">
      <c r="A223" s="9" t="str">
        <f>IF(Evenements!A223="","",Evenements!A223)</f>
        <v/>
      </c>
      <c r="B223" s="12">
        <f t="shared" si="13"/>
        <v>4</v>
      </c>
      <c r="C223" s="17">
        <f t="shared" si="15"/>
        <v>43685</v>
      </c>
      <c r="D223" s="108" t="str">
        <f>IF(Evenements!D223="","",Evenements!D223)</f>
        <v/>
      </c>
      <c r="E223" s="65" t="str">
        <f>IF(Evenements!E223="","",Evenements!E223)</f>
        <v>ZA</v>
      </c>
      <c r="F223" s="65" t="str">
        <f>IF(Evenements!F223="","",Evenements!F223)</f>
        <v>ZB</v>
      </c>
      <c r="G223" s="65" t="str">
        <f>IF(Evenements!G223="","",Evenements!G223)</f>
        <v>ZC</v>
      </c>
      <c r="H223" s="106" t="str">
        <f>IF(Evenements!H223="","",Evenements!H223)</f>
        <v/>
      </c>
      <c r="I223" s="106" t="str">
        <f>IF(Evenements!I223="","",Evenements!I223)</f>
        <v/>
      </c>
      <c r="J223" s="108"/>
      <c r="K223" s="66"/>
      <c r="L223" s="66"/>
      <c r="M223" s="66"/>
      <c r="N223" s="66"/>
      <c r="O223" s="120">
        <f t="shared" si="14"/>
        <v>0</v>
      </c>
      <c r="P223" s="121" t="str">
        <f t="shared" si="16"/>
        <v/>
      </c>
    </row>
    <row r="224" spans="1:16" x14ac:dyDescent="0.2">
      <c r="A224" s="9" t="str">
        <f>IF(Evenements!A224="","",Evenements!A224)</f>
        <v/>
      </c>
      <c r="B224" s="12">
        <f t="shared" si="13"/>
        <v>5</v>
      </c>
      <c r="C224" s="17">
        <f t="shared" si="15"/>
        <v>43686</v>
      </c>
      <c r="D224" s="108" t="str">
        <f>IF(Evenements!D224="","",Evenements!D224)</f>
        <v/>
      </c>
      <c r="E224" s="65" t="str">
        <f>IF(Evenements!E224="","",Evenements!E224)</f>
        <v>ZA</v>
      </c>
      <c r="F224" s="65" t="str">
        <f>IF(Evenements!F224="","",Evenements!F224)</f>
        <v>ZB</v>
      </c>
      <c r="G224" s="65" t="str">
        <f>IF(Evenements!G224="","",Evenements!G224)</f>
        <v>ZC</v>
      </c>
      <c r="H224" s="106" t="str">
        <f>IF(Evenements!H224="","",Evenements!H224)</f>
        <v/>
      </c>
      <c r="I224" s="106" t="str">
        <f>IF(Evenements!I224="","",Evenements!I224)</f>
        <v/>
      </c>
      <c r="J224" s="108"/>
      <c r="K224" s="66"/>
      <c r="L224" s="66"/>
      <c r="M224" s="66"/>
      <c r="N224" s="66"/>
      <c r="O224" s="120">
        <f t="shared" si="14"/>
        <v>0</v>
      </c>
      <c r="P224" s="121" t="str">
        <f t="shared" si="16"/>
        <v/>
      </c>
    </row>
    <row r="225" spans="1:16" x14ac:dyDescent="0.2">
      <c r="A225" s="9" t="str">
        <f>IF(Evenements!A225="","",Evenements!A225)</f>
        <v/>
      </c>
      <c r="B225" s="12">
        <f t="shared" si="13"/>
        <v>6</v>
      </c>
      <c r="C225" s="17">
        <f t="shared" si="15"/>
        <v>43687</v>
      </c>
      <c r="D225" s="108" t="str">
        <f>IF(Evenements!D225="","",Evenements!D225)</f>
        <v/>
      </c>
      <c r="E225" s="65" t="str">
        <f>IF(Evenements!E225="","",Evenements!E225)</f>
        <v>ZA</v>
      </c>
      <c r="F225" s="65" t="str">
        <f>IF(Evenements!F225="","",Evenements!F225)</f>
        <v>ZB</v>
      </c>
      <c r="G225" s="65" t="str">
        <f>IF(Evenements!G225="","",Evenements!G225)</f>
        <v>ZC</v>
      </c>
      <c r="H225" s="106" t="str">
        <f>IF(Evenements!H225="","",Evenements!H225)</f>
        <v/>
      </c>
      <c r="I225" s="106" t="str">
        <f>IF(Evenements!I225="","",Evenements!I225)</f>
        <v/>
      </c>
      <c r="J225" s="108"/>
      <c r="K225" s="66"/>
      <c r="L225" s="66"/>
      <c r="M225" s="66"/>
      <c r="N225" s="66"/>
      <c r="O225" s="120">
        <f t="shared" si="14"/>
        <v>0</v>
      </c>
      <c r="P225" s="121" t="str">
        <f t="shared" si="16"/>
        <v/>
      </c>
    </row>
    <row r="226" spans="1:16" x14ac:dyDescent="0.2">
      <c r="A226" s="9" t="str">
        <f>IF(Evenements!A226="","",Evenements!A226)</f>
        <v/>
      </c>
      <c r="B226" s="12">
        <f t="shared" si="13"/>
        <v>7</v>
      </c>
      <c r="C226" s="17">
        <f t="shared" si="15"/>
        <v>43688</v>
      </c>
      <c r="D226" s="108" t="str">
        <f>IF(Evenements!D226="","",Evenements!D226)</f>
        <v/>
      </c>
      <c r="E226" s="65" t="str">
        <f>IF(Evenements!E226="","",Evenements!E226)</f>
        <v>ZA</v>
      </c>
      <c r="F226" s="65" t="str">
        <f>IF(Evenements!F226="","",Evenements!F226)</f>
        <v>ZB</v>
      </c>
      <c r="G226" s="65" t="str">
        <f>IF(Evenements!G226="","",Evenements!G226)</f>
        <v>ZC</v>
      </c>
      <c r="H226" s="106" t="str">
        <f>IF(Evenements!H226="","",Evenements!H226)</f>
        <v/>
      </c>
      <c r="I226" s="106" t="str">
        <f>IF(Evenements!I226="","",Evenements!I226)</f>
        <v/>
      </c>
      <c r="J226" s="108"/>
      <c r="K226" s="66"/>
      <c r="L226" s="66"/>
      <c r="M226" s="66"/>
      <c r="N226" s="66"/>
      <c r="O226" s="120">
        <f t="shared" si="14"/>
        <v>0</v>
      </c>
      <c r="P226" s="121">
        <f t="shared" si="16"/>
        <v>0</v>
      </c>
    </row>
    <row r="227" spans="1:16" x14ac:dyDescent="0.2">
      <c r="A227" s="9">
        <f>IF(Evenements!A227="","",Evenements!A227)</f>
        <v>33</v>
      </c>
      <c r="B227" s="12">
        <f t="shared" si="13"/>
        <v>1</v>
      </c>
      <c r="C227" s="17">
        <f t="shared" si="15"/>
        <v>43689</v>
      </c>
      <c r="D227" s="108" t="str">
        <f>IF(Evenements!D227="","",Evenements!D227)</f>
        <v/>
      </c>
      <c r="E227" s="65" t="str">
        <f>IF(Evenements!E227="","",Evenements!E227)</f>
        <v>ZA</v>
      </c>
      <c r="F227" s="65" t="str">
        <f>IF(Evenements!F227="","",Evenements!F227)</f>
        <v>ZB</v>
      </c>
      <c r="G227" s="65" t="str">
        <f>IF(Evenements!G227="","",Evenements!G227)</f>
        <v>ZC</v>
      </c>
      <c r="H227" s="106" t="str">
        <f>IF(Evenements!H227="","",Evenements!H227)</f>
        <v/>
      </c>
      <c r="I227" s="106" t="str">
        <f>IF(Evenements!I227="","",Evenements!I227)</f>
        <v/>
      </c>
      <c r="J227" s="108"/>
      <c r="K227" s="66"/>
      <c r="L227" s="66"/>
      <c r="M227" s="66"/>
      <c r="N227" s="66"/>
      <c r="O227" s="120">
        <f t="shared" si="14"/>
        <v>0</v>
      </c>
      <c r="P227" s="121" t="str">
        <f t="shared" si="16"/>
        <v/>
      </c>
    </row>
    <row r="228" spans="1:16" x14ac:dyDescent="0.2">
      <c r="A228" s="9" t="str">
        <f>IF(Evenements!A228="","",Evenements!A228)</f>
        <v/>
      </c>
      <c r="B228" s="12">
        <f t="shared" si="13"/>
        <v>2</v>
      </c>
      <c r="C228" s="17">
        <f t="shared" si="15"/>
        <v>43690</v>
      </c>
      <c r="D228" s="108" t="str">
        <f>IF(Evenements!D228="","",Evenements!D228)</f>
        <v/>
      </c>
      <c r="E228" s="65" t="str">
        <f>IF(Evenements!E228="","",Evenements!E228)</f>
        <v>ZA</v>
      </c>
      <c r="F228" s="65" t="str">
        <f>IF(Evenements!F228="","",Evenements!F228)</f>
        <v>ZB</v>
      </c>
      <c r="G228" s="65" t="str">
        <f>IF(Evenements!G228="","",Evenements!G228)</f>
        <v>ZC</v>
      </c>
      <c r="H228" s="106" t="str">
        <f>IF(Evenements!H228="","",Evenements!H228)</f>
        <v/>
      </c>
      <c r="I228" s="106" t="str">
        <f>IF(Evenements!I228="","",Evenements!I228)</f>
        <v/>
      </c>
      <c r="J228" s="108"/>
      <c r="K228" s="66"/>
      <c r="L228" s="66"/>
      <c r="M228" s="66"/>
      <c r="N228" s="66"/>
      <c r="O228" s="120">
        <f t="shared" si="14"/>
        <v>0</v>
      </c>
      <c r="P228" s="121" t="str">
        <f t="shared" si="16"/>
        <v/>
      </c>
    </row>
    <row r="229" spans="1:16" x14ac:dyDescent="0.2">
      <c r="A229" s="9" t="str">
        <f>IF(Evenements!A229="","",Evenements!A229)</f>
        <v/>
      </c>
      <c r="B229" s="12">
        <f t="shared" si="13"/>
        <v>3</v>
      </c>
      <c r="C229" s="17">
        <f t="shared" si="15"/>
        <v>43691</v>
      </c>
      <c r="D229" s="108" t="str">
        <f>IF(Evenements!D229="","",Evenements!D229)</f>
        <v/>
      </c>
      <c r="E229" s="65" t="str">
        <f>IF(Evenements!E229="","",Evenements!E229)</f>
        <v>ZA</v>
      </c>
      <c r="F229" s="65" t="str">
        <f>IF(Evenements!F229="","",Evenements!F229)</f>
        <v>ZB</v>
      </c>
      <c r="G229" s="65" t="str">
        <f>IF(Evenements!G229="","",Evenements!G229)</f>
        <v>ZC</v>
      </c>
      <c r="H229" s="106" t="str">
        <f>IF(Evenements!H229="","",Evenements!H229)</f>
        <v/>
      </c>
      <c r="I229" s="106" t="str">
        <f>IF(Evenements!I229="","",Evenements!I229)</f>
        <v/>
      </c>
      <c r="J229" s="108"/>
      <c r="K229" s="66"/>
      <c r="L229" s="66"/>
      <c r="M229" s="66"/>
      <c r="N229" s="66"/>
      <c r="O229" s="120">
        <f t="shared" si="14"/>
        <v>0</v>
      </c>
      <c r="P229" s="121" t="str">
        <f t="shared" si="16"/>
        <v/>
      </c>
    </row>
    <row r="230" spans="1:16" x14ac:dyDescent="0.2">
      <c r="A230" s="9" t="str">
        <f>IF(Evenements!A230="","",Evenements!A230)</f>
        <v/>
      </c>
      <c r="B230" s="12">
        <f t="shared" si="13"/>
        <v>4</v>
      </c>
      <c r="C230" s="17">
        <f t="shared" si="15"/>
        <v>43692</v>
      </c>
      <c r="D230" s="108" t="str">
        <f>IF(Evenements!D230="","",Evenements!D230)</f>
        <v/>
      </c>
      <c r="E230" s="65" t="str">
        <f>IF(Evenements!E230="","",Evenements!E230)</f>
        <v>ZA</v>
      </c>
      <c r="F230" s="65" t="str">
        <f>IF(Evenements!F230="","",Evenements!F230)</f>
        <v>ZB</v>
      </c>
      <c r="G230" s="65" t="str">
        <f>IF(Evenements!G230="","",Evenements!G230)</f>
        <v>ZC</v>
      </c>
      <c r="H230" s="106" t="str">
        <f>IF(Evenements!H230="","",Evenements!H230)</f>
        <v/>
      </c>
      <c r="I230" s="106" t="str">
        <f>IF(Evenements!I230="","",Evenements!I230)</f>
        <v/>
      </c>
      <c r="J230" s="108"/>
      <c r="K230" s="66"/>
      <c r="L230" s="66"/>
      <c r="M230" s="66"/>
      <c r="N230" s="66"/>
      <c r="O230" s="120">
        <f t="shared" si="14"/>
        <v>0</v>
      </c>
      <c r="P230" s="121" t="str">
        <f t="shared" si="16"/>
        <v/>
      </c>
    </row>
    <row r="231" spans="1:16" x14ac:dyDescent="0.2">
      <c r="A231" s="9" t="str">
        <f>IF(Evenements!A231="","",Evenements!A231)</f>
        <v/>
      </c>
      <c r="B231" s="12">
        <f t="shared" si="13"/>
        <v>5</v>
      </c>
      <c r="C231" s="17">
        <f t="shared" si="15"/>
        <v>43693</v>
      </c>
      <c r="D231" s="108" t="str">
        <f>IF(Evenements!D231="","",Evenements!D231)</f>
        <v>JF</v>
      </c>
      <c r="E231" s="65" t="str">
        <f>IF(Evenements!E231="","",Evenements!E231)</f>
        <v>ZA</v>
      </c>
      <c r="F231" s="65" t="str">
        <f>IF(Evenements!F231="","",Evenements!F231)</f>
        <v>ZB</v>
      </c>
      <c r="G231" s="65" t="str">
        <f>IF(Evenements!G231="","",Evenements!G231)</f>
        <v>ZC</v>
      </c>
      <c r="H231" s="106" t="str">
        <f>IF(Evenements!H231="","",Evenements!H231)</f>
        <v/>
      </c>
      <c r="I231" s="106" t="str">
        <f>IF(Evenements!I231="","",Evenements!I231)</f>
        <v/>
      </c>
      <c r="J231" s="108"/>
      <c r="K231" s="66"/>
      <c r="L231" s="66"/>
      <c r="M231" s="66"/>
      <c r="N231" s="66"/>
      <c r="O231" s="120">
        <f t="shared" si="14"/>
        <v>0</v>
      </c>
      <c r="P231" s="121" t="str">
        <f t="shared" si="16"/>
        <v/>
      </c>
    </row>
    <row r="232" spans="1:16" x14ac:dyDescent="0.2">
      <c r="A232" s="9" t="str">
        <f>IF(Evenements!A232="","",Evenements!A232)</f>
        <v/>
      </c>
      <c r="B232" s="12">
        <f t="shared" si="13"/>
        <v>6</v>
      </c>
      <c r="C232" s="17">
        <f t="shared" si="15"/>
        <v>43694</v>
      </c>
      <c r="D232" s="108" t="str">
        <f>IF(Evenements!D232="","",Evenements!D232)</f>
        <v/>
      </c>
      <c r="E232" s="65" t="str">
        <f>IF(Evenements!E232="","",Evenements!E232)</f>
        <v>ZA</v>
      </c>
      <c r="F232" s="65" t="str">
        <f>IF(Evenements!F232="","",Evenements!F232)</f>
        <v>ZB</v>
      </c>
      <c r="G232" s="65" t="str">
        <f>IF(Evenements!G232="","",Evenements!G232)</f>
        <v>ZC</v>
      </c>
      <c r="H232" s="106" t="str">
        <f>IF(Evenements!H232="","",Evenements!H232)</f>
        <v/>
      </c>
      <c r="I232" s="106" t="str">
        <f>IF(Evenements!I232="","",Evenements!I232)</f>
        <v/>
      </c>
      <c r="J232" s="108"/>
      <c r="K232" s="66"/>
      <c r="L232" s="66"/>
      <c r="M232" s="66"/>
      <c r="N232" s="66"/>
      <c r="O232" s="120">
        <f t="shared" si="14"/>
        <v>0</v>
      </c>
      <c r="P232" s="121" t="str">
        <f t="shared" si="16"/>
        <v/>
      </c>
    </row>
    <row r="233" spans="1:16" x14ac:dyDescent="0.2">
      <c r="A233" s="9" t="str">
        <f>IF(Evenements!A233="","",Evenements!A233)</f>
        <v/>
      </c>
      <c r="B233" s="12">
        <f t="shared" si="13"/>
        <v>7</v>
      </c>
      <c r="C233" s="17">
        <f t="shared" si="15"/>
        <v>43695</v>
      </c>
      <c r="D233" s="108" t="str">
        <f>IF(Evenements!D233="","",Evenements!D233)</f>
        <v/>
      </c>
      <c r="E233" s="65" t="str">
        <f>IF(Evenements!E233="","",Evenements!E233)</f>
        <v>ZA</v>
      </c>
      <c r="F233" s="65" t="str">
        <f>IF(Evenements!F233="","",Evenements!F233)</f>
        <v>ZB</v>
      </c>
      <c r="G233" s="65" t="str">
        <f>IF(Evenements!G233="","",Evenements!G233)</f>
        <v>ZC</v>
      </c>
      <c r="H233" s="106" t="str">
        <f>IF(Evenements!H233="","",Evenements!H233)</f>
        <v/>
      </c>
      <c r="I233" s="106" t="str">
        <f>IF(Evenements!I233="","",Evenements!I233)</f>
        <v/>
      </c>
      <c r="J233" s="108"/>
      <c r="K233" s="66"/>
      <c r="L233" s="66"/>
      <c r="M233" s="66"/>
      <c r="N233" s="66"/>
      <c r="O233" s="120">
        <f t="shared" si="14"/>
        <v>0</v>
      </c>
      <c r="P233" s="121">
        <f t="shared" si="16"/>
        <v>0</v>
      </c>
    </row>
    <row r="234" spans="1:16" x14ac:dyDescent="0.2">
      <c r="A234" s="9">
        <f>IF(Evenements!A234="","",Evenements!A234)</f>
        <v>34</v>
      </c>
      <c r="B234" s="12">
        <f t="shared" si="13"/>
        <v>1</v>
      </c>
      <c r="C234" s="17">
        <f t="shared" si="15"/>
        <v>43696</v>
      </c>
      <c r="D234" s="108" t="str">
        <f>IF(Evenements!D234="","",Evenements!D234)</f>
        <v/>
      </c>
      <c r="E234" s="65" t="str">
        <f>IF(Evenements!E234="","",Evenements!E234)</f>
        <v>ZA</v>
      </c>
      <c r="F234" s="65" t="str">
        <f>IF(Evenements!F234="","",Evenements!F234)</f>
        <v>ZB</v>
      </c>
      <c r="G234" s="65" t="str">
        <f>IF(Evenements!G234="","",Evenements!G234)</f>
        <v>ZC</v>
      </c>
      <c r="H234" s="106" t="str">
        <f>IF(Evenements!H234="","",Evenements!H234)</f>
        <v/>
      </c>
      <c r="I234" s="106" t="str">
        <f>IF(Evenements!I234="","",Evenements!I234)</f>
        <v/>
      </c>
      <c r="J234" s="108"/>
      <c r="K234" s="66"/>
      <c r="L234" s="66"/>
      <c r="M234" s="66"/>
      <c r="N234" s="66"/>
      <c r="O234" s="120">
        <f t="shared" si="14"/>
        <v>0</v>
      </c>
      <c r="P234" s="121" t="str">
        <f t="shared" si="16"/>
        <v/>
      </c>
    </row>
    <row r="235" spans="1:16" x14ac:dyDescent="0.2">
      <c r="A235" s="9" t="str">
        <f>IF(Evenements!A235="","",Evenements!A235)</f>
        <v/>
      </c>
      <c r="B235" s="12">
        <f t="shared" si="13"/>
        <v>2</v>
      </c>
      <c r="C235" s="17">
        <f t="shared" si="15"/>
        <v>43697</v>
      </c>
      <c r="D235" s="108" t="str">
        <f>IF(Evenements!D235="","",Evenements!D235)</f>
        <v/>
      </c>
      <c r="E235" s="65" t="str">
        <f>IF(Evenements!E235="","",Evenements!E235)</f>
        <v>ZA</v>
      </c>
      <c r="F235" s="65" t="str">
        <f>IF(Evenements!F235="","",Evenements!F235)</f>
        <v>ZB</v>
      </c>
      <c r="G235" s="65" t="str">
        <f>IF(Evenements!G235="","",Evenements!G235)</f>
        <v>ZC</v>
      </c>
      <c r="H235" s="106" t="str">
        <f>IF(Evenements!H235="","",Evenements!H235)</f>
        <v/>
      </c>
      <c r="I235" s="106" t="str">
        <f>IF(Evenements!I235="","",Evenements!I235)</f>
        <v/>
      </c>
      <c r="J235" s="108"/>
      <c r="K235" s="66"/>
      <c r="L235" s="66"/>
      <c r="M235" s="66"/>
      <c r="N235" s="66"/>
      <c r="O235" s="120">
        <f t="shared" si="14"/>
        <v>0</v>
      </c>
      <c r="P235" s="121" t="str">
        <f t="shared" si="16"/>
        <v/>
      </c>
    </row>
    <row r="236" spans="1:16" x14ac:dyDescent="0.2">
      <c r="A236" s="9" t="str">
        <f>IF(Evenements!A236="","",Evenements!A236)</f>
        <v/>
      </c>
      <c r="B236" s="12">
        <f t="shared" si="13"/>
        <v>3</v>
      </c>
      <c r="C236" s="17">
        <f t="shared" si="15"/>
        <v>43698</v>
      </c>
      <c r="D236" s="108" t="str">
        <f>IF(Evenements!D236="","",Evenements!D236)</f>
        <v/>
      </c>
      <c r="E236" s="65" t="str">
        <f>IF(Evenements!E236="","",Evenements!E236)</f>
        <v>ZA</v>
      </c>
      <c r="F236" s="65" t="str">
        <f>IF(Evenements!F236="","",Evenements!F236)</f>
        <v>ZB</v>
      </c>
      <c r="G236" s="65" t="str">
        <f>IF(Evenements!G236="","",Evenements!G236)</f>
        <v>ZC</v>
      </c>
      <c r="H236" s="106" t="str">
        <f>IF(Evenements!H236="","",Evenements!H236)</f>
        <v/>
      </c>
      <c r="I236" s="106" t="str">
        <f>IF(Evenements!I236="","",Evenements!I236)</f>
        <v/>
      </c>
      <c r="J236" s="108"/>
      <c r="K236" s="66"/>
      <c r="L236" s="66"/>
      <c r="M236" s="66"/>
      <c r="N236" s="66"/>
      <c r="O236" s="120">
        <f t="shared" si="14"/>
        <v>0</v>
      </c>
      <c r="P236" s="121" t="str">
        <f t="shared" si="16"/>
        <v/>
      </c>
    </row>
    <row r="237" spans="1:16" x14ac:dyDescent="0.2">
      <c r="A237" s="9" t="str">
        <f>IF(Evenements!A237="","",Evenements!A237)</f>
        <v/>
      </c>
      <c r="B237" s="12">
        <f t="shared" si="13"/>
        <v>4</v>
      </c>
      <c r="C237" s="17">
        <f t="shared" si="15"/>
        <v>43699</v>
      </c>
      <c r="D237" s="108" t="str">
        <f>IF(Evenements!D237="","",Evenements!D237)</f>
        <v/>
      </c>
      <c r="E237" s="65" t="str">
        <f>IF(Evenements!E237="","",Evenements!E237)</f>
        <v>ZA</v>
      </c>
      <c r="F237" s="65" t="str">
        <f>IF(Evenements!F237="","",Evenements!F237)</f>
        <v>ZB</v>
      </c>
      <c r="G237" s="65" t="str">
        <f>IF(Evenements!G237="","",Evenements!G237)</f>
        <v>ZC</v>
      </c>
      <c r="H237" s="106" t="str">
        <f>IF(Evenements!H237="","",Evenements!H237)</f>
        <v/>
      </c>
      <c r="I237" s="106" t="str">
        <f>IF(Evenements!I237="","",Evenements!I237)</f>
        <v/>
      </c>
      <c r="J237" s="108"/>
      <c r="K237" s="66"/>
      <c r="L237" s="66"/>
      <c r="M237" s="66"/>
      <c r="N237" s="66"/>
      <c r="O237" s="120">
        <f t="shared" si="14"/>
        <v>0</v>
      </c>
      <c r="P237" s="121" t="str">
        <f t="shared" si="16"/>
        <v/>
      </c>
    </row>
    <row r="238" spans="1:16" x14ac:dyDescent="0.2">
      <c r="A238" s="9" t="str">
        <f>IF(Evenements!A238="","",Evenements!A238)</f>
        <v/>
      </c>
      <c r="B238" s="12">
        <f t="shared" si="13"/>
        <v>5</v>
      </c>
      <c r="C238" s="17">
        <f t="shared" si="15"/>
        <v>43700</v>
      </c>
      <c r="D238" s="108" t="str">
        <f>IF(Evenements!D238="","",Evenements!D238)</f>
        <v/>
      </c>
      <c r="E238" s="65" t="str">
        <f>IF(Evenements!E238="","",Evenements!E238)</f>
        <v>ZA</v>
      </c>
      <c r="F238" s="65" t="str">
        <f>IF(Evenements!F238="","",Evenements!F238)</f>
        <v>ZB</v>
      </c>
      <c r="G238" s="65" t="str">
        <f>IF(Evenements!G238="","",Evenements!G238)</f>
        <v>ZC</v>
      </c>
      <c r="H238" s="106" t="str">
        <f>IF(Evenements!H238="","",Evenements!H238)</f>
        <v/>
      </c>
      <c r="I238" s="106" t="str">
        <f>IF(Evenements!I238="","",Evenements!I238)</f>
        <v/>
      </c>
      <c r="J238" s="108"/>
      <c r="K238" s="66"/>
      <c r="L238" s="66"/>
      <c r="M238" s="66"/>
      <c r="N238" s="66"/>
      <c r="O238" s="120">
        <f t="shared" si="14"/>
        <v>0</v>
      </c>
      <c r="P238" s="121" t="str">
        <f t="shared" si="16"/>
        <v/>
      </c>
    </row>
    <row r="239" spans="1:16" x14ac:dyDescent="0.2">
      <c r="A239" s="9" t="str">
        <f>IF(Evenements!A239="","",Evenements!A239)</f>
        <v/>
      </c>
      <c r="B239" s="12">
        <f t="shared" si="13"/>
        <v>6</v>
      </c>
      <c r="C239" s="17">
        <f t="shared" si="15"/>
        <v>43701</v>
      </c>
      <c r="D239" s="108" t="str">
        <f>IF(Evenements!D239="","",Evenements!D239)</f>
        <v/>
      </c>
      <c r="E239" s="65" t="str">
        <f>IF(Evenements!E239="","",Evenements!E239)</f>
        <v>ZA</v>
      </c>
      <c r="F239" s="65" t="str">
        <f>IF(Evenements!F239="","",Evenements!F239)</f>
        <v>ZB</v>
      </c>
      <c r="G239" s="65" t="str">
        <f>IF(Evenements!G239="","",Evenements!G239)</f>
        <v>ZC</v>
      </c>
      <c r="H239" s="106" t="str">
        <f>IF(Evenements!H239="","",Evenements!H239)</f>
        <v/>
      </c>
      <c r="I239" s="106" t="str">
        <f>IF(Evenements!I239="","",Evenements!I239)</f>
        <v/>
      </c>
      <c r="J239" s="108"/>
      <c r="K239" s="66"/>
      <c r="L239" s="66"/>
      <c r="M239" s="66"/>
      <c r="N239" s="66"/>
      <c r="O239" s="120">
        <f t="shared" si="14"/>
        <v>0</v>
      </c>
      <c r="P239" s="121" t="str">
        <f t="shared" si="16"/>
        <v/>
      </c>
    </row>
    <row r="240" spans="1:16" x14ac:dyDescent="0.2">
      <c r="A240" s="9" t="str">
        <f>IF(Evenements!A240="","",Evenements!A240)</f>
        <v/>
      </c>
      <c r="B240" s="12">
        <f t="shared" si="13"/>
        <v>7</v>
      </c>
      <c r="C240" s="17">
        <f t="shared" si="15"/>
        <v>43702</v>
      </c>
      <c r="D240" s="108" t="str">
        <f>IF(Evenements!D240="","",Evenements!D240)</f>
        <v/>
      </c>
      <c r="E240" s="65" t="str">
        <f>IF(Evenements!E240="","",Evenements!E240)</f>
        <v>ZA</v>
      </c>
      <c r="F240" s="65" t="str">
        <f>IF(Evenements!F240="","",Evenements!F240)</f>
        <v>ZB</v>
      </c>
      <c r="G240" s="65" t="str">
        <f>IF(Evenements!G240="","",Evenements!G240)</f>
        <v>ZC</v>
      </c>
      <c r="H240" s="106" t="str">
        <f>IF(Evenements!H240="","",Evenements!H240)</f>
        <v/>
      </c>
      <c r="I240" s="106" t="str">
        <f>IF(Evenements!I240="","",Evenements!I240)</f>
        <v/>
      </c>
      <c r="J240" s="108"/>
      <c r="K240" s="66"/>
      <c r="L240" s="66"/>
      <c r="M240" s="66"/>
      <c r="N240" s="66"/>
      <c r="O240" s="120">
        <f t="shared" si="14"/>
        <v>0</v>
      </c>
      <c r="P240" s="121">
        <f t="shared" si="16"/>
        <v>0</v>
      </c>
    </row>
    <row r="241" spans="1:16" x14ac:dyDescent="0.2">
      <c r="A241" s="9">
        <f>IF(Evenements!A241="","",Evenements!A241)</f>
        <v>35</v>
      </c>
      <c r="B241" s="12">
        <f t="shared" si="13"/>
        <v>1</v>
      </c>
      <c r="C241" s="17">
        <f t="shared" si="15"/>
        <v>43703</v>
      </c>
      <c r="D241" s="108" t="str">
        <f>IF(Evenements!D241="","",Evenements!D241)</f>
        <v/>
      </c>
      <c r="E241" s="65" t="str">
        <f>IF(Evenements!E241="","",Evenements!E241)</f>
        <v>ZA</v>
      </c>
      <c r="F241" s="65" t="str">
        <f>IF(Evenements!F241="","",Evenements!F241)</f>
        <v>ZB</v>
      </c>
      <c r="G241" s="65" t="str">
        <f>IF(Evenements!G241="","",Evenements!G241)</f>
        <v>ZC</v>
      </c>
      <c r="H241" s="106" t="str">
        <f>IF(Evenements!H241="","",Evenements!H241)</f>
        <v/>
      </c>
      <c r="I241" s="106" t="str">
        <f>IF(Evenements!I241="","",Evenements!I241)</f>
        <v/>
      </c>
      <c r="J241" s="108"/>
      <c r="K241" s="66"/>
      <c r="L241" s="66"/>
      <c r="M241" s="66"/>
      <c r="N241" s="66"/>
      <c r="O241" s="120">
        <f t="shared" si="14"/>
        <v>0</v>
      </c>
      <c r="P241" s="121" t="str">
        <f t="shared" si="16"/>
        <v/>
      </c>
    </row>
    <row r="242" spans="1:16" x14ac:dyDescent="0.2">
      <c r="A242" s="9" t="str">
        <f>IF(Evenements!A242="","",Evenements!A242)</f>
        <v/>
      </c>
      <c r="B242" s="12">
        <f t="shared" si="13"/>
        <v>2</v>
      </c>
      <c r="C242" s="17">
        <f t="shared" si="15"/>
        <v>43704</v>
      </c>
      <c r="D242" s="108" t="str">
        <f>IF(Evenements!D242="","",Evenements!D242)</f>
        <v/>
      </c>
      <c r="E242" s="65" t="str">
        <f>IF(Evenements!E242="","",Evenements!E242)</f>
        <v>ZA</v>
      </c>
      <c r="F242" s="65" t="str">
        <f>IF(Evenements!F242="","",Evenements!F242)</f>
        <v>ZB</v>
      </c>
      <c r="G242" s="65" t="str">
        <f>IF(Evenements!G242="","",Evenements!G242)</f>
        <v>ZC</v>
      </c>
      <c r="H242" s="106" t="str">
        <f>IF(Evenements!H242="","",Evenements!H242)</f>
        <v/>
      </c>
      <c r="I242" s="106" t="str">
        <f>IF(Evenements!I242="","",Evenements!I242)</f>
        <v/>
      </c>
      <c r="J242" s="108"/>
      <c r="K242" s="66"/>
      <c r="L242" s="66"/>
      <c r="M242" s="66"/>
      <c r="N242" s="66"/>
      <c r="O242" s="120">
        <f t="shared" si="14"/>
        <v>0</v>
      </c>
      <c r="P242" s="121" t="str">
        <f t="shared" si="16"/>
        <v/>
      </c>
    </row>
    <row r="243" spans="1:16" x14ac:dyDescent="0.2">
      <c r="A243" s="9" t="str">
        <f>IF(Evenements!A243="","",Evenements!A243)</f>
        <v/>
      </c>
      <c r="B243" s="12">
        <f t="shared" si="13"/>
        <v>3</v>
      </c>
      <c r="C243" s="17">
        <f t="shared" si="15"/>
        <v>43705</v>
      </c>
      <c r="D243" s="108" t="str">
        <f>IF(Evenements!D243="","",Evenements!D243)</f>
        <v/>
      </c>
      <c r="E243" s="65" t="str">
        <f>IF(Evenements!E243="","",Evenements!E243)</f>
        <v>ZA</v>
      </c>
      <c r="F243" s="65" t="str">
        <f>IF(Evenements!F243="","",Evenements!F243)</f>
        <v>ZB</v>
      </c>
      <c r="G243" s="65" t="str">
        <f>IF(Evenements!G243="","",Evenements!G243)</f>
        <v>ZC</v>
      </c>
      <c r="H243" s="106" t="str">
        <f>IF(Evenements!H243="","",Evenements!H243)</f>
        <v/>
      </c>
      <c r="I243" s="106" t="str">
        <f>IF(Evenements!I243="","",Evenements!I243)</f>
        <v/>
      </c>
      <c r="J243" s="108"/>
      <c r="K243" s="66"/>
      <c r="L243" s="66"/>
      <c r="M243" s="66"/>
      <c r="N243" s="66"/>
      <c r="O243" s="120">
        <f t="shared" si="14"/>
        <v>0</v>
      </c>
      <c r="P243" s="121" t="str">
        <f t="shared" si="16"/>
        <v/>
      </c>
    </row>
    <row r="244" spans="1:16" x14ac:dyDescent="0.2">
      <c r="A244" s="9" t="str">
        <f>IF(Evenements!A244="","",Evenements!A244)</f>
        <v/>
      </c>
      <c r="B244" s="12">
        <f t="shared" si="13"/>
        <v>4</v>
      </c>
      <c r="C244" s="17">
        <f t="shared" si="15"/>
        <v>43706</v>
      </c>
      <c r="D244" s="108" t="str">
        <f>IF(Evenements!D244="","",Evenements!D244)</f>
        <v/>
      </c>
      <c r="E244" s="65" t="str">
        <f>IF(Evenements!E244="","",Evenements!E244)</f>
        <v>ZA</v>
      </c>
      <c r="F244" s="65" t="str">
        <f>IF(Evenements!F244="","",Evenements!F244)</f>
        <v>ZB</v>
      </c>
      <c r="G244" s="65" t="str">
        <f>IF(Evenements!G244="","",Evenements!G244)</f>
        <v>ZC</v>
      </c>
      <c r="H244" s="106" t="str">
        <f>IF(Evenements!H244="","",Evenements!H244)</f>
        <v/>
      </c>
      <c r="I244" s="106" t="str">
        <f>IF(Evenements!I244="","",Evenements!I244)</f>
        <v/>
      </c>
      <c r="J244" s="108"/>
      <c r="K244" s="66"/>
      <c r="L244" s="66"/>
      <c r="M244" s="66"/>
      <c r="N244" s="66"/>
      <c r="O244" s="120">
        <f t="shared" si="14"/>
        <v>0</v>
      </c>
      <c r="P244" s="121" t="str">
        <f t="shared" si="16"/>
        <v/>
      </c>
    </row>
    <row r="245" spans="1:16" x14ac:dyDescent="0.2">
      <c r="A245" s="9" t="str">
        <f>IF(Evenements!A245="","",Evenements!A245)</f>
        <v/>
      </c>
      <c r="B245" s="12">
        <f t="shared" si="13"/>
        <v>5</v>
      </c>
      <c r="C245" s="17">
        <f t="shared" si="15"/>
        <v>43707</v>
      </c>
      <c r="D245" s="108" t="str">
        <f>IF(Evenements!D245="","",Evenements!D245)</f>
        <v/>
      </c>
      <c r="E245" s="65" t="str">
        <f>IF(Evenements!E245="","",Evenements!E245)</f>
        <v>ZA</v>
      </c>
      <c r="F245" s="65" t="str">
        <f>IF(Evenements!F245="","",Evenements!F245)</f>
        <v>ZB</v>
      </c>
      <c r="G245" s="65" t="str">
        <f>IF(Evenements!G245="","",Evenements!G245)</f>
        <v>ZC</v>
      </c>
      <c r="H245" s="106" t="str">
        <f>IF(Evenements!H245="","",Evenements!H245)</f>
        <v/>
      </c>
      <c r="I245" s="106" t="str">
        <f>IF(Evenements!I245="","",Evenements!I245)</f>
        <v/>
      </c>
      <c r="J245" s="108"/>
      <c r="K245" s="66"/>
      <c r="L245" s="66"/>
      <c r="M245" s="66"/>
      <c r="N245" s="66"/>
      <c r="O245" s="120">
        <f t="shared" si="14"/>
        <v>0</v>
      </c>
      <c r="P245" s="121" t="str">
        <f t="shared" si="16"/>
        <v/>
      </c>
    </row>
    <row r="246" spans="1:16" x14ac:dyDescent="0.2">
      <c r="A246" s="9" t="str">
        <f>IF(Evenements!A246="","",Evenements!A246)</f>
        <v/>
      </c>
      <c r="B246" s="12">
        <f t="shared" si="13"/>
        <v>6</v>
      </c>
      <c r="C246" s="17">
        <f t="shared" si="15"/>
        <v>43708</v>
      </c>
      <c r="D246" s="108" t="str">
        <f>IF(Evenements!D246="","",Evenements!D246)</f>
        <v/>
      </c>
      <c r="E246" s="65" t="str">
        <f>IF(Evenements!E246="","",Evenements!E246)</f>
        <v>ZA</v>
      </c>
      <c r="F246" s="65" t="str">
        <f>IF(Evenements!F246="","",Evenements!F246)</f>
        <v>ZB</v>
      </c>
      <c r="G246" s="65" t="str">
        <f>IF(Evenements!G246="","",Evenements!G246)</f>
        <v>ZC</v>
      </c>
      <c r="H246" s="106" t="str">
        <f>IF(Evenements!H246="","",Evenements!H246)</f>
        <v/>
      </c>
      <c r="I246" s="106" t="str">
        <f>IF(Evenements!I246="","",Evenements!I246)</f>
        <v/>
      </c>
      <c r="J246" s="108"/>
      <c r="K246" s="66"/>
      <c r="L246" s="66"/>
      <c r="M246" s="66"/>
      <c r="N246" s="66"/>
      <c r="O246" s="120">
        <f t="shared" si="14"/>
        <v>0</v>
      </c>
      <c r="P246" s="121" t="str">
        <f t="shared" si="16"/>
        <v/>
      </c>
    </row>
    <row r="247" spans="1:16" x14ac:dyDescent="0.2">
      <c r="A247" s="9" t="str">
        <f>IF(Evenements!A247="","",Evenements!A247)</f>
        <v/>
      </c>
      <c r="B247" s="12">
        <f t="shared" si="13"/>
        <v>7</v>
      </c>
      <c r="C247" s="17">
        <f t="shared" si="15"/>
        <v>43709</v>
      </c>
      <c r="D247" s="108" t="str">
        <f>IF(Evenements!D247="","",Evenements!D247)</f>
        <v/>
      </c>
      <c r="E247" s="65" t="str">
        <f>IF(Evenements!E247="","",Evenements!E247)</f>
        <v>ZA</v>
      </c>
      <c r="F247" s="65" t="str">
        <f>IF(Evenements!F247="","",Evenements!F247)</f>
        <v>ZB</v>
      </c>
      <c r="G247" s="65" t="str">
        <f>IF(Evenements!G247="","",Evenements!G247)</f>
        <v>ZC</v>
      </c>
      <c r="H247" s="106" t="str">
        <f>IF(Evenements!H247="","",Evenements!H247)</f>
        <v/>
      </c>
      <c r="I247" s="106" t="str">
        <f>IF(Evenements!I247="","",Evenements!I247)</f>
        <v/>
      </c>
      <c r="J247" s="108"/>
      <c r="K247" s="66"/>
      <c r="L247" s="66"/>
      <c r="M247" s="66"/>
      <c r="N247" s="66"/>
      <c r="O247" s="120">
        <f t="shared" si="14"/>
        <v>0</v>
      </c>
      <c r="P247" s="121">
        <f t="shared" si="16"/>
        <v>0</v>
      </c>
    </row>
    <row r="248" spans="1:16" x14ac:dyDescent="0.2">
      <c r="A248" s="9">
        <f>IF(Evenements!A248="","",Evenements!A248)</f>
        <v>36</v>
      </c>
      <c r="B248" s="12">
        <f t="shared" si="13"/>
        <v>1</v>
      </c>
      <c r="C248" s="17">
        <f t="shared" si="15"/>
        <v>43710</v>
      </c>
      <c r="D248" s="108" t="str">
        <f>IF(Evenements!D248="","",Evenements!D248)</f>
        <v/>
      </c>
      <c r="E248" s="65" t="str">
        <f>IF(Evenements!E248="","",Evenements!E248)</f>
        <v>ZA</v>
      </c>
      <c r="F248" s="65" t="str">
        <f>IF(Evenements!F248="","",Evenements!F248)</f>
        <v>ZB</v>
      </c>
      <c r="G248" s="65" t="str">
        <f>IF(Evenements!G248="","",Evenements!G248)</f>
        <v>ZC</v>
      </c>
      <c r="H248" s="106" t="str">
        <f>IF(Evenements!H248="","",Evenements!H248)</f>
        <v/>
      </c>
      <c r="I248" s="106" t="str">
        <f>IF(Evenements!I248="","",Evenements!I248)</f>
        <v/>
      </c>
      <c r="J248" s="108"/>
      <c r="K248" s="66"/>
      <c r="L248" s="66"/>
      <c r="M248" s="66"/>
      <c r="N248" s="66"/>
      <c r="O248" s="120">
        <f t="shared" si="14"/>
        <v>0</v>
      </c>
      <c r="P248" s="121" t="str">
        <f t="shared" si="16"/>
        <v/>
      </c>
    </row>
    <row r="249" spans="1:16" x14ac:dyDescent="0.2">
      <c r="A249" s="9" t="str">
        <f>IF(Evenements!A249="","",Evenements!A249)</f>
        <v/>
      </c>
      <c r="B249" s="12">
        <f t="shared" si="13"/>
        <v>2</v>
      </c>
      <c r="C249" s="17">
        <f t="shared" si="15"/>
        <v>43711</v>
      </c>
      <c r="D249" s="108" t="str">
        <f>IF(Evenements!D249="","",Evenements!D249)</f>
        <v/>
      </c>
      <c r="E249" s="65" t="str">
        <f>IF(Evenements!E249="","",Evenements!E249)</f>
        <v>ZA</v>
      </c>
      <c r="F249" s="65" t="str">
        <f>IF(Evenements!F249="","",Evenements!F249)</f>
        <v>ZB</v>
      </c>
      <c r="G249" s="65" t="str">
        <f>IF(Evenements!G249="","",Evenements!G249)</f>
        <v>ZC</v>
      </c>
      <c r="H249" s="106" t="str">
        <f>IF(Evenements!H249="","",Evenements!H249)</f>
        <v/>
      </c>
      <c r="I249" s="106" t="str">
        <f>IF(Evenements!I249="","",Evenements!I249)</f>
        <v/>
      </c>
      <c r="J249" s="108"/>
      <c r="K249" s="66"/>
      <c r="L249" s="66"/>
      <c r="M249" s="66"/>
      <c r="N249" s="66"/>
      <c r="O249" s="120">
        <f t="shared" si="14"/>
        <v>0</v>
      </c>
      <c r="P249" s="121" t="str">
        <f t="shared" si="16"/>
        <v/>
      </c>
    </row>
    <row r="250" spans="1:16" x14ac:dyDescent="0.2">
      <c r="A250" s="9" t="str">
        <f>IF(Evenements!A250="","",Evenements!A250)</f>
        <v/>
      </c>
      <c r="B250" s="12">
        <f t="shared" si="13"/>
        <v>3</v>
      </c>
      <c r="C250" s="17">
        <f t="shared" si="15"/>
        <v>43712</v>
      </c>
      <c r="D250" s="108" t="str">
        <f>IF(Evenements!D250="","",Evenements!D250)</f>
        <v/>
      </c>
      <c r="E250" s="65" t="str">
        <f>IF(Evenements!E250="","",Evenements!E250)</f>
        <v>ZA</v>
      </c>
      <c r="F250" s="65" t="str">
        <f>IF(Evenements!F250="","",Evenements!F250)</f>
        <v>ZB</v>
      </c>
      <c r="G250" s="65" t="str">
        <f>IF(Evenements!G250="","",Evenements!G250)</f>
        <v>ZC</v>
      </c>
      <c r="H250" s="106" t="str">
        <f>IF(Evenements!H250="","",Evenements!H250)</f>
        <v/>
      </c>
      <c r="I250" s="106" t="str">
        <f>IF(Evenements!I250="","",Evenements!I250)</f>
        <v/>
      </c>
      <c r="J250" s="108"/>
      <c r="K250" s="66"/>
      <c r="L250" s="66"/>
      <c r="M250" s="66"/>
      <c r="N250" s="66"/>
      <c r="O250" s="120">
        <f t="shared" si="14"/>
        <v>0</v>
      </c>
      <c r="P250" s="121" t="str">
        <f t="shared" si="16"/>
        <v/>
      </c>
    </row>
    <row r="251" spans="1:16" x14ac:dyDescent="0.2">
      <c r="A251" s="9" t="str">
        <f>IF(Evenements!A251="","",Evenements!A251)</f>
        <v/>
      </c>
      <c r="B251" s="12">
        <f t="shared" si="13"/>
        <v>4</v>
      </c>
      <c r="C251" s="17">
        <f t="shared" si="15"/>
        <v>43713</v>
      </c>
      <c r="D251" s="108" t="str">
        <f>IF(Evenements!D251="","",Evenements!D251)</f>
        <v/>
      </c>
      <c r="E251" s="65" t="str">
        <f>IF(Evenements!E251="","",Evenements!E251)</f>
        <v/>
      </c>
      <c r="F251" s="65" t="str">
        <f>IF(Evenements!F251="","",Evenements!F251)</f>
        <v/>
      </c>
      <c r="G251" s="65" t="str">
        <f>IF(Evenements!G251="","",Evenements!G251)</f>
        <v/>
      </c>
      <c r="H251" s="106" t="str">
        <f>IF(Evenements!H251="","",Evenements!H251)</f>
        <v/>
      </c>
      <c r="I251" s="106" t="str">
        <f>IF(Evenements!I251="","",Evenements!I251)</f>
        <v/>
      </c>
      <c r="J251" s="108"/>
      <c r="K251" s="66"/>
      <c r="L251" s="66"/>
      <c r="M251" s="66"/>
      <c r="N251" s="66"/>
      <c r="O251" s="120">
        <f t="shared" si="14"/>
        <v>0</v>
      </c>
      <c r="P251" s="121" t="str">
        <f t="shared" si="16"/>
        <v/>
      </c>
    </row>
    <row r="252" spans="1:16" x14ac:dyDescent="0.2">
      <c r="A252" s="9" t="str">
        <f>IF(Evenements!A252="","",Evenements!A252)</f>
        <v/>
      </c>
      <c r="B252" s="12">
        <f t="shared" si="13"/>
        <v>5</v>
      </c>
      <c r="C252" s="17">
        <f t="shared" si="15"/>
        <v>43714</v>
      </c>
      <c r="D252" s="108" t="str">
        <f>IF(Evenements!D252="","",Evenements!D252)</f>
        <v/>
      </c>
      <c r="E252" s="65" t="str">
        <f>IF(Evenements!E252="","",Evenements!E252)</f>
        <v/>
      </c>
      <c r="F252" s="65" t="str">
        <f>IF(Evenements!F252="","",Evenements!F252)</f>
        <v/>
      </c>
      <c r="G252" s="65" t="str">
        <f>IF(Evenements!G252="","",Evenements!G252)</f>
        <v/>
      </c>
      <c r="H252" s="106" t="str">
        <f>IF(Evenements!H252="","",Evenements!H252)</f>
        <v/>
      </c>
      <c r="I252" s="106" t="str">
        <f>IF(Evenements!I252="","",Evenements!I252)</f>
        <v/>
      </c>
      <c r="J252" s="108"/>
      <c r="K252" s="66"/>
      <c r="L252" s="66"/>
      <c r="M252" s="66"/>
      <c r="N252" s="66"/>
      <c r="O252" s="120">
        <f t="shared" si="14"/>
        <v>0</v>
      </c>
      <c r="P252" s="121" t="str">
        <f t="shared" si="16"/>
        <v/>
      </c>
    </row>
    <row r="253" spans="1:16" x14ac:dyDescent="0.2">
      <c r="A253" s="9" t="str">
        <f>IF(Evenements!A253="","",Evenements!A253)</f>
        <v/>
      </c>
      <c r="B253" s="12">
        <f t="shared" si="13"/>
        <v>6</v>
      </c>
      <c r="C253" s="17">
        <f t="shared" si="15"/>
        <v>43715</v>
      </c>
      <c r="D253" s="108" t="str">
        <f>IF(Evenements!D253="","",Evenements!D253)</f>
        <v/>
      </c>
      <c r="E253" s="65" t="str">
        <f>IF(Evenements!E253="","",Evenements!E253)</f>
        <v/>
      </c>
      <c r="F253" s="65" t="str">
        <f>IF(Evenements!F253="","",Evenements!F253)</f>
        <v/>
      </c>
      <c r="G253" s="65" t="str">
        <f>IF(Evenements!G253="","",Evenements!G253)</f>
        <v/>
      </c>
      <c r="H253" s="106" t="str">
        <f>IF(Evenements!H253="","",Evenements!H253)</f>
        <v/>
      </c>
      <c r="I253" s="106" t="str">
        <f>IF(Evenements!I253="","",Evenements!I253)</f>
        <v/>
      </c>
      <c r="J253" s="108"/>
      <c r="K253" s="66"/>
      <c r="L253" s="66"/>
      <c r="M253" s="66"/>
      <c r="N253" s="66"/>
      <c r="O253" s="120">
        <f t="shared" si="14"/>
        <v>0</v>
      </c>
      <c r="P253" s="121" t="str">
        <f t="shared" si="16"/>
        <v/>
      </c>
    </row>
    <row r="254" spans="1:16" x14ac:dyDescent="0.2">
      <c r="A254" s="9" t="str">
        <f>IF(Evenements!A254="","",Evenements!A254)</f>
        <v/>
      </c>
      <c r="B254" s="12">
        <f t="shared" si="13"/>
        <v>7</v>
      </c>
      <c r="C254" s="17">
        <f t="shared" si="15"/>
        <v>43716</v>
      </c>
      <c r="D254" s="108" t="str">
        <f>IF(Evenements!D254="","",Evenements!D254)</f>
        <v/>
      </c>
      <c r="E254" s="65" t="str">
        <f>IF(Evenements!E254="","",Evenements!E254)</f>
        <v/>
      </c>
      <c r="F254" s="65" t="str">
        <f>IF(Evenements!F254="","",Evenements!F254)</f>
        <v/>
      </c>
      <c r="G254" s="65" t="str">
        <f>IF(Evenements!G254="","",Evenements!G254)</f>
        <v/>
      </c>
      <c r="H254" s="106" t="str">
        <f>IF(Evenements!H254="","",Evenements!H254)</f>
        <v/>
      </c>
      <c r="I254" s="106" t="str">
        <f>IF(Evenements!I254="","",Evenements!I254)</f>
        <v/>
      </c>
      <c r="J254" s="108"/>
      <c r="K254" s="66"/>
      <c r="L254" s="66"/>
      <c r="M254" s="66"/>
      <c r="N254" s="66"/>
      <c r="O254" s="120">
        <f t="shared" si="14"/>
        <v>0</v>
      </c>
      <c r="P254" s="121">
        <f t="shared" si="16"/>
        <v>0</v>
      </c>
    </row>
    <row r="255" spans="1:16" x14ac:dyDescent="0.2">
      <c r="A255" s="9">
        <f>IF(Evenements!A255="","",Evenements!A255)</f>
        <v>37</v>
      </c>
      <c r="B255" s="12">
        <f t="shared" si="13"/>
        <v>1</v>
      </c>
      <c r="C255" s="17">
        <f t="shared" si="15"/>
        <v>43717</v>
      </c>
      <c r="D255" s="108" t="str">
        <f>IF(Evenements!D255="","",Evenements!D255)</f>
        <v/>
      </c>
      <c r="E255" s="65" t="str">
        <f>IF(Evenements!E255="","",Evenements!E255)</f>
        <v/>
      </c>
      <c r="F255" s="65" t="str">
        <f>IF(Evenements!F255="","",Evenements!F255)</f>
        <v/>
      </c>
      <c r="G255" s="65" t="str">
        <f>IF(Evenements!G255="","",Evenements!G255)</f>
        <v/>
      </c>
      <c r="H255" s="106" t="str">
        <f>IF(Evenements!H255="","",Evenements!H255)</f>
        <v/>
      </c>
      <c r="I255" s="106" t="str">
        <f>IF(Evenements!I255="","",Evenements!I255)</f>
        <v/>
      </c>
      <c r="J255" s="108"/>
      <c r="K255" s="66"/>
      <c r="L255" s="66"/>
      <c r="M255" s="66"/>
      <c r="N255" s="66"/>
      <c r="O255" s="120">
        <f t="shared" si="14"/>
        <v>0</v>
      </c>
      <c r="P255" s="121" t="str">
        <f t="shared" si="16"/>
        <v/>
      </c>
    </row>
    <row r="256" spans="1:16" x14ac:dyDescent="0.2">
      <c r="A256" s="9" t="str">
        <f>IF(Evenements!A256="","",Evenements!A256)</f>
        <v/>
      </c>
      <c r="B256" s="12">
        <f t="shared" si="13"/>
        <v>2</v>
      </c>
      <c r="C256" s="17">
        <f t="shared" si="15"/>
        <v>43718</v>
      </c>
      <c r="D256" s="108" t="str">
        <f>IF(Evenements!D256="","",Evenements!D256)</f>
        <v/>
      </c>
      <c r="E256" s="65" t="str">
        <f>IF(Evenements!E256="","",Evenements!E256)</f>
        <v/>
      </c>
      <c r="F256" s="65" t="str">
        <f>IF(Evenements!F256="","",Evenements!F256)</f>
        <v/>
      </c>
      <c r="G256" s="65" t="str">
        <f>IF(Evenements!G256="","",Evenements!G256)</f>
        <v/>
      </c>
      <c r="H256" s="106" t="str">
        <f>IF(Evenements!H256="","",Evenements!H256)</f>
        <v/>
      </c>
      <c r="I256" s="106" t="str">
        <f>IF(Evenements!I256="","",Evenements!I256)</f>
        <v/>
      </c>
      <c r="J256" s="108"/>
      <c r="K256" s="66"/>
      <c r="L256" s="66"/>
      <c r="M256" s="66"/>
      <c r="N256" s="66"/>
      <c r="O256" s="120">
        <f t="shared" si="14"/>
        <v>0</v>
      </c>
      <c r="P256" s="121" t="str">
        <f t="shared" si="16"/>
        <v/>
      </c>
    </row>
    <row r="257" spans="1:16" x14ac:dyDescent="0.2">
      <c r="A257" s="9" t="str">
        <f>IF(Evenements!A257="","",Evenements!A257)</f>
        <v/>
      </c>
      <c r="B257" s="12">
        <f t="shared" si="13"/>
        <v>3</v>
      </c>
      <c r="C257" s="17">
        <f t="shared" si="15"/>
        <v>43719</v>
      </c>
      <c r="D257" s="108" t="str">
        <f>IF(Evenements!D257="","",Evenements!D257)</f>
        <v/>
      </c>
      <c r="E257" s="65" t="str">
        <f>IF(Evenements!E257="","",Evenements!E257)</f>
        <v/>
      </c>
      <c r="F257" s="65" t="str">
        <f>IF(Evenements!F257="","",Evenements!F257)</f>
        <v/>
      </c>
      <c r="G257" s="65" t="str">
        <f>IF(Evenements!G257="","",Evenements!G257)</f>
        <v/>
      </c>
      <c r="H257" s="106" t="str">
        <f>IF(Evenements!H257="","",Evenements!H257)</f>
        <v/>
      </c>
      <c r="I257" s="106" t="str">
        <f>IF(Evenements!I257="","",Evenements!I257)</f>
        <v/>
      </c>
      <c r="J257" s="108"/>
      <c r="K257" s="66"/>
      <c r="L257" s="66"/>
      <c r="M257" s="66"/>
      <c r="N257" s="66"/>
      <c r="O257" s="120">
        <f t="shared" si="14"/>
        <v>0</v>
      </c>
      <c r="P257" s="121" t="str">
        <f t="shared" si="16"/>
        <v/>
      </c>
    </row>
    <row r="258" spans="1:16" x14ac:dyDescent="0.2">
      <c r="A258" s="9" t="str">
        <f>IF(Evenements!A258="","",Evenements!A258)</f>
        <v/>
      </c>
      <c r="B258" s="12">
        <f t="shared" si="13"/>
        <v>4</v>
      </c>
      <c r="C258" s="17">
        <f t="shared" si="15"/>
        <v>43720</v>
      </c>
      <c r="D258" s="108" t="str">
        <f>IF(Evenements!D258="","",Evenements!D258)</f>
        <v/>
      </c>
      <c r="E258" s="65" t="str">
        <f>IF(Evenements!E258="","",Evenements!E258)</f>
        <v/>
      </c>
      <c r="F258" s="65" t="str">
        <f>IF(Evenements!F258="","",Evenements!F258)</f>
        <v/>
      </c>
      <c r="G258" s="65" t="str">
        <f>IF(Evenements!G258="","",Evenements!G258)</f>
        <v/>
      </c>
      <c r="H258" s="106" t="str">
        <f>IF(Evenements!H258="","",Evenements!H258)</f>
        <v/>
      </c>
      <c r="I258" s="106" t="str">
        <f>IF(Evenements!I258="","",Evenements!I258)</f>
        <v/>
      </c>
      <c r="J258" s="108"/>
      <c r="K258" s="66"/>
      <c r="L258" s="66"/>
      <c r="M258" s="66"/>
      <c r="N258" s="66"/>
      <c r="O258" s="120">
        <f t="shared" si="14"/>
        <v>0</v>
      </c>
      <c r="P258" s="121" t="str">
        <f t="shared" si="16"/>
        <v/>
      </c>
    </row>
    <row r="259" spans="1:16" x14ac:dyDescent="0.2">
      <c r="A259" s="9" t="str">
        <f>IF(Evenements!A259="","",Evenements!A259)</f>
        <v/>
      </c>
      <c r="B259" s="12">
        <f t="shared" si="13"/>
        <v>5</v>
      </c>
      <c r="C259" s="17">
        <f t="shared" si="15"/>
        <v>43721</v>
      </c>
      <c r="D259" s="108" t="str">
        <f>IF(Evenements!D259="","",Evenements!D259)</f>
        <v/>
      </c>
      <c r="E259" s="65" t="str">
        <f>IF(Evenements!E259="","",Evenements!E259)</f>
        <v/>
      </c>
      <c r="F259" s="65" t="str">
        <f>IF(Evenements!F259="","",Evenements!F259)</f>
        <v/>
      </c>
      <c r="G259" s="65" t="str">
        <f>IF(Evenements!G259="","",Evenements!G259)</f>
        <v/>
      </c>
      <c r="H259" s="106" t="str">
        <f>IF(Evenements!H259="","",Evenements!H259)</f>
        <v/>
      </c>
      <c r="I259" s="106" t="str">
        <f>IF(Evenements!I259="","",Evenements!I259)</f>
        <v/>
      </c>
      <c r="J259" s="108"/>
      <c r="K259" s="66"/>
      <c r="L259" s="66"/>
      <c r="M259" s="66"/>
      <c r="N259" s="66"/>
      <c r="O259" s="120">
        <f t="shared" si="14"/>
        <v>0</v>
      </c>
      <c r="P259" s="121" t="str">
        <f t="shared" si="16"/>
        <v/>
      </c>
    </row>
    <row r="260" spans="1:16" x14ac:dyDescent="0.2">
      <c r="A260" s="9" t="str">
        <f>IF(Evenements!A260="","",Evenements!A260)</f>
        <v/>
      </c>
      <c r="B260" s="12">
        <f t="shared" ref="B260:B323" si="17">WEEKDAY(C260,2)</f>
        <v>6</v>
      </c>
      <c r="C260" s="17">
        <f t="shared" si="15"/>
        <v>43722</v>
      </c>
      <c r="D260" s="108" t="str">
        <f>IF(Evenements!D260="","",Evenements!D260)</f>
        <v/>
      </c>
      <c r="E260" s="65" t="str">
        <f>IF(Evenements!E260="","",Evenements!E260)</f>
        <v/>
      </c>
      <c r="F260" s="65" t="str">
        <f>IF(Evenements!F260="","",Evenements!F260)</f>
        <v/>
      </c>
      <c r="G260" s="65" t="str">
        <f>IF(Evenements!G260="","",Evenements!G260)</f>
        <v/>
      </c>
      <c r="H260" s="106" t="str">
        <f>IF(Evenements!H260="","",Evenements!H260)</f>
        <v/>
      </c>
      <c r="I260" s="106" t="str">
        <f>IF(Evenements!I260="","",Evenements!I260)</f>
        <v/>
      </c>
      <c r="J260" s="108"/>
      <c r="K260" s="66"/>
      <c r="L260" s="66"/>
      <c r="M260" s="66"/>
      <c r="N260" s="66"/>
      <c r="O260" s="120">
        <f t="shared" si="14"/>
        <v>0</v>
      </c>
      <c r="P260" s="121" t="str">
        <f t="shared" si="16"/>
        <v/>
      </c>
    </row>
    <row r="261" spans="1:16" x14ac:dyDescent="0.2">
      <c r="A261" s="9" t="str">
        <f>IF(Evenements!A261="","",Evenements!A261)</f>
        <v/>
      </c>
      <c r="B261" s="12">
        <f t="shared" si="17"/>
        <v>7</v>
      </c>
      <c r="C261" s="17">
        <f t="shared" si="15"/>
        <v>43723</v>
      </c>
      <c r="D261" s="108" t="str">
        <f>IF(Evenements!D261="","",Evenements!D261)</f>
        <v/>
      </c>
      <c r="E261" s="65" t="str">
        <f>IF(Evenements!E261="","",Evenements!E261)</f>
        <v/>
      </c>
      <c r="F261" s="65" t="str">
        <f>IF(Evenements!F261="","",Evenements!F261)</f>
        <v/>
      </c>
      <c r="G261" s="65" t="str">
        <f>IF(Evenements!G261="","",Evenements!G261)</f>
        <v/>
      </c>
      <c r="H261" s="106" t="str">
        <f>IF(Evenements!H261="","",Evenements!H261)</f>
        <v/>
      </c>
      <c r="I261" s="106" t="str">
        <f>IF(Evenements!I261="","",Evenements!I261)</f>
        <v/>
      </c>
      <c r="J261" s="108"/>
      <c r="K261" s="66"/>
      <c r="L261" s="66"/>
      <c r="M261" s="66"/>
      <c r="N261" s="66"/>
      <c r="O261" s="120">
        <f t="shared" ref="O261:O324" si="18">IF($L261="",$N261-$K261,($L261-$K261)+($N261-$M261))</f>
        <v>0</v>
      </c>
      <c r="P261" s="121">
        <f t="shared" si="16"/>
        <v>0</v>
      </c>
    </row>
    <row r="262" spans="1:16" x14ac:dyDescent="0.2">
      <c r="A262" s="9">
        <f>IF(Evenements!A262="","",Evenements!A262)</f>
        <v>38</v>
      </c>
      <c r="B262" s="12">
        <f t="shared" si="17"/>
        <v>1</v>
      </c>
      <c r="C262" s="17">
        <f t="shared" ref="C262:C325" si="19">SUM(C261,1)</f>
        <v>43724</v>
      </c>
      <c r="D262" s="108" t="str">
        <f>IF(Evenements!D262="","",Evenements!D262)</f>
        <v/>
      </c>
      <c r="E262" s="65" t="str">
        <f>IF(Evenements!E262="","",Evenements!E262)</f>
        <v/>
      </c>
      <c r="F262" s="65" t="str">
        <f>IF(Evenements!F262="","",Evenements!F262)</f>
        <v/>
      </c>
      <c r="G262" s="65" t="str">
        <f>IF(Evenements!G262="","",Evenements!G262)</f>
        <v/>
      </c>
      <c r="H262" s="106" t="str">
        <f>IF(Evenements!H262="","",Evenements!H262)</f>
        <v/>
      </c>
      <c r="I262" s="106" t="str">
        <f>IF(Evenements!I262="","",Evenements!I262)</f>
        <v/>
      </c>
      <c r="J262" s="108"/>
      <c r="K262" s="66"/>
      <c r="L262" s="66"/>
      <c r="M262" s="66"/>
      <c r="N262" s="66"/>
      <c r="O262" s="120">
        <f t="shared" si="18"/>
        <v>0</v>
      </c>
      <c r="P262" s="121" t="str">
        <f t="shared" si="16"/>
        <v/>
      </c>
    </row>
    <row r="263" spans="1:16" x14ac:dyDescent="0.2">
      <c r="A263" s="9" t="str">
        <f>IF(Evenements!A263="","",Evenements!A263)</f>
        <v/>
      </c>
      <c r="B263" s="12">
        <f t="shared" si="17"/>
        <v>2</v>
      </c>
      <c r="C263" s="17">
        <f t="shared" si="19"/>
        <v>43725</v>
      </c>
      <c r="D263" s="108" t="str">
        <f>IF(Evenements!D263="","",Evenements!D263)</f>
        <v/>
      </c>
      <c r="E263" s="65" t="str">
        <f>IF(Evenements!E263="","",Evenements!E263)</f>
        <v/>
      </c>
      <c r="F263" s="65" t="str">
        <f>IF(Evenements!F263="","",Evenements!F263)</f>
        <v/>
      </c>
      <c r="G263" s="65" t="str">
        <f>IF(Evenements!G263="","",Evenements!G263)</f>
        <v/>
      </c>
      <c r="H263" s="106" t="str">
        <f>IF(Evenements!H263="","",Evenements!H263)</f>
        <v/>
      </c>
      <c r="I263" s="106" t="str">
        <f>IF(Evenements!I263="","",Evenements!I263)</f>
        <v/>
      </c>
      <c r="J263" s="108"/>
      <c r="K263" s="66"/>
      <c r="L263" s="66"/>
      <c r="M263" s="66"/>
      <c r="N263" s="66"/>
      <c r="O263" s="120">
        <f t="shared" si="18"/>
        <v>0</v>
      </c>
      <c r="P263" s="121" t="str">
        <f t="shared" si="16"/>
        <v/>
      </c>
    </row>
    <row r="264" spans="1:16" x14ac:dyDescent="0.2">
      <c r="A264" s="9" t="str">
        <f>IF(Evenements!A264="","",Evenements!A264)</f>
        <v/>
      </c>
      <c r="B264" s="12">
        <f t="shared" si="17"/>
        <v>3</v>
      </c>
      <c r="C264" s="17">
        <f t="shared" si="19"/>
        <v>43726</v>
      </c>
      <c r="D264" s="108" t="str">
        <f>IF(Evenements!D264="","",Evenements!D264)</f>
        <v/>
      </c>
      <c r="E264" s="65" t="str">
        <f>IF(Evenements!E264="","",Evenements!E264)</f>
        <v/>
      </c>
      <c r="F264" s="65" t="str">
        <f>IF(Evenements!F264="","",Evenements!F264)</f>
        <v/>
      </c>
      <c r="G264" s="65" t="str">
        <f>IF(Evenements!G264="","",Evenements!G264)</f>
        <v/>
      </c>
      <c r="H264" s="106" t="str">
        <f>IF(Evenements!H264="","",Evenements!H264)</f>
        <v/>
      </c>
      <c r="I264" s="106" t="str">
        <f>IF(Evenements!I264="","",Evenements!I264)</f>
        <v/>
      </c>
      <c r="J264" s="108"/>
      <c r="K264" s="66"/>
      <c r="L264" s="66"/>
      <c r="M264" s="66"/>
      <c r="N264" s="66"/>
      <c r="O264" s="120">
        <f t="shared" si="18"/>
        <v>0</v>
      </c>
      <c r="P264" s="121" t="str">
        <f t="shared" si="16"/>
        <v/>
      </c>
    </row>
    <row r="265" spans="1:16" x14ac:dyDescent="0.2">
      <c r="A265" s="9" t="str">
        <f>IF(Evenements!A265="","",Evenements!A265)</f>
        <v/>
      </c>
      <c r="B265" s="12">
        <f t="shared" si="17"/>
        <v>4</v>
      </c>
      <c r="C265" s="17">
        <f t="shared" si="19"/>
        <v>43727</v>
      </c>
      <c r="D265" s="108" t="str">
        <f>IF(Evenements!D265="","",Evenements!D265)</f>
        <v/>
      </c>
      <c r="E265" s="65" t="str">
        <f>IF(Evenements!E265="","",Evenements!E265)</f>
        <v/>
      </c>
      <c r="F265" s="65" t="str">
        <f>IF(Evenements!F265="","",Evenements!F265)</f>
        <v/>
      </c>
      <c r="G265" s="65" t="str">
        <f>IF(Evenements!G265="","",Evenements!G265)</f>
        <v/>
      </c>
      <c r="H265" s="106" t="str">
        <f>IF(Evenements!H265="","",Evenements!H265)</f>
        <v/>
      </c>
      <c r="I265" s="106" t="str">
        <f>IF(Evenements!I265="","",Evenements!I265)</f>
        <v/>
      </c>
      <c r="J265" s="108"/>
      <c r="K265" s="66"/>
      <c r="L265" s="66"/>
      <c r="M265" s="66"/>
      <c r="N265" s="66"/>
      <c r="O265" s="120">
        <f t="shared" si="18"/>
        <v>0</v>
      </c>
      <c r="P265" s="121" t="str">
        <f t="shared" si="16"/>
        <v/>
      </c>
    </row>
    <row r="266" spans="1:16" x14ac:dyDescent="0.2">
      <c r="A266" s="9" t="str">
        <f>IF(Evenements!A266="","",Evenements!A266)</f>
        <v/>
      </c>
      <c r="B266" s="12">
        <f t="shared" si="17"/>
        <v>5</v>
      </c>
      <c r="C266" s="17">
        <f t="shared" si="19"/>
        <v>43728</v>
      </c>
      <c r="D266" s="108" t="str">
        <f>IF(Evenements!D266="","",Evenements!D266)</f>
        <v/>
      </c>
      <c r="E266" s="65" t="str">
        <f>IF(Evenements!E266="","",Evenements!E266)</f>
        <v/>
      </c>
      <c r="F266" s="65" t="str">
        <f>IF(Evenements!F266="","",Evenements!F266)</f>
        <v/>
      </c>
      <c r="G266" s="65" t="str">
        <f>IF(Evenements!G266="","",Evenements!G266)</f>
        <v/>
      </c>
      <c r="H266" s="106" t="str">
        <f>IF(Evenements!H266="","",Evenements!H266)</f>
        <v/>
      </c>
      <c r="I266" s="106" t="str">
        <f>IF(Evenements!I266="","",Evenements!I266)</f>
        <v/>
      </c>
      <c r="J266" s="108"/>
      <c r="K266" s="66"/>
      <c r="L266" s="66"/>
      <c r="M266" s="66"/>
      <c r="N266" s="66"/>
      <c r="O266" s="120">
        <f t="shared" si="18"/>
        <v>0</v>
      </c>
      <c r="P266" s="121" t="str">
        <f t="shared" si="16"/>
        <v/>
      </c>
    </row>
    <row r="267" spans="1:16" x14ac:dyDescent="0.2">
      <c r="A267" s="9" t="str">
        <f>IF(Evenements!A267="","",Evenements!A267)</f>
        <v/>
      </c>
      <c r="B267" s="12">
        <f t="shared" si="17"/>
        <v>6</v>
      </c>
      <c r="C267" s="17">
        <f t="shared" si="19"/>
        <v>43729</v>
      </c>
      <c r="D267" s="108" t="str">
        <f>IF(Evenements!D267="","",Evenements!D267)</f>
        <v/>
      </c>
      <c r="E267" s="65" t="str">
        <f>IF(Evenements!E267="","",Evenements!E267)</f>
        <v/>
      </c>
      <c r="F267" s="65" t="str">
        <f>IF(Evenements!F267="","",Evenements!F267)</f>
        <v/>
      </c>
      <c r="G267" s="65" t="str">
        <f>IF(Evenements!G267="","",Evenements!G267)</f>
        <v/>
      </c>
      <c r="H267" s="106" t="str">
        <f>IF(Evenements!H267="","",Evenements!H267)</f>
        <v/>
      </c>
      <c r="I267" s="106" t="str">
        <f>IF(Evenements!I267="","",Evenements!I267)</f>
        <v/>
      </c>
      <c r="J267" s="108"/>
      <c r="K267" s="66"/>
      <c r="L267" s="66"/>
      <c r="M267" s="66"/>
      <c r="N267" s="66"/>
      <c r="O267" s="120">
        <f t="shared" si="18"/>
        <v>0</v>
      </c>
      <c r="P267" s="121" t="str">
        <f t="shared" si="16"/>
        <v/>
      </c>
    </row>
    <row r="268" spans="1:16" x14ac:dyDescent="0.2">
      <c r="A268" s="9" t="str">
        <f>IF(Evenements!A268="","",Evenements!A268)</f>
        <v/>
      </c>
      <c r="B268" s="12">
        <f t="shared" si="17"/>
        <v>7</v>
      </c>
      <c r="C268" s="17">
        <f t="shared" si="19"/>
        <v>43730</v>
      </c>
      <c r="D268" s="108" t="str">
        <f>IF(Evenements!D268="","",Evenements!D268)</f>
        <v/>
      </c>
      <c r="E268" s="65" t="str">
        <f>IF(Evenements!E268="","",Evenements!E268)</f>
        <v/>
      </c>
      <c r="F268" s="65" t="str">
        <f>IF(Evenements!F268="","",Evenements!F268)</f>
        <v/>
      </c>
      <c r="G268" s="65" t="str">
        <f>IF(Evenements!G268="","",Evenements!G268)</f>
        <v/>
      </c>
      <c r="H268" s="106" t="str">
        <f>IF(Evenements!H268="","",Evenements!H268)</f>
        <v/>
      </c>
      <c r="I268" s="106" t="str">
        <f>IF(Evenements!I268="","",Evenements!I268)</f>
        <v/>
      </c>
      <c r="J268" s="108"/>
      <c r="K268" s="66"/>
      <c r="L268" s="66"/>
      <c r="M268" s="66"/>
      <c r="N268" s="66"/>
      <c r="O268" s="120">
        <f t="shared" si="18"/>
        <v>0</v>
      </c>
      <c r="P268" s="121">
        <f t="shared" ref="P268:P331" si="20">IF(B268=7,SUM(O262:O268),"")</f>
        <v>0</v>
      </c>
    </row>
    <row r="269" spans="1:16" x14ac:dyDescent="0.2">
      <c r="A269" s="9">
        <f>IF(Evenements!A269="","",Evenements!A269)</f>
        <v>39</v>
      </c>
      <c r="B269" s="12">
        <f t="shared" si="17"/>
        <v>1</v>
      </c>
      <c r="C269" s="17">
        <f t="shared" si="19"/>
        <v>43731</v>
      </c>
      <c r="D269" s="108" t="str">
        <f>IF(Evenements!D269="","",Evenements!D269)</f>
        <v/>
      </c>
      <c r="E269" s="65" t="str">
        <f>IF(Evenements!E269="","",Evenements!E269)</f>
        <v/>
      </c>
      <c r="F269" s="65" t="str">
        <f>IF(Evenements!F269="","",Evenements!F269)</f>
        <v/>
      </c>
      <c r="G269" s="65" t="str">
        <f>IF(Evenements!G269="","",Evenements!G269)</f>
        <v/>
      </c>
      <c r="H269" s="106" t="str">
        <f>IF(Evenements!H269="","",Evenements!H269)</f>
        <v/>
      </c>
      <c r="I269" s="106" t="str">
        <f>IF(Evenements!I269="","",Evenements!I269)</f>
        <v/>
      </c>
      <c r="J269" s="108"/>
      <c r="K269" s="66"/>
      <c r="L269" s="66"/>
      <c r="M269" s="66"/>
      <c r="N269" s="66"/>
      <c r="O269" s="120">
        <f t="shared" si="18"/>
        <v>0</v>
      </c>
      <c r="P269" s="121" t="str">
        <f t="shared" si="20"/>
        <v/>
      </c>
    </row>
    <row r="270" spans="1:16" x14ac:dyDescent="0.2">
      <c r="A270" s="9" t="str">
        <f>IF(Evenements!A270="","",Evenements!A270)</f>
        <v/>
      </c>
      <c r="B270" s="12">
        <f t="shared" si="17"/>
        <v>2</v>
      </c>
      <c r="C270" s="17">
        <f t="shared" si="19"/>
        <v>43732</v>
      </c>
      <c r="D270" s="108" t="str">
        <f>IF(Evenements!D270="","",Evenements!D270)</f>
        <v/>
      </c>
      <c r="E270" s="65" t="str">
        <f>IF(Evenements!E270="","",Evenements!E270)</f>
        <v/>
      </c>
      <c r="F270" s="65" t="str">
        <f>IF(Evenements!F270="","",Evenements!F270)</f>
        <v/>
      </c>
      <c r="G270" s="65" t="str">
        <f>IF(Evenements!G270="","",Evenements!G270)</f>
        <v/>
      </c>
      <c r="H270" s="106" t="str">
        <f>IF(Evenements!H270="","",Evenements!H270)</f>
        <v/>
      </c>
      <c r="I270" s="106" t="str">
        <f>IF(Evenements!I270="","",Evenements!I270)</f>
        <v/>
      </c>
      <c r="J270" s="108"/>
      <c r="K270" s="66"/>
      <c r="L270" s="66"/>
      <c r="M270" s="66"/>
      <c r="N270" s="66"/>
      <c r="O270" s="120">
        <f t="shared" si="18"/>
        <v>0</v>
      </c>
      <c r="P270" s="121" t="str">
        <f t="shared" si="20"/>
        <v/>
      </c>
    </row>
    <row r="271" spans="1:16" x14ac:dyDescent="0.2">
      <c r="A271" s="9" t="str">
        <f>IF(Evenements!A271="","",Evenements!A271)</f>
        <v/>
      </c>
      <c r="B271" s="12">
        <f t="shared" si="17"/>
        <v>3</v>
      </c>
      <c r="C271" s="17">
        <f t="shared" si="19"/>
        <v>43733</v>
      </c>
      <c r="D271" s="108" t="str">
        <f>IF(Evenements!D271="","",Evenements!D271)</f>
        <v/>
      </c>
      <c r="E271" s="65" t="str">
        <f>IF(Evenements!E271="","",Evenements!E271)</f>
        <v/>
      </c>
      <c r="F271" s="65" t="str">
        <f>IF(Evenements!F271="","",Evenements!F271)</f>
        <v/>
      </c>
      <c r="G271" s="65" t="str">
        <f>IF(Evenements!G271="","",Evenements!G271)</f>
        <v/>
      </c>
      <c r="H271" s="106" t="str">
        <f>IF(Evenements!H271="","",Evenements!H271)</f>
        <v/>
      </c>
      <c r="I271" s="106" t="str">
        <f>IF(Evenements!I271="","",Evenements!I271)</f>
        <v/>
      </c>
      <c r="J271" s="108"/>
      <c r="K271" s="66"/>
      <c r="L271" s="66"/>
      <c r="M271" s="66"/>
      <c r="N271" s="66"/>
      <c r="O271" s="120">
        <f t="shared" si="18"/>
        <v>0</v>
      </c>
      <c r="P271" s="121" t="str">
        <f t="shared" si="20"/>
        <v/>
      </c>
    </row>
    <row r="272" spans="1:16" x14ac:dyDescent="0.2">
      <c r="A272" s="9" t="str">
        <f>IF(Evenements!A272="","",Evenements!A272)</f>
        <v/>
      </c>
      <c r="B272" s="12">
        <f t="shared" si="17"/>
        <v>4</v>
      </c>
      <c r="C272" s="17">
        <f t="shared" si="19"/>
        <v>43734</v>
      </c>
      <c r="D272" s="108" t="str">
        <f>IF(Evenements!D272="","",Evenements!D272)</f>
        <v/>
      </c>
      <c r="E272" s="65" t="str">
        <f>IF(Evenements!E272="","",Evenements!E272)</f>
        <v/>
      </c>
      <c r="F272" s="65" t="str">
        <f>IF(Evenements!F272="","",Evenements!F272)</f>
        <v/>
      </c>
      <c r="G272" s="65" t="str">
        <f>IF(Evenements!G272="","",Evenements!G272)</f>
        <v/>
      </c>
      <c r="H272" s="106" t="str">
        <f>IF(Evenements!H272="","",Evenements!H272)</f>
        <v/>
      </c>
      <c r="I272" s="106" t="str">
        <f>IF(Evenements!I272="","",Evenements!I272)</f>
        <v/>
      </c>
      <c r="J272" s="108"/>
      <c r="K272" s="66"/>
      <c r="L272" s="66"/>
      <c r="M272" s="66"/>
      <c r="N272" s="66"/>
      <c r="O272" s="120">
        <f t="shared" si="18"/>
        <v>0</v>
      </c>
      <c r="P272" s="121" t="str">
        <f t="shared" si="20"/>
        <v/>
      </c>
    </row>
    <row r="273" spans="1:16" x14ac:dyDescent="0.2">
      <c r="A273" s="9" t="str">
        <f>IF(Evenements!A273="","",Evenements!A273)</f>
        <v/>
      </c>
      <c r="B273" s="12">
        <f t="shared" si="17"/>
        <v>5</v>
      </c>
      <c r="C273" s="17">
        <f t="shared" si="19"/>
        <v>43735</v>
      </c>
      <c r="D273" s="108" t="str">
        <f>IF(Evenements!D273="","",Evenements!D273)</f>
        <v/>
      </c>
      <c r="E273" s="65" t="str">
        <f>IF(Evenements!E273="","",Evenements!E273)</f>
        <v/>
      </c>
      <c r="F273" s="65" t="str">
        <f>IF(Evenements!F273="","",Evenements!F273)</f>
        <v/>
      </c>
      <c r="G273" s="65" t="str">
        <f>IF(Evenements!G273="","",Evenements!G273)</f>
        <v/>
      </c>
      <c r="H273" s="106" t="str">
        <f>IF(Evenements!H273="","",Evenements!H273)</f>
        <v/>
      </c>
      <c r="I273" s="106" t="str">
        <f>IF(Evenements!I273="","",Evenements!I273)</f>
        <v/>
      </c>
      <c r="J273" s="108"/>
      <c r="K273" s="66"/>
      <c r="L273" s="66"/>
      <c r="M273" s="66"/>
      <c r="N273" s="66"/>
      <c r="O273" s="120">
        <f t="shared" si="18"/>
        <v>0</v>
      </c>
      <c r="P273" s="121" t="str">
        <f t="shared" si="20"/>
        <v/>
      </c>
    </row>
    <row r="274" spans="1:16" x14ac:dyDescent="0.2">
      <c r="A274" s="9" t="str">
        <f>IF(Evenements!A274="","",Evenements!A274)</f>
        <v/>
      </c>
      <c r="B274" s="12">
        <f t="shared" si="17"/>
        <v>6</v>
      </c>
      <c r="C274" s="17">
        <f t="shared" si="19"/>
        <v>43736</v>
      </c>
      <c r="D274" s="108" t="str">
        <f>IF(Evenements!D274="","",Evenements!D274)</f>
        <v/>
      </c>
      <c r="E274" s="65" t="str">
        <f>IF(Evenements!E274="","",Evenements!E274)</f>
        <v/>
      </c>
      <c r="F274" s="65" t="str">
        <f>IF(Evenements!F274="","",Evenements!F274)</f>
        <v/>
      </c>
      <c r="G274" s="65" t="str">
        <f>IF(Evenements!G274="","",Evenements!G274)</f>
        <v/>
      </c>
      <c r="H274" s="106" t="str">
        <f>IF(Evenements!H274="","",Evenements!H274)</f>
        <v/>
      </c>
      <c r="I274" s="106" t="str">
        <f>IF(Evenements!I274="","",Evenements!I274)</f>
        <v/>
      </c>
      <c r="J274" s="108"/>
      <c r="K274" s="66"/>
      <c r="L274" s="66"/>
      <c r="M274" s="66"/>
      <c r="N274" s="66"/>
      <c r="O274" s="120">
        <f t="shared" si="18"/>
        <v>0</v>
      </c>
      <c r="P274" s="121" t="str">
        <f t="shared" si="20"/>
        <v/>
      </c>
    </row>
    <row r="275" spans="1:16" x14ac:dyDescent="0.2">
      <c r="A275" s="9" t="str">
        <f>IF(Evenements!A275="","",Evenements!A275)</f>
        <v/>
      </c>
      <c r="B275" s="12">
        <f t="shared" si="17"/>
        <v>7</v>
      </c>
      <c r="C275" s="17">
        <f t="shared" si="19"/>
        <v>43737</v>
      </c>
      <c r="D275" s="108" t="str">
        <f>IF(Evenements!D275="","",Evenements!D275)</f>
        <v/>
      </c>
      <c r="E275" s="65" t="str">
        <f>IF(Evenements!E275="","",Evenements!E275)</f>
        <v/>
      </c>
      <c r="F275" s="65" t="str">
        <f>IF(Evenements!F275="","",Evenements!F275)</f>
        <v/>
      </c>
      <c r="G275" s="65" t="str">
        <f>IF(Evenements!G275="","",Evenements!G275)</f>
        <v/>
      </c>
      <c r="H275" s="106" t="str">
        <f>IF(Evenements!H275="","",Evenements!H275)</f>
        <v/>
      </c>
      <c r="I275" s="106" t="str">
        <f>IF(Evenements!I275="","",Evenements!I275)</f>
        <v/>
      </c>
      <c r="J275" s="108"/>
      <c r="K275" s="66"/>
      <c r="L275" s="66"/>
      <c r="M275" s="66"/>
      <c r="N275" s="66"/>
      <c r="O275" s="120">
        <f t="shared" si="18"/>
        <v>0</v>
      </c>
      <c r="P275" s="121">
        <f t="shared" si="20"/>
        <v>0</v>
      </c>
    </row>
    <row r="276" spans="1:16" x14ac:dyDescent="0.2">
      <c r="A276" s="9">
        <f>IF(Evenements!A276="","",Evenements!A276)</f>
        <v>40</v>
      </c>
      <c r="B276" s="12">
        <f t="shared" si="17"/>
        <v>1</v>
      </c>
      <c r="C276" s="17">
        <f t="shared" si="19"/>
        <v>43738</v>
      </c>
      <c r="D276" s="108" t="str">
        <f>IF(Evenements!D276="","",Evenements!D276)</f>
        <v/>
      </c>
      <c r="E276" s="65" t="str">
        <f>IF(Evenements!E276="","",Evenements!E276)</f>
        <v/>
      </c>
      <c r="F276" s="65" t="str">
        <f>IF(Evenements!F276="","",Evenements!F276)</f>
        <v/>
      </c>
      <c r="G276" s="65" t="str">
        <f>IF(Evenements!G276="","",Evenements!G276)</f>
        <v/>
      </c>
      <c r="H276" s="106" t="str">
        <f>IF(Evenements!H276="","",Evenements!H276)</f>
        <v/>
      </c>
      <c r="I276" s="106" t="str">
        <f>IF(Evenements!I276="","",Evenements!I276)</f>
        <v/>
      </c>
      <c r="J276" s="108"/>
      <c r="K276" s="66"/>
      <c r="L276" s="66"/>
      <c r="M276" s="66"/>
      <c r="N276" s="66"/>
      <c r="O276" s="120">
        <f t="shared" si="18"/>
        <v>0</v>
      </c>
      <c r="P276" s="121" t="str">
        <f t="shared" si="20"/>
        <v/>
      </c>
    </row>
    <row r="277" spans="1:16" x14ac:dyDescent="0.2">
      <c r="A277" s="9" t="str">
        <f>IF(Evenements!A277="","",Evenements!A277)</f>
        <v/>
      </c>
      <c r="B277" s="12">
        <f t="shared" si="17"/>
        <v>2</v>
      </c>
      <c r="C277" s="17">
        <f t="shared" si="19"/>
        <v>43739</v>
      </c>
      <c r="D277" s="108" t="str">
        <f>IF(Evenements!D277="","",Evenements!D277)</f>
        <v/>
      </c>
      <c r="E277" s="65" t="str">
        <f>IF(Evenements!E277="","",Evenements!E277)</f>
        <v/>
      </c>
      <c r="F277" s="65" t="str">
        <f>IF(Evenements!F277="","",Evenements!F277)</f>
        <v/>
      </c>
      <c r="G277" s="65" t="str">
        <f>IF(Evenements!G277="","",Evenements!G277)</f>
        <v/>
      </c>
      <c r="H277" s="106" t="str">
        <f>IF(Evenements!H277="","",Evenements!H277)</f>
        <v/>
      </c>
      <c r="I277" s="106" t="str">
        <f>IF(Evenements!I277="","",Evenements!I277)</f>
        <v/>
      </c>
      <c r="J277" s="108"/>
      <c r="K277" s="66"/>
      <c r="L277" s="66"/>
      <c r="M277" s="66"/>
      <c r="N277" s="66"/>
      <c r="O277" s="120">
        <f t="shared" si="18"/>
        <v>0</v>
      </c>
      <c r="P277" s="121" t="str">
        <f t="shared" si="20"/>
        <v/>
      </c>
    </row>
    <row r="278" spans="1:16" x14ac:dyDescent="0.2">
      <c r="A278" s="9" t="str">
        <f>IF(Evenements!A278="","",Evenements!A278)</f>
        <v/>
      </c>
      <c r="B278" s="12">
        <f t="shared" si="17"/>
        <v>3</v>
      </c>
      <c r="C278" s="17">
        <f t="shared" si="19"/>
        <v>43740</v>
      </c>
      <c r="D278" s="108" t="str">
        <f>IF(Evenements!D278="","",Evenements!D278)</f>
        <v/>
      </c>
      <c r="E278" s="65" t="str">
        <f>IF(Evenements!E278="","",Evenements!E278)</f>
        <v/>
      </c>
      <c r="F278" s="65" t="str">
        <f>IF(Evenements!F278="","",Evenements!F278)</f>
        <v/>
      </c>
      <c r="G278" s="65" t="str">
        <f>IF(Evenements!G278="","",Evenements!G278)</f>
        <v/>
      </c>
      <c r="H278" s="106" t="str">
        <f>IF(Evenements!H278="","",Evenements!H278)</f>
        <v/>
      </c>
      <c r="I278" s="106" t="str">
        <f>IF(Evenements!I278="","",Evenements!I278)</f>
        <v/>
      </c>
      <c r="J278" s="108"/>
      <c r="K278" s="66"/>
      <c r="L278" s="66"/>
      <c r="M278" s="66"/>
      <c r="N278" s="66"/>
      <c r="O278" s="120">
        <f t="shared" si="18"/>
        <v>0</v>
      </c>
      <c r="P278" s="121" t="str">
        <f t="shared" si="20"/>
        <v/>
      </c>
    </row>
    <row r="279" spans="1:16" x14ac:dyDescent="0.2">
      <c r="A279" s="9" t="str">
        <f>IF(Evenements!A279="","",Evenements!A279)</f>
        <v/>
      </c>
      <c r="B279" s="12">
        <f t="shared" si="17"/>
        <v>4</v>
      </c>
      <c r="C279" s="17">
        <f t="shared" si="19"/>
        <v>43741</v>
      </c>
      <c r="D279" s="108" t="str">
        <f>IF(Evenements!D279="","",Evenements!D279)</f>
        <v/>
      </c>
      <c r="E279" s="65" t="str">
        <f>IF(Evenements!E279="","",Evenements!E279)</f>
        <v/>
      </c>
      <c r="F279" s="65" t="str">
        <f>IF(Evenements!F279="","",Evenements!F279)</f>
        <v/>
      </c>
      <c r="G279" s="65" t="str">
        <f>IF(Evenements!G279="","",Evenements!G279)</f>
        <v/>
      </c>
      <c r="H279" s="106" t="str">
        <f>IF(Evenements!H279="","",Evenements!H279)</f>
        <v/>
      </c>
      <c r="I279" s="106" t="str">
        <f>IF(Evenements!I279="","",Evenements!I279)</f>
        <v/>
      </c>
      <c r="J279" s="108"/>
      <c r="K279" s="66"/>
      <c r="L279" s="66"/>
      <c r="M279" s="66"/>
      <c r="N279" s="66"/>
      <c r="O279" s="120">
        <f t="shared" si="18"/>
        <v>0</v>
      </c>
      <c r="P279" s="121" t="str">
        <f t="shared" si="20"/>
        <v/>
      </c>
    </row>
    <row r="280" spans="1:16" x14ac:dyDescent="0.2">
      <c r="A280" s="9" t="str">
        <f>IF(Evenements!A280="","",Evenements!A280)</f>
        <v/>
      </c>
      <c r="B280" s="12">
        <f t="shared" si="17"/>
        <v>5</v>
      </c>
      <c r="C280" s="17">
        <f t="shared" si="19"/>
        <v>43742</v>
      </c>
      <c r="D280" s="108" t="str">
        <f>IF(Evenements!D280="","",Evenements!D280)</f>
        <v/>
      </c>
      <c r="E280" s="65" t="str">
        <f>IF(Evenements!E280="","",Evenements!E280)</f>
        <v/>
      </c>
      <c r="F280" s="65" t="str">
        <f>IF(Evenements!F280="","",Evenements!F280)</f>
        <v/>
      </c>
      <c r="G280" s="65" t="str">
        <f>IF(Evenements!G280="","",Evenements!G280)</f>
        <v/>
      </c>
      <c r="H280" s="106" t="str">
        <f>IF(Evenements!H280="","",Evenements!H280)</f>
        <v/>
      </c>
      <c r="I280" s="106" t="str">
        <f>IF(Evenements!I280="","",Evenements!I280)</f>
        <v/>
      </c>
      <c r="J280" s="108"/>
      <c r="K280" s="66"/>
      <c r="L280" s="66"/>
      <c r="M280" s="66"/>
      <c r="N280" s="66"/>
      <c r="O280" s="120">
        <f t="shared" si="18"/>
        <v>0</v>
      </c>
      <c r="P280" s="121" t="str">
        <f t="shared" si="20"/>
        <v/>
      </c>
    </row>
    <row r="281" spans="1:16" x14ac:dyDescent="0.2">
      <c r="A281" s="9" t="str">
        <f>IF(Evenements!A281="","",Evenements!A281)</f>
        <v/>
      </c>
      <c r="B281" s="12">
        <f t="shared" si="17"/>
        <v>6</v>
      </c>
      <c r="C281" s="17">
        <f t="shared" si="19"/>
        <v>43743</v>
      </c>
      <c r="D281" s="108" t="str">
        <f>IF(Evenements!D281="","",Evenements!D281)</f>
        <v/>
      </c>
      <c r="E281" s="65" t="str">
        <f>IF(Evenements!E281="","",Evenements!E281)</f>
        <v/>
      </c>
      <c r="F281" s="65" t="str">
        <f>IF(Evenements!F281="","",Evenements!F281)</f>
        <v/>
      </c>
      <c r="G281" s="65" t="str">
        <f>IF(Evenements!G281="","",Evenements!G281)</f>
        <v/>
      </c>
      <c r="H281" s="106" t="str">
        <f>IF(Evenements!H281="","",Evenements!H281)</f>
        <v/>
      </c>
      <c r="I281" s="106" t="str">
        <f>IF(Evenements!I281="","",Evenements!I281)</f>
        <v/>
      </c>
      <c r="J281" s="108"/>
      <c r="K281" s="66"/>
      <c r="L281" s="66"/>
      <c r="M281" s="66"/>
      <c r="N281" s="66"/>
      <c r="O281" s="120">
        <f t="shared" si="18"/>
        <v>0</v>
      </c>
      <c r="P281" s="121" t="str">
        <f t="shared" si="20"/>
        <v/>
      </c>
    </row>
    <row r="282" spans="1:16" x14ac:dyDescent="0.2">
      <c r="A282" s="9" t="str">
        <f>IF(Evenements!A282="","",Evenements!A282)</f>
        <v/>
      </c>
      <c r="B282" s="12">
        <f t="shared" si="17"/>
        <v>7</v>
      </c>
      <c r="C282" s="17">
        <f t="shared" si="19"/>
        <v>43744</v>
      </c>
      <c r="D282" s="108" t="str">
        <f>IF(Evenements!D282="","",Evenements!D282)</f>
        <v/>
      </c>
      <c r="E282" s="65" t="str">
        <f>IF(Evenements!E282="","",Evenements!E282)</f>
        <v/>
      </c>
      <c r="F282" s="65" t="str">
        <f>IF(Evenements!F282="","",Evenements!F282)</f>
        <v/>
      </c>
      <c r="G282" s="65" t="str">
        <f>IF(Evenements!G282="","",Evenements!G282)</f>
        <v/>
      </c>
      <c r="H282" s="106" t="str">
        <f>IF(Evenements!H282="","",Evenements!H282)</f>
        <v/>
      </c>
      <c r="I282" s="106" t="str">
        <f>IF(Evenements!I282="","",Evenements!I282)</f>
        <v/>
      </c>
      <c r="J282" s="108"/>
      <c r="K282" s="66"/>
      <c r="L282" s="66"/>
      <c r="M282" s="66"/>
      <c r="N282" s="66"/>
      <c r="O282" s="120">
        <f t="shared" si="18"/>
        <v>0</v>
      </c>
      <c r="P282" s="121">
        <f t="shared" si="20"/>
        <v>0</v>
      </c>
    </row>
    <row r="283" spans="1:16" x14ac:dyDescent="0.2">
      <c r="A283" s="9">
        <f>IF(Evenements!A283="","",Evenements!A283)</f>
        <v>41</v>
      </c>
      <c r="B283" s="12">
        <f t="shared" si="17"/>
        <v>1</v>
      </c>
      <c r="C283" s="17">
        <f t="shared" si="19"/>
        <v>43745</v>
      </c>
      <c r="D283" s="108" t="str">
        <f>IF(Evenements!D283="","",Evenements!D283)</f>
        <v/>
      </c>
      <c r="E283" s="65" t="str">
        <f>IF(Evenements!E283="","",Evenements!E283)</f>
        <v/>
      </c>
      <c r="F283" s="65" t="str">
        <f>IF(Evenements!F283="","",Evenements!F283)</f>
        <v/>
      </c>
      <c r="G283" s="65" t="str">
        <f>IF(Evenements!G283="","",Evenements!G283)</f>
        <v/>
      </c>
      <c r="H283" s="106" t="str">
        <f>IF(Evenements!H283="","",Evenements!H283)</f>
        <v/>
      </c>
      <c r="I283" s="106" t="str">
        <f>IF(Evenements!I283="","",Evenements!I283)</f>
        <v/>
      </c>
      <c r="J283" s="108"/>
      <c r="K283" s="66"/>
      <c r="L283" s="66"/>
      <c r="M283" s="66"/>
      <c r="N283" s="66"/>
      <c r="O283" s="120">
        <f t="shared" si="18"/>
        <v>0</v>
      </c>
      <c r="P283" s="121" t="str">
        <f t="shared" si="20"/>
        <v/>
      </c>
    </row>
    <row r="284" spans="1:16" x14ac:dyDescent="0.2">
      <c r="A284" s="9" t="str">
        <f>IF(Evenements!A284="","",Evenements!A284)</f>
        <v/>
      </c>
      <c r="B284" s="12">
        <f t="shared" si="17"/>
        <v>2</v>
      </c>
      <c r="C284" s="17">
        <f t="shared" si="19"/>
        <v>43746</v>
      </c>
      <c r="D284" s="108" t="str">
        <f>IF(Evenements!D284="","",Evenements!D284)</f>
        <v/>
      </c>
      <c r="E284" s="65" t="str">
        <f>IF(Evenements!E284="","",Evenements!E284)</f>
        <v/>
      </c>
      <c r="F284" s="65" t="str">
        <f>IF(Evenements!F284="","",Evenements!F284)</f>
        <v/>
      </c>
      <c r="G284" s="65" t="str">
        <f>IF(Evenements!G284="","",Evenements!G284)</f>
        <v/>
      </c>
      <c r="H284" s="106" t="str">
        <f>IF(Evenements!H284="","",Evenements!H284)</f>
        <v/>
      </c>
      <c r="I284" s="106" t="str">
        <f>IF(Evenements!I284="","",Evenements!I284)</f>
        <v/>
      </c>
      <c r="J284" s="108"/>
      <c r="K284" s="66"/>
      <c r="L284" s="66"/>
      <c r="M284" s="66"/>
      <c r="N284" s="66"/>
      <c r="O284" s="120">
        <f t="shared" si="18"/>
        <v>0</v>
      </c>
      <c r="P284" s="121" t="str">
        <f t="shared" si="20"/>
        <v/>
      </c>
    </row>
    <row r="285" spans="1:16" x14ac:dyDescent="0.2">
      <c r="A285" s="9" t="str">
        <f>IF(Evenements!A285="","",Evenements!A285)</f>
        <v/>
      </c>
      <c r="B285" s="12">
        <f t="shared" si="17"/>
        <v>3</v>
      </c>
      <c r="C285" s="17">
        <f t="shared" si="19"/>
        <v>43747</v>
      </c>
      <c r="D285" s="108" t="str">
        <f>IF(Evenements!D285="","",Evenements!D285)</f>
        <v/>
      </c>
      <c r="E285" s="65" t="str">
        <f>IF(Evenements!E285="","",Evenements!E285)</f>
        <v/>
      </c>
      <c r="F285" s="65" t="str">
        <f>IF(Evenements!F285="","",Evenements!F285)</f>
        <v/>
      </c>
      <c r="G285" s="65" t="str">
        <f>IF(Evenements!G285="","",Evenements!G285)</f>
        <v/>
      </c>
      <c r="H285" s="106" t="str">
        <f>IF(Evenements!H285="","",Evenements!H285)</f>
        <v/>
      </c>
      <c r="I285" s="106" t="str">
        <f>IF(Evenements!I285="","",Evenements!I285)</f>
        <v/>
      </c>
      <c r="J285" s="108"/>
      <c r="K285" s="66"/>
      <c r="L285" s="66"/>
      <c r="M285" s="66"/>
      <c r="N285" s="66"/>
      <c r="O285" s="120">
        <f t="shared" si="18"/>
        <v>0</v>
      </c>
      <c r="P285" s="121" t="str">
        <f t="shared" si="20"/>
        <v/>
      </c>
    </row>
    <row r="286" spans="1:16" x14ac:dyDescent="0.2">
      <c r="A286" s="9" t="str">
        <f>IF(Evenements!A286="","",Evenements!A286)</f>
        <v/>
      </c>
      <c r="B286" s="12">
        <f t="shared" si="17"/>
        <v>4</v>
      </c>
      <c r="C286" s="17">
        <f t="shared" si="19"/>
        <v>43748</v>
      </c>
      <c r="D286" s="108" t="str">
        <f>IF(Evenements!D286="","",Evenements!D286)</f>
        <v/>
      </c>
      <c r="E286" s="65" t="str">
        <f>IF(Evenements!E286="","",Evenements!E286)</f>
        <v/>
      </c>
      <c r="F286" s="65" t="str">
        <f>IF(Evenements!F286="","",Evenements!F286)</f>
        <v/>
      </c>
      <c r="G286" s="65" t="str">
        <f>IF(Evenements!G286="","",Evenements!G286)</f>
        <v/>
      </c>
      <c r="H286" s="106" t="str">
        <f>IF(Evenements!H286="","",Evenements!H286)</f>
        <v/>
      </c>
      <c r="I286" s="106" t="str">
        <f>IF(Evenements!I286="","",Evenements!I286)</f>
        <v/>
      </c>
      <c r="J286" s="108"/>
      <c r="K286" s="66"/>
      <c r="L286" s="66"/>
      <c r="M286" s="66"/>
      <c r="N286" s="66"/>
      <c r="O286" s="120">
        <f t="shared" si="18"/>
        <v>0</v>
      </c>
      <c r="P286" s="121" t="str">
        <f t="shared" si="20"/>
        <v/>
      </c>
    </row>
    <row r="287" spans="1:16" x14ac:dyDescent="0.2">
      <c r="A287" s="9" t="str">
        <f>IF(Evenements!A287="","",Evenements!A287)</f>
        <v/>
      </c>
      <c r="B287" s="12">
        <f t="shared" si="17"/>
        <v>5</v>
      </c>
      <c r="C287" s="17">
        <f t="shared" si="19"/>
        <v>43749</v>
      </c>
      <c r="D287" s="108" t="str">
        <f>IF(Evenements!D287="","",Evenements!D287)</f>
        <v/>
      </c>
      <c r="E287" s="65" t="str">
        <f>IF(Evenements!E287="","",Evenements!E287)</f>
        <v/>
      </c>
      <c r="F287" s="65" t="str">
        <f>IF(Evenements!F287="","",Evenements!F287)</f>
        <v/>
      </c>
      <c r="G287" s="65" t="str">
        <f>IF(Evenements!G287="","",Evenements!G287)</f>
        <v/>
      </c>
      <c r="H287" s="106" t="str">
        <f>IF(Evenements!H287="","",Evenements!H287)</f>
        <v/>
      </c>
      <c r="I287" s="106" t="str">
        <f>IF(Evenements!I287="","",Evenements!I287)</f>
        <v/>
      </c>
      <c r="J287" s="108"/>
      <c r="K287" s="66"/>
      <c r="L287" s="66"/>
      <c r="M287" s="66"/>
      <c r="N287" s="66"/>
      <c r="O287" s="120">
        <f t="shared" si="18"/>
        <v>0</v>
      </c>
      <c r="P287" s="121" t="str">
        <f t="shared" si="20"/>
        <v/>
      </c>
    </row>
    <row r="288" spans="1:16" x14ac:dyDescent="0.2">
      <c r="A288" s="9" t="str">
        <f>IF(Evenements!A288="","",Evenements!A288)</f>
        <v/>
      </c>
      <c r="B288" s="12">
        <f t="shared" si="17"/>
        <v>6</v>
      </c>
      <c r="C288" s="17">
        <f t="shared" si="19"/>
        <v>43750</v>
      </c>
      <c r="D288" s="108" t="str">
        <f>IF(Evenements!D288="","",Evenements!D288)</f>
        <v/>
      </c>
      <c r="E288" s="65" t="str">
        <f>IF(Evenements!E288="","",Evenements!E288)</f>
        <v/>
      </c>
      <c r="F288" s="65" t="str">
        <f>IF(Evenements!F288="","",Evenements!F288)</f>
        <v/>
      </c>
      <c r="G288" s="65" t="str">
        <f>IF(Evenements!G288="","",Evenements!G288)</f>
        <v/>
      </c>
      <c r="H288" s="106" t="str">
        <f>IF(Evenements!H288="","",Evenements!H288)</f>
        <v/>
      </c>
      <c r="I288" s="106" t="str">
        <f>IF(Evenements!I288="","",Evenements!I288)</f>
        <v/>
      </c>
      <c r="J288" s="108"/>
      <c r="K288" s="66"/>
      <c r="L288" s="66"/>
      <c r="M288" s="66"/>
      <c r="N288" s="66"/>
      <c r="O288" s="120">
        <f t="shared" si="18"/>
        <v>0</v>
      </c>
      <c r="P288" s="121" t="str">
        <f t="shared" si="20"/>
        <v/>
      </c>
    </row>
    <row r="289" spans="1:16" x14ac:dyDescent="0.2">
      <c r="A289" s="9" t="str">
        <f>IF(Evenements!A289="","",Evenements!A289)</f>
        <v/>
      </c>
      <c r="B289" s="12">
        <f t="shared" si="17"/>
        <v>7</v>
      </c>
      <c r="C289" s="17">
        <f t="shared" si="19"/>
        <v>43751</v>
      </c>
      <c r="D289" s="108" t="str">
        <f>IF(Evenements!D289="","",Evenements!D289)</f>
        <v/>
      </c>
      <c r="E289" s="65" t="str">
        <f>IF(Evenements!E289="","",Evenements!E289)</f>
        <v/>
      </c>
      <c r="F289" s="65" t="str">
        <f>IF(Evenements!F289="","",Evenements!F289)</f>
        <v/>
      </c>
      <c r="G289" s="65" t="str">
        <f>IF(Evenements!G289="","",Evenements!G289)</f>
        <v/>
      </c>
      <c r="H289" s="106" t="str">
        <f>IF(Evenements!H289="","",Evenements!H289)</f>
        <v/>
      </c>
      <c r="I289" s="106" t="str">
        <f>IF(Evenements!I289="","",Evenements!I289)</f>
        <v/>
      </c>
      <c r="J289" s="108"/>
      <c r="K289" s="66"/>
      <c r="L289" s="66"/>
      <c r="M289" s="66"/>
      <c r="N289" s="66"/>
      <c r="O289" s="120">
        <f t="shared" si="18"/>
        <v>0</v>
      </c>
      <c r="P289" s="121">
        <f t="shared" si="20"/>
        <v>0</v>
      </c>
    </row>
    <row r="290" spans="1:16" x14ac:dyDescent="0.2">
      <c r="A290" s="9">
        <f>IF(Evenements!A290="","",Evenements!A290)</f>
        <v>42</v>
      </c>
      <c r="B290" s="12">
        <f t="shared" si="17"/>
        <v>1</v>
      </c>
      <c r="C290" s="17">
        <f t="shared" si="19"/>
        <v>43752</v>
      </c>
      <c r="D290" s="108" t="str">
        <f>IF(Evenements!D290="","",Evenements!D290)</f>
        <v/>
      </c>
      <c r="E290" s="65" t="str">
        <f>IF(Evenements!E290="","",Evenements!E290)</f>
        <v/>
      </c>
      <c r="F290" s="65" t="str">
        <f>IF(Evenements!F290="","",Evenements!F290)</f>
        <v/>
      </c>
      <c r="G290" s="65" t="str">
        <f>IF(Evenements!G290="","",Evenements!G290)</f>
        <v/>
      </c>
      <c r="H290" s="106" t="str">
        <f>IF(Evenements!H290="","",Evenements!H290)</f>
        <v/>
      </c>
      <c r="I290" s="106" t="str">
        <f>IF(Evenements!I290="","",Evenements!I290)</f>
        <v/>
      </c>
      <c r="J290" s="108"/>
      <c r="K290" s="66"/>
      <c r="L290" s="66"/>
      <c r="M290" s="66"/>
      <c r="N290" s="66"/>
      <c r="O290" s="120">
        <f t="shared" si="18"/>
        <v>0</v>
      </c>
      <c r="P290" s="121" t="str">
        <f t="shared" si="20"/>
        <v/>
      </c>
    </row>
    <row r="291" spans="1:16" x14ac:dyDescent="0.2">
      <c r="A291" s="9" t="str">
        <f>IF(Evenements!A291="","",Evenements!A291)</f>
        <v/>
      </c>
      <c r="B291" s="12">
        <f t="shared" si="17"/>
        <v>2</v>
      </c>
      <c r="C291" s="17">
        <f t="shared" si="19"/>
        <v>43753</v>
      </c>
      <c r="D291" s="108" t="str">
        <f>IF(Evenements!D291="","",Evenements!D291)</f>
        <v/>
      </c>
      <c r="E291" s="65" t="str">
        <f>IF(Evenements!E291="","",Evenements!E291)</f>
        <v/>
      </c>
      <c r="F291" s="65" t="str">
        <f>IF(Evenements!F291="","",Evenements!F291)</f>
        <v/>
      </c>
      <c r="G291" s="65" t="str">
        <f>IF(Evenements!G291="","",Evenements!G291)</f>
        <v/>
      </c>
      <c r="H291" s="106" t="str">
        <f>IF(Evenements!H291="","",Evenements!H291)</f>
        <v/>
      </c>
      <c r="I291" s="106" t="str">
        <f>IF(Evenements!I291="","",Evenements!I291)</f>
        <v/>
      </c>
      <c r="J291" s="108"/>
      <c r="K291" s="66"/>
      <c r="L291" s="66"/>
      <c r="M291" s="66"/>
      <c r="N291" s="66"/>
      <c r="O291" s="120">
        <f t="shared" si="18"/>
        <v>0</v>
      </c>
      <c r="P291" s="121" t="str">
        <f t="shared" si="20"/>
        <v/>
      </c>
    </row>
    <row r="292" spans="1:16" x14ac:dyDescent="0.2">
      <c r="A292" s="9" t="str">
        <f>IF(Evenements!A292="","",Evenements!A292)</f>
        <v/>
      </c>
      <c r="B292" s="12">
        <f t="shared" si="17"/>
        <v>3</v>
      </c>
      <c r="C292" s="17">
        <f t="shared" si="19"/>
        <v>43754</v>
      </c>
      <c r="D292" s="108" t="str">
        <f>IF(Evenements!D292="","",Evenements!D292)</f>
        <v/>
      </c>
      <c r="E292" s="65" t="str">
        <f>IF(Evenements!E292="","",Evenements!E292)</f>
        <v/>
      </c>
      <c r="F292" s="65" t="str">
        <f>IF(Evenements!F292="","",Evenements!F292)</f>
        <v/>
      </c>
      <c r="G292" s="65" t="str">
        <f>IF(Evenements!G292="","",Evenements!G292)</f>
        <v/>
      </c>
      <c r="H292" s="106" t="str">
        <f>IF(Evenements!H292="","",Evenements!H292)</f>
        <v/>
      </c>
      <c r="I292" s="106" t="str">
        <f>IF(Evenements!I292="","",Evenements!I292)</f>
        <v/>
      </c>
      <c r="J292" s="108"/>
      <c r="K292" s="66"/>
      <c r="L292" s="66"/>
      <c r="M292" s="66"/>
      <c r="N292" s="66"/>
      <c r="O292" s="120">
        <f t="shared" si="18"/>
        <v>0</v>
      </c>
      <c r="P292" s="121" t="str">
        <f t="shared" si="20"/>
        <v/>
      </c>
    </row>
    <row r="293" spans="1:16" x14ac:dyDescent="0.2">
      <c r="A293" s="9" t="str">
        <f>IF(Evenements!A293="","",Evenements!A293)</f>
        <v/>
      </c>
      <c r="B293" s="12">
        <f t="shared" si="17"/>
        <v>4</v>
      </c>
      <c r="C293" s="17">
        <f t="shared" si="19"/>
        <v>43755</v>
      </c>
      <c r="D293" s="108" t="str">
        <f>IF(Evenements!D293="","",Evenements!D293)</f>
        <v/>
      </c>
      <c r="E293" s="65" t="str">
        <f>IF(Evenements!E293="","",Evenements!E293)</f>
        <v/>
      </c>
      <c r="F293" s="65" t="str">
        <f>IF(Evenements!F293="","",Evenements!F293)</f>
        <v/>
      </c>
      <c r="G293" s="65" t="str">
        <f>IF(Evenements!G293="","",Evenements!G293)</f>
        <v/>
      </c>
      <c r="H293" s="106" t="str">
        <f>IF(Evenements!H293="","",Evenements!H293)</f>
        <v/>
      </c>
      <c r="I293" s="106" t="str">
        <f>IF(Evenements!I293="","",Evenements!I293)</f>
        <v/>
      </c>
      <c r="J293" s="108"/>
      <c r="K293" s="66"/>
      <c r="L293" s="66"/>
      <c r="M293" s="66"/>
      <c r="N293" s="66"/>
      <c r="O293" s="120">
        <f t="shared" si="18"/>
        <v>0</v>
      </c>
      <c r="P293" s="121" t="str">
        <f t="shared" si="20"/>
        <v/>
      </c>
    </row>
    <row r="294" spans="1:16" x14ac:dyDescent="0.2">
      <c r="A294" s="9" t="str">
        <f>IF(Evenements!A294="","",Evenements!A294)</f>
        <v/>
      </c>
      <c r="B294" s="12">
        <f t="shared" si="17"/>
        <v>5</v>
      </c>
      <c r="C294" s="17">
        <f t="shared" si="19"/>
        <v>43756</v>
      </c>
      <c r="D294" s="108" t="str">
        <f>IF(Evenements!D294="","",Evenements!D294)</f>
        <v/>
      </c>
      <c r="E294" s="65" t="str">
        <f>IF(Evenements!E294="","",Evenements!E294)</f>
        <v/>
      </c>
      <c r="F294" s="65" t="str">
        <f>IF(Evenements!F294="","",Evenements!F294)</f>
        <v/>
      </c>
      <c r="G294" s="65" t="str">
        <f>IF(Evenements!G294="","",Evenements!G294)</f>
        <v/>
      </c>
      <c r="H294" s="106" t="str">
        <f>IF(Evenements!H294="","",Evenements!H294)</f>
        <v/>
      </c>
      <c r="I294" s="106" t="str">
        <f>IF(Evenements!I294="","",Evenements!I294)</f>
        <v/>
      </c>
      <c r="J294" s="108"/>
      <c r="K294" s="66"/>
      <c r="L294" s="66"/>
      <c r="M294" s="66"/>
      <c r="N294" s="66"/>
      <c r="O294" s="120">
        <f t="shared" si="18"/>
        <v>0</v>
      </c>
      <c r="P294" s="121" t="str">
        <f t="shared" si="20"/>
        <v/>
      </c>
    </row>
    <row r="295" spans="1:16" x14ac:dyDescent="0.2">
      <c r="A295" s="9" t="str">
        <f>IF(Evenements!A295="","",Evenements!A295)</f>
        <v/>
      </c>
      <c r="B295" s="12">
        <f t="shared" si="17"/>
        <v>6</v>
      </c>
      <c r="C295" s="17">
        <f t="shared" si="19"/>
        <v>43757</v>
      </c>
      <c r="D295" s="108" t="str">
        <f>IF(Evenements!D295="","",Evenements!D295)</f>
        <v/>
      </c>
      <c r="E295" s="65" t="str">
        <f>IF(Evenements!E295="","",Evenements!E295)</f>
        <v/>
      </c>
      <c r="F295" s="65" t="str">
        <f>IF(Evenements!F295="","",Evenements!F295)</f>
        <v/>
      </c>
      <c r="G295" s="65" t="str">
        <f>IF(Evenements!G295="","",Evenements!G295)</f>
        <v/>
      </c>
      <c r="H295" s="106" t="str">
        <f>IF(Evenements!H295="","",Evenements!H295)</f>
        <v/>
      </c>
      <c r="I295" s="106" t="str">
        <f>IF(Evenements!I295="","",Evenements!I295)</f>
        <v/>
      </c>
      <c r="J295" s="108"/>
      <c r="K295" s="66"/>
      <c r="L295" s="66"/>
      <c r="M295" s="66"/>
      <c r="N295" s="66"/>
      <c r="O295" s="120">
        <f t="shared" si="18"/>
        <v>0</v>
      </c>
      <c r="P295" s="121" t="str">
        <f t="shared" si="20"/>
        <v/>
      </c>
    </row>
    <row r="296" spans="1:16" x14ac:dyDescent="0.2">
      <c r="A296" s="9" t="str">
        <f>IF(Evenements!A296="","",Evenements!A296)</f>
        <v/>
      </c>
      <c r="B296" s="12">
        <f t="shared" si="17"/>
        <v>7</v>
      </c>
      <c r="C296" s="17">
        <f t="shared" si="19"/>
        <v>43758</v>
      </c>
      <c r="D296" s="108" t="str">
        <f>IF(Evenements!D296="","",Evenements!D296)</f>
        <v/>
      </c>
      <c r="E296" s="65" t="str">
        <f>IF(Evenements!E296="","",Evenements!E296)</f>
        <v/>
      </c>
      <c r="F296" s="65" t="str">
        <f>IF(Evenements!F296="","",Evenements!F296)</f>
        <v/>
      </c>
      <c r="G296" s="65" t="str">
        <f>IF(Evenements!G296="","",Evenements!G296)</f>
        <v/>
      </c>
      <c r="H296" s="106" t="str">
        <f>IF(Evenements!H296="","",Evenements!H296)</f>
        <v/>
      </c>
      <c r="I296" s="106" t="str">
        <f>IF(Evenements!I296="","",Evenements!I296)</f>
        <v/>
      </c>
      <c r="J296" s="108"/>
      <c r="K296" s="66"/>
      <c r="L296" s="66"/>
      <c r="M296" s="66"/>
      <c r="N296" s="66"/>
      <c r="O296" s="120">
        <f t="shared" si="18"/>
        <v>0</v>
      </c>
      <c r="P296" s="121">
        <f t="shared" si="20"/>
        <v>0</v>
      </c>
    </row>
    <row r="297" spans="1:16" x14ac:dyDescent="0.2">
      <c r="A297" s="9">
        <f>IF(Evenements!A297="","",Evenements!A297)</f>
        <v>43</v>
      </c>
      <c r="B297" s="12">
        <f t="shared" si="17"/>
        <v>1</v>
      </c>
      <c r="C297" s="17">
        <f t="shared" si="19"/>
        <v>43759</v>
      </c>
      <c r="D297" s="108" t="str">
        <f>IF(Evenements!D297="","",Evenements!D297)</f>
        <v/>
      </c>
      <c r="E297" s="65" t="str">
        <f>IF(Evenements!E297="","",Evenements!E297)</f>
        <v/>
      </c>
      <c r="F297" s="65" t="str">
        <f>IF(Evenements!F297="","",Evenements!F297)</f>
        <v/>
      </c>
      <c r="G297" s="65" t="str">
        <f>IF(Evenements!G297="","",Evenements!G297)</f>
        <v/>
      </c>
      <c r="H297" s="106" t="str">
        <f>IF(Evenements!H297="","",Evenements!H297)</f>
        <v/>
      </c>
      <c r="I297" s="106" t="str">
        <f>IF(Evenements!I297="","",Evenements!I297)</f>
        <v/>
      </c>
      <c r="J297" s="108"/>
      <c r="K297" s="66"/>
      <c r="L297" s="66"/>
      <c r="M297" s="66"/>
      <c r="N297" s="66"/>
      <c r="O297" s="120">
        <f t="shared" si="18"/>
        <v>0</v>
      </c>
      <c r="P297" s="121" t="str">
        <f t="shared" si="20"/>
        <v/>
      </c>
    </row>
    <row r="298" spans="1:16" x14ac:dyDescent="0.2">
      <c r="A298" s="9" t="str">
        <f>IF(Evenements!A298="","",Evenements!A298)</f>
        <v/>
      </c>
      <c r="B298" s="12">
        <f t="shared" si="17"/>
        <v>2</v>
      </c>
      <c r="C298" s="17">
        <f t="shared" si="19"/>
        <v>43760</v>
      </c>
      <c r="D298" s="108" t="str">
        <f>IF(Evenements!D298="","",Evenements!D298)</f>
        <v/>
      </c>
      <c r="E298" s="65" t="str">
        <f>IF(Evenements!E298="","",Evenements!E298)</f>
        <v/>
      </c>
      <c r="F298" s="65" t="str">
        <f>IF(Evenements!F298="","",Evenements!F298)</f>
        <v/>
      </c>
      <c r="G298" s="65" t="str">
        <f>IF(Evenements!G298="","",Evenements!G298)</f>
        <v/>
      </c>
      <c r="H298" s="106" t="str">
        <f>IF(Evenements!H298="","",Evenements!H298)</f>
        <v/>
      </c>
      <c r="I298" s="106" t="str">
        <f>IF(Evenements!I298="","",Evenements!I298)</f>
        <v/>
      </c>
      <c r="J298" s="108"/>
      <c r="K298" s="66"/>
      <c r="L298" s="66"/>
      <c r="M298" s="66"/>
      <c r="N298" s="66"/>
      <c r="O298" s="120">
        <f t="shared" si="18"/>
        <v>0</v>
      </c>
      <c r="P298" s="121" t="str">
        <f t="shared" si="20"/>
        <v/>
      </c>
    </row>
    <row r="299" spans="1:16" x14ac:dyDescent="0.2">
      <c r="A299" s="9" t="str">
        <f>IF(Evenements!A299="","",Evenements!A299)</f>
        <v/>
      </c>
      <c r="B299" s="12">
        <f t="shared" si="17"/>
        <v>3</v>
      </c>
      <c r="C299" s="17">
        <f t="shared" si="19"/>
        <v>43761</v>
      </c>
      <c r="D299" s="108" t="str">
        <f>IF(Evenements!D299="","",Evenements!D299)</f>
        <v/>
      </c>
      <c r="E299" s="65" t="str">
        <f>IF(Evenements!E299="","",Evenements!E299)</f>
        <v/>
      </c>
      <c r="F299" s="65" t="str">
        <f>IF(Evenements!F299="","",Evenements!F299)</f>
        <v/>
      </c>
      <c r="G299" s="65" t="str">
        <f>IF(Evenements!G299="","",Evenements!G299)</f>
        <v/>
      </c>
      <c r="H299" s="106" t="str">
        <f>IF(Evenements!H299="","",Evenements!H299)</f>
        <v/>
      </c>
      <c r="I299" s="106" t="str">
        <f>IF(Evenements!I299="","",Evenements!I299)</f>
        <v/>
      </c>
      <c r="J299" s="108"/>
      <c r="K299" s="66"/>
      <c r="L299" s="66"/>
      <c r="M299" s="66"/>
      <c r="N299" s="66"/>
      <c r="O299" s="120">
        <f t="shared" si="18"/>
        <v>0</v>
      </c>
      <c r="P299" s="121" t="str">
        <f t="shared" si="20"/>
        <v/>
      </c>
    </row>
    <row r="300" spans="1:16" x14ac:dyDescent="0.2">
      <c r="A300" s="9" t="str">
        <f>IF(Evenements!A300="","",Evenements!A300)</f>
        <v/>
      </c>
      <c r="B300" s="12">
        <f t="shared" si="17"/>
        <v>4</v>
      </c>
      <c r="C300" s="17">
        <f t="shared" si="19"/>
        <v>43762</v>
      </c>
      <c r="D300" s="108" t="str">
        <f>IF(Evenements!D300="","",Evenements!D300)</f>
        <v/>
      </c>
      <c r="E300" s="65" t="str">
        <f>IF(Evenements!E300="","",Evenements!E300)</f>
        <v/>
      </c>
      <c r="F300" s="65" t="str">
        <f>IF(Evenements!F300="","",Evenements!F300)</f>
        <v/>
      </c>
      <c r="G300" s="65" t="str">
        <f>IF(Evenements!G300="","",Evenements!G300)</f>
        <v/>
      </c>
      <c r="H300" s="106" t="str">
        <f>IF(Evenements!H300="","",Evenements!H300)</f>
        <v/>
      </c>
      <c r="I300" s="106" t="str">
        <f>IF(Evenements!I300="","",Evenements!I300)</f>
        <v/>
      </c>
      <c r="J300" s="108"/>
      <c r="K300" s="66"/>
      <c r="L300" s="66"/>
      <c r="M300" s="66"/>
      <c r="N300" s="66"/>
      <c r="O300" s="120">
        <f t="shared" si="18"/>
        <v>0</v>
      </c>
      <c r="P300" s="121" t="str">
        <f t="shared" si="20"/>
        <v/>
      </c>
    </row>
    <row r="301" spans="1:16" x14ac:dyDescent="0.2">
      <c r="A301" s="9" t="str">
        <f>IF(Evenements!A301="","",Evenements!A301)</f>
        <v/>
      </c>
      <c r="B301" s="12">
        <f t="shared" si="17"/>
        <v>5</v>
      </c>
      <c r="C301" s="17">
        <f t="shared" si="19"/>
        <v>43763</v>
      </c>
      <c r="D301" s="108" t="str">
        <f>IF(Evenements!D301="","",Evenements!D301)</f>
        <v/>
      </c>
      <c r="E301" s="65" t="str">
        <f>IF(Evenements!E301="","",Evenements!E301)</f>
        <v/>
      </c>
      <c r="F301" s="65" t="str">
        <f>IF(Evenements!F301="","",Evenements!F301)</f>
        <v/>
      </c>
      <c r="G301" s="65" t="str">
        <f>IF(Evenements!G301="","",Evenements!G301)</f>
        <v/>
      </c>
      <c r="H301" s="106" t="str">
        <f>IF(Evenements!H301="","",Evenements!H301)</f>
        <v/>
      </c>
      <c r="I301" s="106" t="str">
        <f>IF(Evenements!I301="","",Evenements!I301)</f>
        <v/>
      </c>
      <c r="J301" s="108"/>
      <c r="K301" s="66"/>
      <c r="L301" s="66"/>
      <c r="M301" s="66"/>
      <c r="N301" s="66"/>
      <c r="O301" s="120">
        <f t="shared" si="18"/>
        <v>0</v>
      </c>
      <c r="P301" s="121" t="str">
        <f t="shared" si="20"/>
        <v/>
      </c>
    </row>
    <row r="302" spans="1:16" x14ac:dyDescent="0.2">
      <c r="A302" s="9" t="str">
        <f>IF(Evenements!A302="","",Evenements!A302)</f>
        <v/>
      </c>
      <c r="B302" s="12">
        <f t="shared" si="17"/>
        <v>6</v>
      </c>
      <c r="C302" s="17">
        <f t="shared" si="19"/>
        <v>43764</v>
      </c>
      <c r="D302" s="108" t="str">
        <f>IF(Evenements!D302="","",Evenements!D302)</f>
        <v/>
      </c>
      <c r="E302" s="65" t="str">
        <f>IF(Evenements!E302="","",Evenements!E302)</f>
        <v/>
      </c>
      <c r="F302" s="65" t="str">
        <f>IF(Evenements!F302="","",Evenements!F302)</f>
        <v/>
      </c>
      <c r="G302" s="65" t="str">
        <f>IF(Evenements!G302="","",Evenements!G302)</f>
        <v/>
      </c>
      <c r="H302" s="106" t="str">
        <f>IF(Evenements!H302="","",Evenements!H302)</f>
        <v/>
      </c>
      <c r="I302" s="106" t="str">
        <f>IF(Evenements!I302="","",Evenements!I302)</f>
        <v/>
      </c>
      <c r="J302" s="108"/>
      <c r="K302" s="66"/>
      <c r="L302" s="66"/>
      <c r="M302" s="66"/>
      <c r="N302" s="66"/>
      <c r="O302" s="120">
        <f t="shared" si="18"/>
        <v>0</v>
      </c>
      <c r="P302" s="121" t="str">
        <f t="shared" si="20"/>
        <v/>
      </c>
    </row>
    <row r="303" spans="1:16" x14ac:dyDescent="0.2">
      <c r="A303" s="9" t="str">
        <f>IF(Evenements!A303="","",Evenements!A303)</f>
        <v/>
      </c>
      <c r="B303" s="12">
        <f t="shared" si="17"/>
        <v>7</v>
      </c>
      <c r="C303" s="17">
        <f t="shared" si="19"/>
        <v>43765</v>
      </c>
      <c r="D303" s="108" t="str">
        <f>IF(Evenements!D303="","",Evenements!D303)</f>
        <v/>
      </c>
      <c r="E303" s="65" t="str">
        <f>IF(Evenements!E303="","",Evenements!E303)</f>
        <v/>
      </c>
      <c r="F303" s="65" t="str">
        <f>IF(Evenements!F303="","",Evenements!F303)</f>
        <v/>
      </c>
      <c r="G303" s="65" t="str">
        <f>IF(Evenements!G303="","",Evenements!G303)</f>
        <v/>
      </c>
      <c r="H303" s="106" t="str">
        <f>IF(Evenements!H303="","",Evenements!H303)</f>
        <v/>
      </c>
      <c r="I303" s="106" t="str">
        <f>IF(Evenements!I303="","",Evenements!I303)</f>
        <v/>
      </c>
      <c r="J303" s="108"/>
      <c r="K303" s="66"/>
      <c r="L303" s="66"/>
      <c r="M303" s="66"/>
      <c r="N303" s="66"/>
      <c r="O303" s="120">
        <f t="shared" si="18"/>
        <v>0</v>
      </c>
      <c r="P303" s="121">
        <f t="shared" si="20"/>
        <v>0</v>
      </c>
    </row>
    <row r="304" spans="1:16" x14ac:dyDescent="0.2">
      <c r="A304" s="9">
        <f>IF(Evenements!A304="","",Evenements!A304)</f>
        <v>44</v>
      </c>
      <c r="B304" s="12">
        <f t="shared" si="17"/>
        <v>1</v>
      </c>
      <c r="C304" s="17">
        <f t="shared" si="19"/>
        <v>43766</v>
      </c>
      <c r="D304" s="108" t="str">
        <f>IF(Evenements!D304="","",Evenements!D304)</f>
        <v/>
      </c>
      <c r="E304" s="65" t="str">
        <f>IF(Evenements!E304="","",Evenements!E304)</f>
        <v>ZA</v>
      </c>
      <c r="F304" s="65" t="str">
        <f>IF(Evenements!F304="","",Evenements!F304)</f>
        <v>ZB</v>
      </c>
      <c r="G304" s="65" t="str">
        <f>IF(Evenements!G304="","",Evenements!G304)</f>
        <v>ZC</v>
      </c>
      <c r="H304" s="106" t="str">
        <f>IF(Evenements!H304="","",Evenements!H304)</f>
        <v/>
      </c>
      <c r="I304" s="106" t="str">
        <f>IF(Evenements!I304="","",Evenements!I304)</f>
        <v/>
      </c>
      <c r="J304" s="108"/>
      <c r="K304" s="66"/>
      <c r="L304" s="66"/>
      <c r="M304" s="66"/>
      <c r="N304" s="66"/>
      <c r="O304" s="120">
        <f t="shared" si="18"/>
        <v>0</v>
      </c>
      <c r="P304" s="121" t="str">
        <f t="shared" si="20"/>
        <v/>
      </c>
    </row>
    <row r="305" spans="1:16" x14ac:dyDescent="0.2">
      <c r="A305" s="9" t="str">
        <f>IF(Evenements!A305="","",Evenements!A305)</f>
        <v/>
      </c>
      <c r="B305" s="12">
        <f t="shared" si="17"/>
        <v>2</v>
      </c>
      <c r="C305" s="17">
        <f t="shared" si="19"/>
        <v>43767</v>
      </c>
      <c r="D305" s="108" t="str">
        <f>IF(Evenements!D305="","",Evenements!D305)</f>
        <v/>
      </c>
      <c r="E305" s="65" t="str">
        <f>IF(Evenements!E305="","",Evenements!E305)</f>
        <v>ZA</v>
      </c>
      <c r="F305" s="65" t="str">
        <f>IF(Evenements!F305="","",Evenements!F305)</f>
        <v>ZB</v>
      </c>
      <c r="G305" s="65" t="str">
        <f>IF(Evenements!G305="","",Evenements!G305)</f>
        <v>ZC</v>
      </c>
      <c r="H305" s="106" t="str">
        <f>IF(Evenements!H305="","",Evenements!H305)</f>
        <v/>
      </c>
      <c r="I305" s="106" t="str">
        <f>IF(Evenements!I305="","",Evenements!I305)</f>
        <v/>
      </c>
      <c r="J305" s="108"/>
      <c r="K305" s="66"/>
      <c r="L305" s="66"/>
      <c r="M305" s="66"/>
      <c r="N305" s="66"/>
      <c r="O305" s="120">
        <f t="shared" si="18"/>
        <v>0</v>
      </c>
      <c r="P305" s="121" t="str">
        <f t="shared" si="20"/>
        <v/>
      </c>
    </row>
    <row r="306" spans="1:16" x14ac:dyDescent="0.2">
      <c r="A306" s="9" t="str">
        <f>IF(Evenements!A306="","",Evenements!A306)</f>
        <v/>
      </c>
      <c r="B306" s="12">
        <f t="shared" si="17"/>
        <v>3</v>
      </c>
      <c r="C306" s="17">
        <f t="shared" si="19"/>
        <v>43768</v>
      </c>
      <c r="D306" s="108" t="str">
        <f>IF(Evenements!D306="","",Evenements!D306)</f>
        <v/>
      </c>
      <c r="E306" s="65" t="str">
        <f>IF(Evenements!E306="","",Evenements!E306)</f>
        <v>ZA</v>
      </c>
      <c r="F306" s="65" t="str">
        <f>IF(Evenements!F306="","",Evenements!F306)</f>
        <v>ZB</v>
      </c>
      <c r="G306" s="65" t="str">
        <f>IF(Evenements!G306="","",Evenements!G306)</f>
        <v>ZC</v>
      </c>
      <c r="H306" s="106" t="str">
        <f>IF(Evenements!H306="","",Evenements!H306)</f>
        <v/>
      </c>
      <c r="I306" s="106" t="str">
        <f>IF(Evenements!I306="","",Evenements!I306)</f>
        <v/>
      </c>
      <c r="J306" s="108"/>
      <c r="K306" s="66"/>
      <c r="L306" s="66"/>
      <c r="M306" s="66"/>
      <c r="N306" s="66"/>
      <c r="O306" s="120">
        <f t="shared" si="18"/>
        <v>0</v>
      </c>
      <c r="P306" s="121" t="str">
        <f t="shared" si="20"/>
        <v/>
      </c>
    </row>
    <row r="307" spans="1:16" x14ac:dyDescent="0.2">
      <c r="A307" s="9" t="str">
        <f>IF(Evenements!A307="","",Evenements!A307)</f>
        <v/>
      </c>
      <c r="B307" s="12">
        <f t="shared" si="17"/>
        <v>4</v>
      </c>
      <c r="C307" s="17">
        <f t="shared" si="19"/>
        <v>43769</v>
      </c>
      <c r="D307" s="108" t="str">
        <f>IF(Evenements!D307="","",Evenements!D307)</f>
        <v/>
      </c>
      <c r="E307" s="65" t="str">
        <f>IF(Evenements!E307="","",Evenements!E307)</f>
        <v>ZA</v>
      </c>
      <c r="F307" s="65" t="str">
        <f>IF(Evenements!F307="","",Evenements!F307)</f>
        <v>ZB</v>
      </c>
      <c r="G307" s="65" t="str">
        <f>IF(Evenements!G307="","",Evenements!G307)</f>
        <v>ZC</v>
      </c>
      <c r="H307" s="106" t="str">
        <f>IF(Evenements!H307="","",Evenements!H307)</f>
        <v/>
      </c>
      <c r="I307" s="106" t="str">
        <f>IF(Evenements!I307="","",Evenements!I307)</f>
        <v/>
      </c>
      <c r="J307" s="108"/>
      <c r="K307" s="66"/>
      <c r="L307" s="66"/>
      <c r="M307" s="66"/>
      <c r="N307" s="66"/>
      <c r="O307" s="120">
        <f t="shared" si="18"/>
        <v>0</v>
      </c>
      <c r="P307" s="121" t="str">
        <f t="shared" si="20"/>
        <v/>
      </c>
    </row>
    <row r="308" spans="1:16" x14ac:dyDescent="0.2">
      <c r="A308" s="9" t="str">
        <f>IF(Evenements!A308="","",Evenements!A308)</f>
        <v/>
      </c>
      <c r="B308" s="12">
        <f t="shared" si="17"/>
        <v>5</v>
      </c>
      <c r="C308" s="17">
        <f t="shared" si="19"/>
        <v>43770</v>
      </c>
      <c r="D308" s="108" t="str">
        <f>IF(Evenements!D308="","",Evenements!D308)</f>
        <v/>
      </c>
      <c r="E308" s="65" t="str">
        <f>IF(Evenements!E308="","",Evenements!E308)</f>
        <v>ZA</v>
      </c>
      <c r="F308" s="65" t="str">
        <f>IF(Evenements!F308="","",Evenements!F308)</f>
        <v>ZB</v>
      </c>
      <c r="G308" s="65" t="str">
        <f>IF(Evenements!G308="","",Evenements!G308)</f>
        <v>ZC</v>
      </c>
      <c r="H308" s="106" t="str">
        <f>IF(Evenements!H308="","",Evenements!H308)</f>
        <v/>
      </c>
      <c r="I308" s="106" t="str">
        <f>IF(Evenements!I308="","",Evenements!I308)</f>
        <v/>
      </c>
      <c r="J308" s="108"/>
      <c r="K308" s="66"/>
      <c r="L308" s="66"/>
      <c r="M308" s="66"/>
      <c r="N308" s="66"/>
      <c r="O308" s="120">
        <f t="shared" si="18"/>
        <v>0</v>
      </c>
      <c r="P308" s="121" t="str">
        <f t="shared" si="20"/>
        <v/>
      </c>
    </row>
    <row r="309" spans="1:16" x14ac:dyDescent="0.2">
      <c r="A309" s="9" t="str">
        <f>IF(Evenements!A309="","",Evenements!A309)</f>
        <v/>
      </c>
      <c r="B309" s="12">
        <f t="shared" si="17"/>
        <v>6</v>
      </c>
      <c r="C309" s="17">
        <f t="shared" si="19"/>
        <v>43771</v>
      </c>
      <c r="D309" s="108" t="str">
        <f>IF(Evenements!D309="","",Evenements!D309)</f>
        <v>JF</v>
      </c>
      <c r="E309" s="65" t="str">
        <f>IF(Evenements!E309="","",Evenements!E309)</f>
        <v>ZA</v>
      </c>
      <c r="F309" s="65" t="str">
        <f>IF(Evenements!F309="","",Evenements!F309)</f>
        <v>ZB</v>
      </c>
      <c r="G309" s="65" t="str">
        <f>IF(Evenements!G309="","",Evenements!G309)</f>
        <v>ZC</v>
      </c>
      <c r="H309" s="106" t="str">
        <f>IF(Evenements!H309="","",Evenements!H309)</f>
        <v/>
      </c>
      <c r="I309" s="106" t="str">
        <f>IF(Evenements!I309="","",Evenements!I309)</f>
        <v/>
      </c>
      <c r="J309" s="108"/>
      <c r="K309" s="66"/>
      <c r="L309" s="66"/>
      <c r="M309" s="66"/>
      <c r="N309" s="66"/>
      <c r="O309" s="120">
        <f t="shared" si="18"/>
        <v>0</v>
      </c>
      <c r="P309" s="121" t="str">
        <f t="shared" si="20"/>
        <v/>
      </c>
    </row>
    <row r="310" spans="1:16" x14ac:dyDescent="0.2">
      <c r="A310" s="9" t="str">
        <f>IF(Evenements!A310="","",Evenements!A310)</f>
        <v/>
      </c>
      <c r="B310" s="12">
        <f t="shared" si="17"/>
        <v>7</v>
      </c>
      <c r="C310" s="17">
        <f t="shared" si="19"/>
        <v>43772</v>
      </c>
      <c r="D310" s="108" t="str">
        <f>IF(Evenements!D310="","",Evenements!D310)</f>
        <v/>
      </c>
      <c r="E310" s="65" t="str">
        <f>IF(Evenements!E310="","",Evenements!E310)</f>
        <v>ZA</v>
      </c>
      <c r="F310" s="65" t="str">
        <f>IF(Evenements!F310="","",Evenements!F310)</f>
        <v>ZB</v>
      </c>
      <c r="G310" s="65" t="str">
        <f>IF(Evenements!G310="","",Evenements!G310)</f>
        <v>ZC</v>
      </c>
      <c r="H310" s="106" t="str">
        <f>IF(Evenements!H310="","",Evenements!H310)</f>
        <v/>
      </c>
      <c r="I310" s="106" t="str">
        <f>IF(Evenements!I310="","",Evenements!I310)</f>
        <v/>
      </c>
      <c r="J310" s="108"/>
      <c r="K310" s="66"/>
      <c r="L310" s="66"/>
      <c r="M310" s="66"/>
      <c r="N310" s="66"/>
      <c r="O310" s="120">
        <f t="shared" si="18"/>
        <v>0</v>
      </c>
      <c r="P310" s="121">
        <f t="shared" si="20"/>
        <v>0</v>
      </c>
    </row>
    <row r="311" spans="1:16" x14ac:dyDescent="0.2">
      <c r="A311" s="9">
        <f>IF(Evenements!A311="","",Evenements!A311)</f>
        <v>45</v>
      </c>
      <c r="B311" s="12">
        <f t="shared" si="17"/>
        <v>1</v>
      </c>
      <c r="C311" s="17">
        <f t="shared" si="19"/>
        <v>43773</v>
      </c>
      <c r="D311" s="108" t="str">
        <f>IF(Evenements!D311="","",Evenements!D311)</f>
        <v/>
      </c>
      <c r="E311" s="65" t="str">
        <f>IF(Evenements!E311="","",Evenements!E311)</f>
        <v>ZA</v>
      </c>
      <c r="F311" s="65" t="str">
        <f>IF(Evenements!F311="","",Evenements!F311)</f>
        <v>ZB</v>
      </c>
      <c r="G311" s="65" t="str">
        <f>IF(Evenements!G311="","",Evenements!G311)</f>
        <v>ZC</v>
      </c>
      <c r="H311" s="106" t="str">
        <f>IF(Evenements!H311="","",Evenements!H311)</f>
        <v/>
      </c>
      <c r="I311" s="106" t="str">
        <f>IF(Evenements!I311="","",Evenements!I311)</f>
        <v/>
      </c>
      <c r="J311" s="108"/>
      <c r="K311" s="66"/>
      <c r="L311" s="66"/>
      <c r="M311" s="66"/>
      <c r="N311" s="66"/>
      <c r="O311" s="120">
        <f t="shared" si="18"/>
        <v>0</v>
      </c>
      <c r="P311" s="121" t="str">
        <f t="shared" si="20"/>
        <v/>
      </c>
    </row>
    <row r="312" spans="1:16" x14ac:dyDescent="0.2">
      <c r="A312" s="9" t="str">
        <f>IF(Evenements!A312="","",Evenements!A312)</f>
        <v/>
      </c>
      <c r="B312" s="12">
        <f t="shared" si="17"/>
        <v>2</v>
      </c>
      <c r="C312" s="17">
        <f t="shared" si="19"/>
        <v>43774</v>
      </c>
      <c r="D312" s="108" t="str">
        <f>IF(Evenements!D312="","",Evenements!D312)</f>
        <v/>
      </c>
      <c r="E312" s="65" t="str">
        <f>IF(Evenements!E312="","",Evenements!E312)</f>
        <v>ZA</v>
      </c>
      <c r="F312" s="65" t="str">
        <f>IF(Evenements!F312="","",Evenements!F312)</f>
        <v>ZB</v>
      </c>
      <c r="G312" s="65" t="str">
        <f>IF(Evenements!G312="","",Evenements!G312)</f>
        <v>ZC</v>
      </c>
      <c r="H312" s="106" t="str">
        <f>IF(Evenements!H312="","",Evenements!H312)</f>
        <v/>
      </c>
      <c r="I312" s="106" t="str">
        <f>IF(Evenements!I312="","",Evenements!I312)</f>
        <v/>
      </c>
      <c r="J312" s="108"/>
      <c r="K312" s="66"/>
      <c r="L312" s="66"/>
      <c r="M312" s="66"/>
      <c r="N312" s="66"/>
      <c r="O312" s="120">
        <f t="shared" si="18"/>
        <v>0</v>
      </c>
      <c r="P312" s="121" t="str">
        <f t="shared" si="20"/>
        <v/>
      </c>
    </row>
    <row r="313" spans="1:16" x14ac:dyDescent="0.2">
      <c r="A313" s="9" t="str">
        <f>IF(Evenements!A313="","",Evenements!A313)</f>
        <v/>
      </c>
      <c r="B313" s="12">
        <f t="shared" si="17"/>
        <v>3</v>
      </c>
      <c r="C313" s="17">
        <f t="shared" si="19"/>
        <v>43775</v>
      </c>
      <c r="D313" s="108" t="str">
        <f>IF(Evenements!D313="","",Evenements!D313)</f>
        <v/>
      </c>
      <c r="E313" s="65" t="str">
        <f>IF(Evenements!E313="","",Evenements!E313)</f>
        <v>ZA</v>
      </c>
      <c r="F313" s="65" t="str">
        <f>IF(Evenements!F313="","",Evenements!F313)</f>
        <v>ZB</v>
      </c>
      <c r="G313" s="65" t="str">
        <f>IF(Evenements!G313="","",Evenements!G313)</f>
        <v>ZC</v>
      </c>
      <c r="H313" s="106" t="str">
        <f>IF(Evenements!H313="","",Evenements!H313)</f>
        <v/>
      </c>
      <c r="I313" s="106" t="str">
        <f>IF(Evenements!I313="","",Evenements!I313)</f>
        <v/>
      </c>
      <c r="J313" s="108"/>
      <c r="K313" s="66"/>
      <c r="L313" s="66"/>
      <c r="M313" s="66"/>
      <c r="N313" s="66"/>
      <c r="O313" s="120">
        <f t="shared" si="18"/>
        <v>0</v>
      </c>
      <c r="P313" s="121" t="str">
        <f t="shared" si="20"/>
        <v/>
      </c>
    </row>
    <row r="314" spans="1:16" x14ac:dyDescent="0.2">
      <c r="A314" s="9" t="str">
        <f>IF(Evenements!A314="","",Evenements!A314)</f>
        <v/>
      </c>
      <c r="B314" s="12">
        <f t="shared" si="17"/>
        <v>4</v>
      </c>
      <c r="C314" s="17">
        <f t="shared" si="19"/>
        <v>43776</v>
      </c>
      <c r="D314" s="108" t="str">
        <f>IF(Evenements!D314="","",Evenements!D314)</f>
        <v/>
      </c>
      <c r="E314" s="65" t="str">
        <f>IF(Evenements!E314="","",Evenements!E314)</f>
        <v>ZA</v>
      </c>
      <c r="F314" s="65" t="str">
        <f>IF(Evenements!F314="","",Evenements!F314)</f>
        <v>ZB</v>
      </c>
      <c r="G314" s="65" t="str">
        <f>IF(Evenements!G314="","",Evenements!G314)</f>
        <v>ZC</v>
      </c>
      <c r="H314" s="106" t="str">
        <f>IF(Evenements!H314="","",Evenements!H314)</f>
        <v/>
      </c>
      <c r="I314" s="106" t="str">
        <f>IF(Evenements!I314="","",Evenements!I314)</f>
        <v/>
      </c>
      <c r="J314" s="108"/>
      <c r="K314" s="66"/>
      <c r="L314" s="66"/>
      <c r="M314" s="66"/>
      <c r="N314" s="66"/>
      <c r="O314" s="120">
        <f t="shared" si="18"/>
        <v>0</v>
      </c>
      <c r="P314" s="121" t="str">
        <f t="shared" si="20"/>
        <v/>
      </c>
    </row>
    <row r="315" spans="1:16" x14ac:dyDescent="0.2">
      <c r="A315" s="9" t="str">
        <f>IF(Evenements!A315="","",Evenements!A315)</f>
        <v/>
      </c>
      <c r="B315" s="12">
        <f t="shared" si="17"/>
        <v>5</v>
      </c>
      <c r="C315" s="17">
        <f t="shared" si="19"/>
        <v>43777</v>
      </c>
      <c r="D315" s="108" t="str">
        <f>IF(Evenements!D315="","",Evenements!D315)</f>
        <v/>
      </c>
      <c r="E315" s="65" t="str">
        <f>IF(Evenements!E315="","",Evenements!E315)</f>
        <v>ZA</v>
      </c>
      <c r="F315" s="65" t="str">
        <f>IF(Evenements!F315="","",Evenements!F315)</f>
        <v>ZB</v>
      </c>
      <c r="G315" s="65" t="str">
        <f>IF(Evenements!G315="","",Evenements!G315)</f>
        <v>ZC</v>
      </c>
      <c r="H315" s="106" t="str">
        <f>IF(Evenements!H315="","",Evenements!H315)</f>
        <v/>
      </c>
      <c r="I315" s="106" t="str">
        <f>IF(Evenements!I315="","",Evenements!I315)</f>
        <v/>
      </c>
      <c r="J315" s="108"/>
      <c r="K315" s="66"/>
      <c r="L315" s="66"/>
      <c r="M315" s="66"/>
      <c r="N315" s="66"/>
      <c r="O315" s="120">
        <f t="shared" si="18"/>
        <v>0</v>
      </c>
      <c r="P315" s="121" t="str">
        <f t="shared" si="20"/>
        <v/>
      </c>
    </row>
    <row r="316" spans="1:16" x14ac:dyDescent="0.2">
      <c r="A316" s="9" t="str">
        <f>IF(Evenements!A316="","",Evenements!A316)</f>
        <v/>
      </c>
      <c r="B316" s="12">
        <f t="shared" si="17"/>
        <v>6</v>
      </c>
      <c r="C316" s="17">
        <f t="shared" si="19"/>
        <v>43778</v>
      </c>
      <c r="D316" s="108" t="str">
        <f>IF(Evenements!D316="","",Evenements!D316)</f>
        <v/>
      </c>
      <c r="E316" s="65" t="str">
        <f>IF(Evenements!E316="","",Evenements!E316)</f>
        <v/>
      </c>
      <c r="F316" s="65" t="str">
        <f>IF(Evenements!F316="","",Evenements!F316)</f>
        <v/>
      </c>
      <c r="G316" s="65" t="str">
        <f>IF(Evenements!G316="","",Evenements!G316)</f>
        <v/>
      </c>
      <c r="H316" s="106" t="str">
        <f>IF(Evenements!H316="","",Evenements!H316)</f>
        <v/>
      </c>
      <c r="I316" s="106" t="str">
        <f>IF(Evenements!I316="","",Evenements!I316)</f>
        <v/>
      </c>
      <c r="J316" s="108"/>
      <c r="K316" s="66"/>
      <c r="L316" s="66"/>
      <c r="M316" s="66"/>
      <c r="N316" s="66"/>
      <c r="O316" s="120">
        <f t="shared" si="18"/>
        <v>0</v>
      </c>
      <c r="P316" s="121" t="str">
        <f t="shared" si="20"/>
        <v/>
      </c>
    </row>
    <row r="317" spans="1:16" x14ac:dyDescent="0.2">
      <c r="A317" s="9" t="str">
        <f>IF(Evenements!A317="","",Evenements!A317)</f>
        <v/>
      </c>
      <c r="B317" s="12">
        <f t="shared" si="17"/>
        <v>7</v>
      </c>
      <c r="C317" s="17">
        <f t="shared" si="19"/>
        <v>43779</v>
      </c>
      <c r="D317" s="108" t="str">
        <f>IF(Evenements!D317="","",Evenements!D317)</f>
        <v/>
      </c>
      <c r="E317" s="65" t="str">
        <f>IF(Evenements!E317="","",Evenements!E317)</f>
        <v/>
      </c>
      <c r="F317" s="65" t="str">
        <f>IF(Evenements!F317="","",Evenements!F317)</f>
        <v/>
      </c>
      <c r="G317" s="65" t="str">
        <f>IF(Evenements!G317="","",Evenements!G317)</f>
        <v/>
      </c>
      <c r="H317" s="106" t="str">
        <f>IF(Evenements!H317="","",Evenements!H317)</f>
        <v/>
      </c>
      <c r="I317" s="106" t="str">
        <f>IF(Evenements!I317="","",Evenements!I317)</f>
        <v/>
      </c>
      <c r="J317" s="108"/>
      <c r="K317" s="66"/>
      <c r="L317" s="66"/>
      <c r="M317" s="66"/>
      <c r="N317" s="66"/>
      <c r="O317" s="120">
        <f t="shared" si="18"/>
        <v>0</v>
      </c>
      <c r="P317" s="121">
        <f t="shared" si="20"/>
        <v>0</v>
      </c>
    </row>
    <row r="318" spans="1:16" x14ac:dyDescent="0.2">
      <c r="A318" s="9">
        <f>IF(Evenements!A318="","",Evenements!A318)</f>
        <v>46</v>
      </c>
      <c r="B318" s="12">
        <f t="shared" si="17"/>
        <v>1</v>
      </c>
      <c r="C318" s="17">
        <f t="shared" si="19"/>
        <v>43780</v>
      </c>
      <c r="D318" s="108" t="str">
        <f>IF(Evenements!D318="","",Evenements!D318)</f>
        <v/>
      </c>
      <c r="E318" s="65" t="str">
        <f>IF(Evenements!E318="","",Evenements!E318)</f>
        <v/>
      </c>
      <c r="F318" s="65" t="str">
        <f>IF(Evenements!F318="","",Evenements!F318)</f>
        <v/>
      </c>
      <c r="G318" s="65" t="str">
        <f>IF(Evenements!G318="","",Evenements!G318)</f>
        <v/>
      </c>
      <c r="H318" s="106" t="str">
        <f>IF(Evenements!H318="","",Evenements!H318)</f>
        <v/>
      </c>
      <c r="I318" s="106" t="str">
        <f>IF(Evenements!I318="","",Evenements!I318)</f>
        <v/>
      </c>
      <c r="J318" s="108"/>
      <c r="K318" s="66"/>
      <c r="L318" s="66"/>
      <c r="M318" s="66"/>
      <c r="N318" s="66"/>
      <c r="O318" s="120">
        <f t="shared" si="18"/>
        <v>0</v>
      </c>
      <c r="P318" s="121" t="str">
        <f t="shared" si="20"/>
        <v/>
      </c>
    </row>
    <row r="319" spans="1:16" x14ac:dyDescent="0.2">
      <c r="A319" s="9" t="str">
        <f>IF(Evenements!A319="","",Evenements!A319)</f>
        <v/>
      </c>
      <c r="B319" s="12">
        <f t="shared" si="17"/>
        <v>2</v>
      </c>
      <c r="C319" s="17">
        <f t="shared" si="19"/>
        <v>43781</v>
      </c>
      <c r="D319" s="108" t="str">
        <f>IF(Evenements!D319="","",Evenements!D319)</f>
        <v>JF</v>
      </c>
      <c r="E319" s="65" t="str">
        <f>IF(Evenements!E319="","",Evenements!E319)</f>
        <v/>
      </c>
      <c r="F319" s="65" t="str">
        <f>IF(Evenements!F319="","",Evenements!F319)</f>
        <v/>
      </c>
      <c r="G319" s="65" t="str">
        <f>IF(Evenements!G319="","",Evenements!G319)</f>
        <v/>
      </c>
      <c r="H319" s="106" t="str">
        <f>IF(Evenements!H319="","",Evenements!H319)</f>
        <v/>
      </c>
      <c r="I319" s="106" t="str">
        <f>IF(Evenements!I319="","",Evenements!I319)</f>
        <v/>
      </c>
      <c r="J319" s="108"/>
      <c r="K319" s="66"/>
      <c r="L319" s="66"/>
      <c r="M319" s="66"/>
      <c r="N319" s="66"/>
      <c r="O319" s="120">
        <f t="shared" si="18"/>
        <v>0</v>
      </c>
      <c r="P319" s="121" t="str">
        <f t="shared" si="20"/>
        <v/>
      </c>
    </row>
    <row r="320" spans="1:16" x14ac:dyDescent="0.2">
      <c r="A320" s="9" t="str">
        <f>IF(Evenements!A320="","",Evenements!A320)</f>
        <v/>
      </c>
      <c r="B320" s="12">
        <f t="shared" si="17"/>
        <v>3</v>
      </c>
      <c r="C320" s="17">
        <f t="shared" si="19"/>
        <v>43782</v>
      </c>
      <c r="D320" s="108" t="str">
        <f>IF(Evenements!D320="","",Evenements!D320)</f>
        <v/>
      </c>
      <c r="E320" s="65" t="str">
        <f>IF(Evenements!E320="","",Evenements!E320)</f>
        <v/>
      </c>
      <c r="F320" s="65" t="str">
        <f>IF(Evenements!F320="","",Evenements!F320)</f>
        <v/>
      </c>
      <c r="G320" s="65" t="str">
        <f>IF(Evenements!G320="","",Evenements!G320)</f>
        <v/>
      </c>
      <c r="H320" s="106" t="str">
        <f>IF(Evenements!H320="","",Evenements!H320)</f>
        <v/>
      </c>
      <c r="I320" s="106" t="str">
        <f>IF(Evenements!I320="","",Evenements!I320)</f>
        <v/>
      </c>
      <c r="J320" s="108"/>
      <c r="K320" s="66"/>
      <c r="L320" s="66"/>
      <c r="M320" s="66"/>
      <c r="N320" s="66"/>
      <c r="O320" s="120">
        <f t="shared" si="18"/>
        <v>0</v>
      </c>
      <c r="P320" s="121" t="str">
        <f t="shared" si="20"/>
        <v/>
      </c>
    </row>
    <row r="321" spans="1:16" x14ac:dyDescent="0.2">
      <c r="A321" s="9" t="str">
        <f>IF(Evenements!A321="","",Evenements!A321)</f>
        <v/>
      </c>
      <c r="B321" s="12">
        <f t="shared" si="17"/>
        <v>4</v>
      </c>
      <c r="C321" s="17">
        <f t="shared" si="19"/>
        <v>43783</v>
      </c>
      <c r="D321" s="108" t="str">
        <f>IF(Evenements!D321="","",Evenements!D321)</f>
        <v/>
      </c>
      <c r="E321" s="65" t="str">
        <f>IF(Evenements!E321="","",Evenements!E321)</f>
        <v/>
      </c>
      <c r="F321" s="65" t="str">
        <f>IF(Evenements!F321="","",Evenements!F321)</f>
        <v/>
      </c>
      <c r="G321" s="65" t="str">
        <f>IF(Evenements!G321="","",Evenements!G321)</f>
        <v/>
      </c>
      <c r="H321" s="106" t="str">
        <f>IF(Evenements!H321="","",Evenements!H321)</f>
        <v/>
      </c>
      <c r="I321" s="106" t="str">
        <f>IF(Evenements!I321="","",Evenements!I321)</f>
        <v/>
      </c>
      <c r="J321" s="108"/>
      <c r="K321" s="66"/>
      <c r="L321" s="66"/>
      <c r="M321" s="66"/>
      <c r="N321" s="66"/>
      <c r="O321" s="120">
        <f t="shared" si="18"/>
        <v>0</v>
      </c>
      <c r="P321" s="121" t="str">
        <f t="shared" si="20"/>
        <v/>
      </c>
    </row>
    <row r="322" spans="1:16" x14ac:dyDescent="0.2">
      <c r="A322" s="9" t="str">
        <f>IF(Evenements!A322="","",Evenements!A322)</f>
        <v/>
      </c>
      <c r="B322" s="12">
        <f t="shared" si="17"/>
        <v>5</v>
      </c>
      <c r="C322" s="17">
        <f t="shared" si="19"/>
        <v>43784</v>
      </c>
      <c r="D322" s="108" t="str">
        <f>IF(Evenements!D322="","",Evenements!D322)</f>
        <v/>
      </c>
      <c r="E322" s="65" t="str">
        <f>IF(Evenements!E322="","",Evenements!E322)</f>
        <v/>
      </c>
      <c r="F322" s="65" t="str">
        <f>IF(Evenements!F322="","",Evenements!F322)</f>
        <v/>
      </c>
      <c r="G322" s="65" t="str">
        <f>IF(Evenements!G322="","",Evenements!G322)</f>
        <v/>
      </c>
      <c r="H322" s="106" t="str">
        <f>IF(Evenements!H322="","",Evenements!H322)</f>
        <v/>
      </c>
      <c r="I322" s="106" t="str">
        <f>IF(Evenements!I322="","",Evenements!I322)</f>
        <v/>
      </c>
      <c r="J322" s="108"/>
      <c r="K322" s="66"/>
      <c r="L322" s="66"/>
      <c r="M322" s="66"/>
      <c r="N322" s="66"/>
      <c r="O322" s="120">
        <f t="shared" si="18"/>
        <v>0</v>
      </c>
      <c r="P322" s="121" t="str">
        <f t="shared" si="20"/>
        <v/>
      </c>
    </row>
    <row r="323" spans="1:16" x14ac:dyDescent="0.2">
      <c r="A323" s="9" t="str">
        <f>IF(Evenements!A323="","",Evenements!A323)</f>
        <v/>
      </c>
      <c r="B323" s="12">
        <f t="shared" si="17"/>
        <v>6</v>
      </c>
      <c r="C323" s="17">
        <f t="shared" si="19"/>
        <v>43785</v>
      </c>
      <c r="D323" s="108" t="str">
        <f>IF(Evenements!D323="","",Evenements!D323)</f>
        <v/>
      </c>
      <c r="E323" s="65" t="str">
        <f>IF(Evenements!E323="","",Evenements!E323)</f>
        <v/>
      </c>
      <c r="F323" s="65" t="str">
        <f>IF(Evenements!F323="","",Evenements!F323)</f>
        <v/>
      </c>
      <c r="G323" s="65" t="str">
        <f>IF(Evenements!G323="","",Evenements!G323)</f>
        <v/>
      </c>
      <c r="H323" s="106" t="str">
        <f>IF(Evenements!H323="","",Evenements!H323)</f>
        <v/>
      </c>
      <c r="I323" s="106" t="str">
        <f>IF(Evenements!I323="","",Evenements!I323)</f>
        <v/>
      </c>
      <c r="J323" s="108"/>
      <c r="K323" s="66"/>
      <c r="L323" s="66"/>
      <c r="M323" s="66"/>
      <c r="N323" s="66"/>
      <c r="O323" s="120">
        <f t="shared" si="18"/>
        <v>0</v>
      </c>
      <c r="P323" s="121" t="str">
        <f t="shared" si="20"/>
        <v/>
      </c>
    </row>
    <row r="324" spans="1:16" x14ac:dyDescent="0.2">
      <c r="A324" s="9" t="str">
        <f>IF(Evenements!A324="","",Evenements!A324)</f>
        <v/>
      </c>
      <c r="B324" s="12">
        <f t="shared" ref="B324:B369" si="21">WEEKDAY(C324,2)</f>
        <v>7</v>
      </c>
      <c r="C324" s="17">
        <f t="shared" si="19"/>
        <v>43786</v>
      </c>
      <c r="D324" s="108" t="str">
        <f>IF(Evenements!D324="","",Evenements!D324)</f>
        <v/>
      </c>
      <c r="E324" s="65" t="str">
        <f>IF(Evenements!E324="","",Evenements!E324)</f>
        <v/>
      </c>
      <c r="F324" s="65" t="str">
        <f>IF(Evenements!F324="","",Evenements!F324)</f>
        <v/>
      </c>
      <c r="G324" s="65" t="str">
        <f>IF(Evenements!G324="","",Evenements!G324)</f>
        <v/>
      </c>
      <c r="H324" s="106" t="str">
        <f>IF(Evenements!H324="","",Evenements!H324)</f>
        <v/>
      </c>
      <c r="I324" s="106" t="str">
        <f>IF(Evenements!I324="","",Evenements!I324)</f>
        <v/>
      </c>
      <c r="J324" s="108"/>
      <c r="K324" s="66"/>
      <c r="L324" s="66"/>
      <c r="M324" s="66"/>
      <c r="N324" s="66"/>
      <c r="O324" s="120">
        <f t="shared" si="18"/>
        <v>0</v>
      </c>
      <c r="P324" s="121">
        <f t="shared" si="20"/>
        <v>0</v>
      </c>
    </row>
    <row r="325" spans="1:16" x14ac:dyDescent="0.2">
      <c r="A325" s="9">
        <f>IF(Evenements!A325="","",Evenements!A325)</f>
        <v>47</v>
      </c>
      <c r="B325" s="12">
        <f t="shared" si="21"/>
        <v>1</v>
      </c>
      <c r="C325" s="17">
        <f t="shared" si="19"/>
        <v>43787</v>
      </c>
      <c r="D325" s="108" t="str">
        <f>IF(Evenements!D325="","",Evenements!D325)</f>
        <v/>
      </c>
      <c r="E325" s="65" t="str">
        <f>IF(Evenements!E325="","",Evenements!E325)</f>
        <v/>
      </c>
      <c r="F325" s="65" t="str">
        <f>IF(Evenements!F325="","",Evenements!F325)</f>
        <v/>
      </c>
      <c r="G325" s="65" t="str">
        <f>IF(Evenements!G325="","",Evenements!G325)</f>
        <v/>
      </c>
      <c r="H325" s="106" t="str">
        <f>IF(Evenements!H325="","",Evenements!H325)</f>
        <v/>
      </c>
      <c r="I325" s="106" t="str">
        <f>IF(Evenements!I325="","",Evenements!I325)</f>
        <v/>
      </c>
      <c r="J325" s="108"/>
      <c r="K325" s="66"/>
      <c r="L325" s="66"/>
      <c r="M325" s="66"/>
      <c r="N325" s="66"/>
      <c r="O325" s="120">
        <f t="shared" ref="O325:O369" si="22">IF($L325="",$N325-$K325,($L325-$K325)+($N325-$M325))</f>
        <v>0</v>
      </c>
      <c r="P325" s="121" t="str">
        <f t="shared" si="20"/>
        <v/>
      </c>
    </row>
    <row r="326" spans="1:16" x14ac:dyDescent="0.2">
      <c r="A326" s="9" t="str">
        <f>IF(Evenements!A326="","",Evenements!A326)</f>
        <v/>
      </c>
      <c r="B326" s="12">
        <f t="shared" si="21"/>
        <v>2</v>
      </c>
      <c r="C326" s="17">
        <f t="shared" ref="C326:C369" si="23">SUM(C325,1)</f>
        <v>43788</v>
      </c>
      <c r="D326" s="108" t="str">
        <f>IF(Evenements!D326="","",Evenements!D326)</f>
        <v/>
      </c>
      <c r="E326" s="65" t="str">
        <f>IF(Evenements!E326="","",Evenements!E326)</f>
        <v/>
      </c>
      <c r="F326" s="65" t="str">
        <f>IF(Evenements!F326="","",Evenements!F326)</f>
        <v/>
      </c>
      <c r="G326" s="65" t="str">
        <f>IF(Evenements!G326="","",Evenements!G326)</f>
        <v/>
      </c>
      <c r="H326" s="106" t="str">
        <f>IF(Evenements!H326="","",Evenements!H326)</f>
        <v/>
      </c>
      <c r="I326" s="106" t="str">
        <f>IF(Evenements!I326="","",Evenements!I326)</f>
        <v/>
      </c>
      <c r="J326" s="108"/>
      <c r="K326" s="66"/>
      <c r="L326" s="66"/>
      <c r="M326" s="66"/>
      <c r="N326" s="66"/>
      <c r="O326" s="120">
        <f t="shared" si="22"/>
        <v>0</v>
      </c>
      <c r="P326" s="121" t="str">
        <f t="shared" si="20"/>
        <v/>
      </c>
    </row>
    <row r="327" spans="1:16" x14ac:dyDescent="0.2">
      <c r="A327" s="9" t="str">
        <f>IF(Evenements!A327="","",Evenements!A327)</f>
        <v/>
      </c>
      <c r="B327" s="12">
        <f t="shared" si="21"/>
        <v>3</v>
      </c>
      <c r="C327" s="17">
        <f t="shared" si="23"/>
        <v>43789</v>
      </c>
      <c r="D327" s="108" t="str">
        <f>IF(Evenements!D327="","",Evenements!D327)</f>
        <v/>
      </c>
      <c r="E327" s="65" t="str">
        <f>IF(Evenements!E327="","",Evenements!E327)</f>
        <v/>
      </c>
      <c r="F327" s="65" t="str">
        <f>IF(Evenements!F327="","",Evenements!F327)</f>
        <v/>
      </c>
      <c r="G327" s="65" t="str">
        <f>IF(Evenements!G327="","",Evenements!G327)</f>
        <v/>
      </c>
      <c r="H327" s="106" t="str">
        <f>IF(Evenements!H327="","",Evenements!H327)</f>
        <v/>
      </c>
      <c r="I327" s="106" t="str">
        <f>IF(Evenements!I327="","",Evenements!I327)</f>
        <v/>
      </c>
      <c r="J327" s="108"/>
      <c r="K327" s="66"/>
      <c r="L327" s="66"/>
      <c r="M327" s="66"/>
      <c r="N327" s="66"/>
      <c r="O327" s="120">
        <f t="shared" si="22"/>
        <v>0</v>
      </c>
      <c r="P327" s="121" t="str">
        <f t="shared" si="20"/>
        <v/>
      </c>
    </row>
    <row r="328" spans="1:16" x14ac:dyDescent="0.2">
      <c r="A328" s="9" t="str">
        <f>IF(Evenements!A328="","",Evenements!A328)</f>
        <v/>
      </c>
      <c r="B328" s="12">
        <f t="shared" si="21"/>
        <v>4</v>
      </c>
      <c r="C328" s="17">
        <f t="shared" si="23"/>
        <v>43790</v>
      </c>
      <c r="D328" s="108" t="str">
        <f>IF(Evenements!D328="","",Evenements!D328)</f>
        <v/>
      </c>
      <c r="E328" s="65" t="str">
        <f>IF(Evenements!E328="","",Evenements!E328)</f>
        <v/>
      </c>
      <c r="F328" s="65" t="str">
        <f>IF(Evenements!F328="","",Evenements!F328)</f>
        <v/>
      </c>
      <c r="G328" s="65" t="str">
        <f>IF(Evenements!G328="","",Evenements!G328)</f>
        <v/>
      </c>
      <c r="H328" s="106" t="str">
        <f>IF(Evenements!H328="","",Evenements!H328)</f>
        <v/>
      </c>
      <c r="I328" s="106" t="str">
        <f>IF(Evenements!I328="","",Evenements!I328)</f>
        <v/>
      </c>
      <c r="J328" s="108"/>
      <c r="K328" s="66"/>
      <c r="L328" s="66"/>
      <c r="M328" s="66"/>
      <c r="N328" s="66"/>
      <c r="O328" s="120">
        <f t="shared" si="22"/>
        <v>0</v>
      </c>
      <c r="P328" s="121" t="str">
        <f t="shared" si="20"/>
        <v/>
      </c>
    </row>
    <row r="329" spans="1:16" x14ac:dyDescent="0.2">
      <c r="A329" s="9" t="str">
        <f>IF(Evenements!A329="","",Evenements!A329)</f>
        <v/>
      </c>
      <c r="B329" s="12">
        <f t="shared" si="21"/>
        <v>5</v>
      </c>
      <c r="C329" s="17">
        <f t="shared" si="23"/>
        <v>43791</v>
      </c>
      <c r="D329" s="108" t="str">
        <f>IF(Evenements!D329="","",Evenements!D329)</f>
        <v/>
      </c>
      <c r="E329" s="65" t="str">
        <f>IF(Evenements!E329="","",Evenements!E329)</f>
        <v/>
      </c>
      <c r="F329" s="65" t="str">
        <f>IF(Evenements!F329="","",Evenements!F329)</f>
        <v/>
      </c>
      <c r="G329" s="65" t="str">
        <f>IF(Evenements!G329="","",Evenements!G329)</f>
        <v/>
      </c>
      <c r="H329" s="106" t="str">
        <f>IF(Evenements!H329="","",Evenements!H329)</f>
        <v/>
      </c>
      <c r="I329" s="106" t="str">
        <f>IF(Evenements!I329="","",Evenements!I329)</f>
        <v/>
      </c>
      <c r="J329" s="108"/>
      <c r="K329" s="66"/>
      <c r="L329" s="66"/>
      <c r="M329" s="66"/>
      <c r="N329" s="66"/>
      <c r="O329" s="120">
        <f t="shared" si="22"/>
        <v>0</v>
      </c>
      <c r="P329" s="121" t="str">
        <f t="shared" si="20"/>
        <v/>
      </c>
    </row>
    <row r="330" spans="1:16" x14ac:dyDescent="0.2">
      <c r="A330" s="9" t="str">
        <f>IF(Evenements!A330="","",Evenements!A330)</f>
        <v/>
      </c>
      <c r="B330" s="12">
        <f t="shared" si="21"/>
        <v>6</v>
      </c>
      <c r="C330" s="17">
        <f t="shared" si="23"/>
        <v>43792</v>
      </c>
      <c r="D330" s="108" t="str">
        <f>IF(Evenements!D330="","",Evenements!D330)</f>
        <v/>
      </c>
      <c r="E330" s="65" t="str">
        <f>IF(Evenements!E330="","",Evenements!E330)</f>
        <v/>
      </c>
      <c r="F330" s="65" t="str">
        <f>IF(Evenements!F330="","",Evenements!F330)</f>
        <v/>
      </c>
      <c r="G330" s="65" t="str">
        <f>IF(Evenements!G330="","",Evenements!G330)</f>
        <v/>
      </c>
      <c r="H330" s="106" t="str">
        <f>IF(Evenements!H330="","",Evenements!H330)</f>
        <v/>
      </c>
      <c r="I330" s="106" t="str">
        <f>IF(Evenements!I330="","",Evenements!I330)</f>
        <v/>
      </c>
      <c r="J330" s="108"/>
      <c r="K330" s="66"/>
      <c r="L330" s="66"/>
      <c r="M330" s="66"/>
      <c r="N330" s="66"/>
      <c r="O330" s="120">
        <f t="shared" si="22"/>
        <v>0</v>
      </c>
      <c r="P330" s="121" t="str">
        <f t="shared" si="20"/>
        <v/>
      </c>
    </row>
    <row r="331" spans="1:16" x14ac:dyDescent="0.2">
      <c r="A331" s="9" t="str">
        <f>IF(Evenements!A331="","",Evenements!A331)</f>
        <v/>
      </c>
      <c r="B331" s="12">
        <f t="shared" si="21"/>
        <v>7</v>
      </c>
      <c r="C331" s="17">
        <f t="shared" si="23"/>
        <v>43793</v>
      </c>
      <c r="D331" s="108" t="str">
        <f>IF(Evenements!D331="","",Evenements!D331)</f>
        <v/>
      </c>
      <c r="E331" s="65" t="str">
        <f>IF(Evenements!E331="","",Evenements!E331)</f>
        <v/>
      </c>
      <c r="F331" s="65" t="str">
        <f>IF(Evenements!F331="","",Evenements!F331)</f>
        <v/>
      </c>
      <c r="G331" s="65" t="str">
        <f>IF(Evenements!G331="","",Evenements!G331)</f>
        <v/>
      </c>
      <c r="H331" s="106" t="str">
        <f>IF(Evenements!H331="","",Evenements!H331)</f>
        <v/>
      </c>
      <c r="I331" s="106" t="str">
        <f>IF(Evenements!I331="","",Evenements!I331)</f>
        <v/>
      </c>
      <c r="J331" s="108"/>
      <c r="K331" s="66"/>
      <c r="L331" s="66"/>
      <c r="M331" s="66"/>
      <c r="N331" s="66"/>
      <c r="O331" s="120">
        <f t="shared" si="22"/>
        <v>0</v>
      </c>
      <c r="P331" s="121">
        <f t="shared" si="20"/>
        <v>0</v>
      </c>
    </row>
    <row r="332" spans="1:16" x14ac:dyDescent="0.2">
      <c r="A332" s="9">
        <f>IF(Evenements!A332="","",Evenements!A332)</f>
        <v>48</v>
      </c>
      <c r="B332" s="12">
        <f t="shared" si="21"/>
        <v>1</v>
      </c>
      <c r="C332" s="17">
        <f t="shared" si="23"/>
        <v>43794</v>
      </c>
      <c r="D332" s="108" t="str">
        <f>IF(Evenements!D332="","",Evenements!D332)</f>
        <v/>
      </c>
      <c r="E332" s="65" t="str">
        <f>IF(Evenements!E332="","",Evenements!E332)</f>
        <v/>
      </c>
      <c r="F332" s="65" t="str">
        <f>IF(Evenements!F332="","",Evenements!F332)</f>
        <v/>
      </c>
      <c r="G332" s="65" t="str">
        <f>IF(Evenements!G332="","",Evenements!G332)</f>
        <v/>
      </c>
      <c r="H332" s="106" t="str">
        <f>IF(Evenements!H332="","",Evenements!H332)</f>
        <v/>
      </c>
      <c r="I332" s="106" t="str">
        <f>IF(Evenements!I332="","",Evenements!I332)</f>
        <v/>
      </c>
      <c r="J332" s="108"/>
      <c r="K332" s="66"/>
      <c r="L332" s="66"/>
      <c r="M332" s="66"/>
      <c r="N332" s="66"/>
      <c r="O332" s="120">
        <f t="shared" si="22"/>
        <v>0</v>
      </c>
      <c r="P332" s="121" t="str">
        <f t="shared" ref="P332:P368" si="24">IF(B332=7,SUM(O326:O332),"")</f>
        <v/>
      </c>
    </row>
    <row r="333" spans="1:16" x14ac:dyDescent="0.2">
      <c r="A333" s="9" t="str">
        <f>IF(Evenements!A333="","",Evenements!A333)</f>
        <v/>
      </c>
      <c r="B333" s="12">
        <f t="shared" si="21"/>
        <v>2</v>
      </c>
      <c r="C333" s="17">
        <f t="shared" si="23"/>
        <v>43795</v>
      </c>
      <c r="D333" s="108" t="str">
        <f>IF(Evenements!D333="","",Evenements!D333)</f>
        <v/>
      </c>
      <c r="E333" s="65" t="str">
        <f>IF(Evenements!E333="","",Evenements!E333)</f>
        <v/>
      </c>
      <c r="F333" s="65" t="str">
        <f>IF(Evenements!F333="","",Evenements!F333)</f>
        <v/>
      </c>
      <c r="G333" s="65" t="str">
        <f>IF(Evenements!G333="","",Evenements!G333)</f>
        <v/>
      </c>
      <c r="H333" s="106" t="str">
        <f>IF(Evenements!H333="","",Evenements!H333)</f>
        <v/>
      </c>
      <c r="I333" s="106" t="str">
        <f>IF(Evenements!I333="","",Evenements!I333)</f>
        <v/>
      </c>
      <c r="J333" s="108"/>
      <c r="K333" s="66"/>
      <c r="L333" s="66"/>
      <c r="M333" s="66"/>
      <c r="N333" s="66"/>
      <c r="O333" s="120">
        <f t="shared" si="22"/>
        <v>0</v>
      </c>
      <c r="P333" s="121" t="str">
        <f t="shared" si="24"/>
        <v/>
      </c>
    </row>
    <row r="334" spans="1:16" x14ac:dyDescent="0.2">
      <c r="A334" s="9" t="str">
        <f>IF(Evenements!A334="","",Evenements!A334)</f>
        <v/>
      </c>
      <c r="B334" s="12">
        <f t="shared" si="21"/>
        <v>3</v>
      </c>
      <c r="C334" s="17">
        <f t="shared" si="23"/>
        <v>43796</v>
      </c>
      <c r="D334" s="108" t="str">
        <f>IF(Evenements!D334="","",Evenements!D334)</f>
        <v/>
      </c>
      <c r="E334" s="65" t="str">
        <f>IF(Evenements!E334="","",Evenements!E334)</f>
        <v/>
      </c>
      <c r="F334" s="65" t="str">
        <f>IF(Evenements!F334="","",Evenements!F334)</f>
        <v/>
      </c>
      <c r="G334" s="65" t="str">
        <f>IF(Evenements!G334="","",Evenements!G334)</f>
        <v/>
      </c>
      <c r="H334" s="106" t="str">
        <f>IF(Evenements!H334="","",Evenements!H334)</f>
        <v/>
      </c>
      <c r="I334" s="106" t="str">
        <f>IF(Evenements!I334="","",Evenements!I334)</f>
        <v/>
      </c>
      <c r="J334" s="108"/>
      <c r="K334" s="66"/>
      <c r="L334" s="66"/>
      <c r="M334" s="66"/>
      <c r="N334" s="66"/>
      <c r="O334" s="120">
        <f t="shared" si="22"/>
        <v>0</v>
      </c>
      <c r="P334" s="121" t="str">
        <f t="shared" si="24"/>
        <v/>
      </c>
    </row>
    <row r="335" spans="1:16" x14ac:dyDescent="0.2">
      <c r="A335" s="9" t="str">
        <f>IF(Evenements!A335="","",Evenements!A335)</f>
        <v/>
      </c>
      <c r="B335" s="12">
        <f t="shared" si="21"/>
        <v>4</v>
      </c>
      <c r="C335" s="17">
        <f t="shared" si="23"/>
        <v>43797</v>
      </c>
      <c r="D335" s="108" t="str">
        <f>IF(Evenements!D335="","",Evenements!D335)</f>
        <v/>
      </c>
      <c r="E335" s="65" t="str">
        <f>IF(Evenements!E335="","",Evenements!E335)</f>
        <v/>
      </c>
      <c r="F335" s="65" t="str">
        <f>IF(Evenements!F335="","",Evenements!F335)</f>
        <v/>
      </c>
      <c r="G335" s="65" t="str">
        <f>IF(Evenements!G335="","",Evenements!G335)</f>
        <v/>
      </c>
      <c r="H335" s="106" t="str">
        <f>IF(Evenements!H335="","",Evenements!H335)</f>
        <v/>
      </c>
      <c r="I335" s="106" t="str">
        <f>IF(Evenements!I335="","",Evenements!I335)</f>
        <v/>
      </c>
      <c r="J335" s="108"/>
      <c r="K335" s="66"/>
      <c r="L335" s="66"/>
      <c r="M335" s="66"/>
      <c r="N335" s="66"/>
      <c r="O335" s="120">
        <f t="shared" si="22"/>
        <v>0</v>
      </c>
      <c r="P335" s="121" t="str">
        <f t="shared" si="24"/>
        <v/>
      </c>
    </row>
    <row r="336" spans="1:16" x14ac:dyDescent="0.2">
      <c r="A336" s="9" t="str">
        <f>IF(Evenements!A336="","",Evenements!A336)</f>
        <v/>
      </c>
      <c r="B336" s="12">
        <f t="shared" si="21"/>
        <v>5</v>
      </c>
      <c r="C336" s="17">
        <f t="shared" si="23"/>
        <v>43798</v>
      </c>
      <c r="D336" s="108" t="str">
        <f>IF(Evenements!D336="","",Evenements!D336)</f>
        <v/>
      </c>
      <c r="E336" s="65" t="str">
        <f>IF(Evenements!E336="","",Evenements!E336)</f>
        <v/>
      </c>
      <c r="F336" s="65" t="str">
        <f>IF(Evenements!F336="","",Evenements!F336)</f>
        <v/>
      </c>
      <c r="G336" s="65" t="str">
        <f>IF(Evenements!G336="","",Evenements!G336)</f>
        <v/>
      </c>
      <c r="H336" s="106" t="str">
        <f>IF(Evenements!H336="","",Evenements!H336)</f>
        <v/>
      </c>
      <c r="I336" s="106" t="str">
        <f>IF(Evenements!I336="","",Evenements!I336)</f>
        <v/>
      </c>
      <c r="J336" s="108"/>
      <c r="K336" s="66"/>
      <c r="L336" s="66"/>
      <c r="M336" s="66"/>
      <c r="N336" s="66"/>
      <c r="O336" s="120">
        <f t="shared" si="22"/>
        <v>0</v>
      </c>
      <c r="P336" s="121" t="str">
        <f t="shared" si="24"/>
        <v/>
      </c>
    </row>
    <row r="337" spans="1:16" x14ac:dyDescent="0.2">
      <c r="A337" s="9" t="str">
        <f>IF(Evenements!A337="","",Evenements!A337)</f>
        <v/>
      </c>
      <c r="B337" s="12">
        <f t="shared" si="21"/>
        <v>6</v>
      </c>
      <c r="C337" s="17">
        <f t="shared" si="23"/>
        <v>43799</v>
      </c>
      <c r="D337" s="108" t="str">
        <f>IF(Evenements!D337="","",Evenements!D337)</f>
        <v/>
      </c>
      <c r="E337" s="65" t="str">
        <f>IF(Evenements!E337="","",Evenements!E337)</f>
        <v/>
      </c>
      <c r="F337" s="65" t="str">
        <f>IF(Evenements!F337="","",Evenements!F337)</f>
        <v/>
      </c>
      <c r="G337" s="65" t="str">
        <f>IF(Evenements!G337="","",Evenements!G337)</f>
        <v/>
      </c>
      <c r="H337" s="106" t="str">
        <f>IF(Evenements!H337="","",Evenements!H337)</f>
        <v/>
      </c>
      <c r="I337" s="106" t="str">
        <f>IF(Evenements!I337="","",Evenements!I337)</f>
        <v/>
      </c>
      <c r="J337" s="108"/>
      <c r="K337" s="66"/>
      <c r="L337" s="66"/>
      <c r="M337" s="66"/>
      <c r="N337" s="66"/>
      <c r="O337" s="120">
        <f t="shared" si="22"/>
        <v>0</v>
      </c>
      <c r="P337" s="121" t="str">
        <f t="shared" si="24"/>
        <v/>
      </c>
    </row>
    <row r="338" spans="1:16" x14ac:dyDescent="0.2">
      <c r="A338" s="9" t="str">
        <f>IF(Evenements!A338="","",Evenements!A338)</f>
        <v/>
      </c>
      <c r="B338" s="12">
        <f t="shared" si="21"/>
        <v>7</v>
      </c>
      <c r="C338" s="17">
        <f t="shared" si="23"/>
        <v>43800</v>
      </c>
      <c r="D338" s="108" t="str">
        <f>IF(Evenements!D338="","",Evenements!D338)</f>
        <v/>
      </c>
      <c r="E338" s="65" t="str">
        <f>IF(Evenements!E338="","",Evenements!E338)</f>
        <v/>
      </c>
      <c r="F338" s="65" t="str">
        <f>IF(Evenements!F338="","",Evenements!F338)</f>
        <v/>
      </c>
      <c r="G338" s="65" t="str">
        <f>IF(Evenements!G338="","",Evenements!G338)</f>
        <v/>
      </c>
      <c r="H338" s="106" t="str">
        <f>IF(Evenements!H338="","",Evenements!H338)</f>
        <v/>
      </c>
      <c r="I338" s="106" t="str">
        <f>IF(Evenements!I338="","",Evenements!I338)</f>
        <v/>
      </c>
      <c r="J338" s="108"/>
      <c r="K338" s="66"/>
      <c r="L338" s="66"/>
      <c r="M338" s="66"/>
      <c r="N338" s="66"/>
      <c r="O338" s="120">
        <f t="shared" si="22"/>
        <v>0</v>
      </c>
      <c r="P338" s="121">
        <f t="shared" si="24"/>
        <v>0</v>
      </c>
    </row>
    <row r="339" spans="1:16" x14ac:dyDescent="0.2">
      <c r="A339" s="9">
        <f>IF(Evenements!A339="","",Evenements!A339)</f>
        <v>49</v>
      </c>
      <c r="B339" s="12">
        <f t="shared" si="21"/>
        <v>1</v>
      </c>
      <c r="C339" s="17">
        <f t="shared" si="23"/>
        <v>43801</v>
      </c>
      <c r="D339" s="108" t="str">
        <f>IF(Evenements!D339="","",Evenements!D339)</f>
        <v/>
      </c>
      <c r="E339" s="65" t="str">
        <f>IF(Evenements!E339="","",Evenements!E339)</f>
        <v/>
      </c>
      <c r="F339" s="65" t="str">
        <f>IF(Evenements!F339="","",Evenements!F339)</f>
        <v/>
      </c>
      <c r="G339" s="65" t="str">
        <f>IF(Evenements!G339="","",Evenements!G339)</f>
        <v/>
      </c>
      <c r="H339" s="106" t="str">
        <f>IF(Evenements!H339="","",Evenements!H339)</f>
        <v/>
      </c>
      <c r="I339" s="106" t="str">
        <f>IF(Evenements!I339="","",Evenements!I339)</f>
        <v/>
      </c>
      <c r="J339" s="108"/>
      <c r="K339" s="66"/>
      <c r="L339" s="66"/>
      <c r="M339" s="66"/>
      <c r="N339" s="66"/>
      <c r="O339" s="120">
        <f t="shared" si="22"/>
        <v>0</v>
      </c>
      <c r="P339" s="121" t="str">
        <f t="shared" si="24"/>
        <v/>
      </c>
    </row>
    <row r="340" spans="1:16" x14ac:dyDescent="0.2">
      <c r="A340" s="9" t="str">
        <f>IF(Evenements!A340="","",Evenements!A340)</f>
        <v/>
      </c>
      <c r="B340" s="12">
        <f t="shared" si="21"/>
        <v>2</v>
      </c>
      <c r="C340" s="17">
        <f t="shared" si="23"/>
        <v>43802</v>
      </c>
      <c r="D340" s="108" t="str">
        <f>IF(Evenements!D340="","",Evenements!D340)</f>
        <v/>
      </c>
      <c r="E340" s="65" t="str">
        <f>IF(Evenements!E340="","",Evenements!E340)</f>
        <v/>
      </c>
      <c r="F340" s="65" t="str">
        <f>IF(Evenements!F340="","",Evenements!F340)</f>
        <v/>
      </c>
      <c r="G340" s="65" t="str">
        <f>IF(Evenements!G340="","",Evenements!G340)</f>
        <v/>
      </c>
      <c r="H340" s="106" t="str">
        <f>IF(Evenements!H340="","",Evenements!H340)</f>
        <v/>
      </c>
      <c r="I340" s="106" t="str">
        <f>IF(Evenements!I340="","",Evenements!I340)</f>
        <v/>
      </c>
      <c r="J340" s="108"/>
      <c r="K340" s="66"/>
      <c r="L340" s="66"/>
      <c r="M340" s="66"/>
      <c r="N340" s="66"/>
      <c r="O340" s="120">
        <f t="shared" si="22"/>
        <v>0</v>
      </c>
      <c r="P340" s="121" t="str">
        <f t="shared" si="24"/>
        <v/>
      </c>
    </row>
    <row r="341" spans="1:16" x14ac:dyDescent="0.2">
      <c r="A341" s="9" t="str">
        <f>IF(Evenements!A341="","",Evenements!A341)</f>
        <v/>
      </c>
      <c r="B341" s="12">
        <f t="shared" si="21"/>
        <v>3</v>
      </c>
      <c r="C341" s="17">
        <f t="shared" si="23"/>
        <v>43803</v>
      </c>
      <c r="D341" s="108" t="str">
        <f>IF(Evenements!D341="","",Evenements!D341)</f>
        <v/>
      </c>
      <c r="E341" s="65" t="str">
        <f>IF(Evenements!E341="","",Evenements!E341)</f>
        <v/>
      </c>
      <c r="F341" s="65" t="str">
        <f>IF(Evenements!F341="","",Evenements!F341)</f>
        <v/>
      </c>
      <c r="G341" s="65" t="str">
        <f>IF(Evenements!G341="","",Evenements!G341)</f>
        <v/>
      </c>
      <c r="H341" s="106" t="str">
        <f>IF(Evenements!H341="","",Evenements!H341)</f>
        <v/>
      </c>
      <c r="I341" s="106" t="str">
        <f>IF(Evenements!I341="","",Evenements!I341)</f>
        <v/>
      </c>
      <c r="J341" s="108"/>
      <c r="K341" s="66"/>
      <c r="L341" s="66"/>
      <c r="M341" s="66"/>
      <c r="N341" s="66"/>
      <c r="O341" s="120">
        <f t="shared" si="22"/>
        <v>0</v>
      </c>
      <c r="P341" s="121" t="str">
        <f t="shared" si="24"/>
        <v/>
      </c>
    </row>
    <row r="342" spans="1:16" x14ac:dyDescent="0.2">
      <c r="A342" s="9" t="str">
        <f>IF(Evenements!A342="","",Evenements!A342)</f>
        <v/>
      </c>
      <c r="B342" s="12">
        <f t="shared" si="21"/>
        <v>4</v>
      </c>
      <c r="C342" s="17">
        <f t="shared" si="23"/>
        <v>43804</v>
      </c>
      <c r="D342" s="108" t="str">
        <f>IF(Evenements!D342="","",Evenements!D342)</f>
        <v/>
      </c>
      <c r="E342" s="65" t="str">
        <f>IF(Evenements!E342="","",Evenements!E342)</f>
        <v/>
      </c>
      <c r="F342" s="65" t="str">
        <f>IF(Evenements!F342="","",Evenements!F342)</f>
        <v/>
      </c>
      <c r="G342" s="65" t="str">
        <f>IF(Evenements!G342="","",Evenements!G342)</f>
        <v/>
      </c>
      <c r="H342" s="106" t="str">
        <f>IF(Evenements!H342="","",Evenements!H342)</f>
        <v/>
      </c>
      <c r="I342" s="106" t="str">
        <f>IF(Evenements!I342="","",Evenements!I342)</f>
        <v/>
      </c>
      <c r="J342" s="108"/>
      <c r="K342" s="66"/>
      <c r="L342" s="66"/>
      <c r="M342" s="66"/>
      <c r="N342" s="66"/>
      <c r="O342" s="120">
        <f t="shared" si="22"/>
        <v>0</v>
      </c>
      <c r="P342" s="121" t="str">
        <f t="shared" si="24"/>
        <v/>
      </c>
    </row>
    <row r="343" spans="1:16" x14ac:dyDescent="0.2">
      <c r="A343" s="9" t="str">
        <f>IF(Evenements!A343="","",Evenements!A343)</f>
        <v/>
      </c>
      <c r="B343" s="12">
        <f t="shared" si="21"/>
        <v>5</v>
      </c>
      <c r="C343" s="17">
        <f t="shared" si="23"/>
        <v>43805</v>
      </c>
      <c r="D343" s="108" t="str">
        <f>IF(Evenements!D343="","",Evenements!D343)</f>
        <v/>
      </c>
      <c r="E343" s="65" t="str">
        <f>IF(Evenements!E343="","",Evenements!E343)</f>
        <v/>
      </c>
      <c r="F343" s="65" t="str">
        <f>IF(Evenements!F343="","",Evenements!F343)</f>
        <v/>
      </c>
      <c r="G343" s="65" t="str">
        <f>IF(Evenements!G343="","",Evenements!G343)</f>
        <v/>
      </c>
      <c r="H343" s="106" t="str">
        <f>IF(Evenements!H343="","",Evenements!H343)</f>
        <v/>
      </c>
      <c r="I343" s="106" t="str">
        <f>IF(Evenements!I343="","",Evenements!I343)</f>
        <v/>
      </c>
      <c r="J343" s="108"/>
      <c r="K343" s="66"/>
      <c r="L343" s="66"/>
      <c r="M343" s="66"/>
      <c r="N343" s="66"/>
      <c r="O343" s="120">
        <f t="shared" si="22"/>
        <v>0</v>
      </c>
      <c r="P343" s="121" t="str">
        <f t="shared" si="24"/>
        <v/>
      </c>
    </row>
    <row r="344" spans="1:16" x14ac:dyDescent="0.2">
      <c r="A344" s="9" t="str">
        <f>IF(Evenements!A344="","",Evenements!A344)</f>
        <v/>
      </c>
      <c r="B344" s="12">
        <f t="shared" si="21"/>
        <v>6</v>
      </c>
      <c r="C344" s="17">
        <f t="shared" si="23"/>
        <v>43806</v>
      </c>
      <c r="D344" s="108" t="str">
        <f>IF(Evenements!D344="","",Evenements!D344)</f>
        <v/>
      </c>
      <c r="E344" s="65" t="str">
        <f>IF(Evenements!E344="","",Evenements!E344)</f>
        <v/>
      </c>
      <c r="F344" s="65" t="str">
        <f>IF(Evenements!F344="","",Evenements!F344)</f>
        <v/>
      </c>
      <c r="G344" s="65" t="str">
        <f>IF(Evenements!G344="","",Evenements!G344)</f>
        <v/>
      </c>
      <c r="H344" s="106" t="str">
        <f>IF(Evenements!H344="","",Evenements!H344)</f>
        <v/>
      </c>
      <c r="I344" s="106" t="str">
        <f>IF(Evenements!I344="","",Evenements!I344)</f>
        <v/>
      </c>
      <c r="J344" s="108"/>
      <c r="K344" s="66"/>
      <c r="L344" s="66"/>
      <c r="M344" s="66"/>
      <c r="N344" s="66"/>
      <c r="O344" s="120">
        <f t="shared" si="22"/>
        <v>0</v>
      </c>
      <c r="P344" s="121" t="str">
        <f t="shared" si="24"/>
        <v/>
      </c>
    </row>
    <row r="345" spans="1:16" x14ac:dyDescent="0.2">
      <c r="A345" s="9" t="str">
        <f>IF(Evenements!A345="","",Evenements!A345)</f>
        <v/>
      </c>
      <c r="B345" s="12">
        <f t="shared" si="21"/>
        <v>7</v>
      </c>
      <c r="C345" s="17">
        <f t="shared" si="23"/>
        <v>43807</v>
      </c>
      <c r="D345" s="108" t="str">
        <f>IF(Evenements!D345="","",Evenements!D345)</f>
        <v/>
      </c>
      <c r="E345" s="65" t="str">
        <f>IF(Evenements!E345="","",Evenements!E345)</f>
        <v/>
      </c>
      <c r="F345" s="65" t="str">
        <f>IF(Evenements!F345="","",Evenements!F345)</f>
        <v/>
      </c>
      <c r="G345" s="65" t="str">
        <f>IF(Evenements!G345="","",Evenements!G345)</f>
        <v/>
      </c>
      <c r="H345" s="106" t="str">
        <f>IF(Evenements!H345="","",Evenements!H345)</f>
        <v/>
      </c>
      <c r="I345" s="106" t="str">
        <f>IF(Evenements!I345="","",Evenements!I345)</f>
        <v/>
      </c>
      <c r="J345" s="108"/>
      <c r="K345" s="66"/>
      <c r="L345" s="66"/>
      <c r="M345" s="66"/>
      <c r="N345" s="66"/>
      <c r="O345" s="120">
        <f t="shared" si="22"/>
        <v>0</v>
      </c>
      <c r="P345" s="121">
        <f t="shared" si="24"/>
        <v>0</v>
      </c>
    </row>
    <row r="346" spans="1:16" x14ac:dyDescent="0.2">
      <c r="A346" s="9">
        <f>IF(Evenements!A346="","",Evenements!A346)</f>
        <v>50</v>
      </c>
      <c r="B346" s="12">
        <f t="shared" si="21"/>
        <v>1</v>
      </c>
      <c r="C346" s="17">
        <f t="shared" si="23"/>
        <v>43808</v>
      </c>
      <c r="D346" s="108" t="str">
        <f>IF(Evenements!D346="","",Evenements!D346)</f>
        <v/>
      </c>
      <c r="E346" s="65" t="str">
        <f>IF(Evenements!E346="","",Evenements!E346)</f>
        <v/>
      </c>
      <c r="F346" s="65" t="str">
        <f>IF(Evenements!F346="","",Evenements!F346)</f>
        <v/>
      </c>
      <c r="G346" s="65" t="str">
        <f>IF(Evenements!G346="","",Evenements!G346)</f>
        <v/>
      </c>
      <c r="H346" s="106" t="str">
        <f>IF(Evenements!H346="","",Evenements!H346)</f>
        <v/>
      </c>
      <c r="I346" s="106" t="str">
        <f>IF(Evenements!I346="","",Evenements!I346)</f>
        <v/>
      </c>
      <c r="J346" s="108"/>
      <c r="K346" s="66"/>
      <c r="L346" s="66"/>
      <c r="M346" s="66"/>
      <c r="N346" s="66"/>
      <c r="O346" s="120">
        <f t="shared" si="22"/>
        <v>0</v>
      </c>
      <c r="P346" s="121" t="str">
        <f t="shared" si="24"/>
        <v/>
      </c>
    </row>
    <row r="347" spans="1:16" x14ac:dyDescent="0.2">
      <c r="A347" s="9" t="str">
        <f>IF(Evenements!A347="","",Evenements!A347)</f>
        <v/>
      </c>
      <c r="B347" s="12">
        <f t="shared" si="21"/>
        <v>2</v>
      </c>
      <c r="C347" s="17">
        <f t="shared" si="23"/>
        <v>43809</v>
      </c>
      <c r="D347" s="108" t="str">
        <f>IF(Evenements!D347="","",Evenements!D347)</f>
        <v/>
      </c>
      <c r="E347" s="65" t="str">
        <f>IF(Evenements!E347="","",Evenements!E347)</f>
        <v/>
      </c>
      <c r="F347" s="65" t="str">
        <f>IF(Evenements!F347="","",Evenements!F347)</f>
        <v/>
      </c>
      <c r="G347" s="65" t="str">
        <f>IF(Evenements!G347="","",Evenements!G347)</f>
        <v/>
      </c>
      <c r="H347" s="106" t="str">
        <f>IF(Evenements!H347="","",Evenements!H347)</f>
        <v/>
      </c>
      <c r="I347" s="106" t="str">
        <f>IF(Evenements!I347="","",Evenements!I347)</f>
        <v/>
      </c>
      <c r="J347" s="108"/>
      <c r="K347" s="66"/>
      <c r="L347" s="66"/>
      <c r="M347" s="66"/>
      <c r="N347" s="66"/>
      <c r="O347" s="120">
        <f t="shared" si="22"/>
        <v>0</v>
      </c>
      <c r="P347" s="121" t="str">
        <f t="shared" si="24"/>
        <v/>
      </c>
    </row>
    <row r="348" spans="1:16" x14ac:dyDescent="0.2">
      <c r="A348" s="9" t="str">
        <f>IF(Evenements!A348="","",Evenements!A348)</f>
        <v/>
      </c>
      <c r="B348" s="12">
        <f t="shared" si="21"/>
        <v>3</v>
      </c>
      <c r="C348" s="17">
        <f t="shared" si="23"/>
        <v>43810</v>
      </c>
      <c r="D348" s="108" t="str">
        <f>IF(Evenements!D348="","",Evenements!D348)</f>
        <v/>
      </c>
      <c r="E348" s="65" t="str">
        <f>IF(Evenements!E348="","",Evenements!E348)</f>
        <v/>
      </c>
      <c r="F348" s="65" t="str">
        <f>IF(Evenements!F348="","",Evenements!F348)</f>
        <v/>
      </c>
      <c r="G348" s="65" t="str">
        <f>IF(Evenements!G348="","",Evenements!G348)</f>
        <v/>
      </c>
      <c r="H348" s="106" t="str">
        <f>IF(Evenements!H348="","",Evenements!H348)</f>
        <v/>
      </c>
      <c r="I348" s="106" t="str">
        <f>IF(Evenements!I348="","",Evenements!I348)</f>
        <v/>
      </c>
      <c r="J348" s="108"/>
      <c r="K348" s="66"/>
      <c r="L348" s="66"/>
      <c r="M348" s="66"/>
      <c r="N348" s="66"/>
      <c r="O348" s="120">
        <f t="shared" si="22"/>
        <v>0</v>
      </c>
      <c r="P348" s="121" t="str">
        <f t="shared" si="24"/>
        <v/>
      </c>
    </row>
    <row r="349" spans="1:16" x14ac:dyDescent="0.2">
      <c r="A349" s="9" t="str">
        <f>IF(Evenements!A349="","",Evenements!A349)</f>
        <v/>
      </c>
      <c r="B349" s="12">
        <f t="shared" si="21"/>
        <v>4</v>
      </c>
      <c r="C349" s="17">
        <f t="shared" si="23"/>
        <v>43811</v>
      </c>
      <c r="D349" s="108" t="str">
        <f>IF(Evenements!D349="","",Evenements!D349)</f>
        <v/>
      </c>
      <c r="E349" s="65" t="str">
        <f>IF(Evenements!E349="","",Evenements!E349)</f>
        <v/>
      </c>
      <c r="F349" s="65" t="str">
        <f>IF(Evenements!F349="","",Evenements!F349)</f>
        <v/>
      </c>
      <c r="G349" s="65" t="str">
        <f>IF(Evenements!G349="","",Evenements!G349)</f>
        <v/>
      </c>
      <c r="H349" s="106" t="str">
        <f>IF(Evenements!H349="","",Evenements!H349)</f>
        <v/>
      </c>
      <c r="I349" s="106" t="str">
        <f>IF(Evenements!I349="","",Evenements!I349)</f>
        <v/>
      </c>
      <c r="J349" s="108"/>
      <c r="K349" s="66"/>
      <c r="L349" s="66"/>
      <c r="M349" s="66"/>
      <c r="N349" s="66"/>
      <c r="O349" s="120">
        <f t="shared" si="22"/>
        <v>0</v>
      </c>
      <c r="P349" s="121" t="str">
        <f t="shared" si="24"/>
        <v/>
      </c>
    </row>
    <row r="350" spans="1:16" x14ac:dyDescent="0.2">
      <c r="A350" s="9" t="str">
        <f>IF(Evenements!A350="","",Evenements!A350)</f>
        <v/>
      </c>
      <c r="B350" s="12">
        <f t="shared" si="21"/>
        <v>5</v>
      </c>
      <c r="C350" s="17">
        <f t="shared" si="23"/>
        <v>43812</v>
      </c>
      <c r="D350" s="108" t="str">
        <f>IF(Evenements!D350="","",Evenements!D350)</f>
        <v/>
      </c>
      <c r="E350" s="65" t="str">
        <f>IF(Evenements!E350="","",Evenements!E350)</f>
        <v/>
      </c>
      <c r="F350" s="65" t="str">
        <f>IF(Evenements!F350="","",Evenements!F350)</f>
        <v/>
      </c>
      <c r="G350" s="65" t="str">
        <f>IF(Evenements!G350="","",Evenements!G350)</f>
        <v/>
      </c>
      <c r="H350" s="106" t="str">
        <f>IF(Evenements!H350="","",Evenements!H350)</f>
        <v/>
      </c>
      <c r="I350" s="106" t="str">
        <f>IF(Evenements!I350="","",Evenements!I350)</f>
        <v/>
      </c>
      <c r="J350" s="108"/>
      <c r="K350" s="66"/>
      <c r="L350" s="66"/>
      <c r="M350" s="66"/>
      <c r="N350" s="66"/>
      <c r="O350" s="120">
        <f t="shared" si="22"/>
        <v>0</v>
      </c>
      <c r="P350" s="121" t="str">
        <f t="shared" si="24"/>
        <v/>
      </c>
    </row>
    <row r="351" spans="1:16" x14ac:dyDescent="0.2">
      <c r="A351" s="9" t="str">
        <f>IF(Evenements!A351="","",Evenements!A351)</f>
        <v/>
      </c>
      <c r="B351" s="12">
        <f t="shared" si="21"/>
        <v>6</v>
      </c>
      <c r="C351" s="17">
        <f t="shared" si="23"/>
        <v>43813</v>
      </c>
      <c r="D351" s="108" t="str">
        <f>IF(Evenements!D351="","",Evenements!D351)</f>
        <v/>
      </c>
      <c r="E351" s="65" t="str">
        <f>IF(Evenements!E351="","",Evenements!E351)</f>
        <v/>
      </c>
      <c r="F351" s="65" t="str">
        <f>IF(Evenements!F351="","",Evenements!F351)</f>
        <v/>
      </c>
      <c r="G351" s="65" t="str">
        <f>IF(Evenements!G351="","",Evenements!G351)</f>
        <v/>
      </c>
      <c r="H351" s="106" t="str">
        <f>IF(Evenements!H351="","",Evenements!H351)</f>
        <v/>
      </c>
      <c r="I351" s="106" t="str">
        <f>IF(Evenements!I351="","",Evenements!I351)</f>
        <v/>
      </c>
      <c r="J351" s="108"/>
      <c r="K351" s="66"/>
      <c r="L351" s="66"/>
      <c r="M351" s="66"/>
      <c r="N351" s="66"/>
      <c r="O351" s="120">
        <f t="shared" si="22"/>
        <v>0</v>
      </c>
      <c r="P351" s="121" t="str">
        <f t="shared" si="24"/>
        <v/>
      </c>
    </row>
    <row r="352" spans="1:16" x14ac:dyDescent="0.2">
      <c r="A352" s="9" t="str">
        <f>IF(Evenements!A352="","",Evenements!A352)</f>
        <v/>
      </c>
      <c r="B352" s="12">
        <f t="shared" si="21"/>
        <v>7</v>
      </c>
      <c r="C352" s="17">
        <f t="shared" si="23"/>
        <v>43814</v>
      </c>
      <c r="D352" s="108" t="str">
        <f>IF(Evenements!D352="","",Evenements!D352)</f>
        <v/>
      </c>
      <c r="E352" s="65" t="str">
        <f>IF(Evenements!E352="","",Evenements!E352)</f>
        <v/>
      </c>
      <c r="F352" s="65" t="str">
        <f>IF(Evenements!F352="","",Evenements!F352)</f>
        <v/>
      </c>
      <c r="G352" s="65" t="str">
        <f>IF(Evenements!G352="","",Evenements!G352)</f>
        <v/>
      </c>
      <c r="H352" s="106" t="str">
        <f>IF(Evenements!H352="","",Evenements!H352)</f>
        <v/>
      </c>
      <c r="I352" s="106" t="str">
        <f>IF(Evenements!I352="","",Evenements!I352)</f>
        <v/>
      </c>
      <c r="J352" s="108"/>
      <c r="K352" s="66"/>
      <c r="L352" s="66"/>
      <c r="M352" s="66"/>
      <c r="N352" s="66"/>
      <c r="O352" s="120">
        <f t="shared" si="22"/>
        <v>0</v>
      </c>
      <c r="P352" s="121">
        <f t="shared" si="24"/>
        <v>0</v>
      </c>
    </row>
    <row r="353" spans="1:16" x14ac:dyDescent="0.2">
      <c r="A353" s="9">
        <f>IF(Evenements!A353="","",Evenements!A353)</f>
        <v>51</v>
      </c>
      <c r="B353" s="12">
        <f t="shared" si="21"/>
        <v>1</v>
      </c>
      <c r="C353" s="17">
        <f t="shared" si="23"/>
        <v>43815</v>
      </c>
      <c r="D353" s="108" t="str">
        <f>IF(Evenements!D353="","",Evenements!D353)</f>
        <v/>
      </c>
      <c r="E353" s="65" t="str">
        <f>IF(Evenements!E353="","",Evenements!E353)</f>
        <v/>
      </c>
      <c r="F353" s="65" t="str">
        <f>IF(Evenements!F353="","",Evenements!F353)</f>
        <v/>
      </c>
      <c r="G353" s="65" t="str">
        <f>IF(Evenements!G353="","",Evenements!G353)</f>
        <v/>
      </c>
      <c r="H353" s="106" t="str">
        <f>IF(Evenements!H353="","",Evenements!H353)</f>
        <v/>
      </c>
      <c r="I353" s="106" t="str">
        <f>IF(Evenements!I353="","",Evenements!I353)</f>
        <v/>
      </c>
      <c r="J353" s="108"/>
      <c r="K353" s="66"/>
      <c r="L353" s="66"/>
      <c r="M353" s="66"/>
      <c r="N353" s="66"/>
      <c r="O353" s="120">
        <f t="shared" si="22"/>
        <v>0</v>
      </c>
      <c r="P353" s="121" t="str">
        <f t="shared" si="24"/>
        <v/>
      </c>
    </row>
    <row r="354" spans="1:16" x14ac:dyDescent="0.2">
      <c r="A354" s="9" t="str">
        <f>IF(Evenements!A354="","",Evenements!A354)</f>
        <v/>
      </c>
      <c r="B354" s="12">
        <f t="shared" si="21"/>
        <v>2</v>
      </c>
      <c r="C354" s="17">
        <f t="shared" si="23"/>
        <v>43816</v>
      </c>
      <c r="D354" s="108" t="str">
        <f>IF(Evenements!D354="","",Evenements!D354)</f>
        <v/>
      </c>
      <c r="E354" s="65" t="str">
        <f>IF(Evenements!E354="","",Evenements!E354)</f>
        <v/>
      </c>
      <c r="F354" s="65" t="str">
        <f>IF(Evenements!F354="","",Evenements!F354)</f>
        <v/>
      </c>
      <c r="G354" s="65" t="str">
        <f>IF(Evenements!G354="","",Evenements!G354)</f>
        <v/>
      </c>
      <c r="H354" s="106" t="str">
        <f>IF(Evenements!H354="","",Evenements!H354)</f>
        <v/>
      </c>
      <c r="I354" s="106" t="str">
        <f>IF(Evenements!I354="","",Evenements!I354)</f>
        <v/>
      </c>
      <c r="J354" s="108"/>
      <c r="K354" s="66"/>
      <c r="L354" s="66"/>
      <c r="M354" s="66"/>
      <c r="N354" s="66"/>
      <c r="O354" s="120">
        <f t="shared" si="22"/>
        <v>0</v>
      </c>
      <c r="P354" s="121" t="str">
        <f t="shared" si="24"/>
        <v/>
      </c>
    </row>
    <row r="355" spans="1:16" x14ac:dyDescent="0.2">
      <c r="A355" s="9" t="str">
        <f>IF(Evenements!A355="","",Evenements!A355)</f>
        <v/>
      </c>
      <c r="B355" s="12">
        <f t="shared" si="21"/>
        <v>3</v>
      </c>
      <c r="C355" s="17">
        <f t="shared" si="23"/>
        <v>43817</v>
      </c>
      <c r="D355" s="108" t="str">
        <f>IF(Evenements!D355="","",Evenements!D355)</f>
        <v/>
      </c>
      <c r="E355" s="65" t="str">
        <f>IF(Evenements!E355="","",Evenements!E355)</f>
        <v/>
      </c>
      <c r="F355" s="65" t="str">
        <f>IF(Evenements!F355="","",Evenements!F355)</f>
        <v/>
      </c>
      <c r="G355" s="65" t="str">
        <f>IF(Evenements!G355="","",Evenements!G355)</f>
        <v/>
      </c>
      <c r="H355" s="106" t="str">
        <f>IF(Evenements!H355="","",Evenements!H355)</f>
        <v/>
      </c>
      <c r="I355" s="106" t="str">
        <f>IF(Evenements!I355="","",Evenements!I355)</f>
        <v/>
      </c>
      <c r="J355" s="108"/>
      <c r="K355" s="66"/>
      <c r="L355" s="66"/>
      <c r="M355" s="66"/>
      <c r="N355" s="66"/>
      <c r="O355" s="120">
        <f t="shared" si="22"/>
        <v>0</v>
      </c>
      <c r="P355" s="121" t="str">
        <f t="shared" si="24"/>
        <v/>
      </c>
    </row>
    <row r="356" spans="1:16" x14ac:dyDescent="0.2">
      <c r="A356" s="9" t="str">
        <f>IF(Evenements!A356="","",Evenements!A356)</f>
        <v/>
      </c>
      <c r="B356" s="12">
        <f t="shared" si="21"/>
        <v>4</v>
      </c>
      <c r="C356" s="17">
        <f t="shared" si="23"/>
        <v>43818</v>
      </c>
      <c r="D356" s="108" t="str">
        <f>IF(Evenements!D356="","",Evenements!D356)</f>
        <v/>
      </c>
      <c r="E356" s="65" t="str">
        <f>IF(Evenements!E356="","",Evenements!E356)</f>
        <v/>
      </c>
      <c r="F356" s="65" t="str">
        <f>IF(Evenements!F356="","",Evenements!F356)</f>
        <v/>
      </c>
      <c r="G356" s="65" t="str">
        <f>IF(Evenements!G356="","",Evenements!G356)</f>
        <v/>
      </c>
      <c r="H356" s="106" t="str">
        <f>IF(Evenements!H356="","",Evenements!H356)</f>
        <v/>
      </c>
      <c r="I356" s="106" t="str">
        <f>IF(Evenements!I356="","",Evenements!I356)</f>
        <v/>
      </c>
      <c r="J356" s="108"/>
      <c r="K356" s="66"/>
      <c r="L356" s="66"/>
      <c r="M356" s="66"/>
      <c r="N356" s="66"/>
      <c r="O356" s="120">
        <f t="shared" si="22"/>
        <v>0</v>
      </c>
      <c r="P356" s="121" t="str">
        <f t="shared" si="24"/>
        <v/>
      </c>
    </row>
    <row r="357" spans="1:16" x14ac:dyDescent="0.2">
      <c r="A357" s="9" t="str">
        <f>IF(Evenements!A357="","",Evenements!A357)</f>
        <v/>
      </c>
      <c r="B357" s="12">
        <f t="shared" si="21"/>
        <v>5</v>
      </c>
      <c r="C357" s="17">
        <f t="shared" si="23"/>
        <v>43819</v>
      </c>
      <c r="D357" s="108" t="str">
        <f>IF(Evenements!D357="","",Evenements!D357)</f>
        <v/>
      </c>
      <c r="E357" s="65" t="str">
        <f>IF(Evenements!E357="","",Evenements!E357)</f>
        <v/>
      </c>
      <c r="F357" s="65" t="str">
        <f>IF(Evenements!F357="","",Evenements!F357)</f>
        <v/>
      </c>
      <c r="G357" s="65" t="str">
        <f>IF(Evenements!G357="","",Evenements!G357)</f>
        <v/>
      </c>
      <c r="H357" s="106" t="str">
        <f>IF(Evenements!H357="","",Evenements!H357)</f>
        <v/>
      </c>
      <c r="I357" s="106" t="str">
        <f>IF(Evenements!I357="","",Evenements!I357)</f>
        <v/>
      </c>
      <c r="J357" s="108"/>
      <c r="K357" s="66"/>
      <c r="L357" s="66"/>
      <c r="M357" s="66"/>
      <c r="N357" s="66"/>
      <c r="O357" s="120">
        <f t="shared" si="22"/>
        <v>0</v>
      </c>
      <c r="P357" s="121" t="str">
        <f t="shared" si="24"/>
        <v/>
      </c>
    </row>
    <row r="358" spans="1:16" x14ac:dyDescent="0.2">
      <c r="A358" s="9" t="str">
        <f>IF(Evenements!A358="","",Evenements!A358)</f>
        <v/>
      </c>
      <c r="B358" s="12">
        <f t="shared" si="21"/>
        <v>6</v>
      </c>
      <c r="C358" s="17">
        <f t="shared" si="23"/>
        <v>43820</v>
      </c>
      <c r="D358" s="108" t="str">
        <f>IF(Evenements!D358="","",Evenements!D358)</f>
        <v/>
      </c>
      <c r="E358" s="65" t="str">
        <f>IF(Evenements!E358="","",Evenements!E358)</f>
        <v/>
      </c>
      <c r="F358" s="65" t="str">
        <f>IF(Evenements!F358="","",Evenements!F358)</f>
        <v/>
      </c>
      <c r="G358" s="65" t="str">
        <f>IF(Evenements!G358="","",Evenements!G358)</f>
        <v/>
      </c>
      <c r="H358" s="106" t="str">
        <f>IF(Evenements!H358="","",Evenements!H358)</f>
        <v/>
      </c>
      <c r="I358" s="106" t="str">
        <f>IF(Evenements!I358="","",Evenements!I358)</f>
        <v/>
      </c>
      <c r="J358" s="108"/>
      <c r="K358" s="66"/>
      <c r="L358" s="66"/>
      <c r="M358" s="66"/>
      <c r="N358" s="66"/>
      <c r="O358" s="120">
        <f t="shared" si="22"/>
        <v>0</v>
      </c>
      <c r="P358" s="121" t="str">
        <f t="shared" si="24"/>
        <v/>
      </c>
    </row>
    <row r="359" spans="1:16" x14ac:dyDescent="0.2">
      <c r="A359" s="9" t="str">
        <f>IF(Evenements!A359="","",Evenements!A359)</f>
        <v/>
      </c>
      <c r="B359" s="12">
        <f t="shared" si="21"/>
        <v>7</v>
      </c>
      <c r="C359" s="17">
        <f t="shared" si="23"/>
        <v>43821</v>
      </c>
      <c r="D359" s="108" t="str">
        <f>IF(Evenements!D359="","",Evenements!D359)</f>
        <v/>
      </c>
      <c r="E359" s="65" t="str">
        <f>IF(Evenements!E359="","",Evenements!E359)</f>
        <v/>
      </c>
      <c r="F359" s="65" t="str">
        <f>IF(Evenements!F359="","",Evenements!F359)</f>
        <v/>
      </c>
      <c r="G359" s="65" t="str">
        <f>IF(Evenements!G359="","",Evenements!G359)</f>
        <v/>
      </c>
      <c r="H359" s="106" t="str">
        <f>IF(Evenements!H359="","",Evenements!H359)</f>
        <v/>
      </c>
      <c r="I359" s="106" t="str">
        <f>IF(Evenements!I359="","",Evenements!I359)</f>
        <v/>
      </c>
      <c r="J359" s="108"/>
      <c r="K359" s="66"/>
      <c r="L359" s="66"/>
      <c r="M359" s="66"/>
      <c r="N359" s="66"/>
      <c r="O359" s="120">
        <f t="shared" si="22"/>
        <v>0</v>
      </c>
      <c r="P359" s="121">
        <f t="shared" si="24"/>
        <v>0</v>
      </c>
    </row>
    <row r="360" spans="1:16" x14ac:dyDescent="0.2">
      <c r="A360" s="9">
        <f>IF(Evenements!A360="","",Evenements!A360)</f>
        <v>52</v>
      </c>
      <c r="B360" s="12">
        <f t="shared" si="21"/>
        <v>1</v>
      </c>
      <c r="C360" s="17">
        <f t="shared" si="23"/>
        <v>43822</v>
      </c>
      <c r="D360" s="108" t="str">
        <f>IF(Evenements!D360="","",Evenements!D360)</f>
        <v/>
      </c>
      <c r="E360" s="65" t="str">
        <f>IF(Evenements!E360="","",Evenements!E360)</f>
        <v>ZA</v>
      </c>
      <c r="F360" s="65" t="str">
        <f>IF(Evenements!F360="","",Evenements!F360)</f>
        <v>ZB</v>
      </c>
      <c r="G360" s="65" t="str">
        <f>IF(Evenements!G360="","",Evenements!G360)</f>
        <v>ZC</v>
      </c>
      <c r="H360" s="106" t="str">
        <f>IF(Evenements!H360="","",Evenements!H360)</f>
        <v/>
      </c>
      <c r="I360" s="106" t="str">
        <f>IF(Evenements!I360="","",Evenements!I360)</f>
        <v/>
      </c>
      <c r="J360" s="108"/>
      <c r="K360" s="66"/>
      <c r="L360" s="66"/>
      <c r="M360" s="66"/>
      <c r="N360" s="66"/>
      <c r="O360" s="120">
        <f t="shared" si="22"/>
        <v>0</v>
      </c>
      <c r="P360" s="121" t="str">
        <f t="shared" si="24"/>
        <v/>
      </c>
    </row>
    <row r="361" spans="1:16" x14ac:dyDescent="0.2">
      <c r="A361" s="9" t="str">
        <f>IF(Evenements!A361="","",Evenements!A361)</f>
        <v/>
      </c>
      <c r="B361" s="12">
        <f t="shared" si="21"/>
        <v>2</v>
      </c>
      <c r="C361" s="17">
        <f t="shared" si="23"/>
        <v>43823</v>
      </c>
      <c r="D361" s="108" t="str">
        <f>IF(Evenements!D361="","",Evenements!D361)</f>
        <v/>
      </c>
      <c r="E361" s="65" t="str">
        <f>IF(Evenements!E361="","",Evenements!E361)</f>
        <v>ZA</v>
      </c>
      <c r="F361" s="65" t="str">
        <f>IF(Evenements!F361="","",Evenements!F361)</f>
        <v>ZB</v>
      </c>
      <c r="G361" s="65" t="str">
        <f>IF(Evenements!G361="","",Evenements!G361)</f>
        <v>ZC</v>
      </c>
      <c r="H361" s="106" t="str">
        <f>IF(Evenements!H361="","",Evenements!H361)</f>
        <v/>
      </c>
      <c r="I361" s="106" t="str">
        <f>IF(Evenements!I361="","",Evenements!I361)</f>
        <v/>
      </c>
      <c r="J361" s="108"/>
      <c r="K361" s="66"/>
      <c r="L361" s="66"/>
      <c r="M361" s="66"/>
      <c r="N361" s="66"/>
      <c r="O361" s="120">
        <f t="shared" si="22"/>
        <v>0</v>
      </c>
      <c r="P361" s="121" t="str">
        <f t="shared" si="24"/>
        <v/>
      </c>
    </row>
    <row r="362" spans="1:16" x14ac:dyDescent="0.2">
      <c r="A362" s="9" t="str">
        <f>IF(Evenements!A362="","",Evenements!A362)</f>
        <v/>
      </c>
      <c r="B362" s="12">
        <f t="shared" si="21"/>
        <v>3</v>
      </c>
      <c r="C362" s="17">
        <f t="shared" si="23"/>
        <v>43824</v>
      </c>
      <c r="D362" s="108" t="str">
        <f>IF(Evenements!D362="","",Evenements!D362)</f>
        <v/>
      </c>
      <c r="E362" s="65" t="str">
        <f>IF(Evenements!E362="","",Evenements!E362)</f>
        <v>ZA</v>
      </c>
      <c r="F362" s="65" t="str">
        <f>IF(Evenements!F362="","",Evenements!F362)</f>
        <v>ZB</v>
      </c>
      <c r="G362" s="65" t="str">
        <f>IF(Evenements!G362="","",Evenements!G362)</f>
        <v>ZC</v>
      </c>
      <c r="H362" s="106" t="str">
        <f>IF(Evenements!H362="","",Evenements!H362)</f>
        <v/>
      </c>
      <c r="I362" s="106" t="str">
        <f>IF(Evenements!I362="","",Evenements!I362)</f>
        <v/>
      </c>
      <c r="J362" s="108"/>
      <c r="K362" s="66"/>
      <c r="L362" s="66"/>
      <c r="M362" s="66"/>
      <c r="N362" s="66"/>
      <c r="O362" s="120">
        <f t="shared" si="22"/>
        <v>0</v>
      </c>
      <c r="P362" s="121" t="str">
        <f t="shared" si="24"/>
        <v/>
      </c>
    </row>
    <row r="363" spans="1:16" x14ac:dyDescent="0.2">
      <c r="A363" s="9" t="str">
        <f>IF(Evenements!A363="","",Evenements!A363)</f>
        <v/>
      </c>
      <c r="B363" s="12">
        <f t="shared" si="21"/>
        <v>4</v>
      </c>
      <c r="C363" s="17">
        <f t="shared" si="23"/>
        <v>43825</v>
      </c>
      <c r="D363" s="108" t="str">
        <f>IF(Evenements!D363="","",Evenements!D363)</f>
        <v>JF</v>
      </c>
      <c r="E363" s="65" t="str">
        <f>IF(Evenements!E363="","",Evenements!E363)</f>
        <v>ZA</v>
      </c>
      <c r="F363" s="65" t="str">
        <f>IF(Evenements!F363="","",Evenements!F363)</f>
        <v>ZB</v>
      </c>
      <c r="G363" s="65" t="str">
        <f>IF(Evenements!G363="","",Evenements!G363)</f>
        <v>ZC</v>
      </c>
      <c r="H363" s="106" t="str">
        <f>IF(Evenements!H363="","",Evenements!H363)</f>
        <v/>
      </c>
      <c r="I363" s="106" t="str">
        <f>IF(Evenements!I363="","",Evenements!I363)</f>
        <v/>
      </c>
      <c r="J363" s="108"/>
      <c r="K363" s="66"/>
      <c r="L363" s="66"/>
      <c r="M363" s="66"/>
      <c r="N363" s="66"/>
      <c r="O363" s="120">
        <f t="shared" si="22"/>
        <v>0</v>
      </c>
      <c r="P363" s="121" t="str">
        <f t="shared" si="24"/>
        <v/>
      </c>
    </row>
    <row r="364" spans="1:16" x14ac:dyDescent="0.2">
      <c r="A364" s="9" t="str">
        <f>IF(Evenements!A364="","",Evenements!A364)</f>
        <v/>
      </c>
      <c r="B364" s="12">
        <f t="shared" si="21"/>
        <v>5</v>
      </c>
      <c r="C364" s="17">
        <f t="shared" si="23"/>
        <v>43826</v>
      </c>
      <c r="D364" s="108" t="str">
        <f>IF(Evenements!D364="","",Evenements!D364)</f>
        <v/>
      </c>
      <c r="E364" s="65" t="str">
        <f>IF(Evenements!E364="","",Evenements!E364)</f>
        <v>ZA</v>
      </c>
      <c r="F364" s="65" t="str">
        <f>IF(Evenements!F364="","",Evenements!F364)</f>
        <v>ZB</v>
      </c>
      <c r="G364" s="65" t="str">
        <f>IF(Evenements!G364="","",Evenements!G364)</f>
        <v>ZC</v>
      </c>
      <c r="H364" s="106" t="str">
        <f>IF(Evenements!H364="","",Evenements!H364)</f>
        <v/>
      </c>
      <c r="I364" s="106" t="str">
        <f>IF(Evenements!I364="","",Evenements!I364)</f>
        <v/>
      </c>
      <c r="J364" s="108"/>
      <c r="K364" s="66"/>
      <c r="L364" s="66"/>
      <c r="M364" s="66"/>
      <c r="N364" s="66"/>
      <c r="O364" s="120">
        <f t="shared" si="22"/>
        <v>0</v>
      </c>
      <c r="P364" s="121" t="str">
        <f t="shared" si="24"/>
        <v/>
      </c>
    </row>
    <row r="365" spans="1:16" x14ac:dyDescent="0.2">
      <c r="A365" s="9" t="str">
        <f>IF(Evenements!A365="","",Evenements!A365)</f>
        <v/>
      </c>
      <c r="B365" s="12">
        <f t="shared" si="21"/>
        <v>6</v>
      </c>
      <c r="C365" s="17">
        <f t="shared" si="23"/>
        <v>43827</v>
      </c>
      <c r="D365" s="108" t="str">
        <f>IF(Evenements!D365="","",Evenements!D365)</f>
        <v/>
      </c>
      <c r="E365" s="65" t="str">
        <f>IF(Evenements!E365="","",Evenements!E365)</f>
        <v>ZA</v>
      </c>
      <c r="F365" s="65" t="str">
        <f>IF(Evenements!F365="","",Evenements!F365)</f>
        <v>ZB</v>
      </c>
      <c r="G365" s="65" t="str">
        <f>IF(Evenements!G365="","",Evenements!G365)</f>
        <v>ZC</v>
      </c>
      <c r="H365" s="106" t="str">
        <f>IF(Evenements!H365="","",Evenements!H365)</f>
        <v/>
      </c>
      <c r="I365" s="106" t="str">
        <f>IF(Evenements!I365="","",Evenements!I365)</f>
        <v/>
      </c>
      <c r="J365" s="108"/>
      <c r="K365" s="66"/>
      <c r="L365" s="66"/>
      <c r="M365" s="66"/>
      <c r="N365" s="66"/>
      <c r="O365" s="120">
        <f t="shared" si="22"/>
        <v>0</v>
      </c>
      <c r="P365" s="121" t="str">
        <f t="shared" si="24"/>
        <v/>
      </c>
    </row>
    <row r="366" spans="1:16" x14ac:dyDescent="0.2">
      <c r="A366" s="9" t="str">
        <f>IF(Evenements!A366="","",Evenements!A366)</f>
        <v/>
      </c>
      <c r="B366" s="12">
        <f t="shared" si="21"/>
        <v>7</v>
      </c>
      <c r="C366" s="17">
        <f t="shared" si="23"/>
        <v>43828</v>
      </c>
      <c r="D366" s="108" t="str">
        <f>IF(Evenements!D366="","",Evenements!D366)</f>
        <v/>
      </c>
      <c r="E366" s="65" t="str">
        <f>IF(Evenements!E366="","",Evenements!E366)</f>
        <v>ZA</v>
      </c>
      <c r="F366" s="65" t="str">
        <f>IF(Evenements!F366="","",Evenements!F366)</f>
        <v>ZB</v>
      </c>
      <c r="G366" s="65" t="str">
        <f>IF(Evenements!G366="","",Evenements!G366)</f>
        <v>ZC</v>
      </c>
      <c r="H366" s="106" t="str">
        <f>IF(Evenements!H366="","",Evenements!H366)</f>
        <v/>
      </c>
      <c r="I366" s="106" t="str">
        <f>IF(Evenements!I366="","",Evenements!I366)</f>
        <v/>
      </c>
      <c r="J366" s="108"/>
      <c r="K366" s="66"/>
      <c r="L366" s="66"/>
      <c r="M366" s="66"/>
      <c r="N366" s="66"/>
      <c r="O366" s="120">
        <f t="shared" si="22"/>
        <v>0</v>
      </c>
      <c r="P366" s="121">
        <f t="shared" si="24"/>
        <v>0</v>
      </c>
    </row>
    <row r="367" spans="1:16" x14ac:dyDescent="0.2">
      <c r="A367" s="9">
        <f>IF(Evenements!A367="","",Evenements!A367)</f>
        <v>1</v>
      </c>
      <c r="B367" s="12">
        <f t="shared" si="21"/>
        <v>1</v>
      </c>
      <c r="C367" s="17">
        <f t="shared" si="23"/>
        <v>43829</v>
      </c>
      <c r="D367" s="108" t="str">
        <f>IF(Evenements!D367="","",Evenements!D367)</f>
        <v/>
      </c>
      <c r="E367" s="65" t="str">
        <f>IF(Evenements!E367="","",Evenements!E367)</f>
        <v>ZA</v>
      </c>
      <c r="F367" s="65" t="str">
        <f>IF(Evenements!F367="","",Evenements!F367)</f>
        <v>ZB</v>
      </c>
      <c r="G367" s="65" t="str">
        <f>IF(Evenements!G367="","",Evenements!G367)</f>
        <v>ZC</v>
      </c>
      <c r="H367" s="106" t="str">
        <f>IF(Evenements!H367="","",Evenements!H367)</f>
        <v/>
      </c>
      <c r="I367" s="106" t="str">
        <f>IF(Evenements!I367="","",Evenements!I367)</f>
        <v/>
      </c>
      <c r="J367" s="108"/>
      <c r="K367" s="66"/>
      <c r="L367" s="66"/>
      <c r="M367" s="66"/>
      <c r="N367" s="66"/>
      <c r="O367" s="120">
        <f t="shared" si="22"/>
        <v>0</v>
      </c>
      <c r="P367" s="121" t="str">
        <f t="shared" si="24"/>
        <v/>
      </c>
    </row>
    <row r="368" spans="1:16" x14ac:dyDescent="0.2">
      <c r="A368" s="9" t="str">
        <f>IF(Evenements!A368="","",Evenements!A368)</f>
        <v/>
      </c>
      <c r="B368" s="12">
        <f t="shared" si="21"/>
        <v>2</v>
      </c>
      <c r="C368" s="17">
        <f t="shared" si="23"/>
        <v>43830</v>
      </c>
      <c r="D368" s="108" t="str">
        <f>IF(Evenements!D368="","",Evenements!D368)</f>
        <v/>
      </c>
      <c r="E368" s="65" t="str">
        <f>IF(Evenements!E368="","",Evenements!E368)</f>
        <v>ZA</v>
      </c>
      <c r="F368" s="65" t="str">
        <f>IF(Evenements!F368="","",Evenements!F368)</f>
        <v>ZB</v>
      </c>
      <c r="G368" s="65" t="str">
        <f>IF(Evenements!G368="","",Evenements!G368)</f>
        <v>ZC</v>
      </c>
      <c r="H368" s="106" t="str">
        <f>IF(Evenements!H368="","",Evenements!H368)</f>
        <v/>
      </c>
      <c r="I368" s="106" t="str">
        <f>IF(Evenements!I368="","",Evenements!I368)</f>
        <v/>
      </c>
      <c r="J368" s="108"/>
      <c r="K368" s="66"/>
      <c r="L368" s="66"/>
      <c r="M368" s="66"/>
      <c r="N368" s="66"/>
      <c r="O368" s="120">
        <f t="shared" si="22"/>
        <v>0</v>
      </c>
      <c r="P368" s="121" t="str">
        <f t="shared" si="24"/>
        <v/>
      </c>
    </row>
    <row r="369" spans="1:16" x14ac:dyDescent="0.2">
      <c r="A369" s="9" t="str">
        <f>IF(Evenements!A369="","",Evenements!A369)</f>
        <v/>
      </c>
      <c r="B369" s="12">
        <f t="shared" si="21"/>
        <v>3</v>
      </c>
      <c r="C369" s="17">
        <f t="shared" si="23"/>
        <v>43831</v>
      </c>
      <c r="D369" s="108" t="str">
        <f>IF(Evenements!D369="","",Evenements!D369)</f>
        <v>JF</v>
      </c>
      <c r="E369" s="65" t="str">
        <f>IF(Evenements!E369="","",Evenements!E369)</f>
        <v>ZA</v>
      </c>
      <c r="F369" s="65" t="str">
        <f>IF(Evenements!F369="","",Evenements!F369)</f>
        <v>ZB</v>
      </c>
      <c r="G369" s="65" t="str">
        <f>IF(Evenements!G369="","",Evenements!G369)</f>
        <v>ZC</v>
      </c>
      <c r="H369" s="106" t="str">
        <f>IF(Evenements!H369="","",Evenements!H369)</f>
        <v/>
      </c>
      <c r="I369" s="106" t="str">
        <f>IF(Evenements!I369="","",Evenements!I369)</f>
        <v/>
      </c>
      <c r="J369" s="108"/>
      <c r="K369" s="66"/>
      <c r="L369" s="66"/>
      <c r="M369" s="66"/>
      <c r="N369" s="66"/>
      <c r="O369" s="120">
        <f t="shared" si="22"/>
        <v>0</v>
      </c>
      <c r="P369" s="121">
        <f>IF(B369=7,SUM(O363:O369),O369)</f>
        <v>0</v>
      </c>
    </row>
    <row r="371" spans="1:16" ht="15" x14ac:dyDescent="0.25">
      <c r="A371" s="69"/>
      <c r="B371" s="69"/>
      <c r="C371" s="69"/>
      <c r="D371" s="69"/>
      <c r="E371" s="69"/>
      <c r="F371" s="69"/>
      <c r="G371" s="69"/>
      <c r="H371" s="69"/>
      <c r="I371" s="69"/>
      <c r="J371" s="69"/>
      <c r="K371" s="69"/>
      <c r="L371" s="69"/>
      <c r="M371" s="69"/>
      <c r="N371" s="110"/>
      <c r="O371" s="113" t="str">
        <f>"Total Heures "&amp;Annee&amp;""</f>
        <v>Total Heures 2019</v>
      </c>
      <c r="P371" s="111">
        <f>SUM(P4:P369)</f>
        <v>25.604166666666668</v>
      </c>
    </row>
    <row r="372" spans="1:16" ht="15" x14ac:dyDescent="0.25">
      <c r="A372" s="69"/>
      <c r="B372" s="69"/>
      <c r="C372" s="69" t="s">
        <v>39</v>
      </c>
      <c r="D372" s="69"/>
      <c r="E372" s="69"/>
      <c r="F372" s="69"/>
      <c r="G372" s="69"/>
      <c r="H372" s="69" t="s">
        <v>40</v>
      </c>
      <c r="I372" s="69"/>
      <c r="J372" s="69"/>
      <c r="K372" s="69"/>
      <c r="L372" s="69"/>
      <c r="M372" s="69"/>
      <c r="N372" s="110"/>
      <c r="O372" s="110"/>
      <c r="P372" s="110"/>
    </row>
    <row r="373" spans="1:16" ht="15" x14ac:dyDescent="0.25">
      <c r="A373" s="69"/>
      <c r="B373" s="69"/>
      <c r="C373" s="69">
        <v>1607</v>
      </c>
      <c r="D373" s="69"/>
      <c r="E373" s="69"/>
      <c r="F373" s="69"/>
      <c r="G373" s="69"/>
      <c r="H373" s="69">
        <v>366</v>
      </c>
      <c r="I373" s="69"/>
      <c r="J373" s="69"/>
      <c r="K373" s="69"/>
      <c r="L373" s="69"/>
      <c r="M373" s="69"/>
      <c r="N373" s="110"/>
      <c r="O373" s="113" t="str">
        <f>"Total Jours de Congés "&amp;Annee&amp;""</f>
        <v>Total Jours de Congés 2019</v>
      </c>
      <c r="P373" s="110">
        <f>COUNTIF(J4:J369,"Congés")</f>
        <v>0</v>
      </c>
    </row>
    <row r="374" spans="1:16" ht="15" x14ac:dyDescent="0.25">
      <c r="A374" s="69"/>
      <c r="B374" s="69"/>
      <c r="C374" s="69"/>
      <c r="D374" s="69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69"/>
    </row>
    <row r="375" spans="1:16" ht="15" x14ac:dyDescent="0.25">
      <c r="A375" s="69"/>
      <c r="B375" s="69"/>
      <c r="C375" s="69" t="s">
        <v>41</v>
      </c>
      <c r="D375" s="112"/>
      <c r="E375" s="69"/>
      <c r="F375" s="69"/>
      <c r="G375" s="69"/>
      <c r="H375" s="69" t="s">
        <v>34</v>
      </c>
      <c r="I375" s="69"/>
      <c r="J375" s="69"/>
      <c r="K375" s="69"/>
      <c r="L375" s="69"/>
      <c r="M375" s="69"/>
      <c r="N375" s="69"/>
      <c r="O375" s="69"/>
      <c r="P375" s="69"/>
    </row>
    <row r="376" spans="1:16" ht="15" x14ac:dyDescent="0.25">
      <c r="A376" s="69"/>
      <c r="B376" s="69"/>
      <c r="C376" s="114">
        <f>C373/H373*H382</f>
        <v>1576.2650273224044</v>
      </c>
      <c r="D376" s="69"/>
      <c r="E376" s="69"/>
      <c r="F376" s="69"/>
      <c r="G376" s="69"/>
      <c r="H376" s="69">
        <f>COUNTIF(J4:J369,"Formation")</f>
        <v>0</v>
      </c>
      <c r="I376" s="69"/>
      <c r="J376" s="69"/>
      <c r="K376" s="69"/>
      <c r="L376" s="69"/>
      <c r="M376" s="69"/>
      <c r="N376" s="69"/>
      <c r="O376" s="69"/>
      <c r="P376" s="69"/>
    </row>
    <row r="377" spans="1:16" ht="15" x14ac:dyDescent="0.25">
      <c r="A377" s="69"/>
      <c r="B377" s="69"/>
      <c r="C377" s="69"/>
      <c r="D377" s="69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69"/>
    </row>
    <row r="378" spans="1:16" ht="15" x14ac:dyDescent="0.25">
      <c r="A378" s="69"/>
      <c r="B378" s="69"/>
      <c r="C378" s="69"/>
      <c r="D378" s="69"/>
      <c r="E378" s="69"/>
      <c r="F378" s="69"/>
      <c r="G378" s="69"/>
      <c r="H378" s="69" t="s">
        <v>42</v>
      </c>
      <c r="I378" s="69"/>
      <c r="J378" s="69"/>
      <c r="K378" s="69"/>
      <c r="L378" s="69"/>
      <c r="M378" s="69"/>
      <c r="N378" s="69"/>
      <c r="O378" s="69"/>
      <c r="P378" s="69"/>
    </row>
    <row r="379" spans="1:16" ht="15" x14ac:dyDescent="0.25">
      <c r="A379" s="69"/>
      <c r="B379" s="69"/>
      <c r="C379" s="69"/>
      <c r="D379" s="69"/>
      <c r="E379" s="69"/>
      <c r="F379" s="69"/>
      <c r="G379" s="69"/>
      <c r="H379" s="69">
        <v>7</v>
      </c>
      <c r="I379" s="69"/>
      <c r="J379" s="69"/>
      <c r="K379" s="69"/>
      <c r="L379" s="69"/>
      <c r="M379" s="69"/>
      <c r="N379" s="69"/>
      <c r="O379" s="69"/>
      <c r="P379" s="69"/>
    </row>
    <row r="380" spans="1:16" ht="15" x14ac:dyDescent="0.25">
      <c r="A380" s="69"/>
      <c r="B380" s="69"/>
      <c r="C380" s="69"/>
      <c r="D380" s="69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</row>
    <row r="381" spans="1:16" ht="15" x14ac:dyDescent="0.25">
      <c r="A381" s="69"/>
      <c r="B381" s="69"/>
      <c r="C381" s="69"/>
      <c r="D381" s="69"/>
      <c r="E381" s="69"/>
      <c r="F381" s="69"/>
      <c r="G381" s="69"/>
      <c r="H381" s="69" t="s">
        <v>43</v>
      </c>
      <c r="I381" s="69"/>
      <c r="J381" s="69"/>
      <c r="K381" s="69"/>
      <c r="L381" s="69"/>
      <c r="M381" s="69"/>
      <c r="N381" s="69"/>
      <c r="O381" s="69"/>
      <c r="P381" s="69"/>
    </row>
    <row r="382" spans="1:16" ht="15" x14ac:dyDescent="0.25">
      <c r="A382" s="69"/>
      <c r="B382" s="69"/>
      <c r="C382" s="69"/>
      <c r="D382" s="69"/>
      <c r="E382" s="69"/>
      <c r="F382" s="69"/>
      <c r="G382" s="69"/>
      <c r="H382" s="69">
        <f>H373-H376-H379</f>
        <v>359</v>
      </c>
      <c r="I382" s="69"/>
      <c r="J382" s="69"/>
      <c r="K382" s="69"/>
      <c r="L382" s="69"/>
      <c r="M382" s="69"/>
      <c r="N382" s="69"/>
      <c r="O382" s="69"/>
      <c r="P382" s="69"/>
    </row>
  </sheetData>
  <mergeCells count="1">
    <mergeCell ref="B3:C3"/>
  </mergeCells>
  <conditionalFormatting sqref="B4:B369">
    <cfRule type="cellIs" dxfId="350" priority="267" stopIfTrue="1" operator="equal">
      <formula>7</formula>
    </cfRule>
  </conditionalFormatting>
  <conditionalFormatting sqref="G4:G369">
    <cfRule type="cellIs" dxfId="349" priority="263" operator="equal">
      <formula>"ZC"</formula>
    </cfRule>
  </conditionalFormatting>
  <conditionalFormatting sqref="C2">
    <cfRule type="cellIs" dxfId="348" priority="262" operator="equal">
      <formula>0</formula>
    </cfRule>
  </conditionalFormatting>
  <conditionalFormatting sqref="A4:A369">
    <cfRule type="cellIs" dxfId="347" priority="261" operator="between">
      <formula>1</formula>
      <formula>54</formula>
    </cfRule>
  </conditionalFormatting>
  <conditionalFormatting sqref="J4:J16 J187:J369">
    <cfRule type="cellIs" dxfId="346" priority="258" operator="equal">
      <formula>"OFF"</formula>
    </cfRule>
    <cfRule type="cellIs" dxfId="345" priority="259" operator="equal">
      <formula>"Formation"</formula>
    </cfRule>
    <cfRule type="cellIs" dxfId="344" priority="260" operator="equal">
      <formula>"Congés"</formula>
    </cfRule>
  </conditionalFormatting>
  <conditionalFormatting sqref="P4:P369">
    <cfRule type="containsBlanks" dxfId="343" priority="257">
      <formula>LEN(TRIM(P4))=0</formula>
    </cfRule>
  </conditionalFormatting>
  <conditionalFormatting sqref="O4:O369">
    <cfRule type="cellIs" dxfId="342" priority="256" operator="equal">
      <formula>0</formula>
    </cfRule>
  </conditionalFormatting>
  <conditionalFormatting sqref="D4:D369">
    <cfRule type="cellIs" dxfId="341" priority="266" operator="equal">
      <formula>"JF"</formula>
    </cfRule>
  </conditionalFormatting>
  <conditionalFormatting sqref="E4:E369">
    <cfRule type="cellIs" dxfId="340" priority="265" operator="equal">
      <formula>"ZA"</formula>
    </cfRule>
  </conditionalFormatting>
  <conditionalFormatting sqref="F4:F369">
    <cfRule type="cellIs" dxfId="339" priority="264" operator="equal">
      <formula>"ZB"</formula>
    </cfRule>
  </conditionalFormatting>
  <conditionalFormatting sqref="J17:J18">
    <cfRule type="cellIs" dxfId="338" priority="253" operator="equal">
      <formula>"OFF"</formula>
    </cfRule>
    <cfRule type="cellIs" dxfId="337" priority="254" operator="equal">
      <formula>"Formation"</formula>
    </cfRule>
    <cfRule type="cellIs" dxfId="336" priority="255" operator="equal">
      <formula>"Congés"</formula>
    </cfRule>
  </conditionalFormatting>
  <conditionalFormatting sqref="J19:J23">
    <cfRule type="cellIs" dxfId="335" priority="250" operator="equal">
      <formula>"OFF"</formula>
    </cfRule>
    <cfRule type="cellIs" dxfId="334" priority="251" operator="equal">
      <formula>"Formation"</formula>
    </cfRule>
    <cfRule type="cellIs" dxfId="333" priority="252" operator="equal">
      <formula>"Congés"</formula>
    </cfRule>
  </conditionalFormatting>
  <conditionalFormatting sqref="J24">
    <cfRule type="cellIs" dxfId="332" priority="247" operator="equal">
      <formula>"OFF"</formula>
    </cfRule>
    <cfRule type="cellIs" dxfId="331" priority="248" operator="equal">
      <formula>"Formation"</formula>
    </cfRule>
    <cfRule type="cellIs" dxfId="330" priority="249" operator="equal">
      <formula>"Congés"</formula>
    </cfRule>
  </conditionalFormatting>
  <conditionalFormatting sqref="J26 J28:J30">
    <cfRule type="cellIs" dxfId="329" priority="244" operator="equal">
      <formula>"OFF"</formula>
    </cfRule>
    <cfRule type="cellIs" dxfId="328" priority="245" operator="equal">
      <formula>"Formation"</formula>
    </cfRule>
    <cfRule type="cellIs" dxfId="327" priority="246" operator="equal">
      <formula>"Congés"</formula>
    </cfRule>
  </conditionalFormatting>
  <conditionalFormatting sqref="J31">
    <cfRule type="cellIs" dxfId="326" priority="241" operator="equal">
      <formula>"OFF"</formula>
    </cfRule>
    <cfRule type="cellIs" dxfId="325" priority="242" operator="equal">
      <formula>"Formation"</formula>
    </cfRule>
    <cfRule type="cellIs" dxfId="324" priority="243" operator="equal">
      <formula>"Congés"</formula>
    </cfRule>
  </conditionalFormatting>
  <conditionalFormatting sqref="J25">
    <cfRule type="cellIs" dxfId="323" priority="238" operator="equal">
      <formula>"OFF"</formula>
    </cfRule>
    <cfRule type="cellIs" dxfId="322" priority="239" operator="equal">
      <formula>"Formation"</formula>
    </cfRule>
    <cfRule type="cellIs" dxfId="321" priority="240" operator="equal">
      <formula>"Congés"</formula>
    </cfRule>
  </conditionalFormatting>
  <conditionalFormatting sqref="J27">
    <cfRule type="cellIs" dxfId="320" priority="235" operator="equal">
      <formula>"OFF"</formula>
    </cfRule>
    <cfRule type="cellIs" dxfId="319" priority="236" operator="equal">
      <formula>"Formation"</formula>
    </cfRule>
    <cfRule type="cellIs" dxfId="318" priority="237" operator="equal">
      <formula>"Congés"</formula>
    </cfRule>
  </conditionalFormatting>
  <conditionalFormatting sqref="J32">
    <cfRule type="cellIs" dxfId="317" priority="232" operator="equal">
      <formula>"OFF"</formula>
    </cfRule>
    <cfRule type="cellIs" dxfId="316" priority="233" operator="equal">
      <formula>"Formation"</formula>
    </cfRule>
    <cfRule type="cellIs" dxfId="315" priority="234" operator="equal">
      <formula>"Congés"</formula>
    </cfRule>
  </conditionalFormatting>
  <conditionalFormatting sqref="J33 J35:J36">
    <cfRule type="cellIs" dxfId="314" priority="229" operator="equal">
      <formula>"OFF"</formula>
    </cfRule>
    <cfRule type="cellIs" dxfId="313" priority="230" operator="equal">
      <formula>"Formation"</formula>
    </cfRule>
    <cfRule type="cellIs" dxfId="312" priority="231" operator="equal">
      <formula>"Congés"</formula>
    </cfRule>
  </conditionalFormatting>
  <conditionalFormatting sqref="J34">
    <cfRule type="cellIs" dxfId="311" priority="226" operator="equal">
      <formula>"OFF"</formula>
    </cfRule>
    <cfRule type="cellIs" dxfId="310" priority="227" operator="equal">
      <formula>"Formation"</formula>
    </cfRule>
    <cfRule type="cellIs" dxfId="309" priority="228" operator="equal">
      <formula>"Congés"</formula>
    </cfRule>
  </conditionalFormatting>
  <conditionalFormatting sqref="J37">
    <cfRule type="cellIs" dxfId="308" priority="223" operator="equal">
      <formula>"OFF"</formula>
    </cfRule>
    <cfRule type="cellIs" dxfId="307" priority="224" operator="equal">
      <formula>"Formation"</formula>
    </cfRule>
    <cfRule type="cellIs" dxfId="306" priority="225" operator="equal">
      <formula>"Congés"</formula>
    </cfRule>
  </conditionalFormatting>
  <conditionalFormatting sqref="J38">
    <cfRule type="cellIs" dxfId="305" priority="220" operator="equal">
      <formula>"OFF"</formula>
    </cfRule>
    <cfRule type="cellIs" dxfId="304" priority="221" operator="equal">
      <formula>"Formation"</formula>
    </cfRule>
    <cfRule type="cellIs" dxfId="303" priority="222" operator="equal">
      <formula>"Congés"</formula>
    </cfRule>
  </conditionalFormatting>
  <conditionalFormatting sqref="J39">
    <cfRule type="cellIs" dxfId="302" priority="217" operator="equal">
      <formula>"OFF"</formula>
    </cfRule>
    <cfRule type="cellIs" dxfId="301" priority="218" operator="equal">
      <formula>"Formation"</formula>
    </cfRule>
    <cfRule type="cellIs" dxfId="300" priority="219" operator="equal">
      <formula>"Congés"</formula>
    </cfRule>
  </conditionalFormatting>
  <conditionalFormatting sqref="J40 J42:J43">
    <cfRule type="cellIs" dxfId="299" priority="214" operator="equal">
      <formula>"OFF"</formula>
    </cfRule>
    <cfRule type="cellIs" dxfId="298" priority="215" operator="equal">
      <formula>"Formation"</formula>
    </cfRule>
    <cfRule type="cellIs" dxfId="297" priority="216" operator="equal">
      <formula>"Congés"</formula>
    </cfRule>
  </conditionalFormatting>
  <conditionalFormatting sqref="J41">
    <cfRule type="cellIs" dxfId="296" priority="211" operator="equal">
      <formula>"OFF"</formula>
    </cfRule>
    <cfRule type="cellIs" dxfId="295" priority="212" operator="equal">
      <formula>"Formation"</formula>
    </cfRule>
    <cfRule type="cellIs" dxfId="294" priority="213" operator="equal">
      <formula>"Congés"</formula>
    </cfRule>
  </conditionalFormatting>
  <conditionalFormatting sqref="J44">
    <cfRule type="cellIs" dxfId="293" priority="208" operator="equal">
      <formula>"OFF"</formula>
    </cfRule>
    <cfRule type="cellIs" dxfId="292" priority="209" operator="equal">
      <formula>"Formation"</formula>
    </cfRule>
    <cfRule type="cellIs" dxfId="291" priority="210" operator="equal">
      <formula>"Congés"</formula>
    </cfRule>
  </conditionalFormatting>
  <conditionalFormatting sqref="J45">
    <cfRule type="cellIs" dxfId="290" priority="205" operator="equal">
      <formula>"OFF"</formula>
    </cfRule>
    <cfRule type="cellIs" dxfId="289" priority="206" operator="equal">
      <formula>"Formation"</formula>
    </cfRule>
    <cfRule type="cellIs" dxfId="288" priority="207" operator="equal">
      <formula>"Congés"</formula>
    </cfRule>
  </conditionalFormatting>
  <conditionalFormatting sqref="J46">
    <cfRule type="cellIs" dxfId="287" priority="202" operator="equal">
      <formula>"OFF"</formula>
    </cfRule>
    <cfRule type="cellIs" dxfId="286" priority="203" operator="equal">
      <formula>"Formation"</formula>
    </cfRule>
    <cfRule type="cellIs" dxfId="285" priority="204" operator="equal">
      <formula>"Congés"</formula>
    </cfRule>
  </conditionalFormatting>
  <conditionalFormatting sqref="J47:J49">
    <cfRule type="cellIs" dxfId="284" priority="199" operator="equal">
      <formula>"OFF"</formula>
    </cfRule>
    <cfRule type="cellIs" dxfId="283" priority="200" operator="equal">
      <formula>"Formation"</formula>
    </cfRule>
    <cfRule type="cellIs" dxfId="282" priority="201" operator="equal">
      <formula>"Congés"</formula>
    </cfRule>
  </conditionalFormatting>
  <conditionalFormatting sqref="J51">
    <cfRule type="cellIs" dxfId="281" priority="193" operator="equal">
      <formula>"OFF"</formula>
    </cfRule>
    <cfRule type="cellIs" dxfId="280" priority="194" operator="equal">
      <formula>"Formation"</formula>
    </cfRule>
    <cfRule type="cellIs" dxfId="279" priority="195" operator="equal">
      <formula>"Congés"</formula>
    </cfRule>
  </conditionalFormatting>
  <conditionalFormatting sqref="J52:J53">
    <cfRule type="cellIs" dxfId="278" priority="190" operator="equal">
      <formula>"OFF"</formula>
    </cfRule>
    <cfRule type="cellIs" dxfId="277" priority="191" operator="equal">
      <formula>"Formation"</formula>
    </cfRule>
    <cfRule type="cellIs" dxfId="276" priority="192" operator="equal">
      <formula>"Congés"</formula>
    </cfRule>
  </conditionalFormatting>
  <conditionalFormatting sqref="J50">
    <cfRule type="cellIs" dxfId="275" priority="184" operator="equal">
      <formula>"OFF"</formula>
    </cfRule>
    <cfRule type="cellIs" dxfId="274" priority="185" operator="equal">
      <formula>"Formation"</formula>
    </cfRule>
    <cfRule type="cellIs" dxfId="273" priority="186" operator="equal">
      <formula>"Congés"</formula>
    </cfRule>
  </conditionalFormatting>
  <conditionalFormatting sqref="J54:J56">
    <cfRule type="cellIs" dxfId="272" priority="181" operator="equal">
      <formula>"OFF"</formula>
    </cfRule>
    <cfRule type="cellIs" dxfId="271" priority="182" operator="equal">
      <formula>"Formation"</formula>
    </cfRule>
    <cfRule type="cellIs" dxfId="270" priority="183" operator="equal">
      <formula>"Congés"</formula>
    </cfRule>
  </conditionalFormatting>
  <conditionalFormatting sqref="J58">
    <cfRule type="cellIs" dxfId="269" priority="178" operator="equal">
      <formula>"OFF"</formula>
    </cfRule>
    <cfRule type="cellIs" dxfId="268" priority="179" operator="equal">
      <formula>"Formation"</formula>
    </cfRule>
    <cfRule type="cellIs" dxfId="267" priority="180" operator="equal">
      <formula>"Congés"</formula>
    </cfRule>
  </conditionalFormatting>
  <conditionalFormatting sqref="J59:J60">
    <cfRule type="cellIs" dxfId="266" priority="175" operator="equal">
      <formula>"OFF"</formula>
    </cfRule>
    <cfRule type="cellIs" dxfId="265" priority="176" operator="equal">
      <formula>"Formation"</formula>
    </cfRule>
    <cfRule type="cellIs" dxfId="264" priority="177" operator="equal">
      <formula>"Congés"</formula>
    </cfRule>
  </conditionalFormatting>
  <conditionalFormatting sqref="J57">
    <cfRule type="cellIs" dxfId="263" priority="172" operator="equal">
      <formula>"OFF"</formula>
    </cfRule>
    <cfRule type="cellIs" dxfId="262" priority="173" operator="equal">
      <formula>"Formation"</formula>
    </cfRule>
    <cfRule type="cellIs" dxfId="261" priority="174" operator="equal">
      <formula>"Congés"</formula>
    </cfRule>
  </conditionalFormatting>
  <conditionalFormatting sqref="J61:J64">
    <cfRule type="cellIs" dxfId="260" priority="169" operator="equal">
      <formula>"OFF"</formula>
    </cfRule>
    <cfRule type="cellIs" dxfId="259" priority="170" operator="equal">
      <formula>"Formation"</formula>
    </cfRule>
    <cfRule type="cellIs" dxfId="258" priority="171" operator="equal">
      <formula>"Congés"</formula>
    </cfRule>
  </conditionalFormatting>
  <conditionalFormatting sqref="J66:J67">
    <cfRule type="cellIs" dxfId="257" priority="163" operator="equal">
      <formula>"OFF"</formula>
    </cfRule>
    <cfRule type="cellIs" dxfId="256" priority="164" operator="equal">
      <formula>"Formation"</formula>
    </cfRule>
    <cfRule type="cellIs" dxfId="255" priority="165" operator="equal">
      <formula>"Congés"</formula>
    </cfRule>
  </conditionalFormatting>
  <conditionalFormatting sqref="J65">
    <cfRule type="cellIs" dxfId="254" priority="160" operator="equal">
      <formula>"OFF"</formula>
    </cfRule>
    <cfRule type="cellIs" dxfId="253" priority="161" operator="equal">
      <formula>"Formation"</formula>
    </cfRule>
    <cfRule type="cellIs" dxfId="252" priority="162" operator="equal">
      <formula>"Congés"</formula>
    </cfRule>
  </conditionalFormatting>
  <conditionalFormatting sqref="J68:J71">
    <cfRule type="cellIs" dxfId="251" priority="157" operator="equal">
      <formula>"OFF"</formula>
    </cfRule>
    <cfRule type="cellIs" dxfId="250" priority="158" operator="equal">
      <formula>"Formation"</formula>
    </cfRule>
    <cfRule type="cellIs" dxfId="249" priority="159" operator="equal">
      <formula>"Congés"</formula>
    </cfRule>
  </conditionalFormatting>
  <conditionalFormatting sqref="J73:J74">
    <cfRule type="cellIs" dxfId="248" priority="154" operator="equal">
      <formula>"OFF"</formula>
    </cfRule>
    <cfRule type="cellIs" dxfId="247" priority="155" operator="equal">
      <formula>"Formation"</formula>
    </cfRule>
    <cfRule type="cellIs" dxfId="246" priority="156" operator="equal">
      <formula>"Congés"</formula>
    </cfRule>
  </conditionalFormatting>
  <conditionalFormatting sqref="J72">
    <cfRule type="cellIs" dxfId="245" priority="151" operator="equal">
      <formula>"OFF"</formula>
    </cfRule>
    <cfRule type="cellIs" dxfId="244" priority="152" operator="equal">
      <formula>"Formation"</formula>
    </cfRule>
    <cfRule type="cellIs" dxfId="243" priority="153" operator="equal">
      <formula>"Congés"</formula>
    </cfRule>
  </conditionalFormatting>
  <conditionalFormatting sqref="J75:J78">
    <cfRule type="cellIs" dxfId="242" priority="148" operator="equal">
      <formula>"OFF"</formula>
    </cfRule>
    <cfRule type="cellIs" dxfId="241" priority="149" operator="equal">
      <formula>"Formation"</formula>
    </cfRule>
    <cfRule type="cellIs" dxfId="240" priority="150" operator="equal">
      <formula>"Congés"</formula>
    </cfRule>
  </conditionalFormatting>
  <conditionalFormatting sqref="J80:J81">
    <cfRule type="cellIs" dxfId="239" priority="145" operator="equal">
      <formula>"OFF"</formula>
    </cfRule>
    <cfRule type="cellIs" dxfId="238" priority="146" operator="equal">
      <formula>"Formation"</formula>
    </cfRule>
    <cfRule type="cellIs" dxfId="237" priority="147" operator="equal">
      <formula>"Congés"</formula>
    </cfRule>
  </conditionalFormatting>
  <conditionalFormatting sqref="J79">
    <cfRule type="cellIs" dxfId="236" priority="142" operator="equal">
      <formula>"OFF"</formula>
    </cfRule>
    <cfRule type="cellIs" dxfId="235" priority="143" operator="equal">
      <formula>"Formation"</formula>
    </cfRule>
    <cfRule type="cellIs" dxfId="234" priority="144" operator="equal">
      <formula>"Congés"</formula>
    </cfRule>
  </conditionalFormatting>
  <conditionalFormatting sqref="J82:J85">
    <cfRule type="cellIs" dxfId="233" priority="139" operator="equal">
      <formula>"OFF"</formula>
    </cfRule>
    <cfRule type="cellIs" dxfId="232" priority="140" operator="equal">
      <formula>"Formation"</formula>
    </cfRule>
    <cfRule type="cellIs" dxfId="231" priority="141" operator="equal">
      <formula>"Congés"</formula>
    </cfRule>
  </conditionalFormatting>
  <conditionalFormatting sqref="J87:J88">
    <cfRule type="cellIs" dxfId="230" priority="136" operator="equal">
      <formula>"OFF"</formula>
    </cfRule>
    <cfRule type="cellIs" dxfId="229" priority="137" operator="equal">
      <formula>"Formation"</formula>
    </cfRule>
    <cfRule type="cellIs" dxfId="228" priority="138" operator="equal">
      <formula>"Congés"</formula>
    </cfRule>
  </conditionalFormatting>
  <conditionalFormatting sqref="J86">
    <cfRule type="cellIs" dxfId="227" priority="133" operator="equal">
      <formula>"OFF"</formula>
    </cfRule>
    <cfRule type="cellIs" dxfId="226" priority="134" operator="equal">
      <formula>"Formation"</formula>
    </cfRule>
    <cfRule type="cellIs" dxfId="225" priority="135" operator="equal">
      <formula>"Congés"</formula>
    </cfRule>
  </conditionalFormatting>
  <conditionalFormatting sqref="J89:J92">
    <cfRule type="cellIs" dxfId="224" priority="130" operator="equal">
      <formula>"OFF"</formula>
    </cfRule>
    <cfRule type="cellIs" dxfId="223" priority="131" operator="equal">
      <formula>"Formation"</formula>
    </cfRule>
    <cfRule type="cellIs" dxfId="222" priority="132" operator="equal">
      <formula>"Congés"</formula>
    </cfRule>
  </conditionalFormatting>
  <conditionalFormatting sqref="J94:J95">
    <cfRule type="cellIs" dxfId="221" priority="127" operator="equal">
      <formula>"OFF"</formula>
    </cfRule>
    <cfRule type="cellIs" dxfId="220" priority="128" operator="equal">
      <formula>"Formation"</formula>
    </cfRule>
    <cfRule type="cellIs" dxfId="219" priority="129" operator="equal">
      <formula>"Congés"</formula>
    </cfRule>
  </conditionalFormatting>
  <conditionalFormatting sqref="J93">
    <cfRule type="cellIs" dxfId="218" priority="124" operator="equal">
      <formula>"OFF"</formula>
    </cfRule>
    <cfRule type="cellIs" dxfId="217" priority="125" operator="equal">
      <formula>"Formation"</formula>
    </cfRule>
    <cfRule type="cellIs" dxfId="216" priority="126" operator="equal">
      <formula>"Congés"</formula>
    </cfRule>
  </conditionalFormatting>
  <conditionalFormatting sqref="J96:J99">
    <cfRule type="cellIs" dxfId="215" priority="121" operator="equal">
      <formula>"OFF"</formula>
    </cfRule>
    <cfRule type="cellIs" dxfId="214" priority="122" operator="equal">
      <formula>"Formation"</formula>
    </cfRule>
    <cfRule type="cellIs" dxfId="213" priority="123" operator="equal">
      <formula>"Congés"</formula>
    </cfRule>
  </conditionalFormatting>
  <conditionalFormatting sqref="J101:J102">
    <cfRule type="cellIs" dxfId="212" priority="118" operator="equal">
      <formula>"OFF"</formula>
    </cfRule>
    <cfRule type="cellIs" dxfId="211" priority="119" operator="equal">
      <formula>"Formation"</formula>
    </cfRule>
    <cfRule type="cellIs" dxfId="210" priority="120" operator="equal">
      <formula>"Congés"</formula>
    </cfRule>
  </conditionalFormatting>
  <conditionalFormatting sqref="J100">
    <cfRule type="cellIs" dxfId="209" priority="115" operator="equal">
      <formula>"OFF"</formula>
    </cfRule>
    <cfRule type="cellIs" dxfId="208" priority="116" operator="equal">
      <formula>"Formation"</formula>
    </cfRule>
    <cfRule type="cellIs" dxfId="207" priority="117" operator="equal">
      <formula>"Congés"</formula>
    </cfRule>
  </conditionalFormatting>
  <conditionalFormatting sqref="J103:J106">
    <cfRule type="cellIs" dxfId="206" priority="112" operator="equal">
      <formula>"OFF"</formula>
    </cfRule>
    <cfRule type="cellIs" dxfId="205" priority="113" operator="equal">
      <formula>"Formation"</formula>
    </cfRule>
    <cfRule type="cellIs" dxfId="204" priority="114" operator="equal">
      <formula>"Congés"</formula>
    </cfRule>
  </conditionalFormatting>
  <conditionalFormatting sqref="J108:J109">
    <cfRule type="cellIs" dxfId="203" priority="109" operator="equal">
      <formula>"OFF"</formula>
    </cfRule>
    <cfRule type="cellIs" dxfId="202" priority="110" operator="equal">
      <formula>"Formation"</formula>
    </cfRule>
    <cfRule type="cellIs" dxfId="201" priority="111" operator="equal">
      <formula>"Congés"</formula>
    </cfRule>
  </conditionalFormatting>
  <conditionalFormatting sqref="J107">
    <cfRule type="cellIs" dxfId="200" priority="106" operator="equal">
      <formula>"OFF"</formula>
    </cfRule>
    <cfRule type="cellIs" dxfId="199" priority="107" operator="equal">
      <formula>"Formation"</formula>
    </cfRule>
    <cfRule type="cellIs" dxfId="198" priority="108" operator="equal">
      <formula>"Congés"</formula>
    </cfRule>
  </conditionalFormatting>
  <conditionalFormatting sqref="J110:J113">
    <cfRule type="cellIs" dxfId="197" priority="103" operator="equal">
      <formula>"OFF"</formula>
    </cfRule>
    <cfRule type="cellIs" dxfId="196" priority="104" operator="equal">
      <formula>"Formation"</formula>
    </cfRule>
    <cfRule type="cellIs" dxfId="195" priority="105" operator="equal">
      <formula>"Congés"</formula>
    </cfRule>
  </conditionalFormatting>
  <conditionalFormatting sqref="J115:J116">
    <cfRule type="cellIs" dxfId="194" priority="100" operator="equal">
      <formula>"OFF"</formula>
    </cfRule>
    <cfRule type="cellIs" dxfId="193" priority="101" operator="equal">
      <formula>"Formation"</formula>
    </cfRule>
    <cfRule type="cellIs" dxfId="192" priority="102" operator="equal">
      <formula>"Congés"</formula>
    </cfRule>
  </conditionalFormatting>
  <conditionalFormatting sqref="J114">
    <cfRule type="cellIs" dxfId="191" priority="97" operator="equal">
      <formula>"OFF"</formula>
    </cfRule>
    <cfRule type="cellIs" dxfId="190" priority="98" operator="equal">
      <formula>"Formation"</formula>
    </cfRule>
    <cfRule type="cellIs" dxfId="189" priority="99" operator="equal">
      <formula>"Congés"</formula>
    </cfRule>
  </conditionalFormatting>
  <conditionalFormatting sqref="J117:J120">
    <cfRule type="cellIs" dxfId="188" priority="94" operator="equal">
      <formula>"OFF"</formula>
    </cfRule>
    <cfRule type="cellIs" dxfId="187" priority="95" operator="equal">
      <formula>"Formation"</formula>
    </cfRule>
    <cfRule type="cellIs" dxfId="186" priority="96" operator="equal">
      <formula>"Congés"</formula>
    </cfRule>
  </conditionalFormatting>
  <conditionalFormatting sqref="J121">
    <cfRule type="cellIs" dxfId="185" priority="88" operator="equal">
      <formula>"OFF"</formula>
    </cfRule>
    <cfRule type="cellIs" dxfId="184" priority="89" operator="equal">
      <formula>"Formation"</formula>
    </cfRule>
    <cfRule type="cellIs" dxfId="183" priority="90" operator="equal">
      <formula>"Congés"</formula>
    </cfRule>
  </conditionalFormatting>
  <conditionalFormatting sqref="J122:J186">
    <cfRule type="cellIs" dxfId="98" priority="1" operator="equal">
      <formula>"OFF"</formula>
    </cfRule>
    <cfRule type="cellIs" dxfId="97" priority="2" operator="equal">
      <formula>"Formation"</formula>
    </cfRule>
    <cfRule type="cellIs" dxfId="96" priority="3" operator="equal">
      <formula>"Congés"</formula>
    </cfRule>
  </conditionalFormatting>
  <dataValidations count="2">
    <dataValidation type="list" allowBlank="1" showInputMessage="1" showErrorMessage="1" sqref="C2" xr:uid="{00000000-0002-0000-0700-000000000000}">
      <formula1>Noms_Salaries</formula1>
    </dataValidation>
    <dataValidation type="list" allowBlank="1" showInputMessage="1" showErrorMessage="1" sqref="J4:J369" xr:uid="{00000000-0002-0000-0700-000001000000}">
      <formula1>Postes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P382"/>
  <sheetViews>
    <sheetView workbookViewId="0">
      <selection activeCell="N125" sqref="N125"/>
    </sheetView>
  </sheetViews>
  <sheetFormatPr baseColWidth="10" defaultRowHeight="12.75" outlineLevelCol="1" x14ac:dyDescent="0.2"/>
  <cols>
    <col min="1" max="1" width="3" style="10" bestFit="1" customWidth="1"/>
    <col min="2" max="2" width="2.5703125" style="10" customWidth="1"/>
    <col min="3" max="3" width="24.42578125" style="10" bestFit="1" customWidth="1"/>
    <col min="4" max="4" width="2.7109375" style="107" hidden="1" customWidth="1" outlineLevel="1"/>
    <col min="5" max="7" width="2.7109375" style="46" hidden="1" customWidth="1" outlineLevel="1"/>
    <col min="8" max="9" width="27.140625" style="105" hidden="1" customWidth="1" outlineLevel="1"/>
    <col min="10" max="10" width="13.42578125" style="109" bestFit="1" customWidth="1" collapsed="1"/>
    <col min="11" max="11" width="5.85546875" style="10" bestFit="1" customWidth="1"/>
    <col min="12" max="12" width="5.5703125" style="10" customWidth="1"/>
    <col min="13" max="13" width="6.42578125" style="10" bestFit="1" customWidth="1"/>
    <col min="14" max="14" width="5.42578125" style="10" bestFit="1" customWidth="1"/>
    <col min="15" max="15" width="12" style="26" bestFit="1" customWidth="1"/>
    <col min="16" max="16" width="11.42578125" style="26"/>
    <col min="17" max="16384" width="11.42578125" style="10"/>
  </cols>
  <sheetData>
    <row r="1" spans="1:16" ht="15.75" x14ac:dyDescent="0.25">
      <c r="B1" s="36" t="str">
        <f>"Planning Previsionnel "&amp;Annee&amp;""</f>
        <v>Planning Previsionnel 2019</v>
      </c>
    </row>
    <row r="2" spans="1:16" ht="14.25" x14ac:dyDescent="0.2">
      <c r="C2" s="64" t="s">
        <v>59</v>
      </c>
    </row>
    <row r="3" spans="1:16" x14ac:dyDescent="0.2">
      <c r="A3" s="9"/>
      <c r="B3" s="167"/>
      <c r="C3" s="168"/>
      <c r="D3" s="115" t="s">
        <v>20</v>
      </c>
      <c r="E3" s="116" t="s">
        <v>21</v>
      </c>
      <c r="F3" s="116" t="s">
        <v>22</v>
      </c>
      <c r="G3" s="116" t="s">
        <v>23</v>
      </c>
      <c r="H3" s="117" t="s">
        <v>16</v>
      </c>
      <c r="I3" s="117" t="s">
        <v>17</v>
      </c>
      <c r="J3" s="116" t="s">
        <v>31</v>
      </c>
      <c r="K3" s="118" t="s">
        <v>29</v>
      </c>
      <c r="L3" s="118" t="s">
        <v>46</v>
      </c>
      <c r="M3" s="118" t="s">
        <v>47</v>
      </c>
      <c r="N3" s="118" t="s">
        <v>30</v>
      </c>
      <c r="O3" s="119" t="s">
        <v>18</v>
      </c>
      <c r="P3" s="119" t="s">
        <v>19</v>
      </c>
    </row>
    <row r="4" spans="1:16" hidden="1" x14ac:dyDescent="0.2">
      <c r="A4" s="9" t="str">
        <f>IF(Evenements!A4="","",Evenements!A4)</f>
        <v/>
      </c>
      <c r="B4" s="12">
        <f t="shared" ref="B4:B67" si="0">WEEKDAY(C4,2)</f>
        <v>2</v>
      </c>
      <c r="C4" s="17">
        <f>DATE(Annee,1,1)</f>
        <v>43466</v>
      </c>
      <c r="D4" s="108" t="str">
        <f>IF(Evenements!D4="","",Evenements!D4)</f>
        <v>JF</v>
      </c>
      <c r="E4" s="65" t="str">
        <f>IF(Evenements!E4="","",Evenements!E4)</f>
        <v>ZA</v>
      </c>
      <c r="F4" s="65" t="str">
        <f>IF(Evenements!F4="","",Evenements!F4)</f>
        <v>ZB</v>
      </c>
      <c r="G4" s="65" t="str">
        <f>IF(Evenements!G4="","",Evenements!G4)</f>
        <v>ZC</v>
      </c>
      <c r="H4" s="106" t="str">
        <f>IF(Evenements!H4="","",Evenements!H4)</f>
        <v/>
      </c>
      <c r="I4" s="106" t="str">
        <f>IF(Evenements!I4="","",Evenements!I4)</f>
        <v/>
      </c>
      <c r="J4" s="108"/>
      <c r="K4" s="5"/>
      <c r="L4" s="5"/>
      <c r="M4" s="5"/>
      <c r="N4" s="5"/>
      <c r="O4" s="120">
        <f>IF($L4="",$N4-$K4,($L4-$K4)+($N4-$M4))</f>
        <v>0</v>
      </c>
      <c r="P4" s="121" t="str">
        <f>IF(B4=7,SUM(O4),"")</f>
        <v/>
      </c>
    </row>
    <row r="5" spans="1:16" hidden="1" x14ac:dyDescent="0.2">
      <c r="A5" s="9" t="str">
        <f>IF(Evenements!A5="","",Evenements!A5)</f>
        <v/>
      </c>
      <c r="B5" s="12">
        <f t="shared" si="0"/>
        <v>3</v>
      </c>
      <c r="C5" s="17">
        <f>SUM(C4,1)</f>
        <v>43467</v>
      </c>
      <c r="D5" s="108" t="str">
        <f>IF(Evenements!D5="","",Evenements!D5)</f>
        <v/>
      </c>
      <c r="E5" s="65" t="str">
        <f>IF(Evenements!E5="","",Evenements!E5)</f>
        <v>ZA</v>
      </c>
      <c r="F5" s="65" t="str">
        <f>IF(Evenements!F5="","",Evenements!F5)</f>
        <v>ZB</v>
      </c>
      <c r="G5" s="65" t="str">
        <f>IF(Evenements!G5="","",Evenements!G5)</f>
        <v>ZC</v>
      </c>
      <c r="H5" s="106" t="str">
        <f>IF(Evenements!H5="","",Evenements!H5)</f>
        <v/>
      </c>
      <c r="I5" s="106" t="str">
        <f>IF(Evenements!I5="","",Evenements!I5)</f>
        <v/>
      </c>
      <c r="J5" s="108"/>
      <c r="K5" s="5"/>
      <c r="L5" s="5"/>
      <c r="M5" s="5"/>
      <c r="N5" s="5"/>
      <c r="O5" s="120">
        <f t="shared" ref="O5:O68" si="1">IF($L5="",$N5-$K5,($L5-$K5)+($N5-$M5))</f>
        <v>0</v>
      </c>
      <c r="P5" s="121" t="str">
        <f>IF(B5=7,SUM(O4:O8),"")</f>
        <v/>
      </c>
    </row>
    <row r="6" spans="1:16" hidden="1" x14ac:dyDescent="0.2">
      <c r="A6" s="9" t="str">
        <f>IF(Evenements!A6="","",Evenements!A6)</f>
        <v/>
      </c>
      <c r="B6" s="12">
        <f t="shared" si="0"/>
        <v>4</v>
      </c>
      <c r="C6" s="17">
        <f t="shared" ref="C6:C69" si="2">SUM(C5,1)</f>
        <v>43468</v>
      </c>
      <c r="D6" s="108" t="str">
        <f>IF(Evenements!D6="","",Evenements!D6)</f>
        <v/>
      </c>
      <c r="E6" s="65" t="str">
        <f>IF(Evenements!E6="","",Evenements!E6)</f>
        <v>ZA</v>
      </c>
      <c r="F6" s="65" t="str">
        <f>IF(Evenements!F6="","",Evenements!F6)</f>
        <v>ZB</v>
      </c>
      <c r="G6" s="65" t="str">
        <f>IF(Evenements!G6="","",Evenements!G6)</f>
        <v>ZC</v>
      </c>
      <c r="H6" s="106" t="str">
        <f>IF(Evenements!H6="","",Evenements!H6)</f>
        <v/>
      </c>
      <c r="I6" s="106" t="str">
        <f>IF(Evenements!I6="","",Evenements!I6)</f>
        <v/>
      </c>
      <c r="J6" s="108"/>
      <c r="K6" s="5"/>
      <c r="L6" s="5"/>
      <c r="M6" s="5"/>
      <c r="N6" s="5"/>
      <c r="O6" s="120">
        <f t="shared" si="1"/>
        <v>0</v>
      </c>
      <c r="P6" s="121" t="str">
        <f>IF(B6=7,SUM(O4:O6),"")</f>
        <v/>
      </c>
    </row>
    <row r="7" spans="1:16" hidden="1" x14ac:dyDescent="0.2">
      <c r="A7" s="9" t="str">
        <f>IF(Evenements!A4="","",Evenements!A4)</f>
        <v/>
      </c>
      <c r="B7" s="12">
        <f>WEEKDAY(C7,2)</f>
        <v>5</v>
      </c>
      <c r="C7" s="17">
        <f t="shared" si="2"/>
        <v>43469</v>
      </c>
      <c r="D7" s="108" t="str">
        <f>IF(Evenements!D7="","",Evenements!D7)</f>
        <v/>
      </c>
      <c r="E7" s="65" t="str">
        <f>IF(Evenements!E7="","",Evenements!E7)</f>
        <v/>
      </c>
      <c r="F7" s="65" t="str">
        <f>IF(Evenements!F7="","",Evenements!F7)</f>
        <v/>
      </c>
      <c r="G7" s="65" t="str">
        <f>IF(Evenements!G7="","",Evenements!G7)</f>
        <v/>
      </c>
      <c r="H7" s="106" t="str">
        <f>IF(Evenements!H7="","",Evenements!H7)</f>
        <v/>
      </c>
      <c r="I7" s="106" t="str">
        <f>IF(Evenements!I7="","",Evenements!I7)</f>
        <v/>
      </c>
      <c r="J7" s="108"/>
      <c r="K7" s="5"/>
      <c r="L7" s="5"/>
      <c r="M7" s="5"/>
      <c r="N7" s="5"/>
      <c r="O7" s="120">
        <f t="shared" si="1"/>
        <v>0</v>
      </c>
      <c r="P7" s="121" t="str">
        <f>IF(B7=7,SUM(O4:O7),"")</f>
        <v/>
      </c>
    </row>
    <row r="8" spans="1:16" hidden="1" x14ac:dyDescent="0.2">
      <c r="A8" s="9" t="str">
        <f>IF(Evenements!A8="","",Evenements!A8)</f>
        <v/>
      </c>
      <c r="B8" s="12">
        <f t="shared" si="0"/>
        <v>6</v>
      </c>
      <c r="C8" s="17">
        <f t="shared" si="2"/>
        <v>43470</v>
      </c>
      <c r="D8" s="108" t="str">
        <f>IF(Evenements!D8="","",Evenements!D8)</f>
        <v/>
      </c>
      <c r="E8" s="65" t="str">
        <f>IF(Evenements!E8="","",Evenements!E8)</f>
        <v/>
      </c>
      <c r="F8" s="65" t="str">
        <f>IF(Evenements!F8="","",Evenements!F8)</f>
        <v/>
      </c>
      <c r="G8" s="65" t="str">
        <f>IF(Evenements!G8="","",Evenements!G8)</f>
        <v/>
      </c>
      <c r="H8" s="106" t="str">
        <f>IF(Evenements!H8="","",Evenements!H8)</f>
        <v/>
      </c>
      <c r="I8" s="106" t="str">
        <f>IF(Evenements!I8="","",Evenements!I8)</f>
        <v/>
      </c>
      <c r="J8" s="108"/>
      <c r="K8" s="5"/>
      <c r="L8" s="5"/>
      <c r="M8" s="5"/>
      <c r="N8" s="5"/>
      <c r="O8" s="120">
        <f t="shared" si="1"/>
        <v>0</v>
      </c>
      <c r="P8" s="121" t="str">
        <f>IF(B8=7,SUM(O4:O8),"")</f>
        <v/>
      </c>
    </row>
    <row r="9" spans="1:16" hidden="1" x14ac:dyDescent="0.2">
      <c r="A9" s="9" t="str">
        <f>IF(Evenements!A9="","",Evenements!A9)</f>
        <v/>
      </c>
      <c r="B9" s="12">
        <f t="shared" si="0"/>
        <v>7</v>
      </c>
      <c r="C9" s="17">
        <f t="shared" si="2"/>
        <v>43471</v>
      </c>
      <c r="D9" s="108" t="str">
        <f>IF(Evenements!D9="","",Evenements!D9)</f>
        <v/>
      </c>
      <c r="E9" s="65" t="str">
        <f>IF(Evenements!E9="","",Evenements!E9)</f>
        <v/>
      </c>
      <c r="F9" s="65" t="str">
        <f>IF(Evenements!F9="","",Evenements!F9)</f>
        <v/>
      </c>
      <c r="G9" s="65" t="str">
        <f>IF(Evenements!G9="","",Evenements!G9)</f>
        <v/>
      </c>
      <c r="H9" s="106" t="str">
        <f>IF(Evenements!H9="","",Evenements!H9)</f>
        <v/>
      </c>
      <c r="I9" s="106" t="str">
        <f>IF(Evenements!I9="","",Evenements!I9)</f>
        <v/>
      </c>
      <c r="J9" s="108"/>
      <c r="K9" s="5"/>
      <c r="L9" s="5"/>
      <c r="M9" s="5"/>
      <c r="N9" s="5"/>
      <c r="O9" s="120">
        <f t="shared" si="1"/>
        <v>0</v>
      </c>
      <c r="P9" s="121">
        <f>IF(B9=7,SUM(O4:O9),"")</f>
        <v>0</v>
      </c>
    </row>
    <row r="10" spans="1:16" hidden="1" x14ac:dyDescent="0.2">
      <c r="A10" s="9">
        <f>IF(Evenements!A10="","",Evenements!A10)</f>
        <v>2</v>
      </c>
      <c r="B10" s="12">
        <f t="shared" si="0"/>
        <v>1</v>
      </c>
      <c r="C10" s="17">
        <f t="shared" si="2"/>
        <v>43472</v>
      </c>
      <c r="D10" s="108" t="str">
        <f>IF(Evenements!D10="","",Evenements!D10)</f>
        <v/>
      </c>
      <c r="E10" s="65" t="str">
        <f>IF(Evenements!E10="","",Evenements!E10)</f>
        <v/>
      </c>
      <c r="F10" s="65" t="str">
        <f>IF(Evenements!F10="","",Evenements!F10)</f>
        <v/>
      </c>
      <c r="G10" s="65" t="str">
        <f>IF(Evenements!G10="","",Evenements!G10)</f>
        <v/>
      </c>
      <c r="H10" s="106" t="str">
        <f>IF(Evenements!H10="","",Evenements!H10)</f>
        <v/>
      </c>
      <c r="I10" s="106" t="str">
        <f>IF(Evenements!I10="","",Evenements!I10)</f>
        <v/>
      </c>
      <c r="J10" s="108"/>
      <c r="K10" s="5"/>
      <c r="L10" s="5"/>
      <c r="M10" s="5"/>
      <c r="N10" s="5"/>
      <c r="O10" s="120">
        <f t="shared" si="1"/>
        <v>0</v>
      </c>
      <c r="P10" s="121" t="str">
        <f t="shared" ref="P10" si="3">IF(B10=7,SUM(O4:O10),"")</f>
        <v/>
      </c>
    </row>
    <row r="11" spans="1:16" hidden="1" x14ac:dyDescent="0.2">
      <c r="A11" s="9" t="str">
        <f>IF(Evenements!A11="","",Evenements!A11)</f>
        <v/>
      </c>
      <c r="B11" s="12">
        <f t="shared" si="0"/>
        <v>2</v>
      </c>
      <c r="C11" s="17">
        <f t="shared" si="2"/>
        <v>43473</v>
      </c>
      <c r="D11" s="108" t="str">
        <f>IF(Evenements!D11="","",Evenements!D11)</f>
        <v/>
      </c>
      <c r="E11" s="65" t="str">
        <f>IF(Evenements!E11="","",Evenements!E11)</f>
        <v/>
      </c>
      <c r="F11" s="65" t="str">
        <f>IF(Evenements!F11="","",Evenements!F11)</f>
        <v/>
      </c>
      <c r="G11" s="65" t="str">
        <f>IF(Evenements!G11="","",Evenements!G11)</f>
        <v/>
      </c>
      <c r="H11" s="106" t="str">
        <f>IF(Evenements!H11="","",Evenements!H11)</f>
        <v/>
      </c>
      <c r="I11" s="106" t="str">
        <f>IF(Evenements!I11="","",Evenements!I11)</f>
        <v/>
      </c>
      <c r="J11" s="108"/>
      <c r="K11" s="5"/>
      <c r="L11" s="5"/>
      <c r="M11" s="5"/>
      <c r="N11" s="5"/>
      <c r="O11" s="120">
        <f t="shared" si="1"/>
        <v>0</v>
      </c>
      <c r="P11" s="121" t="str">
        <f>IF(B11=7,SUM(O5:O11),"")</f>
        <v/>
      </c>
    </row>
    <row r="12" spans="1:16" hidden="1" x14ac:dyDescent="0.2">
      <c r="A12" s="9" t="str">
        <f>IF(Evenements!A12="","",Evenements!A12)</f>
        <v/>
      </c>
      <c r="B12" s="12">
        <f t="shared" si="0"/>
        <v>3</v>
      </c>
      <c r="C12" s="17">
        <f t="shared" si="2"/>
        <v>43474</v>
      </c>
      <c r="D12" s="108" t="str">
        <f>IF(Evenements!D12="","",Evenements!D12)</f>
        <v/>
      </c>
      <c r="E12" s="65" t="str">
        <f>IF(Evenements!E12="","",Evenements!E12)</f>
        <v/>
      </c>
      <c r="F12" s="65" t="str">
        <f>IF(Evenements!F12="","",Evenements!F12)</f>
        <v/>
      </c>
      <c r="G12" s="65" t="str">
        <f>IF(Evenements!G12="","",Evenements!G12)</f>
        <v/>
      </c>
      <c r="H12" s="106" t="str">
        <f>IF(Evenements!H12="","",Evenements!H12)</f>
        <v/>
      </c>
      <c r="I12" s="106" t="str">
        <f>IF(Evenements!I12="","",Evenements!I12)</f>
        <v/>
      </c>
      <c r="J12" s="108" t="s">
        <v>28</v>
      </c>
      <c r="K12" s="138">
        <v>0.33333333333333331</v>
      </c>
      <c r="L12" s="138"/>
      <c r="M12" s="138"/>
      <c r="N12" s="138">
        <v>0.64583333333333337</v>
      </c>
      <c r="O12" s="120">
        <f t="shared" si="1"/>
        <v>0.31250000000000006</v>
      </c>
      <c r="P12" s="121" t="str">
        <f t="shared" ref="P12:P75" si="4">IF(B12=7,SUM(O6:O12),"")</f>
        <v/>
      </c>
    </row>
    <row r="13" spans="1:16" hidden="1" x14ac:dyDescent="0.2">
      <c r="A13" s="9" t="str">
        <f>IF(Evenements!A13="","",Evenements!A13)</f>
        <v/>
      </c>
      <c r="B13" s="12">
        <f t="shared" si="0"/>
        <v>4</v>
      </c>
      <c r="C13" s="17">
        <f t="shared" si="2"/>
        <v>43475</v>
      </c>
      <c r="D13" s="108" t="str">
        <f>IF(Evenements!D13="","",Evenements!D13)</f>
        <v/>
      </c>
      <c r="E13" s="65" t="str">
        <f>IF(Evenements!E13="","",Evenements!E13)</f>
        <v/>
      </c>
      <c r="F13" s="65" t="str">
        <f>IF(Evenements!F13="","",Evenements!F13)</f>
        <v/>
      </c>
      <c r="G13" s="65" t="str">
        <f>IF(Evenements!G13="","",Evenements!G13)</f>
        <v/>
      </c>
      <c r="H13" s="106" t="str">
        <f>IF(Evenements!H13="","",Evenements!H13)</f>
        <v/>
      </c>
      <c r="I13" s="106" t="str">
        <f>IF(Evenements!I13="","",Evenements!I13)</f>
        <v/>
      </c>
      <c r="J13" s="108" t="s">
        <v>28</v>
      </c>
      <c r="K13" s="138">
        <v>0.33333333333333331</v>
      </c>
      <c r="L13" s="138"/>
      <c r="M13" s="138"/>
      <c r="N13" s="138">
        <v>0.64583333333333337</v>
      </c>
      <c r="O13" s="120">
        <f t="shared" si="1"/>
        <v>0.31250000000000006</v>
      </c>
      <c r="P13" s="121" t="str">
        <f t="shared" si="4"/>
        <v/>
      </c>
    </row>
    <row r="14" spans="1:16" hidden="1" x14ac:dyDescent="0.2">
      <c r="A14" s="9" t="str">
        <f>IF(Evenements!A14="","",Evenements!A14)</f>
        <v/>
      </c>
      <c r="B14" s="12">
        <f t="shared" si="0"/>
        <v>5</v>
      </c>
      <c r="C14" s="17">
        <f t="shared" si="2"/>
        <v>43476</v>
      </c>
      <c r="D14" s="108" t="str">
        <f>IF(Evenements!D14="","",Evenements!D14)</f>
        <v/>
      </c>
      <c r="E14" s="65" t="str">
        <f>IF(Evenements!E14="","",Evenements!E14)</f>
        <v/>
      </c>
      <c r="F14" s="65" t="str">
        <f>IF(Evenements!F14="","",Evenements!F14)</f>
        <v/>
      </c>
      <c r="G14" s="65" t="str">
        <f>IF(Evenements!G14="","",Evenements!G14)</f>
        <v/>
      </c>
      <c r="H14" s="106" t="str">
        <f>IF(Evenements!H14="","",Evenements!H14)</f>
        <v/>
      </c>
      <c r="I14" s="106" t="str">
        <f>IF(Evenements!I14="","",Evenements!I14)</f>
        <v/>
      </c>
      <c r="J14" s="108" t="s">
        <v>32</v>
      </c>
      <c r="K14" s="138"/>
      <c r="L14" s="138"/>
      <c r="M14" s="138"/>
      <c r="N14" s="138"/>
      <c r="O14" s="120">
        <f t="shared" si="1"/>
        <v>0</v>
      </c>
      <c r="P14" s="121" t="str">
        <f>IF(B14=7,SUM(O8:O14),"")</f>
        <v/>
      </c>
    </row>
    <row r="15" spans="1:16" hidden="1" x14ac:dyDescent="0.2">
      <c r="A15" s="9" t="str">
        <f>IF(Evenements!A15="","",Evenements!A15)</f>
        <v/>
      </c>
      <c r="B15" s="12">
        <f t="shared" si="0"/>
        <v>6</v>
      </c>
      <c r="C15" s="17">
        <f t="shared" si="2"/>
        <v>43477</v>
      </c>
      <c r="D15" s="108" t="str">
        <f>IF(Evenements!D15="","",Evenements!D15)</f>
        <v/>
      </c>
      <c r="E15" s="65" t="str">
        <f>IF(Evenements!E15="","",Evenements!E15)</f>
        <v/>
      </c>
      <c r="F15" s="65" t="str">
        <f>IF(Evenements!F15="","",Evenements!F15)</f>
        <v/>
      </c>
      <c r="G15" s="65" t="str">
        <f>IF(Evenements!G15="","",Evenements!G15)</f>
        <v/>
      </c>
      <c r="H15" s="106" t="str">
        <f>IF(Evenements!H15="","",Evenements!H15)</f>
        <v/>
      </c>
      <c r="I15" s="106" t="str">
        <f>IF(Evenements!I15="","",Evenements!I15)</f>
        <v/>
      </c>
      <c r="J15" s="108" t="s">
        <v>28</v>
      </c>
      <c r="K15" s="138">
        <v>0.33333333333333331</v>
      </c>
      <c r="L15" s="138"/>
      <c r="M15" s="138"/>
      <c r="N15" s="138">
        <v>0.64583333333333337</v>
      </c>
      <c r="O15" s="120">
        <f t="shared" si="1"/>
        <v>0.31250000000000006</v>
      </c>
      <c r="P15" s="121" t="str">
        <f>IF(B15=7,SUM(O9:O15),"")</f>
        <v/>
      </c>
    </row>
    <row r="16" spans="1:16" hidden="1" x14ac:dyDescent="0.2">
      <c r="A16" s="9" t="str">
        <f>IF(Evenements!A16="","",Evenements!A16)</f>
        <v/>
      </c>
      <c r="B16" s="12">
        <f t="shared" si="0"/>
        <v>7</v>
      </c>
      <c r="C16" s="17">
        <f t="shared" si="2"/>
        <v>43478</v>
      </c>
      <c r="D16" s="108" t="str">
        <f>IF(Evenements!D16="","",Evenements!D16)</f>
        <v/>
      </c>
      <c r="E16" s="65" t="str">
        <f>IF(Evenements!E16="","",Evenements!E16)</f>
        <v/>
      </c>
      <c r="F16" s="65" t="str">
        <f>IF(Evenements!F16="","",Evenements!F16)</f>
        <v/>
      </c>
      <c r="G16" s="65" t="str">
        <f>IF(Evenements!G16="","",Evenements!G16)</f>
        <v/>
      </c>
      <c r="H16" s="106" t="str">
        <f>IF(Evenements!H16="","",Evenements!H16)</f>
        <v/>
      </c>
      <c r="I16" s="106" t="str">
        <f>IF(Evenements!I16="","",Evenements!I16)</f>
        <v/>
      </c>
      <c r="J16" s="108" t="s">
        <v>28</v>
      </c>
      <c r="K16" s="138">
        <v>0.33333333333333331</v>
      </c>
      <c r="L16" s="138"/>
      <c r="M16" s="138"/>
      <c r="N16" s="138">
        <v>0.64583333333333337</v>
      </c>
      <c r="O16" s="120">
        <f t="shared" si="1"/>
        <v>0.31250000000000006</v>
      </c>
      <c r="P16" s="121">
        <f t="shared" si="4"/>
        <v>1.2500000000000002</v>
      </c>
    </row>
    <row r="17" spans="1:16" hidden="1" x14ac:dyDescent="0.2">
      <c r="A17" s="9">
        <f>IF(Evenements!A17="","",Evenements!A17)</f>
        <v>3</v>
      </c>
      <c r="B17" s="12">
        <f t="shared" si="0"/>
        <v>1</v>
      </c>
      <c r="C17" s="17">
        <f t="shared" si="2"/>
        <v>43479</v>
      </c>
      <c r="D17" s="108" t="str">
        <f>IF(Evenements!D17="","",Evenements!D17)</f>
        <v/>
      </c>
      <c r="E17" s="65" t="str">
        <f>IF(Evenements!E17="","",Evenements!E17)</f>
        <v/>
      </c>
      <c r="F17" s="65" t="str">
        <f>IF(Evenements!F17="","",Evenements!F17)</f>
        <v/>
      </c>
      <c r="G17" s="65" t="str">
        <f>IF(Evenements!G17="","",Evenements!G17)</f>
        <v/>
      </c>
      <c r="H17" s="106" t="str">
        <f>IF(Evenements!H17="","",Evenements!H17)</f>
        <v/>
      </c>
      <c r="I17" s="106" t="str">
        <f>IF(Evenements!I17="","",Evenements!I17)</f>
        <v/>
      </c>
      <c r="J17" s="108" t="s">
        <v>28</v>
      </c>
      <c r="K17" s="138">
        <v>0.33333333333333331</v>
      </c>
      <c r="L17" s="138"/>
      <c r="M17" s="138"/>
      <c r="N17" s="138">
        <v>0.5</v>
      </c>
      <c r="O17" s="120">
        <f t="shared" si="1"/>
        <v>0.16666666666666669</v>
      </c>
      <c r="P17" s="121" t="str">
        <f t="shared" si="4"/>
        <v/>
      </c>
    </row>
    <row r="18" spans="1:16" hidden="1" x14ac:dyDescent="0.2">
      <c r="A18" s="9" t="str">
        <f>IF(Evenements!A18="","",Evenements!A18)</f>
        <v/>
      </c>
      <c r="B18" s="12">
        <f t="shared" si="0"/>
        <v>2</v>
      </c>
      <c r="C18" s="17">
        <f t="shared" si="2"/>
        <v>43480</v>
      </c>
      <c r="D18" s="108" t="str">
        <f>IF(Evenements!D18="","",Evenements!D18)</f>
        <v/>
      </c>
      <c r="E18" s="65" t="str">
        <f>IF(Evenements!E18="","",Evenements!E18)</f>
        <v/>
      </c>
      <c r="F18" s="65" t="str">
        <f>IF(Evenements!F18="","",Evenements!F18)</f>
        <v/>
      </c>
      <c r="G18" s="65" t="str">
        <f>IF(Evenements!G18="","",Evenements!G18)</f>
        <v/>
      </c>
      <c r="H18" s="106" t="str">
        <f>IF(Evenements!H18="","",Evenements!H18)</f>
        <v/>
      </c>
      <c r="I18" s="106" t="str">
        <f>IF(Evenements!I18="","",Evenements!I18)</f>
        <v/>
      </c>
      <c r="J18" s="108" t="s">
        <v>28</v>
      </c>
      <c r="K18" s="138">
        <v>0.33333333333333331</v>
      </c>
      <c r="L18" s="138"/>
      <c r="M18" s="138"/>
      <c r="N18" s="138">
        <v>0.5</v>
      </c>
      <c r="O18" s="120">
        <f t="shared" si="1"/>
        <v>0.16666666666666669</v>
      </c>
      <c r="P18" s="121" t="str">
        <f t="shared" si="4"/>
        <v/>
      </c>
    </row>
    <row r="19" spans="1:16" hidden="1" x14ac:dyDescent="0.2">
      <c r="A19" s="9" t="str">
        <f>IF(Evenements!A19="","",Evenements!A19)</f>
        <v/>
      </c>
      <c r="B19" s="12">
        <f t="shared" si="0"/>
        <v>3</v>
      </c>
      <c r="C19" s="17">
        <f t="shared" si="2"/>
        <v>43481</v>
      </c>
      <c r="D19" s="108" t="str">
        <f>IF(Evenements!D19="","",Evenements!D19)</f>
        <v/>
      </c>
      <c r="E19" s="65" t="str">
        <f>IF(Evenements!E19="","",Evenements!E19)</f>
        <v/>
      </c>
      <c r="F19" s="65" t="str">
        <f>IF(Evenements!F19="","",Evenements!F19)</f>
        <v/>
      </c>
      <c r="G19" s="65" t="str">
        <f>IF(Evenements!G19="","",Evenements!G19)</f>
        <v/>
      </c>
      <c r="H19" s="106" t="str">
        <f>IF(Evenements!H19="","",Evenements!H19)</f>
        <v/>
      </c>
      <c r="I19" s="106" t="str">
        <f>IF(Evenements!I19="","",Evenements!I19)</f>
        <v/>
      </c>
      <c r="J19" s="108" t="s">
        <v>28</v>
      </c>
      <c r="K19" s="138">
        <v>0.33333333333333331</v>
      </c>
      <c r="L19" s="138"/>
      <c r="M19" s="138"/>
      <c r="N19" s="138">
        <v>0.64583333333333337</v>
      </c>
      <c r="O19" s="120">
        <f t="shared" si="1"/>
        <v>0.31250000000000006</v>
      </c>
      <c r="P19" s="121" t="str">
        <f t="shared" si="4"/>
        <v/>
      </c>
    </row>
    <row r="20" spans="1:16" hidden="1" x14ac:dyDescent="0.2">
      <c r="A20" s="9" t="str">
        <f>IF(Evenements!A20="","",Evenements!A20)</f>
        <v/>
      </c>
      <c r="B20" s="12">
        <f t="shared" si="0"/>
        <v>4</v>
      </c>
      <c r="C20" s="17">
        <f t="shared" si="2"/>
        <v>43482</v>
      </c>
      <c r="D20" s="108" t="str">
        <f>IF(Evenements!D20="","",Evenements!D20)</f>
        <v/>
      </c>
      <c r="E20" s="65" t="str">
        <f>IF(Evenements!E20="","",Evenements!E20)</f>
        <v/>
      </c>
      <c r="F20" s="65" t="str">
        <f>IF(Evenements!F20="","",Evenements!F20)</f>
        <v/>
      </c>
      <c r="G20" s="65" t="str">
        <f>IF(Evenements!G20="","",Evenements!G20)</f>
        <v/>
      </c>
      <c r="H20" s="106" t="str">
        <f>IF(Evenements!H20="","",Evenements!H20)</f>
        <v/>
      </c>
      <c r="I20" s="106" t="str">
        <f>IF(Evenements!I20="","",Evenements!I20)</f>
        <v/>
      </c>
      <c r="J20" s="108" t="s">
        <v>28</v>
      </c>
      <c r="K20" s="138">
        <v>0.33333333333333331</v>
      </c>
      <c r="L20" s="138"/>
      <c r="M20" s="138"/>
      <c r="N20" s="138">
        <v>0.64583333333333337</v>
      </c>
      <c r="O20" s="120">
        <f t="shared" si="1"/>
        <v>0.31250000000000006</v>
      </c>
      <c r="P20" s="121" t="str">
        <f t="shared" si="4"/>
        <v/>
      </c>
    </row>
    <row r="21" spans="1:16" hidden="1" x14ac:dyDescent="0.2">
      <c r="A21" s="9" t="str">
        <f>IF(Evenements!A21="","",Evenements!A21)</f>
        <v/>
      </c>
      <c r="B21" s="12">
        <f t="shared" si="0"/>
        <v>5</v>
      </c>
      <c r="C21" s="17">
        <f t="shared" si="2"/>
        <v>43483</v>
      </c>
      <c r="D21" s="108" t="str">
        <f>IF(Evenements!D21="","",Evenements!D21)</f>
        <v/>
      </c>
      <c r="E21" s="65" t="str">
        <f>IF(Evenements!E21="","",Evenements!E21)</f>
        <v/>
      </c>
      <c r="F21" s="65" t="str">
        <f>IF(Evenements!F21="","",Evenements!F21)</f>
        <v/>
      </c>
      <c r="G21" s="65" t="str">
        <f>IF(Evenements!G21="","",Evenements!G21)</f>
        <v/>
      </c>
      <c r="H21" s="106" t="str">
        <f>IF(Evenements!H21="","",Evenements!H21)</f>
        <v/>
      </c>
      <c r="I21" s="106" t="str">
        <f>IF(Evenements!I21="","",Evenements!I21)</f>
        <v/>
      </c>
      <c r="J21" s="108" t="s">
        <v>32</v>
      </c>
      <c r="K21" s="138"/>
      <c r="L21" s="138"/>
      <c r="M21" s="138"/>
      <c r="N21" s="138"/>
      <c r="O21" s="120">
        <f t="shared" si="1"/>
        <v>0</v>
      </c>
      <c r="P21" s="121" t="str">
        <f t="shared" si="4"/>
        <v/>
      </c>
    </row>
    <row r="22" spans="1:16" hidden="1" x14ac:dyDescent="0.2">
      <c r="A22" s="9" t="str">
        <f>IF(Evenements!A22="","",Evenements!A22)</f>
        <v/>
      </c>
      <c r="B22" s="12">
        <f t="shared" si="0"/>
        <v>6</v>
      </c>
      <c r="C22" s="17">
        <f t="shared" si="2"/>
        <v>43484</v>
      </c>
      <c r="D22" s="108" t="str">
        <f>IF(Evenements!D22="","",Evenements!D22)</f>
        <v/>
      </c>
      <c r="E22" s="65" t="str">
        <f>IF(Evenements!E22="","",Evenements!E22)</f>
        <v/>
      </c>
      <c r="F22" s="65" t="str">
        <f>IF(Evenements!F22="","",Evenements!F22)</f>
        <v/>
      </c>
      <c r="G22" s="65" t="str">
        <f>IF(Evenements!G22="","",Evenements!G22)</f>
        <v/>
      </c>
      <c r="H22" s="106" t="str">
        <f>IF(Evenements!H22="","",Evenements!H22)</f>
        <v/>
      </c>
      <c r="I22" s="106" t="str">
        <f>IF(Evenements!I22="","",Evenements!I22)</f>
        <v/>
      </c>
      <c r="J22" s="108" t="s">
        <v>33</v>
      </c>
      <c r="K22" s="138"/>
      <c r="L22" s="138"/>
      <c r="M22" s="138"/>
      <c r="N22" s="138"/>
      <c r="O22" s="120">
        <f t="shared" si="1"/>
        <v>0</v>
      </c>
      <c r="P22" s="121" t="str">
        <f t="shared" si="4"/>
        <v/>
      </c>
    </row>
    <row r="23" spans="1:16" hidden="1" x14ac:dyDescent="0.2">
      <c r="A23" s="9" t="str">
        <f>IF(Evenements!A23="","",Evenements!A23)</f>
        <v/>
      </c>
      <c r="B23" s="12">
        <f t="shared" si="0"/>
        <v>7</v>
      </c>
      <c r="C23" s="17">
        <f t="shared" si="2"/>
        <v>43485</v>
      </c>
      <c r="D23" s="108" t="str">
        <f>IF(Evenements!D23="","",Evenements!D23)</f>
        <v/>
      </c>
      <c r="E23" s="65" t="str">
        <f>IF(Evenements!E23="","",Evenements!E23)</f>
        <v/>
      </c>
      <c r="F23" s="65" t="str">
        <f>IF(Evenements!F23="","",Evenements!F23)</f>
        <v/>
      </c>
      <c r="G23" s="65" t="str">
        <f>IF(Evenements!G23="","",Evenements!G23)</f>
        <v/>
      </c>
      <c r="H23" s="106" t="str">
        <f>IF(Evenements!H23="","",Evenements!H23)</f>
        <v/>
      </c>
      <c r="I23" s="106" t="str">
        <f>IF(Evenements!I23="","",Evenements!I23)</f>
        <v/>
      </c>
      <c r="J23" s="108" t="s">
        <v>28</v>
      </c>
      <c r="K23" s="138">
        <v>0.33333333333333331</v>
      </c>
      <c r="L23" s="138"/>
      <c r="M23" s="138"/>
      <c r="N23" s="138">
        <v>0.64583333333333337</v>
      </c>
      <c r="O23" s="120">
        <f t="shared" si="1"/>
        <v>0.31250000000000006</v>
      </c>
      <c r="P23" s="121">
        <f t="shared" si="4"/>
        <v>1.2708333333333335</v>
      </c>
    </row>
    <row r="24" spans="1:16" hidden="1" x14ac:dyDescent="0.2">
      <c r="A24" s="9">
        <f>IF(Evenements!A24="","",Evenements!A24)</f>
        <v>4</v>
      </c>
      <c r="B24" s="12">
        <f t="shared" si="0"/>
        <v>1</v>
      </c>
      <c r="C24" s="17">
        <f t="shared" si="2"/>
        <v>43486</v>
      </c>
      <c r="D24" s="108" t="str">
        <f>IF(Evenements!D24="","",Evenements!D24)</f>
        <v/>
      </c>
      <c r="E24" s="65" t="str">
        <f>IF(Evenements!E24="","",Evenements!E24)</f>
        <v/>
      </c>
      <c r="F24" s="65" t="str">
        <f>IF(Evenements!F24="","",Evenements!F24)</f>
        <v/>
      </c>
      <c r="G24" s="65" t="str">
        <f>IF(Evenements!G24="","",Evenements!G24)</f>
        <v/>
      </c>
      <c r="H24" s="106" t="str">
        <f>IF(Evenements!H24="","",Evenements!H24)</f>
        <v/>
      </c>
      <c r="I24" s="106" t="str">
        <f>IF(Evenements!I24="","",Evenements!I24)</f>
        <v/>
      </c>
      <c r="J24" s="108" t="s">
        <v>33</v>
      </c>
      <c r="K24" s="138"/>
      <c r="L24" s="138"/>
      <c r="M24" s="138"/>
      <c r="N24" s="138"/>
      <c r="O24" s="120">
        <f t="shared" si="1"/>
        <v>0</v>
      </c>
      <c r="P24" s="121" t="str">
        <f t="shared" si="4"/>
        <v/>
      </c>
    </row>
    <row r="25" spans="1:16" hidden="1" x14ac:dyDescent="0.2">
      <c r="A25" s="9" t="str">
        <f>IF(Evenements!A25="","",Evenements!A25)</f>
        <v/>
      </c>
      <c r="B25" s="12">
        <f t="shared" si="0"/>
        <v>2</v>
      </c>
      <c r="C25" s="17">
        <f t="shared" si="2"/>
        <v>43487</v>
      </c>
      <c r="D25" s="108" t="str">
        <f>IF(Evenements!D25="","",Evenements!D25)</f>
        <v/>
      </c>
      <c r="E25" s="65" t="str">
        <f>IF(Evenements!E25="","",Evenements!E25)</f>
        <v/>
      </c>
      <c r="F25" s="65" t="str">
        <f>IF(Evenements!F25="","",Evenements!F25)</f>
        <v/>
      </c>
      <c r="G25" s="65" t="str">
        <f>IF(Evenements!G25="","",Evenements!G25)</f>
        <v/>
      </c>
      <c r="H25" s="106" t="str">
        <f>IF(Evenements!H25="","",Evenements!H25)</f>
        <v/>
      </c>
      <c r="I25" s="106" t="str">
        <f>IF(Evenements!I25="","",Evenements!I25)</f>
        <v/>
      </c>
      <c r="J25" s="108" t="s">
        <v>28</v>
      </c>
      <c r="K25" s="138">
        <v>0.33333333333333331</v>
      </c>
      <c r="L25" s="138"/>
      <c r="M25" s="138"/>
      <c r="N25" s="138">
        <v>0.5</v>
      </c>
      <c r="O25" s="120">
        <f t="shared" si="1"/>
        <v>0.16666666666666669</v>
      </c>
      <c r="P25" s="121" t="str">
        <f t="shared" si="4"/>
        <v/>
      </c>
    </row>
    <row r="26" spans="1:16" hidden="1" x14ac:dyDescent="0.2">
      <c r="A26" s="9" t="str">
        <f>IF(Evenements!A26="","",Evenements!A26)</f>
        <v/>
      </c>
      <c r="B26" s="12">
        <f t="shared" si="0"/>
        <v>3</v>
      </c>
      <c r="C26" s="17">
        <f t="shared" si="2"/>
        <v>43488</v>
      </c>
      <c r="D26" s="108" t="str">
        <f>IF(Evenements!D26="","",Evenements!D26)</f>
        <v/>
      </c>
      <c r="E26" s="65" t="str">
        <f>IF(Evenements!E26="","",Evenements!E26)</f>
        <v/>
      </c>
      <c r="F26" s="65" t="str">
        <f>IF(Evenements!F26="","",Evenements!F26)</f>
        <v/>
      </c>
      <c r="G26" s="65" t="str">
        <f>IF(Evenements!G26="","",Evenements!G26)</f>
        <v/>
      </c>
      <c r="H26" s="106" t="str">
        <f>IF(Evenements!H26="","",Evenements!H26)</f>
        <v/>
      </c>
      <c r="I26" s="106" t="str">
        <f>IF(Evenements!I26="","",Evenements!I26)</f>
        <v/>
      </c>
      <c r="J26" s="108" t="s">
        <v>28</v>
      </c>
      <c r="K26" s="138">
        <v>0.33333333333333331</v>
      </c>
      <c r="L26" s="138"/>
      <c r="M26" s="138"/>
      <c r="N26" s="138">
        <v>0.625</v>
      </c>
      <c r="O26" s="120">
        <f t="shared" si="1"/>
        <v>0.29166666666666669</v>
      </c>
      <c r="P26" s="121" t="str">
        <f t="shared" si="4"/>
        <v/>
      </c>
    </row>
    <row r="27" spans="1:16" hidden="1" x14ac:dyDescent="0.2">
      <c r="A27" s="9" t="str">
        <f>IF(Evenements!A27="","",Evenements!A27)</f>
        <v/>
      </c>
      <c r="B27" s="12">
        <f t="shared" si="0"/>
        <v>4</v>
      </c>
      <c r="C27" s="17">
        <f t="shared" si="2"/>
        <v>43489</v>
      </c>
      <c r="D27" s="108" t="str">
        <f>IF(Evenements!D27="","",Evenements!D27)</f>
        <v/>
      </c>
      <c r="E27" s="65" t="str">
        <f>IF(Evenements!E27="","",Evenements!E27)</f>
        <v/>
      </c>
      <c r="F27" s="65" t="str">
        <f>IF(Evenements!F27="","",Evenements!F27)</f>
        <v/>
      </c>
      <c r="G27" s="65" t="str">
        <f>IF(Evenements!G27="","",Evenements!G27)</f>
        <v/>
      </c>
      <c r="H27" s="106" t="str">
        <f>IF(Evenements!H27="","",Evenements!H27)</f>
        <v/>
      </c>
      <c r="I27" s="106" t="str">
        <f>IF(Evenements!I27="","",Evenements!I27)</f>
        <v/>
      </c>
      <c r="J27" s="108" t="s">
        <v>28</v>
      </c>
      <c r="K27" s="138">
        <v>0.33333333333333331</v>
      </c>
      <c r="L27" s="138"/>
      <c r="M27" s="138"/>
      <c r="N27" s="138">
        <v>0.625</v>
      </c>
      <c r="O27" s="120">
        <f t="shared" si="1"/>
        <v>0.29166666666666669</v>
      </c>
      <c r="P27" s="121" t="str">
        <f t="shared" si="4"/>
        <v/>
      </c>
    </row>
    <row r="28" spans="1:16" hidden="1" x14ac:dyDescent="0.2">
      <c r="A28" s="9" t="str">
        <f>IF(Evenements!A28="","",Evenements!A28)</f>
        <v/>
      </c>
      <c r="B28" s="12">
        <f t="shared" si="0"/>
        <v>5</v>
      </c>
      <c r="C28" s="17">
        <f t="shared" si="2"/>
        <v>43490</v>
      </c>
      <c r="D28" s="108" t="str">
        <f>IF(Evenements!D28="","",Evenements!D28)</f>
        <v/>
      </c>
      <c r="E28" s="65" t="str">
        <f>IF(Evenements!E28="","",Evenements!E28)</f>
        <v/>
      </c>
      <c r="F28" s="65" t="str">
        <f>IF(Evenements!F28="","",Evenements!F28)</f>
        <v/>
      </c>
      <c r="G28" s="65" t="str">
        <f>IF(Evenements!G28="","",Evenements!G28)</f>
        <v/>
      </c>
      <c r="H28" s="106" t="str">
        <f>IF(Evenements!H28="","",Evenements!H28)</f>
        <v/>
      </c>
      <c r="I28" s="106" t="str">
        <f>IF(Evenements!I28="","",Evenements!I28)</f>
        <v/>
      </c>
      <c r="J28" s="108" t="s">
        <v>32</v>
      </c>
      <c r="K28" s="138"/>
      <c r="L28" s="138"/>
      <c r="M28" s="138"/>
      <c r="N28" s="138"/>
      <c r="O28" s="120">
        <f t="shared" si="1"/>
        <v>0</v>
      </c>
      <c r="P28" s="121" t="str">
        <f t="shared" si="4"/>
        <v/>
      </c>
    </row>
    <row r="29" spans="1:16" hidden="1" x14ac:dyDescent="0.2">
      <c r="A29" s="9" t="str">
        <f>IF(Evenements!A29="","",Evenements!A29)</f>
        <v/>
      </c>
      <c r="B29" s="12">
        <f t="shared" si="0"/>
        <v>6</v>
      </c>
      <c r="C29" s="17">
        <f t="shared" si="2"/>
        <v>43491</v>
      </c>
      <c r="D29" s="108" t="str">
        <f>IF(Evenements!D29="","",Evenements!D29)</f>
        <v/>
      </c>
      <c r="E29" s="65" t="str">
        <f>IF(Evenements!E29="","",Evenements!E29)</f>
        <v/>
      </c>
      <c r="F29" s="65" t="str">
        <f>IF(Evenements!F29="","",Evenements!F29)</f>
        <v/>
      </c>
      <c r="G29" s="65" t="str">
        <f>IF(Evenements!G29="","",Evenements!G29)</f>
        <v/>
      </c>
      <c r="H29" s="106" t="str">
        <f>IF(Evenements!H29="","",Evenements!H29)</f>
        <v/>
      </c>
      <c r="I29" s="106" t="str">
        <f>IF(Evenements!I29="","",Evenements!I29)</f>
        <v/>
      </c>
      <c r="J29" s="108" t="s">
        <v>33</v>
      </c>
      <c r="K29" s="138"/>
      <c r="L29" s="138"/>
      <c r="M29" s="138"/>
      <c r="N29" s="138"/>
      <c r="O29" s="120">
        <f t="shared" si="1"/>
        <v>0</v>
      </c>
      <c r="P29" s="121" t="str">
        <f t="shared" si="4"/>
        <v/>
      </c>
    </row>
    <row r="30" spans="1:16" hidden="1" x14ac:dyDescent="0.2">
      <c r="A30" s="9" t="str">
        <f>IF(Evenements!A30="","",Evenements!A30)</f>
        <v/>
      </c>
      <c r="B30" s="12">
        <f t="shared" si="0"/>
        <v>7</v>
      </c>
      <c r="C30" s="17">
        <f t="shared" si="2"/>
        <v>43492</v>
      </c>
      <c r="D30" s="108" t="str">
        <f>IF(Evenements!D30="","",Evenements!D30)</f>
        <v/>
      </c>
      <c r="E30" s="65" t="str">
        <f>IF(Evenements!E30="","",Evenements!E30)</f>
        <v/>
      </c>
      <c r="F30" s="65" t="str">
        <f>IF(Evenements!F30="","",Evenements!F30)</f>
        <v/>
      </c>
      <c r="G30" s="65" t="str">
        <f>IF(Evenements!G30="","",Evenements!G30)</f>
        <v/>
      </c>
      <c r="H30" s="106" t="str">
        <f>IF(Evenements!H30="","",Evenements!H30)</f>
        <v/>
      </c>
      <c r="I30" s="106" t="str">
        <f>IF(Evenements!I30="","",Evenements!I30)</f>
        <v/>
      </c>
      <c r="J30" s="108" t="s">
        <v>28</v>
      </c>
      <c r="K30" s="138">
        <v>0.33333333333333331</v>
      </c>
      <c r="L30" s="138"/>
      <c r="M30" s="138"/>
      <c r="N30" s="138">
        <v>0.625</v>
      </c>
      <c r="O30" s="120">
        <f t="shared" si="1"/>
        <v>0.29166666666666669</v>
      </c>
      <c r="P30" s="121">
        <f t="shared" si="4"/>
        <v>1.0416666666666667</v>
      </c>
    </row>
    <row r="31" spans="1:16" hidden="1" x14ac:dyDescent="0.2">
      <c r="A31" s="9">
        <f>IF(Evenements!A31="","",Evenements!A31)</f>
        <v>5</v>
      </c>
      <c r="B31" s="12">
        <f t="shared" si="0"/>
        <v>1</v>
      </c>
      <c r="C31" s="17">
        <f t="shared" si="2"/>
        <v>43493</v>
      </c>
      <c r="D31" s="108" t="str">
        <f>IF(Evenements!D31="","",Evenements!D31)</f>
        <v/>
      </c>
      <c r="E31" s="65" t="str">
        <f>IF(Evenements!E31="","",Evenements!E31)</f>
        <v/>
      </c>
      <c r="F31" s="65" t="str">
        <f>IF(Evenements!F31="","",Evenements!F31)</f>
        <v/>
      </c>
      <c r="G31" s="65" t="str">
        <f>IF(Evenements!G31="","",Evenements!G31)</f>
        <v/>
      </c>
      <c r="H31" s="106" t="str">
        <f>IF(Evenements!H31="","",Evenements!H31)</f>
        <v/>
      </c>
      <c r="I31" s="106" t="str">
        <f>IF(Evenements!I31="","",Evenements!I31)</f>
        <v/>
      </c>
      <c r="J31" s="108" t="s">
        <v>33</v>
      </c>
      <c r="K31" s="138"/>
      <c r="L31" s="138"/>
      <c r="M31" s="138"/>
      <c r="N31" s="138"/>
      <c r="O31" s="120">
        <f t="shared" si="1"/>
        <v>0</v>
      </c>
      <c r="P31" s="121" t="str">
        <f t="shared" si="4"/>
        <v/>
      </c>
    </row>
    <row r="32" spans="1:16" hidden="1" x14ac:dyDescent="0.2">
      <c r="A32" s="9" t="str">
        <f>IF(Evenements!A32="","",Evenements!A32)</f>
        <v/>
      </c>
      <c r="B32" s="12">
        <f t="shared" si="0"/>
        <v>2</v>
      </c>
      <c r="C32" s="17">
        <f t="shared" si="2"/>
        <v>43494</v>
      </c>
      <c r="D32" s="108" t="str">
        <f>IF(Evenements!D32="","",Evenements!D32)</f>
        <v/>
      </c>
      <c r="E32" s="65" t="str">
        <f>IF(Evenements!E32="","",Evenements!E32)</f>
        <v/>
      </c>
      <c r="F32" s="65" t="str">
        <f>IF(Evenements!F32="","",Evenements!F32)</f>
        <v/>
      </c>
      <c r="G32" s="65" t="str">
        <f>IF(Evenements!G32="","",Evenements!G32)</f>
        <v/>
      </c>
      <c r="H32" s="106" t="str">
        <f>IF(Evenements!H32="","",Evenements!H32)</f>
        <v/>
      </c>
      <c r="I32" s="106" t="str">
        <f>IF(Evenements!I32="","",Evenements!I32)</f>
        <v/>
      </c>
      <c r="J32" s="108" t="s">
        <v>28</v>
      </c>
      <c r="K32" s="138">
        <v>0.3125</v>
      </c>
      <c r="L32" s="138"/>
      <c r="M32" s="138"/>
      <c r="N32" s="138">
        <v>0.47916666666666669</v>
      </c>
      <c r="O32" s="120">
        <f t="shared" si="1"/>
        <v>0.16666666666666669</v>
      </c>
      <c r="P32" s="121" t="str">
        <f t="shared" si="4"/>
        <v/>
      </c>
    </row>
    <row r="33" spans="1:16" hidden="1" x14ac:dyDescent="0.2">
      <c r="A33" s="9" t="str">
        <f>IF(Evenements!A33="","",Evenements!A33)</f>
        <v/>
      </c>
      <c r="B33" s="12">
        <f t="shared" si="0"/>
        <v>3</v>
      </c>
      <c r="C33" s="17">
        <f t="shared" si="2"/>
        <v>43495</v>
      </c>
      <c r="D33" s="108" t="str">
        <f>IF(Evenements!D33="","",Evenements!D33)</f>
        <v/>
      </c>
      <c r="E33" s="65" t="str">
        <f>IF(Evenements!E33="","",Evenements!E33)</f>
        <v/>
      </c>
      <c r="F33" s="65" t="str">
        <f>IF(Evenements!F33="","",Evenements!F33)</f>
        <v/>
      </c>
      <c r="G33" s="65" t="str">
        <f>IF(Evenements!G33="","",Evenements!G33)</f>
        <v/>
      </c>
      <c r="H33" s="106" t="str">
        <f>IF(Evenements!H33="","",Evenements!H33)</f>
        <v/>
      </c>
      <c r="I33" s="106" t="str">
        <f>IF(Evenements!I33="","",Evenements!I33)</f>
        <v/>
      </c>
      <c r="J33" s="108" t="s">
        <v>28</v>
      </c>
      <c r="K33" s="138">
        <v>0.33333333333333331</v>
      </c>
      <c r="L33" s="138"/>
      <c r="M33" s="138"/>
      <c r="N33" s="138">
        <v>0.625</v>
      </c>
      <c r="O33" s="120">
        <f t="shared" si="1"/>
        <v>0.29166666666666669</v>
      </c>
      <c r="P33" s="121" t="str">
        <f t="shared" si="4"/>
        <v/>
      </c>
    </row>
    <row r="34" spans="1:16" hidden="1" x14ac:dyDescent="0.2">
      <c r="A34" s="9" t="str">
        <f>IF(Evenements!A34="","",Evenements!A34)</f>
        <v/>
      </c>
      <c r="B34" s="12">
        <f t="shared" si="0"/>
        <v>4</v>
      </c>
      <c r="C34" s="17">
        <f t="shared" si="2"/>
        <v>43496</v>
      </c>
      <c r="D34" s="108" t="str">
        <f>IF(Evenements!D34="","",Evenements!D34)</f>
        <v/>
      </c>
      <c r="E34" s="65" t="str">
        <f>IF(Evenements!E34="","",Evenements!E34)</f>
        <v/>
      </c>
      <c r="F34" s="65" t="str">
        <f>IF(Evenements!F34="","",Evenements!F34)</f>
        <v/>
      </c>
      <c r="G34" s="65" t="str">
        <f>IF(Evenements!G34="","",Evenements!G34)</f>
        <v/>
      </c>
      <c r="H34" s="106" t="str">
        <f>IF(Evenements!H34="","",Evenements!H34)</f>
        <v/>
      </c>
      <c r="I34" s="106" t="str">
        <f>IF(Evenements!I34="","",Evenements!I34)</f>
        <v/>
      </c>
      <c r="J34" s="108" t="s">
        <v>28</v>
      </c>
      <c r="K34" s="138">
        <v>0.33333333333333331</v>
      </c>
      <c r="L34" s="138"/>
      <c r="M34" s="138"/>
      <c r="N34" s="138">
        <v>0.625</v>
      </c>
      <c r="O34" s="120">
        <f t="shared" si="1"/>
        <v>0.29166666666666669</v>
      </c>
      <c r="P34" s="121" t="str">
        <f t="shared" si="4"/>
        <v/>
      </c>
    </row>
    <row r="35" spans="1:16" hidden="1" x14ac:dyDescent="0.2">
      <c r="A35" s="9" t="str">
        <f>IF(Evenements!A35="","",Evenements!A35)</f>
        <v/>
      </c>
      <c r="B35" s="12">
        <f t="shared" si="0"/>
        <v>5</v>
      </c>
      <c r="C35" s="17">
        <f t="shared" si="2"/>
        <v>43497</v>
      </c>
      <c r="D35" s="108" t="str">
        <f>IF(Evenements!D35="","",Evenements!D35)</f>
        <v/>
      </c>
      <c r="E35" s="65" t="str">
        <f>IF(Evenements!E35="","",Evenements!E35)</f>
        <v/>
      </c>
      <c r="F35" s="65" t="str">
        <f>IF(Evenements!F35="","",Evenements!F35)</f>
        <v/>
      </c>
      <c r="G35" s="65" t="str">
        <f>IF(Evenements!G35="","",Evenements!G35)</f>
        <v/>
      </c>
      <c r="H35" s="106" t="str">
        <f>IF(Evenements!H35="","",Evenements!H35)</f>
        <v/>
      </c>
      <c r="I35" s="106" t="str">
        <f>IF(Evenements!I35="","",Evenements!I35)</f>
        <v/>
      </c>
      <c r="J35" s="108" t="s">
        <v>32</v>
      </c>
      <c r="K35" s="138"/>
      <c r="L35" s="138"/>
      <c r="M35" s="138"/>
      <c r="N35" s="138"/>
      <c r="O35" s="120">
        <f t="shared" si="1"/>
        <v>0</v>
      </c>
      <c r="P35" s="121" t="str">
        <f t="shared" si="4"/>
        <v/>
      </c>
    </row>
    <row r="36" spans="1:16" hidden="1" x14ac:dyDescent="0.2">
      <c r="A36" s="9" t="str">
        <f>IF(Evenements!A36="","",Evenements!A36)</f>
        <v/>
      </c>
      <c r="B36" s="12">
        <f t="shared" si="0"/>
        <v>6</v>
      </c>
      <c r="C36" s="17">
        <f t="shared" si="2"/>
        <v>43498</v>
      </c>
      <c r="D36" s="108" t="str">
        <f>IF(Evenements!D36="","",Evenements!D36)</f>
        <v/>
      </c>
      <c r="E36" s="65" t="str">
        <f>IF(Evenements!E36="","",Evenements!E36)</f>
        <v/>
      </c>
      <c r="F36" s="65" t="str">
        <f>IF(Evenements!F36="","",Evenements!F36)</f>
        <v/>
      </c>
      <c r="G36" s="65" t="str">
        <f>IF(Evenements!G36="","",Evenements!G36)</f>
        <v/>
      </c>
      <c r="H36" s="106" t="str">
        <f>IF(Evenements!H36="","",Evenements!H36)</f>
        <v/>
      </c>
      <c r="I36" s="106" t="str">
        <f>IF(Evenements!I36="","",Evenements!I36)</f>
        <v/>
      </c>
      <c r="J36" s="108" t="s">
        <v>33</v>
      </c>
      <c r="K36" s="138"/>
      <c r="L36" s="138"/>
      <c r="M36" s="138"/>
      <c r="N36" s="138"/>
      <c r="O36" s="120">
        <f t="shared" si="1"/>
        <v>0</v>
      </c>
      <c r="P36" s="121" t="str">
        <f t="shared" si="4"/>
        <v/>
      </c>
    </row>
    <row r="37" spans="1:16" hidden="1" x14ac:dyDescent="0.2">
      <c r="A37" s="9" t="str">
        <f>IF(Evenements!A37="","",Evenements!A37)</f>
        <v/>
      </c>
      <c r="B37" s="12">
        <f t="shared" si="0"/>
        <v>7</v>
      </c>
      <c r="C37" s="17">
        <f t="shared" si="2"/>
        <v>43499</v>
      </c>
      <c r="D37" s="108" t="str">
        <f>IF(Evenements!D37="","",Evenements!D37)</f>
        <v/>
      </c>
      <c r="E37" s="65" t="str">
        <f>IF(Evenements!E37="","",Evenements!E37)</f>
        <v/>
      </c>
      <c r="F37" s="65" t="str">
        <f>IF(Evenements!F37="","",Evenements!F37)</f>
        <v/>
      </c>
      <c r="G37" s="65" t="str">
        <f>IF(Evenements!G37="","",Evenements!G37)</f>
        <v/>
      </c>
      <c r="H37" s="106" t="str">
        <f>IF(Evenements!H37="","",Evenements!H37)</f>
        <v/>
      </c>
      <c r="I37" s="106" t="str">
        <f>IF(Evenements!I37="","",Evenements!I37)</f>
        <v/>
      </c>
      <c r="J37" s="108" t="s">
        <v>28</v>
      </c>
      <c r="K37" s="138">
        <v>0.33333333333333331</v>
      </c>
      <c r="L37" s="138"/>
      <c r="M37" s="138"/>
      <c r="N37" s="138">
        <v>0.625</v>
      </c>
      <c r="O37" s="120">
        <f t="shared" si="1"/>
        <v>0.29166666666666669</v>
      </c>
      <c r="P37" s="121">
        <f t="shared" si="4"/>
        <v>1.0416666666666667</v>
      </c>
    </row>
    <row r="38" spans="1:16" hidden="1" x14ac:dyDescent="0.2">
      <c r="A38" s="9">
        <f>IF(Evenements!A38="","",Evenements!A38)</f>
        <v>6</v>
      </c>
      <c r="B38" s="12">
        <f t="shared" si="0"/>
        <v>1</v>
      </c>
      <c r="C38" s="17">
        <f t="shared" si="2"/>
        <v>43500</v>
      </c>
      <c r="D38" s="108" t="str">
        <f>IF(Evenements!D38="","",Evenements!D38)</f>
        <v/>
      </c>
      <c r="E38" s="65" t="str">
        <f>IF(Evenements!E38="","",Evenements!E38)</f>
        <v/>
      </c>
      <c r="F38" s="65" t="str">
        <f>IF(Evenements!F38="","",Evenements!F38)</f>
        <v/>
      </c>
      <c r="G38" s="65" t="str">
        <f>IF(Evenements!G38="","",Evenements!G38)</f>
        <v/>
      </c>
      <c r="H38" s="106" t="str">
        <f>IF(Evenements!H38="","",Evenements!H38)</f>
        <v/>
      </c>
      <c r="I38" s="106" t="str">
        <f>IF(Evenements!I38="","",Evenements!I38)</f>
        <v/>
      </c>
      <c r="J38" s="108" t="s">
        <v>33</v>
      </c>
      <c r="K38" s="138"/>
      <c r="L38" s="138"/>
      <c r="M38" s="138"/>
      <c r="N38" s="138"/>
      <c r="O38" s="120">
        <f t="shared" si="1"/>
        <v>0</v>
      </c>
      <c r="P38" s="121" t="str">
        <f t="shared" si="4"/>
        <v/>
      </c>
    </row>
    <row r="39" spans="1:16" hidden="1" x14ac:dyDescent="0.2">
      <c r="A39" s="9" t="str">
        <f>IF(Evenements!A39="","",Evenements!A39)</f>
        <v/>
      </c>
      <c r="B39" s="12">
        <f t="shared" si="0"/>
        <v>2</v>
      </c>
      <c r="C39" s="17">
        <f t="shared" si="2"/>
        <v>43501</v>
      </c>
      <c r="D39" s="108" t="str">
        <f>IF(Evenements!D39="","",Evenements!D39)</f>
        <v/>
      </c>
      <c r="E39" s="65" t="str">
        <f>IF(Evenements!E39="","",Evenements!E39)</f>
        <v/>
      </c>
      <c r="F39" s="65" t="str">
        <f>IF(Evenements!F39="","",Evenements!F39)</f>
        <v/>
      </c>
      <c r="G39" s="65" t="str">
        <f>IF(Evenements!G39="","",Evenements!G39)</f>
        <v/>
      </c>
      <c r="H39" s="106" t="str">
        <f>IF(Evenements!H39="","",Evenements!H39)</f>
        <v/>
      </c>
      <c r="I39" s="106" t="str">
        <f>IF(Evenements!I39="","",Evenements!I39)</f>
        <v/>
      </c>
      <c r="J39" s="108" t="s">
        <v>28</v>
      </c>
      <c r="K39" s="138">
        <v>0.3125</v>
      </c>
      <c r="L39" s="138"/>
      <c r="M39" s="138"/>
      <c r="N39" s="138">
        <v>0.47916666666666669</v>
      </c>
      <c r="O39" s="120">
        <f t="shared" si="1"/>
        <v>0.16666666666666669</v>
      </c>
      <c r="P39" s="121" t="str">
        <f t="shared" si="4"/>
        <v/>
      </c>
    </row>
    <row r="40" spans="1:16" hidden="1" x14ac:dyDescent="0.2">
      <c r="A40" s="9" t="str">
        <f>IF(Evenements!A40="","",Evenements!A40)</f>
        <v/>
      </c>
      <c r="B40" s="12">
        <f t="shared" si="0"/>
        <v>3</v>
      </c>
      <c r="C40" s="17">
        <f t="shared" si="2"/>
        <v>43502</v>
      </c>
      <c r="D40" s="108" t="str">
        <f>IF(Evenements!D40="","",Evenements!D40)</f>
        <v/>
      </c>
      <c r="E40" s="65" t="str">
        <f>IF(Evenements!E40="","",Evenements!E40)</f>
        <v/>
      </c>
      <c r="F40" s="65" t="str">
        <f>IF(Evenements!F40="","",Evenements!F40)</f>
        <v/>
      </c>
      <c r="G40" s="65" t="str">
        <f>IF(Evenements!G40="","",Evenements!G40)</f>
        <v/>
      </c>
      <c r="H40" s="106" t="str">
        <f>IF(Evenements!H40="","",Evenements!H40)</f>
        <v/>
      </c>
      <c r="I40" s="106" t="str">
        <f>IF(Evenements!I40="","",Evenements!I40)</f>
        <v/>
      </c>
      <c r="J40" s="108" t="s">
        <v>28</v>
      </c>
      <c r="K40" s="138">
        <v>0.33333333333333331</v>
      </c>
      <c r="L40" s="138"/>
      <c r="M40" s="138"/>
      <c r="N40" s="138">
        <v>0.625</v>
      </c>
      <c r="O40" s="120">
        <f t="shared" si="1"/>
        <v>0.29166666666666669</v>
      </c>
      <c r="P40" s="121" t="str">
        <f t="shared" si="4"/>
        <v/>
      </c>
    </row>
    <row r="41" spans="1:16" hidden="1" x14ac:dyDescent="0.2">
      <c r="A41" s="9" t="str">
        <f>IF(Evenements!A41="","",Evenements!A41)</f>
        <v/>
      </c>
      <c r="B41" s="12">
        <f t="shared" si="0"/>
        <v>4</v>
      </c>
      <c r="C41" s="17">
        <f t="shared" si="2"/>
        <v>43503</v>
      </c>
      <c r="D41" s="108" t="str">
        <f>IF(Evenements!D41="","",Evenements!D41)</f>
        <v/>
      </c>
      <c r="E41" s="65" t="str">
        <f>IF(Evenements!E41="","",Evenements!E41)</f>
        <v/>
      </c>
      <c r="F41" s="65" t="str">
        <f>IF(Evenements!F41="","",Evenements!F41)</f>
        <v/>
      </c>
      <c r="G41" s="65" t="str">
        <f>IF(Evenements!G41="","",Evenements!G41)</f>
        <v/>
      </c>
      <c r="H41" s="106" t="str">
        <f>IF(Evenements!H41="","",Evenements!H41)</f>
        <v/>
      </c>
      <c r="I41" s="106" t="str">
        <f>IF(Evenements!I41="","",Evenements!I41)</f>
        <v/>
      </c>
      <c r="J41" s="108" t="s">
        <v>28</v>
      </c>
      <c r="K41" s="138">
        <v>0.33333333333333331</v>
      </c>
      <c r="L41" s="138"/>
      <c r="M41" s="138"/>
      <c r="N41" s="138">
        <v>0.625</v>
      </c>
      <c r="O41" s="120">
        <f t="shared" si="1"/>
        <v>0.29166666666666669</v>
      </c>
      <c r="P41" s="121" t="str">
        <f t="shared" si="4"/>
        <v/>
      </c>
    </row>
    <row r="42" spans="1:16" hidden="1" x14ac:dyDescent="0.2">
      <c r="A42" s="9" t="str">
        <f>IF(Evenements!A42="","",Evenements!A42)</f>
        <v/>
      </c>
      <c r="B42" s="12">
        <f t="shared" si="0"/>
        <v>5</v>
      </c>
      <c r="C42" s="17">
        <f t="shared" si="2"/>
        <v>43504</v>
      </c>
      <c r="D42" s="108" t="str">
        <f>IF(Evenements!D42="","",Evenements!D42)</f>
        <v/>
      </c>
      <c r="E42" s="65" t="str">
        <f>IF(Evenements!E42="","",Evenements!E42)</f>
        <v/>
      </c>
      <c r="F42" s="65" t="str">
        <f>IF(Evenements!F42="","",Evenements!F42)</f>
        <v/>
      </c>
      <c r="G42" s="65" t="str">
        <f>IF(Evenements!G42="","",Evenements!G42)</f>
        <v/>
      </c>
      <c r="H42" s="106" t="str">
        <f>IF(Evenements!H42="","",Evenements!H42)</f>
        <v/>
      </c>
      <c r="I42" s="106" t="str">
        <f>IF(Evenements!I42="","",Evenements!I42)</f>
        <v/>
      </c>
      <c r="J42" s="108" t="s">
        <v>32</v>
      </c>
      <c r="K42" s="138"/>
      <c r="L42" s="138"/>
      <c r="M42" s="138"/>
      <c r="N42" s="138"/>
      <c r="O42" s="120">
        <f t="shared" si="1"/>
        <v>0</v>
      </c>
      <c r="P42" s="121" t="str">
        <f t="shared" si="4"/>
        <v/>
      </c>
    </row>
    <row r="43" spans="1:16" hidden="1" x14ac:dyDescent="0.2">
      <c r="A43" s="9" t="str">
        <f>IF(Evenements!A43="","",Evenements!A43)</f>
        <v/>
      </c>
      <c r="B43" s="12">
        <f t="shared" si="0"/>
        <v>6</v>
      </c>
      <c r="C43" s="17">
        <f t="shared" si="2"/>
        <v>43505</v>
      </c>
      <c r="D43" s="108" t="str">
        <f>IF(Evenements!D43="","",Evenements!D43)</f>
        <v/>
      </c>
      <c r="E43" s="65" t="str">
        <f>IF(Evenements!E43="","",Evenements!E43)</f>
        <v/>
      </c>
      <c r="F43" s="65" t="str">
        <f>IF(Evenements!F43="","",Evenements!F43)</f>
        <v/>
      </c>
      <c r="G43" s="65" t="str">
        <f>IF(Evenements!G43="","",Evenements!G43)</f>
        <v/>
      </c>
      <c r="H43" s="106" t="str">
        <f>IF(Evenements!H43="","",Evenements!H43)</f>
        <v/>
      </c>
      <c r="I43" s="106" t="str">
        <f>IF(Evenements!I43="","",Evenements!I43)</f>
        <v/>
      </c>
      <c r="J43" s="108" t="s">
        <v>33</v>
      </c>
      <c r="K43" s="138"/>
      <c r="L43" s="138"/>
      <c r="M43" s="138"/>
      <c r="N43" s="138"/>
      <c r="O43" s="120">
        <f t="shared" si="1"/>
        <v>0</v>
      </c>
      <c r="P43" s="121" t="str">
        <f t="shared" si="4"/>
        <v/>
      </c>
    </row>
    <row r="44" spans="1:16" hidden="1" x14ac:dyDescent="0.2">
      <c r="A44" s="9" t="str">
        <f>IF(Evenements!A44="","",Evenements!A44)</f>
        <v/>
      </c>
      <c r="B44" s="12">
        <f t="shared" si="0"/>
        <v>7</v>
      </c>
      <c r="C44" s="17">
        <f t="shared" si="2"/>
        <v>43506</v>
      </c>
      <c r="D44" s="108" t="str">
        <f>IF(Evenements!D44="","",Evenements!D44)</f>
        <v/>
      </c>
      <c r="E44" s="65" t="str">
        <f>IF(Evenements!E44="","",Evenements!E44)</f>
        <v/>
      </c>
      <c r="F44" s="65" t="str">
        <f>IF(Evenements!F44="","",Evenements!F44)</f>
        <v/>
      </c>
      <c r="G44" s="65" t="str">
        <f>IF(Evenements!G44="","",Evenements!G44)</f>
        <v/>
      </c>
      <c r="H44" s="106" t="str">
        <f>IF(Evenements!H44="","",Evenements!H44)</f>
        <v/>
      </c>
      <c r="I44" s="106" t="str">
        <f>IF(Evenements!I44="","",Evenements!I44)</f>
        <v/>
      </c>
      <c r="J44" s="108" t="s">
        <v>28</v>
      </c>
      <c r="K44" s="138">
        <v>0.33333333333333331</v>
      </c>
      <c r="L44" s="138"/>
      <c r="M44" s="138"/>
      <c r="N44" s="138">
        <v>0.625</v>
      </c>
      <c r="O44" s="120">
        <f t="shared" si="1"/>
        <v>0.29166666666666669</v>
      </c>
      <c r="P44" s="121">
        <f t="shared" si="4"/>
        <v>1.0416666666666667</v>
      </c>
    </row>
    <row r="45" spans="1:16" hidden="1" x14ac:dyDescent="0.2">
      <c r="A45" s="9">
        <f>IF(Evenements!A45="","",Evenements!A45)</f>
        <v>7</v>
      </c>
      <c r="B45" s="12">
        <f t="shared" si="0"/>
        <v>1</v>
      </c>
      <c r="C45" s="17">
        <f t="shared" si="2"/>
        <v>43507</v>
      </c>
      <c r="D45" s="108" t="str">
        <f>IF(Evenements!D45="","",Evenements!D45)</f>
        <v/>
      </c>
      <c r="E45" s="65" t="str">
        <f>IF(Evenements!E45="","",Evenements!E45)</f>
        <v>ZA</v>
      </c>
      <c r="F45" s="65" t="str">
        <f>IF(Evenements!F45="","",Evenements!F45)</f>
        <v/>
      </c>
      <c r="G45" s="65" t="str">
        <f>IF(Evenements!G45="","",Evenements!G45)</f>
        <v/>
      </c>
      <c r="H45" s="106" t="str">
        <f>IF(Evenements!H45="","",Evenements!H45)</f>
        <v/>
      </c>
      <c r="I45" s="106" t="str">
        <f>IF(Evenements!I45="","",Evenements!I45)</f>
        <v/>
      </c>
      <c r="J45" s="108" t="s">
        <v>33</v>
      </c>
      <c r="K45" s="138"/>
      <c r="L45" s="138"/>
      <c r="M45" s="138"/>
      <c r="N45" s="138"/>
      <c r="O45" s="120">
        <f t="shared" si="1"/>
        <v>0</v>
      </c>
      <c r="P45" s="121" t="str">
        <f t="shared" si="4"/>
        <v/>
      </c>
    </row>
    <row r="46" spans="1:16" hidden="1" x14ac:dyDescent="0.2">
      <c r="A46" s="9" t="str">
        <f>IF(Evenements!A46="","",Evenements!A46)</f>
        <v/>
      </c>
      <c r="B46" s="12">
        <f t="shared" si="0"/>
        <v>2</v>
      </c>
      <c r="C46" s="17">
        <f t="shared" si="2"/>
        <v>43508</v>
      </c>
      <c r="D46" s="108" t="str">
        <f>IF(Evenements!D46="","",Evenements!D46)</f>
        <v/>
      </c>
      <c r="E46" s="65" t="str">
        <f>IF(Evenements!E46="","",Evenements!E46)</f>
        <v>ZA</v>
      </c>
      <c r="F46" s="65" t="str">
        <f>IF(Evenements!F46="","",Evenements!F46)</f>
        <v/>
      </c>
      <c r="G46" s="65" t="str">
        <f>IF(Evenements!G46="","",Evenements!G46)</f>
        <v/>
      </c>
      <c r="H46" s="106" t="str">
        <f>IF(Evenements!H46="","",Evenements!H46)</f>
        <v/>
      </c>
      <c r="I46" s="106" t="str">
        <f>IF(Evenements!I46="","",Evenements!I46)</f>
        <v/>
      </c>
      <c r="J46" s="108" t="s">
        <v>28</v>
      </c>
      <c r="K46" s="138">
        <v>0.3125</v>
      </c>
      <c r="L46" s="138"/>
      <c r="M46" s="138"/>
      <c r="N46" s="138">
        <v>0.47916666666666669</v>
      </c>
      <c r="O46" s="120">
        <f t="shared" si="1"/>
        <v>0.16666666666666669</v>
      </c>
      <c r="P46" s="121" t="str">
        <f t="shared" si="4"/>
        <v/>
      </c>
    </row>
    <row r="47" spans="1:16" hidden="1" x14ac:dyDescent="0.2">
      <c r="A47" s="9" t="str">
        <f>IF(Evenements!A47="","",Evenements!A47)</f>
        <v/>
      </c>
      <c r="B47" s="12">
        <f t="shared" si="0"/>
        <v>3</v>
      </c>
      <c r="C47" s="17">
        <f t="shared" si="2"/>
        <v>43509</v>
      </c>
      <c r="D47" s="108" t="str">
        <f>IF(Evenements!D47="","",Evenements!D47)</f>
        <v/>
      </c>
      <c r="E47" s="65" t="str">
        <f>IF(Evenements!E47="","",Evenements!E47)</f>
        <v>ZA</v>
      </c>
      <c r="F47" s="65" t="str">
        <f>IF(Evenements!F47="","",Evenements!F47)</f>
        <v/>
      </c>
      <c r="G47" s="65" t="str">
        <f>IF(Evenements!G47="","",Evenements!G47)</f>
        <v/>
      </c>
      <c r="H47" s="106" t="str">
        <f>IF(Evenements!H47="","",Evenements!H47)</f>
        <v/>
      </c>
      <c r="I47" s="106" t="str">
        <f>IF(Evenements!I47="","",Evenements!I47)</f>
        <v/>
      </c>
      <c r="J47" s="108" t="s">
        <v>28</v>
      </c>
      <c r="K47" s="138">
        <v>0.33333333333333331</v>
      </c>
      <c r="L47" s="138"/>
      <c r="M47" s="138"/>
      <c r="N47" s="138">
        <v>0.625</v>
      </c>
      <c r="O47" s="120">
        <f t="shared" si="1"/>
        <v>0.29166666666666669</v>
      </c>
      <c r="P47" s="121" t="str">
        <f t="shared" si="4"/>
        <v/>
      </c>
    </row>
    <row r="48" spans="1:16" hidden="1" x14ac:dyDescent="0.2">
      <c r="A48" s="9" t="str">
        <f>IF(Evenements!A48="","",Evenements!A48)</f>
        <v/>
      </c>
      <c r="B48" s="12">
        <f t="shared" si="0"/>
        <v>4</v>
      </c>
      <c r="C48" s="17">
        <f t="shared" si="2"/>
        <v>43510</v>
      </c>
      <c r="D48" s="108" t="str">
        <f>IF(Evenements!D48="","",Evenements!D48)</f>
        <v/>
      </c>
      <c r="E48" s="65" t="str">
        <f>IF(Evenements!E48="","",Evenements!E48)</f>
        <v>ZA</v>
      </c>
      <c r="F48" s="65" t="str">
        <f>IF(Evenements!F48="","",Evenements!F48)</f>
        <v/>
      </c>
      <c r="G48" s="65" t="str">
        <f>IF(Evenements!G48="","",Evenements!G48)</f>
        <v/>
      </c>
      <c r="H48" s="106" t="str">
        <f>IF(Evenements!H48="","",Evenements!H48)</f>
        <v/>
      </c>
      <c r="I48" s="106" t="str">
        <f>IF(Evenements!I48="","",Evenements!I48)</f>
        <v/>
      </c>
      <c r="J48" s="108" t="s">
        <v>28</v>
      </c>
      <c r="K48" s="138">
        <v>0.33333333333333331</v>
      </c>
      <c r="L48" s="138"/>
      <c r="M48" s="138"/>
      <c r="N48" s="138">
        <v>0.625</v>
      </c>
      <c r="O48" s="120">
        <f t="shared" si="1"/>
        <v>0.29166666666666669</v>
      </c>
      <c r="P48" s="121" t="str">
        <f t="shared" si="4"/>
        <v/>
      </c>
    </row>
    <row r="49" spans="1:16" hidden="1" x14ac:dyDescent="0.2">
      <c r="A49" s="9" t="str">
        <f>IF(Evenements!A49="","",Evenements!A49)</f>
        <v/>
      </c>
      <c r="B49" s="12">
        <f t="shared" si="0"/>
        <v>5</v>
      </c>
      <c r="C49" s="17">
        <f t="shared" si="2"/>
        <v>43511</v>
      </c>
      <c r="D49" s="108" t="str">
        <f>IF(Evenements!D49="","",Evenements!D49)</f>
        <v/>
      </c>
      <c r="E49" s="65" t="str">
        <f>IF(Evenements!E49="","",Evenements!E49)</f>
        <v>ZA</v>
      </c>
      <c r="F49" s="65" t="str">
        <f>IF(Evenements!F49="","",Evenements!F49)</f>
        <v/>
      </c>
      <c r="G49" s="65" t="str">
        <f>IF(Evenements!G49="","",Evenements!G49)</f>
        <v/>
      </c>
      <c r="H49" s="106" t="str">
        <f>IF(Evenements!H49="","",Evenements!H49)</f>
        <v/>
      </c>
      <c r="I49" s="106" t="str">
        <f>IF(Evenements!I49="","",Evenements!I49)</f>
        <v/>
      </c>
      <c r="J49" s="108" t="s">
        <v>32</v>
      </c>
      <c r="K49" s="138"/>
      <c r="L49" s="138"/>
      <c r="M49" s="138"/>
      <c r="N49" s="138"/>
      <c r="O49" s="120">
        <f t="shared" si="1"/>
        <v>0</v>
      </c>
      <c r="P49" s="121" t="str">
        <f t="shared" si="4"/>
        <v/>
      </c>
    </row>
    <row r="50" spans="1:16" hidden="1" x14ac:dyDescent="0.2">
      <c r="A50" s="9" t="str">
        <f>IF(Evenements!A50="","",Evenements!A50)</f>
        <v/>
      </c>
      <c r="B50" s="12">
        <f t="shared" si="0"/>
        <v>6</v>
      </c>
      <c r="C50" s="17">
        <f t="shared" si="2"/>
        <v>43512</v>
      </c>
      <c r="D50" s="108" t="str">
        <f>IF(Evenements!D50="","",Evenements!D50)</f>
        <v/>
      </c>
      <c r="E50" s="65" t="str">
        <f>IF(Evenements!E50="","",Evenements!E50)</f>
        <v>ZA</v>
      </c>
      <c r="F50" s="65" t="str">
        <f>IF(Evenements!F50="","",Evenements!F50)</f>
        <v/>
      </c>
      <c r="G50" s="65" t="str">
        <f>IF(Evenements!G50="","",Evenements!G50)</f>
        <v/>
      </c>
      <c r="H50" s="106" t="str">
        <f>IF(Evenements!H50="","",Evenements!H50)</f>
        <v/>
      </c>
      <c r="I50" s="106" t="str">
        <f>IF(Evenements!I50="","",Evenements!I50)</f>
        <v/>
      </c>
      <c r="J50" s="108" t="s">
        <v>28</v>
      </c>
      <c r="K50" s="138">
        <v>0.33333333333333298</v>
      </c>
      <c r="L50" s="138"/>
      <c r="M50" s="138"/>
      <c r="N50" s="138">
        <v>0.625</v>
      </c>
      <c r="O50" s="120">
        <f t="shared" si="1"/>
        <v>0.29166666666666702</v>
      </c>
      <c r="P50" s="121" t="str">
        <f t="shared" si="4"/>
        <v/>
      </c>
    </row>
    <row r="51" spans="1:16" hidden="1" x14ac:dyDescent="0.2">
      <c r="A51" s="9" t="str">
        <f>IF(Evenements!A51="","",Evenements!A51)</f>
        <v/>
      </c>
      <c r="B51" s="12">
        <f t="shared" si="0"/>
        <v>7</v>
      </c>
      <c r="C51" s="17">
        <f t="shared" si="2"/>
        <v>43513</v>
      </c>
      <c r="D51" s="108" t="str">
        <f>IF(Evenements!D51="","",Evenements!D51)</f>
        <v/>
      </c>
      <c r="E51" s="65" t="str">
        <f>IF(Evenements!E51="","",Evenements!E51)</f>
        <v>ZA</v>
      </c>
      <c r="F51" s="65" t="str">
        <f>IF(Evenements!F51="","",Evenements!F51)</f>
        <v/>
      </c>
      <c r="G51" s="65" t="str">
        <f>IF(Evenements!G51="","",Evenements!G51)</f>
        <v/>
      </c>
      <c r="H51" s="106" t="str">
        <f>IF(Evenements!H51="","",Evenements!H51)</f>
        <v/>
      </c>
      <c r="I51" s="106" t="str">
        <f>IF(Evenements!I51="","",Evenements!I51)</f>
        <v/>
      </c>
      <c r="J51" s="108" t="s">
        <v>28</v>
      </c>
      <c r="K51" s="138">
        <v>0.33333333333333331</v>
      </c>
      <c r="L51" s="138"/>
      <c r="M51" s="138"/>
      <c r="N51" s="138">
        <v>0.625</v>
      </c>
      <c r="O51" s="120">
        <f t="shared" si="1"/>
        <v>0.29166666666666669</v>
      </c>
      <c r="P51" s="121">
        <f t="shared" si="4"/>
        <v>1.3333333333333337</v>
      </c>
    </row>
    <row r="52" spans="1:16" hidden="1" x14ac:dyDescent="0.2">
      <c r="A52" s="9">
        <f>IF(Evenements!A52="","",Evenements!A52)</f>
        <v>8</v>
      </c>
      <c r="B52" s="12">
        <f t="shared" si="0"/>
        <v>1</v>
      </c>
      <c r="C52" s="17">
        <f t="shared" si="2"/>
        <v>43514</v>
      </c>
      <c r="D52" s="108" t="str">
        <f>IF(Evenements!D52="","",Evenements!D52)</f>
        <v/>
      </c>
      <c r="E52" s="65" t="str">
        <f>IF(Evenements!E52="","",Evenements!E52)</f>
        <v>ZA</v>
      </c>
      <c r="F52" s="65" t="str">
        <f>IF(Evenements!F52="","",Evenements!F52)</f>
        <v/>
      </c>
      <c r="G52" s="65" t="str">
        <f>IF(Evenements!G52="","",Evenements!G52)</f>
        <v>ZC</v>
      </c>
      <c r="H52" s="106" t="str">
        <f>IF(Evenements!H52="","",Evenements!H52)</f>
        <v/>
      </c>
      <c r="I52" s="106" t="str">
        <f>IF(Evenements!I52="","",Evenements!I52)</f>
        <v/>
      </c>
      <c r="J52" s="108" t="s">
        <v>32</v>
      </c>
      <c r="K52" s="138"/>
      <c r="L52" s="138"/>
      <c r="M52" s="138"/>
      <c r="N52" s="138"/>
      <c r="O52" s="120">
        <f t="shared" si="1"/>
        <v>0</v>
      </c>
      <c r="P52" s="121" t="str">
        <f t="shared" si="4"/>
        <v/>
      </c>
    </row>
    <row r="53" spans="1:16" hidden="1" x14ac:dyDescent="0.2">
      <c r="A53" s="9" t="str">
        <f>IF(Evenements!A53="","",Evenements!A53)</f>
        <v/>
      </c>
      <c r="B53" s="12">
        <f t="shared" si="0"/>
        <v>2</v>
      </c>
      <c r="C53" s="17">
        <f t="shared" si="2"/>
        <v>43515</v>
      </c>
      <c r="D53" s="108" t="str">
        <f>IF(Evenements!D53="","",Evenements!D53)</f>
        <v/>
      </c>
      <c r="E53" s="65" t="str">
        <f>IF(Evenements!E53="","",Evenements!E53)</f>
        <v>ZA</v>
      </c>
      <c r="F53" s="65" t="str">
        <f>IF(Evenements!F53="","",Evenements!F53)</f>
        <v/>
      </c>
      <c r="G53" s="65" t="str">
        <f>IF(Evenements!G53="","",Evenements!G53)</f>
        <v>ZC</v>
      </c>
      <c r="H53" s="106" t="str">
        <f>IF(Evenements!H53="","",Evenements!H53)</f>
        <v/>
      </c>
      <c r="I53" s="106" t="str">
        <f>IF(Evenements!I53="","",Evenements!I53)</f>
        <v/>
      </c>
      <c r="J53" s="108" t="s">
        <v>28</v>
      </c>
      <c r="K53" s="138">
        <v>0.3125</v>
      </c>
      <c r="L53" s="138"/>
      <c r="M53" s="138"/>
      <c r="N53" s="138">
        <v>0.47916666666666669</v>
      </c>
      <c r="O53" s="120">
        <f t="shared" si="1"/>
        <v>0.16666666666666669</v>
      </c>
      <c r="P53" s="121" t="str">
        <f t="shared" si="4"/>
        <v/>
      </c>
    </row>
    <row r="54" spans="1:16" hidden="1" x14ac:dyDescent="0.2">
      <c r="A54" s="9" t="str">
        <f>IF(Evenements!A54="","",Evenements!A54)</f>
        <v/>
      </c>
      <c r="B54" s="12">
        <f t="shared" si="0"/>
        <v>3</v>
      </c>
      <c r="C54" s="17">
        <f t="shared" si="2"/>
        <v>43516</v>
      </c>
      <c r="D54" s="108" t="str">
        <f>IF(Evenements!D54="","",Evenements!D54)</f>
        <v/>
      </c>
      <c r="E54" s="65" t="str">
        <f>IF(Evenements!E54="","",Evenements!E54)</f>
        <v>ZA</v>
      </c>
      <c r="F54" s="65" t="str">
        <f>IF(Evenements!F54="","",Evenements!F54)</f>
        <v/>
      </c>
      <c r="G54" s="65" t="str">
        <f>IF(Evenements!G54="","",Evenements!G54)</f>
        <v>ZC</v>
      </c>
      <c r="H54" s="106" t="str">
        <f>IF(Evenements!H54="","",Evenements!H54)</f>
        <v/>
      </c>
      <c r="I54" s="106" t="str">
        <f>IF(Evenements!I54="","",Evenements!I54)</f>
        <v/>
      </c>
      <c r="J54" s="108" t="s">
        <v>28</v>
      </c>
      <c r="K54" s="138">
        <v>0.33333333333333331</v>
      </c>
      <c r="L54" s="138"/>
      <c r="M54" s="138"/>
      <c r="N54" s="138">
        <v>0.625</v>
      </c>
      <c r="O54" s="120">
        <f t="shared" si="1"/>
        <v>0.29166666666666669</v>
      </c>
      <c r="P54" s="121" t="str">
        <f t="shared" si="4"/>
        <v/>
      </c>
    </row>
    <row r="55" spans="1:16" hidden="1" x14ac:dyDescent="0.2">
      <c r="A55" s="9" t="str">
        <f>IF(Evenements!A55="","",Evenements!A55)</f>
        <v/>
      </c>
      <c r="B55" s="12">
        <f t="shared" si="0"/>
        <v>4</v>
      </c>
      <c r="C55" s="17">
        <f t="shared" si="2"/>
        <v>43517</v>
      </c>
      <c r="D55" s="108" t="str">
        <f>IF(Evenements!D55="","",Evenements!D55)</f>
        <v/>
      </c>
      <c r="E55" s="65" t="str">
        <f>IF(Evenements!E55="","",Evenements!E55)</f>
        <v>ZA</v>
      </c>
      <c r="F55" s="65" t="str">
        <f>IF(Evenements!F55="","",Evenements!F55)</f>
        <v/>
      </c>
      <c r="G55" s="65" t="str">
        <f>IF(Evenements!G55="","",Evenements!G55)</f>
        <v>ZC</v>
      </c>
      <c r="H55" s="106" t="str">
        <f>IF(Evenements!H55="","",Evenements!H55)</f>
        <v/>
      </c>
      <c r="I55" s="106" t="str">
        <f>IF(Evenements!I55="","",Evenements!I55)</f>
        <v/>
      </c>
      <c r="J55" s="108" t="s">
        <v>28</v>
      </c>
      <c r="K55" s="138">
        <v>0.33333333333333331</v>
      </c>
      <c r="L55" s="138"/>
      <c r="M55" s="138"/>
      <c r="N55" s="138">
        <v>0.625</v>
      </c>
      <c r="O55" s="120">
        <f t="shared" si="1"/>
        <v>0.29166666666666669</v>
      </c>
      <c r="P55" s="121" t="str">
        <f t="shared" si="4"/>
        <v/>
      </c>
    </row>
    <row r="56" spans="1:16" hidden="1" x14ac:dyDescent="0.2">
      <c r="A56" s="9" t="str">
        <f>IF(Evenements!A56="","",Evenements!A56)</f>
        <v/>
      </c>
      <c r="B56" s="12">
        <f t="shared" si="0"/>
        <v>5</v>
      </c>
      <c r="C56" s="17">
        <f t="shared" si="2"/>
        <v>43518</v>
      </c>
      <c r="D56" s="108" t="str">
        <f>IF(Evenements!D56="","",Evenements!D56)</f>
        <v/>
      </c>
      <c r="E56" s="65" t="str">
        <f>IF(Evenements!E56="","",Evenements!E56)</f>
        <v>ZA</v>
      </c>
      <c r="F56" s="65" t="str">
        <f>IF(Evenements!F56="","",Evenements!F56)</f>
        <v/>
      </c>
      <c r="G56" s="65" t="str">
        <f>IF(Evenements!G56="","",Evenements!G56)</f>
        <v>ZC</v>
      </c>
      <c r="H56" s="106" t="str">
        <f>IF(Evenements!H56="","",Evenements!H56)</f>
        <v/>
      </c>
      <c r="I56" s="106" t="str">
        <f>IF(Evenements!I56="","",Evenements!I56)</f>
        <v/>
      </c>
      <c r="J56" s="108" t="s">
        <v>32</v>
      </c>
      <c r="K56" s="138"/>
      <c r="L56" s="138"/>
      <c r="M56" s="138"/>
      <c r="N56" s="138"/>
      <c r="O56" s="120">
        <f t="shared" si="1"/>
        <v>0</v>
      </c>
      <c r="P56" s="121" t="str">
        <f t="shared" si="4"/>
        <v/>
      </c>
    </row>
    <row r="57" spans="1:16" hidden="1" x14ac:dyDescent="0.2">
      <c r="A57" s="9" t="str">
        <f>IF(Evenements!A57="","",Evenements!A57)</f>
        <v/>
      </c>
      <c r="B57" s="12">
        <f t="shared" si="0"/>
        <v>6</v>
      </c>
      <c r="C57" s="17">
        <f t="shared" si="2"/>
        <v>43519</v>
      </c>
      <c r="D57" s="108" t="str">
        <f>IF(Evenements!D57="","",Evenements!D57)</f>
        <v/>
      </c>
      <c r="E57" s="65" t="str">
        <f>IF(Evenements!E57="","",Evenements!E57)</f>
        <v>ZA</v>
      </c>
      <c r="F57" s="65" t="str">
        <f>IF(Evenements!F57="","",Evenements!F57)</f>
        <v/>
      </c>
      <c r="G57" s="65" t="str">
        <f>IF(Evenements!G57="","",Evenements!G57)</f>
        <v>ZC</v>
      </c>
      <c r="H57" s="106" t="str">
        <f>IF(Evenements!H57="","",Evenements!H57)</f>
        <v/>
      </c>
      <c r="I57" s="106" t="str">
        <f>IF(Evenements!I57="","",Evenements!I57)</f>
        <v/>
      </c>
      <c r="J57" s="108" t="s">
        <v>28</v>
      </c>
      <c r="K57" s="138">
        <v>0.33333333333333298</v>
      </c>
      <c r="L57" s="138"/>
      <c r="M57" s="138"/>
      <c r="N57" s="138">
        <v>0.625</v>
      </c>
      <c r="O57" s="120">
        <f t="shared" si="1"/>
        <v>0.29166666666666702</v>
      </c>
      <c r="P57" s="121" t="str">
        <f t="shared" si="4"/>
        <v/>
      </c>
    </row>
    <row r="58" spans="1:16" hidden="1" x14ac:dyDescent="0.2">
      <c r="A58" s="9" t="str">
        <f>IF(Evenements!A58="","",Evenements!A58)</f>
        <v/>
      </c>
      <c r="B58" s="12">
        <f t="shared" si="0"/>
        <v>7</v>
      </c>
      <c r="C58" s="17">
        <f t="shared" si="2"/>
        <v>43520</v>
      </c>
      <c r="D58" s="108" t="str">
        <f>IF(Evenements!D58="","",Evenements!D58)</f>
        <v/>
      </c>
      <c r="E58" s="65" t="str">
        <f>IF(Evenements!E58="","",Evenements!E58)</f>
        <v>ZA</v>
      </c>
      <c r="F58" s="65" t="str">
        <f>IF(Evenements!F58="","",Evenements!F58)</f>
        <v/>
      </c>
      <c r="G58" s="65" t="str">
        <f>IF(Evenements!G58="","",Evenements!G58)</f>
        <v>ZC</v>
      </c>
      <c r="H58" s="106" t="str">
        <f>IF(Evenements!H58="","",Evenements!H58)</f>
        <v/>
      </c>
      <c r="I58" s="106" t="str">
        <f>IF(Evenements!I58="","",Evenements!I58)</f>
        <v/>
      </c>
      <c r="J58" s="108" t="s">
        <v>28</v>
      </c>
      <c r="K58" s="138">
        <v>0.33333333333333331</v>
      </c>
      <c r="L58" s="138"/>
      <c r="M58" s="138"/>
      <c r="N58" s="138">
        <v>0.625</v>
      </c>
      <c r="O58" s="120">
        <f t="shared" si="1"/>
        <v>0.29166666666666669</v>
      </c>
      <c r="P58" s="121">
        <f t="shared" si="4"/>
        <v>1.3333333333333337</v>
      </c>
    </row>
    <row r="59" spans="1:16" hidden="1" x14ac:dyDescent="0.2">
      <c r="A59" s="9">
        <f>IF(Evenements!A59="","",Evenements!A59)</f>
        <v>9</v>
      </c>
      <c r="B59" s="12">
        <f t="shared" si="0"/>
        <v>1</v>
      </c>
      <c r="C59" s="17">
        <f t="shared" si="2"/>
        <v>43521</v>
      </c>
      <c r="D59" s="108" t="str">
        <f>IF(Evenements!D59="","",Evenements!D59)</f>
        <v/>
      </c>
      <c r="E59" s="65" t="str">
        <f>IF(Evenements!E59="","",Evenements!E59)</f>
        <v>ZA</v>
      </c>
      <c r="F59" s="65" t="str">
        <f>IF(Evenements!F59="","",Evenements!F59)</f>
        <v>ZB</v>
      </c>
      <c r="G59" s="65" t="str">
        <f>IF(Evenements!G59="","",Evenements!G59)</f>
        <v>ZC</v>
      </c>
      <c r="H59" s="106" t="str">
        <f>IF(Evenements!H59="","",Evenements!H59)</f>
        <v/>
      </c>
      <c r="I59" s="106" t="str">
        <f>IF(Evenements!I59="","",Evenements!I59)</f>
        <v/>
      </c>
      <c r="J59" s="108" t="s">
        <v>32</v>
      </c>
      <c r="K59" s="138"/>
      <c r="L59" s="138"/>
      <c r="M59" s="138"/>
      <c r="N59" s="138"/>
      <c r="O59" s="120">
        <f t="shared" si="1"/>
        <v>0</v>
      </c>
      <c r="P59" s="121" t="str">
        <f t="shared" si="4"/>
        <v/>
      </c>
    </row>
    <row r="60" spans="1:16" hidden="1" x14ac:dyDescent="0.2">
      <c r="A60" s="9" t="str">
        <f>IF(Evenements!A60="","",Evenements!A60)</f>
        <v/>
      </c>
      <c r="B60" s="12">
        <f t="shared" si="0"/>
        <v>2</v>
      </c>
      <c r="C60" s="17">
        <f t="shared" si="2"/>
        <v>43522</v>
      </c>
      <c r="D60" s="108" t="str">
        <f>IF(Evenements!D60="","",Evenements!D60)</f>
        <v/>
      </c>
      <c r="E60" s="65" t="str">
        <f>IF(Evenements!E60="","",Evenements!E60)</f>
        <v>ZA</v>
      </c>
      <c r="F60" s="65" t="str">
        <f>IF(Evenements!F60="","",Evenements!F60)</f>
        <v>ZB</v>
      </c>
      <c r="G60" s="65" t="str">
        <f>IF(Evenements!G60="","",Evenements!G60)</f>
        <v>ZC</v>
      </c>
      <c r="H60" s="106" t="str">
        <f>IF(Evenements!H60="","",Evenements!H60)</f>
        <v/>
      </c>
      <c r="I60" s="106" t="str">
        <f>IF(Evenements!I60="","",Evenements!I60)</f>
        <v/>
      </c>
      <c r="J60" s="108" t="s">
        <v>28</v>
      </c>
      <c r="K60" s="138">
        <v>0.3125</v>
      </c>
      <c r="L60" s="138"/>
      <c r="M60" s="138"/>
      <c r="N60" s="138">
        <v>0.47916666666666669</v>
      </c>
      <c r="O60" s="120">
        <f t="shared" si="1"/>
        <v>0.16666666666666669</v>
      </c>
      <c r="P60" s="121" t="str">
        <f t="shared" si="4"/>
        <v/>
      </c>
    </row>
    <row r="61" spans="1:16" hidden="1" x14ac:dyDescent="0.2">
      <c r="A61" s="9" t="str">
        <f>IF(Evenements!A61="","",Evenements!A61)</f>
        <v/>
      </c>
      <c r="B61" s="12">
        <f t="shared" si="0"/>
        <v>3</v>
      </c>
      <c r="C61" s="17">
        <f t="shared" si="2"/>
        <v>43523</v>
      </c>
      <c r="D61" s="108" t="str">
        <f>IF(Evenements!D61="","",Evenements!D61)</f>
        <v/>
      </c>
      <c r="E61" s="65" t="str">
        <f>IF(Evenements!E61="","",Evenements!E61)</f>
        <v/>
      </c>
      <c r="F61" s="65" t="str">
        <f>IF(Evenements!F61="","",Evenements!F61)</f>
        <v>ZB</v>
      </c>
      <c r="G61" s="65" t="str">
        <f>IF(Evenements!G61="","",Evenements!G61)</f>
        <v>ZC</v>
      </c>
      <c r="H61" s="106" t="str">
        <f>IF(Evenements!H61="","",Evenements!H61)</f>
        <v/>
      </c>
      <c r="I61" s="106" t="str">
        <f>IF(Evenements!I61="","",Evenements!I61)</f>
        <v/>
      </c>
      <c r="J61" s="108" t="s">
        <v>28</v>
      </c>
      <c r="K61" s="138">
        <v>0.33333333333333331</v>
      </c>
      <c r="L61" s="138"/>
      <c r="M61" s="138"/>
      <c r="N61" s="138">
        <v>0.625</v>
      </c>
      <c r="O61" s="120">
        <f t="shared" si="1"/>
        <v>0.29166666666666669</v>
      </c>
      <c r="P61" s="121" t="str">
        <f t="shared" si="4"/>
        <v/>
      </c>
    </row>
    <row r="62" spans="1:16" hidden="1" x14ac:dyDescent="0.2">
      <c r="A62" s="9" t="str">
        <f>IF(Evenements!A62="","",Evenements!A62)</f>
        <v/>
      </c>
      <c r="B62" s="12">
        <f t="shared" si="0"/>
        <v>4</v>
      </c>
      <c r="C62" s="17">
        <f t="shared" si="2"/>
        <v>43524</v>
      </c>
      <c r="D62" s="108" t="str">
        <f>IF(Evenements!D62="","",Evenements!D62)</f>
        <v/>
      </c>
      <c r="E62" s="65" t="str">
        <f>IF(Evenements!E62="","",Evenements!E62)</f>
        <v/>
      </c>
      <c r="F62" s="65" t="str">
        <f>IF(Evenements!F62="","",Evenements!F62)</f>
        <v>ZB</v>
      </c>
      <c r="G62" s="65" t="str">
        <f>IF(Evenements!G62="","",Evenements!G62)</f>
        <v>ZC</v>
      </c>
      <c r="H62" s="106" t="str">
        <f>IF(Evenements!H62="","",Evenements!H62)</f>
        <v/>
      </c>
      <c r="I62" s="106" t="str">
        <f>IF(Evenements!I62="","",Evenements!I62)</f>
        <v/>
      </c>
      <c r="J62" s="108" t="s">
        <v>28</v>
      </c>
      <c r="K62" s="138">
        <v>0.33333333333333331</v>
      </c>
      <c r="L62" s="138"/>
      <c r="M62" s="138"/>
      <c r="N62" s="138">
        <v>0.625</v>
      </c>
      <c r="O62" s="120">
        <f t="shared" si="1"/>
        <v>0.29166666666666669</v>
      </c>
      <c r="P62" s="121" t="str">
        <f t="shared" si="4"/>
        <v/>
      </c>
    </row>
    <row r="63" spans="1:16" hidden="1" x14ac:dyDescent="0.2">
      <c r="A63" s="9" t="str">
        <f>IF(Evenements!A63="","",Evenements!A63)</f>
        <v/>
      </c>
      <c r="B63" s="12">
        <f t="shared" si="0"/>
        <v>5</v>
      </c>
      <c r="C63" s="17">
        <f t="shared" si="2"/>
        <v>43525</v>
      </c>
      <c r="D63" s="108" t="str">
        <f>IF(Evenements!D63="","",Evenements!D63)</f>
        <v/>
      </c>
      <c r="E63" s="65" t="str">
        <f>IF(Evenements!E63="","",Evenements!E63)</f>
        <v/>
      </c>
      <c r="F63" s="65" t="str">
        <f>IF(Evenements!F63="","",Evenements!F63)</f>
        <v>ZB</v>
      </c>
      <c r="G63" s="65" t="str">
        <f>IF(Evenements!G63="","",Evenements!G63)</f>
        <v>ZC</v>
      </c>
      <c r="H63" s="106" t="str">
        <f>IF(Evenements!H63="","",Evenements!H63)</f>
        <v/>
      </c>
      <c r="I63" s="106" t="str">
        <f>IF(Evenements!I63="","",Evenements!I63)</f>
        <v/>
      </c>
      <c r="J63" s="108" t="s">
        <v>32</v>
      </c>
      <c r="K63" s="138"/>
      <c r="L63" s="138"/>
      <c r="M63" s="138"/>
      <c r="N63" s="138"/>
      <c r="O63" s="120">
        <f t="shared" si="1"/>
        <v>0</v>
      </c>
      <c r="P63" s="121" t="str">
        <f t="shared" si="4"/>
        <v/>
      </c>
    </row>
    <row r="64" spans="1:16" hidden="1" x14ac:dyDescent="0.2">
      <c r="A64" s="9" t="str">
        <f>IF(Evenements!A64="","",Evenements!A64)</f>
        <v/>
      </c>
      <c r="B64" s="12">
        <f t="shared" si="0"/>
        <v>6</v>
      </c>
      <c r="C64" s="17">
        <f t="shared" si="2"/>
        <v>43526</v>
      </c>
      <c r="D64" s="108" t="str">
        <f>IF(Evenements!D64="","",Evenements!D64)</f>
        <v/>
      </c>
      <c r="E64" s="65" t="str">
        <f>IF(Evenements!E64="","",Evenements!E64)</f>
        <v/>
      </c>
      <c r="F64" s="65" t="str">
        <f>IF(Evenements!F64="","",Evenements!F64)</f>
        <v>ZB</v>
      </c>
      <c r="G64" s="65" t="str">
        <f>IF(Evenements!G64="","",Evenements!G64)</f>
        <v>ZC</v>
      </c>
      <c r="H64" s="106" t="str">
        <f>IF(Evenements!H64="","",Evenements!H64)</f>
        <v/>
      </c>
      <c r="I64" s="106" t="str">
        <f>IF(Evenements!I64="","",Evenements!I64)</f>
        <v/>
      </c>
      <c r="J64" s="108" t="s">
        <v>28</v>
      </c>
      <c r="K64" s="138">
        <v>0.33333333333333298</v>
      </c>
      <c r="L64" s="138"/>
      <c r="M64" s="138"/>
      <c r="N64" s="138">
        <v>0.625</v>
      </c>
      <c r="O64" s="120">
        <f t="shared" si="1"/>
        <v>0.29166666666666702</v>
      </c>
      <c r="P64" s="121" t="str">
        <f t="shared" si="4"/>
        <v/>
      </c>
    </row>
    <row r="65" spans="1:16" hidden="1" x14ac:dyDescent="0.2">
      <c r="A65" s="9" t="str">
        <f>IF(Evenements!A65="","",Evenements!A65)</f>
        <v/>
      </c>
      <c r="B65" s="12">
        <f t="shared" si="0"/>
        <v>7</v>
      </c>
      <c r="C65" s="17">
        <f t="shared" si="2"/>
        <v>43527</v>
      </c>
      <c r="D65" s="108" t="str">
        <f>IF(Evenements!D65="","",Evenements!D65)</f>
        <v/>
      </c>
      <c r="E65" s="65" t="str">
        <f>IF(Evenements!E65="","",Evenements!E65)</f>
        <v/>
      </c>
      <c r="F65" s="65" t="str">
        <f>IF(Evenements!F65="","",Evenements!F65)</f>
        <v>ZB</v>
      </c>
      <c r="G65" s="65" t="str">
        <f>IF(Evenements!G65="","",Evenements!G65)</f>
        <v>ZC</v>
      </c>
      <c r="H65" s="106" t="str">
        <f>IF(Evenements!H65="","",Evenements!H65)</f>
        <v/>
      </c>
      <c r="I65" s="106" t="str">
        <f>IF(Evenements!I65="","",Evenements!I65)</f>
        <v/>
      </c>
      <c r="J65" s="108" t="s">
        <v>28</v>
      </c>
      <c r="K65" s="138">
        <v>0.33333333333333331</v>
      </c>
      <c r="L65" s="138"/>
      <c r="M65" s="138"/>
      <c r="N65" s="138">
        <v>0.625</v>
      </c>
      <c r="O65" s="120">
        <f t="shared" si="1"/>
        <v>0.29166666666666669</v>
      </c>
      <c r="P65" s="121">
        <f t="shared" si="4"/>
        <v>1.3333333333333337</v>
      </c>
    </row>
    <row r="66" spans="1:16" hidden="1" x14ac:dyDescent="0.2">
      <c r="A66" s="9">
        <f>IF(Evenements!A66="","",Evenements!A66)</f>
        <v>10</v>
      </c>
      <c r="B66" s="12">
        <f t="shared" si="0"/>
        <v>1</v>
      </c>
      <c r="C66" s="17">
        <f t="shared" si="2"/>
        <v>43528</v>
      </c>
      <c r="D66" s="108" t="str">
        <f>IF(Evenements!D66="","",Evenements!D66)</f>
        <v/>
      </c>
      <c r="E66" s="65" t="str">
        <f>IF(Evenements!E66="","",Evenements!E66)</f>
        <v/>
      </c>
      <c r="F66" s="65" t="str">
        <f>IF(Evenements!F66="","",Evenements!F66)</f>
        <v>ZB</v>
      </c>
      <c r="G66" s="65" t="str">
        <f>IF(Evenements!G66="","",Evenements!G66)</f>
        <v>ZC</v>
      </c>
      <c r="H66" s="106" t="str">
        <f>IF(Evenements!H66="","",Evenements!H66)</f>
        <v/>
      </c>
      <c r="I66" s="106" t="str">
        <f>IF(Evenements!I66="","",Evenements!I66)</f>
        <v/>
      </c>
      <c r="J66" s="108" t="s">
        <v>28</v>
      </c>
      <c r="K66" s="138">
        <v>0.3125</v>
      </c>
      <c r="L66" s="138"/>
      <c r="M66" s="138"/>
      <c r="N66" s="138">
        <v>0.47916666666666669</v>
      </c>
      <c r="O66" s="120">
        <f t="shared" si="1"/>
        <v>0.16666666666666669</v>
      </c>
      <c r="P66" s="121" t="str">
        <f t="shared" si="4"/>
        <v/>
      </c>
    </row>
    <row r="67" spans="1:16" hidden="1" x14ac:dyDescent="0.2">
      <c r="A67" s="9" t="str">
        <f>IF(Evenements!A67="","",Evenements!A67)</f>
        <v/>
      </c>
      <c r="B67" s="12">
        <f t="shared" si="0"/>
        <v>2</v>
      </c>
      <c r="C67" s="17">
        <f t="shared" si="2"/>
        <v>43529</v>
      </c>
      <c r="D67" s="108" t="str">
        <f>IF(Evenements!D67="","",Evenements!D67)</f>
        <v/>
      </c>
      <c r="E67" s="65" t="str">
        <f>IF(Evenements!E67="","",Evenements!E67)</f>
        <v/>
      </c>
      <c r="F67" s="65" t="str">
        <f>IF(Evenements!F67="","",Evenements!F67)</f>
        <v>ZB</v>
      </c>
      <c r="G67" s="65" t="str">
        <f>IF(Evenements!G67="","",Evenements!G67)</f>
        <v>ZC</v>
      </c>
      <c r="H67" s="106" t="str">
        <f>IF(Evenements!H67="","",Evenements!H67)</f>
        <v/>
      </c>
      <c r="I67" s="106" t="str">
        <f>IF(Evenements!I67="","",Evenements!I67)</f>
        <v/>
      </c>
      <c r="J67" s="108" t="s">
        <v>28</v>
      </c>
      <c r="K67" s="138">
        <v>0.3125</v>
      </c>
      <c r="L67" s="138"/>
      <c r="M67" s="138"/>
      <c r="N67" s="138">
        <v>0.47916666666666669</v>
      </c>
      <c r="O67" s="120">
        <f t="shared" si="1"/>
        <v>0.16666666666666669</v>
      </c>
      <c r="P67" s="121" t="str">
        <f t="shared" si="4"/>
        <v/>
      </c>
    </row>
    <row r="68" spans="1:16" hidden="1" x14ac:dyDescent="0.2">
      <c r="A68" s="9" t="str">
        <f>IF(Evenements!A68="","",Evenements!A68)</f>
        <v/>
      </c>
      <c r="B68" s="12">
        <f t="shared" ref="B68:B131" si="5">WEEKDAY(C68,2)</f>
        <v>3</v>
      </c>
      <c r="C68" s="17">
        <f t="shared" si="2"/>
        <v>43530</v>
      </c>
      <c r="D68" s="108" t="str">
        <f>IF(Evenements!D68="","",Evenements!D68)</f>
        <v/>
      </c>
      <c r="E68" s="65" t="str">
        <f>IF(Evenements!E68="","",Evenements!E68)</f>
        <v/>
      </c>
      <c r="F68" s="65" t="str">
        <f>IF(Evenements!F68="","",Evenements!F68)</f>
        <v>ZB</v>
      </c>
      <c r="G68" s="65" t="str">
        <f>IF(Evenements!G68="","",Evenements!G68)</f>
        <v/>
      </c>
      <c r="H68" s="106" t="str">
        <f>IF(Evenements!H68="","",Evenements!H68)</f>
        <v/>
      </c>
      <c r="I68" s="106" t="str">
        <f>IF(Evenements!I68="","",Evenements!I68)</f>
        <v/>
      </c>
      <c r="J68" s="108" t="s">
        <v>28</v>
      </c>
      <c r="K68" s="138">
        <v>0.33333333333333331</v>
      </c>
      <c r="L68" s="138"/>
      <c r="M68" s="138"/>
      <c r="N68" s="138">
        <v>0.625</v>
      </c>
      <c r="O68" s="120">
        <f t="shared" si="1"/>
        <v>0.29166666666666669</v>
      </c>
      <c r="P68" s="121" t="str">
        <f t="shared" si="4"/>
        <v/>
      </c>
    </row>
    <row r="69" spans="1:16" hidden="1" x14ac:dyDescent="0.2">
      <c r="A69" s="9" t="str">
        <f>IF(Evenements!A69="","",Evenements!A69)</f>
        <v/>
      </c>
      <c r="B69" s="12">
        <f t="shared" si="5"/>
        <v>4</v>
      </c>
      <c r="C69" s="17">
        <f t="shared" si="2"/>
        <v>43531</v>
      </c>
      <c r="D69" s="108" t="str">
        <f>IF(Evenements!D69="","",Evenements!D69)</f>
        <v/>
      </c>
      <c r="E69" s="65" t="str">
        <f>IF(Evenements!E69="","",Evenements!E69)</f>
        <v/>
      </c>
      <c r="F69" s="65" t="str">
        <f>IF(Evenements!F69="","",Evenements!F69)</f>
        <v>ZB</v>
      </c>
      <c r="G69" s="65" t="str">
        <f>IF(Evenements!G69="","",Evenements!G69)</f>
        <v/>
      </c>
      <c r="H69" s="106" t="str">
        <f>IF(Evenements!H69="","",Evenements!H69)</f>
        <v/>
      </c>
      <c r="I69" s="106" t="str">
        <f>IF(Evenements!I69="","",Evenements!I69)</f>
        <v/>
      </c>
      <c r="J69" s="108" t="s">
        <v>28</v>
      </c>
      <c r="K69" s="138">
        <v>0.33333333333333331</v>
      </c>
      <c r="L69" s="138"/>
      <c r="M69" s="138"/>
      <c r="N69" s="138">
        <v>0.625</v>
      </c>
      <c r="O69" s="120">
        <f t="shared" ref="O69:O132" si="6">IF($L69="",$N69-$K69,($L69-$K69)+($N69-$M69))</f>
        <v>0.29166666666666669</v>
      </c>
      <c r="P69" s="121" t="str">
        <f t="shared" si="4"/>
        <v/>
      </c>
    </row>
    <row r="70" spans="1:16" hidden="1" x14ac:dyDescent="0.2">
      <c r="A70" s="9" t="str">
        <f>IF(Evenements!A70="","",Evenements!A70)</f>
        <v/>
      </c>
      <c r="B70" s="12">
        <f t="shared" si="5"/>
        <v>5</v>
      </c>
      <c r="C70" s="17">
        <f t="shared" ref="C70:C133" si="7">SUM(C69,1)</f>
        <v>43532</v>
      </c>
      <c r="D70" s="108" t="str">
        <f>IF(Evenements!D70="","",Evenements!D70)</f>
        <v/>
      </c>
      <c r="E70" s="65" t="str">
        <f>IF(Evenements!E70="","",Evenements!E70)</f>
        <v/>
      </c>
      <c r="F70" s="65" t="str">
        <f>IF(Evenements!F70="","",Evenements!F70)</f>
        <v>ZB</v>
      </c>
      <c r="G70" s="65" t="str">
        <f>IF(Evenements!G70="","",Evenements!G70)</f>
        <v/>
      </c>
      <c r="H70" s="106" t="str">
        <f>IF(Evenements!H70="","",Evenements!H70)</f>
        <v/>
      </c>
      <c r="I70" s="106" t="str">
        <f>IF(Evenements!I70="","",Evenements!I70)</f>
        <v/>
      </c>
      <c r="J70" s="108" t="s">
        <v>32</v>
      </c>
      <c r="K70" s="138"/>
      <c r="L70" s="138"/>
      <c r="M70" s="138"/>
      <c r="N70" s="138"/>
      <c r="O70" s="120">
        <f t="shared" si="6"/>
        <v>0</v>
      </c>
      <c r="P70" s="121" t="str">
        <f t="shared" si="4"/>
        <v/>
      </c>
    </row>
    <row r="71" spans="1:16" hidden="1" x14ac:dyDescent="0.2">
      <c r="A71" s="9" t="str">
        <f>IF(Evenements!A71="","",Evenements!A71)</f>
        <v/>
      </c>
      <c r="B71" s="12">
        <f t="shared" si="5"/>
        <v>6</v>
      </c>
      <c r="C71" s="17">
        <f t="shared" si="7"/>
        <v>43533</v>
      </c>
      <c r="D71" s="108" t="str">
        <f>IF(Evenements!D71="","",Evenements!D71)</f>
        <v/>
      </c>
      <c r="E71" s="65" t="str">
        <f>IF(Evenements!E71="","",Evenements!E71)</f>
        <v/>
      </c>
      <c r="F71" s="65" t="str">
        <f>IF(Evenements!F71="","",Evenements!F71)</f>
        <v>ZB</v>
      </c>
      <c r="G71" s="65" t="str">
        <f>IF(Evenements!G71="","",Evenements!G71)</f>
        <v/>
      </c>
      <c r="H71" s="106" t="str">
        <f>IF(Evenements!H71="","",Evenements!H71)</f>
        <v/>
      </c>
      <c r="I71" s="106" t="str">
        <f>IF(Evenements!I71="","",Evenements!I71)</f>
        <v/>
      </c>
      <c r="J71" s="108" t="s">
        <v>28</v>
      </c>
      <c r="K71" s="138">
        <v>0.33333333333333298</v>
      </c>
      <c r="L71" s="138"/>
      <c r="M71" s="138"/>
      <c r="N71" s="138">
        <v>0.66666666666666663</v>
      </c>
      <c r="O71" s="120">
        <f t="shared" si="6"/>
        <v>0.33333333333333365</v>
      </c>
      <c r="P71" s="121" t="str">
        <f t="shared" si="4"/>
        <v/>
      </c>
    </row>
    <row r="72" spans="1:16" hidden="1" x14ac:dyDescent="0.2">
      <c r="A72" s="9" t="str">
        <f>IF(Evenements!A72="","",Evenements!A72)</f>
        <v/>
      </c>
      <c r="B72" s="12">
        <f t="shared" si="5"/>
        <v>7</v>
      </c>
      <c r="C72" s="17">
        <f t="shared" si="7"/>
        <v>43534</v>
      </c>
      <c r="D72" s="108" t="str">
        <f>IF(Evenements!D72="","",Evenements!D72)</f>
        <v/>
      </c>
      <c r="E72" s="65" t="str">
        <f>IF(Evenements!E72="","",Evenements!E72)</f>
        <v/>
      </c>
      <c r="F72" s="65" t="str">
        <f>IF(Evenements!F72="","",Evenements!F72)</f>
        <v>ZB</v>
      </c>
      <c r="G72" s="65" t="str">
        <f>IF(Evenements!G72="","",Evenements!G72)</f>
        <v/>
      </c>
      <c r="H72" s="106" t="str">
        <f>IF(Evenements!H72="","",Evenements!H72)</f>
        <v/>
      </c>
      <c r="I72" s="106" t="str">
        <f>IF(Evenements!I72="","",Evenements!I72)</f>
        <v/>
      </c>
      <c r="J72" s="108" t="s">
        <v>28</v>
      </c>
      <c r="K72" s="138">
        <v>0.33333333333333331</v>
      </c>
      <c r="L72" s="138"/>
      <c r="M72" s="138"/>
      <c r="N72" s="138">
        <v>0.66666666666666663</v>
      </c>
      <c r="O72" s="120">
        <f t="shared" si="6"/>
        <v>0.33333333333333331</v>
      </c>
      <c r="P72" s="121">
        <f t="shared" si="4"/>
        <v>1.5833333333333337</v>
      </c>
    </row>
    <row r="73" spans="1:16" hidden="1" x14ac:dyDescent="0.2">
      <c r="A73" s="9">
        <f>IF(Evenements!A73="","",Evenements!A73)</f>
        <v>11</v>
      </c>
      <c r="B73" s="12">
        <f t="shared" si="5"/>
        <v>1</v>
      </c>
      <c r="C73" s="17">
        <f t="shared" si="7"/>
        <v>43535</v>
      </c>
      <c r="D73" s="108" t="str">
        <f>IF(Evenements!D73="","",Evenements!D73)</f>
        <v/>
      </c>
      <c r="E73" s="65" t="str">
        <f>IF(Evenements!E73="","",Evenements!E73)</f>
        <v/>
      </c>
      <c r="F73" s="65" t="str">
        <f>IF(Evenements!F73="","",Evenements!F73)</f>
        <v>ZB</v>
      </c>
      <c r="G73" s="65" t="str">
        <f>IF(Evenements!G73="","",Evenements!G73)</f>
        <v/>
      </c>
      <c r="H73" s="106" t="str">
        <f>IF(Evenements!H73="","",Evenements!H73)</f>
        <v/>
      </c>
      <c r="I73" s="106" t="str">
        <f>IF(Evenements!I73="","",Evenements!I73)</f>
        <v/>
      </c>
      <c r="J73" s="108" t="s">
        <v>28</v>
      </c>
      <c r="K73" s="138">
        <v>0.3125</v>
      </c>
      <c r="L73" s="138"/>
      <c r="M73" s="138"/>
      <c r="N73" s="138">
        <v>0.47916666666666669</v>
      </c>
      <c r="O73" s="120">
        <f t="shared" si="6"/>
        <v>0.16666666666666669</v>
      </c>
      <c r="P73" s="121" t="str">
        <f t="shared" si="4"/>
        <v/>
      </c>
    </row>
    <row r="74" spans="1:16" hidden="1" x14ac:dyDescent="0.2">
      <c r="A74" s="9" t="str">
        <f>IF(Evenements!A74="","",Evenements!A74)</f>
        <v/>
      </c>
      <c r="B74" s="12">
        <f t="shared" si="5"/>
        <v>2</v>
      </c>
      <c r="C74" s="17">
        <f t="shared" si="7"/>
        <v>43536</v>
      </c>
      <c r="D74" s="108" t="str">
        <f>IF(Evenements!D74="","",Evenements!D74)</f>
        <v/>
      </c>
      <c r="E74" s="65" t="str">
        <f>IF(Evenements!E74="","",Evenements!E74)</f>
        <v/>
      </c>
      <c r="F74" s="65" t="str">
        <f>IF(Evenements!F74="","",Evenements!F74)</f>
        <v>ZB</v>
      </c>
      <c r="G74" s="65" t="str">
        <f>IF(Evenements!G74="","",Evenements!G74)</f>
        <v/>
      </c>
      <c r="H74" s="106" t="str">
        <f>IF(Evenements!H74="","",Evenements!H74)</f>
        <v/>
      </c>
      <c r="I74" s="106" t="str">
        <f>IF(Evenements!I74="","",Evenements!I74)</f>
        <v/>
      </c>
      <c r="J74" s="108" t="s">
        <v>28</v>
      </c>
      <c r="K74" s="138">
        <v>0.3125</v>
      </c>
      <c r="L74" s="138"/>
      <c r="M74" s="138"/>
      <c r="N74" s="138">
        <v>0.47916666666666669</v>
      </c>
      <c r="O74" s="120">
        <f t="shared" si="6"/>
        <v>0.16666666666666669</v>
      </c>
      <c r="P74" s="121" t="str">
        <f t="shared" si="4"/>
        <v/>
      </c>
    </row>
    <row r="75" spans="1:16" hidden="1" x14ac:dyDescent="0.2">
      <c r="A75" s="9" t="str">
        <f>IF(Evenements!A75="","",Evenements!A75)</f>
        <v/>
      </c>
      <c r="B75" s="12">
        <f t="shared" si="5"/>
        <v>3</v>
      </c>
      <c r="C75" s="17">
        <f t="shared" si="7"/>
        <v>43537</v>
      </c>
      <c r="D75" s="108" t="str">
        <f>IF(Evenements!D75="","",Evenements!D75)</f>
        <v/>
      </c>
      <c r="E75" s="65" t="str">
        <f>IF(Evenements!E75="","",Evenements!E75)</f>
        <v/>
      </c>
      <c r="F75" s="65" t="str">
        <f>IF(Evenements!F75="","",Evenements!F75)</f>
        <v/>
      </c>
      <c r="G75" s="65" t="str">
        <f>IF(Evenements!G75="","",Evenements!G75)</f>
        <v/>
      </c>
      <c r="H75" s="106" t="str">
        <f>IF(Evenements!H75="","",Evenements!H75)</f>
        <v/>
      </c>
      <c r="I75" s="106" t="str">
        <f>IF(Evenements!I75="","",Evenements!I75)</f>
        <v/>
      </c>
      <c r="J75" s="108" t="s">
        <v>28</v>
      </c>
      <c r="K75" s="138">
        <v>0.33333333333333331</v>
      </c>
      <c r="L75" s="138"/>
      <c r="M75" s="138"/>
      <c r="N75" s="138">
        <v>0.625</v>
      </c>
      <c r="O75" s="120">
        <f t="shared" si="6"/>
        <v>0.29166666666666669</v>
      </c>
      <c r="P75" s="121" t="str">
        <f t="shared" si="4"/>
        <v/>
      </c>
    </row>
    <row r="76" spans="1:16" hidden="1" x14ac:dyDescent="0.2">
      <c r="A76" s="9" t="str">
        <f>IF(Evenements!A76="","",Evenements!A76)</f>
        <v/>
      </c>
      <c r="B76" s="12">
        <f t="shared" si="5"/>
        <v>4</v>
      </c>
      <c r="C76" s="17">
        <f t="shared" si="7"/>
        <v>43538</v>
      </c>
      <c r="D76" s="108" t="str">
        <f>IF(Evenements!D76="","",Evenements!D76)</f>
        <v/>
      </c>
      <c r="E76" s="65" t="str">
        <f>IF(Evenements!E76="","",Evenements!E76)</f>
        <v/>
      </c>
      <c r="F76" s="65" t="str">
        <f>IF(Evenements!F76="","",Evenements!F76)</f>
        <v/>
      </c>
      <c r="G76" s="65" t="str">
        <f>IF(Evenements!G76="","",Evenements!G76)</f>
        <v/>
      </c>
      <c r="H76" s="106" t="str">
        <f>IF(Evenements!H76="","",Evenements!H76)</f>
        <v/>
      </c>
      <c r="I76" s="106" t="str">
        <f>IF(Evenements!I76="","",Evenements!I76)</f>
        <v/>
      </c>
      <c r="J76" s="108" t="s">
        <v>28</v>
      </c>
      <c r="K76" s="138">
        <v>0.33333333333333331</v>
      </c>
      <c r="L76" s="138"/>
      <c r="M76" s="138"/>
      <c r="N76" s="138">
        <v>0.625</v>
      </c>
      <c r="O76" s="120">
        <f t="shared" si="6"/>
        <v>0.29166666666666669</v>
      </c>
      <c r="P76" s="121" t="str">
        <f t="shared" ref="P76:P139" si="8">IF(B76=7,SUM(O70:O76),"")</f>
        <v/>
      </c>
    </row>
    <row r="77" spans="1:16" hidden="1" x14ac:dyDescent="0.2">
      <c r="A77" s="9" t="str">
        <f>IF(Evenements!A77="","",Evenements!A77)</f>
        <v/>
      </c>
      <c r="B77" s="12">
        <f t="shared" si="5"/>
        <v>5</v>
      </c>
      <c r="C77" s="17">
        <f t="shared" si="7"/>
        <v>43539</v>
      </c>
      <c r="D77" s="108" t="str">
        <f>IF(Evenements!D77="","",Evenements!D77)</f>
        <v/>
      </c>
      <c r="E77" s="65" t="str">
        <f>IF(Evenements!E77="","",Evenements!E77)</f>
        <v/>
      </c>
      <c r="F77" s="65" t="str">
        <f>IF(Evenements!F77="","",Evenements!F77)</f>
        <v/>
      </c>
      <c r="G77" s="65" t="str">
        <f>IF(Evenements!G77="","",Evenements!G77)</f>
        <v/>
      </c>
      <c r="H77" s="106" t="str">
        <f>IF(Evenements!H77="","",Evenements!H77)</f>
        <v/>
      </c>
      <c r="I77" s="106" t="str">
        <f>IF(Evenements!I77="","",Evenements!I77)</f>
        <v/>
      </c>
      <c r="J77" s="108" t="s">
        <v>32</v>
      </c>
      <c r="K77" s="138"/>
      <c r="L77" s="138"/>
      <c r="M77" s="138"/>
      <c r="N77" s="138"/>
      <c r="O77" s="120">
        <f t="shared" si="6"/>
        <v>0</v>
      </c>
      <c r="P77" s="121" t="str">
        <f t="shared" si="8"/>
        <v/>
      </c>
    </row>
    <row r="78" spans="1:16" hidden="1" x14ac:dyDescent="0.2">
      <c r="A78" s="9" t="str">
        <f>IF(Evenements!A78="","",Evenements!A78)</f>
        <v/>
      </c>
      <c r="B78" s="12">
        <f t="shared" si="5"/>
        <v>6</v>
      </c>
      <c r="C78" s="17">
        <f t="shared" si="7"/>
        <v>43540</v>
      </c>
      <c r="D78" s="108" t="str">
        <f>IF(Evenements!D78="","",Evenements!D78)</f>
        <v/>
      </c>
      <c r="E78" s="65" t="str">
        <f>IF(Evenements!E78="","",Evenements!E78)</f>
        <v/>
      </c>
      <c r="F78" s="65" t="str">
        <f>IF(Evenements!F78="","",Evenements!F78)</f>
        <v/>
      </c>
      <c r="G78" s="65" t="str">
        <f>IF(Evenements!G78="","",Evenements!G78)</f>
        <v/>
      </c>
      <c r="H78" s="106" t="str">
        <f>IF(Evenements!H78="","",Evenements!H78)</f>
        <v/>
      </c>
      <c r="I78" s="106" t="str">
        <f>IF(Evenements!I78="","",Evenements!I78)</f>
        <v/>
      </c>
      <c r="J78" s="108" t="s">
        <v>28</v>
      </c>
      <c r="K78" s="138">
        <v>0.33333333333333298</v>
      </c>
      <c r="L78" s="138"/>
      <c r="M78" s="138"/>
      <c r="N78" s="138">
        <v>0.66666666666666663</v>
      </c>
      <c r="O78" s="120">
        <f t="shared" si="6"/>
        <v>0.33333333333333365</v>
      </c>
      <c r="P78" s="121" t="str">
        <f t="shared" si="8"/>
        <v/>
      </c>
    </row>
    <row r="79" spans="1:16" hidden="1" x14ac:dyDescent="0.2">
      <c r="A79" s="9" t="str">
        <f>IF(Evenements!A79="","",Evenements!A79)</f>
        <v/>
      </c>
      <c r="B79" s="12">
        <f t="shared" si="5"/>
        <v>7</v>
      </c>
      <c r="C79" s="17">
        <f t="shared" si="7"/>
        <v>43541</v>
      </c>
      <c r="D79" s="108" t="str">
        <f>IF(Evenements!D79="","",Evenements!D79)</f>
        <v/>
      </c>
      <c r="E79" s="65" t="str">
        <f>IF(Evenements!E79="","",Evenements!E79)</f>
        <v/>
      </c>
      <c r="F79" s="65" t="str">
        <f>IF(Evenements!F79="","",Evenements!F79)</f>
        <v/>
      </c>
      <c r="G79" s="65" t="str">
        <f>IF(Evenements!G79="","",Evenements!G79)</f>
        <v/>
      </c>
      <c r="H79" s="106" t="str">
        <f>IF(Evenements!H79="","",Evenements!H79)</f>
        <v/>
      </c>
      <c r="I79" s="106" t="str">
        <f>IF(Evenements!I79="","",Evenements!I79)</f>
        <v/>
      </c>
      <c r="J79" s="108" t="s">
        <v>28</v>
      </c>
      <c r="K79" s="138">
        <v>0.33333333333333331</v>
      </c>
      <c r="L79" s="138"/>
      <c r="M79" s="138"/>
      <c r="N79" s="138">
        <v>0.66666666666666663</v>
      </c>
      <c r="O79" s="120">
        <f t="shared" si="6"/>
        <v>0.33333333333333331</v>
      </c>
      <c r="P79" s="121">
        <f t="shared" si="8"/>
        <v>1.5833333333333337</v>
      </c>
    </row>
    <row r="80" spans="1:16" hidden="1" x14ac:dyDescent="0.2">
      <c r="A80" s="9">
        <f>IF(Evenements!A80="","",Evenements!A80)</f>
        <v>12</v>
      </c>
      <c r="B80" s="12">
        <f t="shared" si="5"/>
        <v>1</v>
      </c>
      <c r="C80" s="17">
        <f t="shared" si="7"/>
        <v>43542</v>
      </c>
      <c r="D80" s="108" t="str">
        <f>IF(Evenements!D80="","",Evenements!D80)</f>
        <v/>
      </c>
      <c r="E80" s="65" t="str">
        <f>IF(Evenements!E80="","",Evenements!E80)</f>
        <v/>
      </c>
      <c r="F80" s="65" t="str">
        <f>IF(Evenements!F80="","",Evenements!F80)</f>
        <v/>
      </c>
      <c r="G80" s="65" t="str">
        <f>IF(Evenements!G80="","",Evenements!G80)</f>
        <v/>
      </c>
      <c r="H80" s="106" t="str">
        <f>IF(Evenements!H80="","",Evenements!H80)</f>
        <v/>
      </c>
      <c r="I80" s="106" t="str">
        <f>IF(Evenements!I80="","",Evenements!I80)</f>
        <v/>
      </c>
      <c r="J80" s="108" t="s">
        <v>28</v>
      </c>
      <c r="K80" s="138">
        <v>0.3125</v>
      </c>
      <c r="L80" s="138"/>
      <c r="M80" s="138"/>
      <c r="N80" s="138">
        <v>0.47916666666666669</v>
      </c>
      <c r="O80" s="120">
        <f t="shared" si="6"/>
        <v>0.16666666666666669</v>
      </c>
      <c r="P80" s="121" t="str">
        <f t="shared" si="8"/>
        <v/>
      </c>
    </row>
    <row r="81" spans="1:16" hidden="1" x14ac:dyDescent="0.2">
      <c r="A81" s="9" t="str">
        <f>IF(Evenements!A81="","",Evenements!A81)</f>
        <v/>
      </c>
      <c r="B81" s="12">
        <f t="shared" si="5"/>
        <v>2</v>
      </c>
      <c r="C81" s="17">
        <f t="shared" si="7"/>
        <v>43543</v>
      </c>
      <c r="D81" s="108" t="str">
        <f>IF(Evenements!D81="","",Evenements!D81)</f>
        <v/>
      </c>
      <c r="E81" s="65" t="str">
        <f>IF(Evenements!E81="","",Evenements!E81)</f>
        <v/>
      </c>
      <c r="F81" s="65" t="str">
        <f>IF(Evenements!F81="","",Evenements!F81)</f>
        <v/>
      </c>
      <c r="G81" s="65" t="str">
        <f>IF(Evenements!G81="","",Evenements!G81)</f>
        <v/>
      </c>
      <c r="H81" s="106" t="str">
        <f>IF(Evenements!H81="","",Evenements!H81)</f>
        <v/>
      </c>
      <c r="I81" s="106" t="str">
        <f>IF(Evenements!I81="","",Evenements!I81)</f>
        <v/>
      </c>
      <c r="J81" s="108" t="s">
        <v>28</v>
      </c>
      <c r="K81" s="138">
        <v>0.3125</v>
      </c>
      <c r="L81" s="138"/>
      <c r="M81" s="138"/>
      <c r="N81" s="138">
        <v>0.47916666666666669</v>
      </c>
      <c r="O81" s="120">
        <f t="shared" si="6"/>
        <v>0.16666666666666669</v>
      </c>
      <c r="P81" s="121" t="str">
        <f t="shared" si="8"/>
        <v/>
      </c>
    </row>
    <row r="82" spans="1:16" hidden="1" x14ac:dyDescent="0.2">
      <c r="A82" s="9" t="str">
        <f>IF(Evenements!A82="","",Evenements!A82)</f>
        <v/>
      </c>
      <c r="B82" s="12">
        <f t="shared" si="5"/>
        <v>3</v>
      </c>
      <c r="C82" s="17">
        <f t="shared" si="7"/>
        <v>43544</v>
      </c>
      <c r="D82" s="108" t="str">
        <f>IF(Evenements!D82="","",Evenements!D82)</f>
        <v/>
      </c>
      <c r="E82" s="65" t="str">
        <f>IF(Evenements!E82="","",Evenements!E82)</f>
        <v/>
      </c>
      <c r="F82" s="65" t="str">
        <f>IF(Evenements!F82="","",Evenements!F82)</f>
        <v/>
      </c>
      <c r="G82" s="65" t="str">
        <f>IF(Evenements!G82="","",Evenements!G82)</f>
        <v/>
      </c>
      <c r="H82" s="106" t="str">
        <f>IF(Evenements!H82="","",Evenements!H82)</f>
        <v/>
      </c>
      <c r="I82" s="106" t="str">
        <f>IF(Evenements!I82="","",Evenements!I82)</f>
        <v/>
      </c>
      <c r="J82" s="108" t="s">
        <v>28</v>
      </c>
      <c r="K82" s="138">
        <v>0.33333333333333331</v>
      </c>
      <c r="L82" s="138"/>
      <c r="M82" s="138"/>
      <c r="N82" s="138">
        <v>0.625</v>
      </c>
      <c r="O82" s="120">
        <f t="shared" si="6"/>
        <v>0.29166666666666669</v>
      </c>
      <c r="P82" s="121" t="str">
        <f t="shared" si="8"/>
        <v/>
      </c>
    </row>
    <row r="83" spans="1:16" hidden="1" x14ac:dyDescent="0.2">
      <c r="A83" s="9" t="str">
        <f>IF(Evenements!A83="","",Evenements!A83)</f>
        <v/>
      </c>
      <c r="B83" s="12">
        <f t="shared" si="5"/>
        <v>4</v>
      </c>
      <c r="C83" s="17">
        <f t="shared" si="7"/>
        <v>43545</v>
      </c>
      <c r="D83" s="108" t="str">
        <f>IF(Evenements!D83="","",Evenements!D83)</f>
        <v/>
      </c>
      <c r="E83" s="65" t="str">
        <f>IF(Evenements!E83="","",Evenements!E83)</f>
        <v/>
      </c>
      <c r="F83" s="65" t="str">
        <f>IF(Evenements!F83="","",Evenements!F83)</f>
        <v/>
      </c>
      <c r="G83" s="65" t="str">
        <f>IF(Evenements!G83="","",Evenements!G83)</f>
        <v/>
      </c>
      <c r="H83" s="106" t="str">
        <f>IF(Evenements!H83="","",Evenements!H83)</f>
        <v/>
      </c>
      <c r="I83" s="106" t="str">
        <f>IF(Evenements!I83="","",Evenements!I83)</f>
        <v/>
      </c>
      <c r="J83" s="108" t="s">
        <v>28</v>
      </c>
      <c r="K83" s="138">
        <v>0.33333333333333331</v>
      </c>
      <c r="L83" s="138"/>
      <c r="M83" s="138"/>
      <c r="N83" s="138">
        <v>0.625</v>
      </c>
      <c r="O83" s="120">
        <f t="shared" si="6"/>
        <v>0.29166666666666669</v>
      </c>
      <c r="P83" s="121" t="str">
        <f t="shared" si="8"/>
        <v/>
      </c>
    </row>
    <row r="84" spans="1:16" hidden="1" x14ac:dyDescent="0.2">
      <c r="A84" s="9" t="str">
        <f>IF(Evenements!A84="","",Evenements!A84)</f>
        <v/>
      </c>
      <c r="B84" s="12">
        <f t="shared" si="5"/>
        <v>5</v>
      </c>
      <c r="C84" s="17">
        <f t="shared" si="7"/>
        <v>43546</v>
      </c>
      <c r="D84" s="108" t="str">
        <f>IF(Evenements!D84="","",Evenements!D84)</f>
        <v/>
      </c>
      <c r="E84" s="65" t="str">
        <f>IF(Evenements!E84="","",Evenements!E84)</f>
        <v/>
      </c>
      <c r="F84" s="65" t="str">
        <f>IF(Evenements!F84="","",Evenements!F84)</f>
        <v/>
      </c>
      <c r="G84" s="65" t="str">
        <f>IF(Evenements!G84="","",Evenements!G84)</f>
        <v/>
      </c>
      <c r="H84" s="106" t="str">
        <f>IF(Evenements!H84="","",Evenements!H84)</f>
        <v/>
      </c>
      <c r="I84" s="106" t="str">
        <f>IF(Evenements!I84="","",Evenements!I84)</f>
        <v/>
      </c>
      <c r="J84" s="108" t="s">
        <v>32</v>
      </c>
      <c r="K84" s="138"/>
      <c r="L84" s="138"/>
      <c r="M84" s="138"/>
      <c r="N84" s="138"/>
      <c r="O84" s="120">
        <f t="shared" si="6"/>
        <v>0</v>
      </c>
      <c r="P84" s="121" t="str">
        <f t="shared" si="8"/>
        <v/>
      </c>
    </row>
    <row r="85" spans="1:16" hidden="1" x14ac:dyDescent="0.2">
      <c r="A85" s="9" t="str">
        <f>IF(Evenements!A85="","",Evenements!A85)</f>
        <v/>
      </c>
      <c r="B85" s="12">
        <f t="shared" si="5"/>
        <v>6</v>
      </c>
      <c r="C85" s="17">
        <f t="shared" si="7"/>
        <v>43547</v>
      </c>
      <c r="D85" s="108" t="str">
        <f>IF(Evenements!D85="","",Evenements!D85)</f>
        <v/>
      </c>
      <c r="E85" s="65" t="str">
        <f>IF(Evenements!E85="","",Evenements!E85)</f>
        <v/>
      </c>
      <c r="F85" s="65" t="str">
        <f>IF(Evenements!F85="","",Evenements!F85)</f>
        <v/>
      </c>
      <c r="G85" s="65" t="str">
        <f>IF(Evenements!G85="","",Evenements!G85)</f>
        <v/>
      </c>
      <c r="H85" s="106" t="str">
        <f>IF(Evenements!H85="","",Evenements!H85)</f>
        <v/>
      </c>
      <c r="I85" s="106" t="str">
        <f>IF(Evenements!I85="","",Evenements!I85)</f>
        <v/>
      </c>
      <c r="J85" s="108" t="s">
        <v>28</v>
      </c>
      <c r="K85" s="138">
        <v>0.33333333333333298</v>
      </c>
      <c r="L85" s="138"/>
      <c r="M85" s="138"/>
      <c r="N85" s="138">
        <v>0.66666666666666663</v>
      </c>
      <c r="O85" s="120">
        <f t="shared" si="6"/>
        <v>0.33333333333333365</v>
      </c>
      <c r="P85" s="121" t="str">
        <f t="shared" si="8"/>
        <v/>
      </c>
    </row>
    <row r="86" spans="1:16" hidden="1" x14ac:dyDescent="0.2">
      <c r="A86" s="9" t="str">
        <f>IF(Evenements!A86="","",Evenements!A86)</f>
        <v/>
      </c>
      <c r="B86" s="12">
        <f t="shared" si="5"/>
        <v>7</v>
      </c>
      <c r="C86" s="17">
        <f t="shared" si="7"/>
        <v>43548</v>
      </c>
      <c r="D86" s="108" t="str">
        <f>IF(Evenements!D86="","",Evenements!D86)</f>
        <v/>
      </c>
      <c r="E86" s="65" t="str">
        <f>IF(Evenements!E86="","",Evenements!E86)</f>
        <v/>
      </c>
      <c r="F86" s="65" t="str">
        <f>IF(Evenements!F86="","",Evenements!F86)</f>
        <v/>
      </c>
      <c r="G86" s="65" t="str">
        <f>IF(Evenements!G86="","",Evenements!G86)</f>
        <v/>
      </c>
      <c r="H86" s="106" t="str">
        <f>IF(Evenements!H86="","",Evenements!H86)</f>
        <v/>
      </c>
      <c r="I86" s="106" t="str">
        <f>IF(Evenements!I86="","",Evenements!I86)</f>
        <v/>
      </c>
      <c r="J86" s="108" t="s">
        <v>28</v>
      </c>
      <c r="K86" s="138">
        <v>0.33333333333333331</v>
      </c>
      <c r="L86" s="138"/>
      <c r="M86" s="138"/>
      <c r="N86" s="138">
        <v>0.66666666666666663</v>
      </c>
      <c r="O86" s="120">
        <f t="shared" si="6"/>
        <v>0.33333333333333331</v>
      </c>
      <c r="P86" s="121">
        <f t="shared" si="8"/>
        <v>1.5833333333333337</v>
      </c>
    </row>
    <row r="87" spans="1:16" hidden="1" x14ac:dyDescent="0.2">
      <c r="A87" s="9">
        <f>IF(Evenements!A87="","",Evenements!A87)</f>
        <v>13</v>
      </c>
      <c r="B87" s="12">
        <f t="shared" si="5"/>
        <v>1</v>
      </c>
      <c r="C87" s="17">
        <f t="shared" si="7"/>
        <v>43549</v>
      </c>
      <c r="D87" s="108" t="str">
        <f>IF(Evenements!D87="","",Evenements!D87)</f>
        <v/>
      </c>
      <c r="E87" s="65" t="str">
        <f>IF(Evenements!E87="","",Evenements!E87)</f>
        <v/>
      </c>
      <c r="F87" s="65" t="str">
        <f>IF(Evenements!F87="","",Evenements!F87)</f>
        <v/>
      </c>
      <c r="G87" s="65" t="str">
        <f>IF(Evenements!G87="","",Evenements!G87)</f>
        <v/>
      </c>
      <c r="H87" s="106" t="str">
        <f>IF(Evenements!H87="","",Evenements!H87)</f>
        <v/>
      </c>
      <c r="I87" s="106" t="str">
        <f>IF(Evenements!I87="","",Evenements!I87)</f>
        <v/>
      </c>
      <c r="J87" s="108" t="s">
        <v>28</v>
      </c>
      <c r="K87" s="138">
        <v>0.3125</v>
      </c>
      <c r="L87" s="138"/>
      <c r="M87" s="138"/>
      <c r="N87" s="138">
        <v>0.47916666666666669</v>
      </c>
      <c r="O87" s="120">
        <f t="shared" si="6"/>
        <v>0.16666666666666669</v>
      </c>
      <c r="P87" s="121" t="str">
        <f t="shared" si="8"/>
        <v/>
      </c>
    </row>
    <row r="88" spans="1:16" hidden="1" x14ac:dyDescent="0.2">
      <c r="A88" s="9" t="str">
        <f>IF(Evenements!A88="","",Evenements!A88)</f>
        <v/>
      </c>
      <c r="B88" s="12">
        <f t="shared" si="5"/>
        <v>2</v>
      </c>
      <c r="C88" s="17">
        <f t="shared" si="7"/>
        <v>43550</v>
      </c>
      <c r="D88" s="108" t="str">
        <f>IF(Evenements!D88="","",Evenements!D88)</f>
        <v/>
      </c>
      <c r="E88" s="65" t="str">
        <f>IF(Evenements!E88="","",Evenements!E88)</f>
        <v/>
      </c>
      <c r="F88" s="65" t="str">
        <f>IF(Evenements!F88="","",Evenements!F88)</f>
        <v/>
      </c>
      <c r="G88" s="65" t="str">
        <f>IF(Evenements!G88="","",Evenements!G88)</f>
        <v/>
      </c>
      <c r="H88" s="106" t="str">
        <f>IF(Evenements!H88="","",Evenements!H88)</f>
        <v/>
      </c>
      <c r="I88" s="106" t="str">
        <f>IF(Evenements!I88="","",Evenements!I88)</f>
        <v/>
      </c>
      <c r="J88" s="108" t="s">
        <v>28</v>
      </c>
      <c r="K88" s="138">
        <v>0.3125</v>
      </c>
      <c r="L88" s="138"/>
      <c r="M88" s="138"/>
      <c r="N88" s="138">
        <v>0.47916666666666669</v>
      </c>
      <c r="O88" s="120">
        <f t="shared" si="6"/>
        <v>0.16666666666666669</v>
      </c>
      <c r="P88" s="121" t="str">
        <f t="shared" si="8"/>
        <v/>
      </c>
    </row>
    <row r="89" spans="1:16" hidden="1" x14ac:dyDescent="0.2">
      <c r="A89" s="9" t="str">
        <f>IF(Evenements!A89="","",Evenements!A89)</f>
        <v/>
      </c>
      <c r="B89" s="12">
        <f t="shared" si="5"/>
        <v>3</v>
      </c>
      <c r="C89" s="17">
        <f t="shared" si="7"/>
        <v>43551</v>
      </c>
      <c r="D89" s="108" t="str">
        <f>IF(Evenements!D89="","",Evenements!D89)</f>
        <v/>
      </c>
      <c r="E89" s="65" t="str">
        <f>IF(Evenements!E89="","",Evenements!E89)</f>
        <v/>
      </c>
      <c r="F89" s="65" t="str">
        <f>IF(Evenements!F89="","",Evenements!F89)</f>
        <v/>
      </c>
      <c r="G89" s="65" t="str">
        <f>IF(Evenements!G89="","",Evenements!G89)</f>
        <v/>
      </c>
      <c r="H89" s="106" t="str">
        <f>IF(Evenements!H89="","",Evenements!H89)</f>
        <v/>
      </c>
      <c r="I89" s="106" t="str">
        <f>IF(Evenements!I89="","",Evenements!I89)</f>
        <v/>
      </c>
      <c r="J89" s="108" t="s">
        <v>28</v>
      </c>
      <c r="K89" s="138">
        <v>0.3125</v>
      </c>
      <c r="L89" s="138"/>
      <c r="M89" s="138"/>
      <c r="N89" s="138">
        <v>0.625</v>
      </c>
      <c r="O89" s="120">
        <f t="shared" si="6"/>
        <v>0.3125</v>
      </c>
      <c r="P89" s="121" t="str">
        <f t="shared" si="8"/>
        <v/>
      </c>
    </row>
    <row r="90" spans="1:16" hidden="1" x14ac:dyDescent="0.2">
      <c r="A90" s="9" t="str">
        <f>IF(Evenements!A90="","",Evenements!A90)</f>
        <v/>
      </c>
      <c r="B90" s="12">
        <f t="shared" si="5"/>
        <v>4</v>
      </c>
      <c r="C90" s="17">
        <f t="shared" si="7"/>
        <v>43552</v>
      </c>
      <c r="D90" s="108" t="str">
        <f>IF(Evenements!D90="","",Evenements!D90)</f>
        <v/>
      </c>
      <c r="E90" s="65" t="str">
        <f>IF(Evenements!E90="","",Evenements!E90)</f>
        <v/>
      </c>
      <c r="F90" s="65" t="str">
        <f>IF(Evenements!F90="","",Evenements!F90)</f>
        <v/>
      </c>
      <c r="G90" s="65" t="str">
        <f>IF(Evenements!G90="","",Evenements!G90)</f>
        <v/>
      </c>
      <c r="H90" s="106" t="str">
        <f>IF(Evenements!H90="","",Evenements!H90)</f>
        <v/>
      </c>
      <c r="I90" s="106" t="str">
        <f>IF(Evenements!I90="","",Evenements!I90)</f>
        <v/>
      </c>
      <c r="J90" s="108" t="s">
        <v>28</v>
      </c>
      <c r="K90" s="138">
        <v>0.3125</v>
      </c>
      <c r="L90" s="138"/>
      <c r="M90" s="138"/>
      <c r="N90" s="138">
        <v>0.625</v>
      </c>
      <c r="O90" s="120">
        <f t="shared" si="6"/>
        <v>0.3125</v>
      </c>
      <c r="P90" s="121" t="str">
        <f t="shared" si="8"/>
        <v/>
      </c>
    </row>
    <row r="91" spans="1:16" hidden="1" x14ac:dyDescent="0.2">
      <c r="A91" s="9" t="str">
        <f>IF(Evenements!A91="","",Evenements!A91)</f>
        <v/>
      </c>
      <c r="B91" s="12">
        <f t="shared" si="5"/>
        <v>5</v>
      </c>
      <c r="C91" s="17">
        <f t="shared" si="7"/>
        <v>43553</v>
      </c>
      <c r="D91" s="108" t="str">
        <f>IF(Evenements!D91="","",Evenements!D91)</f>
        <v/>
      </c>
      <c r="E91" s="65" t="str">
        <f>IF(Evenements!E91="","",Evenements!E91)</f>
        <v/>
      </c>
      <c r="F91" s="65" t="str">
        <f>IF(Evenements!F91="","",Evenements!F91)</f>
        <v/>
      </c>
      <c r="G91" s="65" t="str">
        <f>IF(Evenements!G91="","",Evenements!G91)</f>
        <v/>
      </c>
      <c r="H91" s="106" t="str">
        <f>IF(Evenements!H91="","",Evenements!H91)</f>
        <v/>
      </c>
      <c r="I91" s="106" t="str">
        <f>IF(Evenements!I91="","",Evenements!I91)</f>
        <v/>
      </c>
      <c r="J91" s="108" t="s">
        <v>32</v>
      </c>
      <c r="K91" s="138"/>
      <c r="L91" s="138"/>
      <c r="M91" s="138"/>
      <c r="N91" s="138"/>
      <c r="O91" s="120">
        <f t="shared" si="6"/>
        <v>0</v>
      </c>
      <c r="P91" s="121" t="str">
        <f t="shared" si="8"/>
        <v/>
      </c>
    </row>
    <row r="92" spans="1:16" hidden="1" x14ac:dyDescent="0.2">
      <c r="A92" s="9" t="str">
        <f>IF(Evenements!A92="","",Evenements!A92)</f>
        <v/>
      </c>
      <c r="B92" s="12">
        <f t="shared" si="5"/>
        <v>6</v>
      </c>
      <c r="C92" s="17">
        <f t="shared" si="7"/>
        <v>43554</v>
      </c>
      <c r="D92" s="108" t="str">
        <f>IF(Evenements!D92="","",Evenements!D92)</f>
        <v/>
      </c>
      <c r="E92" s="65" t="str">
        <f>IF(Evenements!E92="","",Evenements!E92)</f>
        <v/>
      </c>
      <c r="F92" s="65" t="str">
        <f>IF(Evenements!F92="","",Evenements!F92)</f>
        <v/>
      </c>
      <c r="G92" s="65" t="str">
        <f>IF(Evenements!G92="","",Evenements!G92)</f>
        <v/>
      </c>
      <c r="H92" s="106" t="str">
        <f>IF(Evenements!H92="","",Evenements!H92)</f>
        <v/>
      </c>
      <c r="I92" s="106" t="str">
        <f>IF(Evenements!I92="","",Evenements!I92)</f>
        <v/>
      </c>
      <c r="J92" s="108" t="s">
        <v>28</v>
      </c>
      <c r="K92" s="138">
        <v>0.3125</v>
      </c>
      <c r="L92" s="138"/>
      <c r="M92" s="138"/>
      <c r="N92" s="138">
        <v>0.625</v>
      </c>
      <c r="O92" s="120">
        <f t="shared" si="6"/>
        <v>0.3125</v>
      </c>
      <c r="P92" s="121" t="str">
        <f t="shared" si="8"/>
        <v/>
      </c>
    </row>
    <row r="93" spans="1:16" hidden="1" x14ac:dyDescent="0.2">
      <c r="A93" s="9" t="str">
        <f>IF(Evenements!A93="","",Evenements!A93)</f>
        <v/>
      </c>
      <c r="B93" s="12">
        <f t="shared" si="5"/>
        <v>7</v>
      </c>
      <c r="C93" s="17">
        <f t="shared" si="7"/>
        <v>43555</v>
      </c>
      <c r="D93" s="108" t="str">
        <f>IF(Evenements!D93="","",Evenements!D93)</f>
        <v/>
      </c>
      <c r="E93" s="65" t="str">
        <f>IF(Evenements!E93="","",Evenements!E93)</f>
        <v/>
      </c>
      <c r="F93" s="65" t="str">
        <f>IF(Evenements!F93="","",Evenements!F93)</f>
        <v/>
      </c>
      <c r="G93" s="65" t="str">
        <f>IF(Evenements!G93="","",Evenements!G93)</f>
        <v/>
      </c>
      <c r="H93" s="106" t="str">
        <f>IF(Evenements!H93="","",Evenements!H93)</f>
        <v/>
      </c>
      <c r="I93" s="106" t="str">
        <f>IF(Evenements!I93="","",Evenements!I93)</f>
        <v/>
      </c>
      <c r="J93" s="108" t="s">
        <v>28</v>
      </c>
      <c r="K93" s="138">
        <v>0.3125</v>
      </c>
      <c r="L93" s="138"/>
      <c r="M93" s="138"/>
      <c r="N93" s="138">
        <v>0.625</v>
      </c>
      <c r="O93" s="120">
        <f t="shared" si="6"/>
        <v>0.3125</v>
      </c>
      <c r="P93" s="121">
        <f t="shared" si="8"/>
        <v>1.5833333333333335</v>
      </c>
    </row>
    <row r="94" spans="1:16" hidden="1" x14ac:dyDescent="0.2">
      <c r="A94" s="9">
        <f>IF(Evenements!A94="","",Evenements!A94)</f>
        <v>14</v>
      </c>
      <c r="B94" s="12">
        <f t="shared" si="5"/>
        <v>1</v>
      </c>
      <c r="C94" s="17">
        <f t="shared" si="7"/>
        <v>43556</v>
      </c>
      <c r="D94" s="108" t="str">
        <f>IF(Evenements!D94="","",Evenements!D94)</f>
        <v/>
      </c>
      <c r="E94" s="65" t="str">
        <f>IF(Evenements!E94="","",Evenements!E94)</f>
        <v/>
      </c>
      <c r="F94" s="65" t="str">
        <f>IF(Evenements!F94="","",Evenements!F94)</f>
        <v/>
      </c>
      <c r="G94" s="65" t="str">
        <f>IF(Evenements!G94="","",Evenements!G94)</f>
        <v/>
      </c>
      <c r="H94" s="106" t="str">
        <f>IF(Evenements!H94="","",Evenements!H94)</f>
        <v/>
      </c>
      <c r="I94" s="106" t="str">
        <f>IF(Evenements!I94="","",Evenements!I94)</f>
        <v/>
      </c>
      <c r="J94" s="108" t="s">
        <v>28</v>
      </c>
      <c r="K94" s="138">
        <v>0.3125</v>
      </c>
      <c r="L94" s="138"/>
      <c r="M94" s="138"/>
      <c r="N94" s="138">
        <v>0.47916666666666669</v>
      </c>
      <c r="O94" s="120">
        <f t="shared" si="6"/>
        <v>0.16666666666666669</v>
      </c>
      <c r="P94" s="121" t="str">
        <f t="shared" si="8"/>
        <v/>
      </c>
    </row>
    <row r="95" spans="1:16" hidden="1" x14ac:dyDescent="0.2">
      <c r="A95" s="9" t="str">
        <f>IF(Evenements!A95="","",Evenements!A95)</f>
        <v/>
      </c>
      <c r="B95" s="12">
        <f t="shared" si="5"/>
        <v>2</v>
      </c>
      <c r="C95" s="17">
        <f t="shared" si="7"/>
        <v>43557</v>
      </c>
      <c r="D95" s="108" t="str">
        <f>IF(Evenements!D95="","",Evenements!D95)</f>
        <v/>
      </c>
      <c r="E95" s="65" t="str">
        <f>IF(Evenements!E95="","",Evenements!E95)</f>
        <v/>
      </c>
      <c r="F95" s="65" t="str">
        <f>IF(Evenements!F95="","",Evenements!F95)</f>
        <v/>
      </c>
      <c r="G95" s="65" t="str">
        <f>IF(Evenements!G95="","",Evenements!G95)</f>
        <v/>
      </c>
      <c r="H95" s="106" t="str">
        <f>IF(Evenements!H95="","",Evenements!H95)</f>
        <v/>
      </c>
      <c r="I95" s="106" t="str">
        <f>IF(Evenements!I95="","",Evenements!I95)</f>
        <v/>
      </c>
      <c r="J95" s="108" t="s">
        <v>28</v>
      </c>
      <c r="K95" s="138">
        <v>0.3125</v>
      </c>
      <c r="L95" s="138"/>
      <c r="M95" s="138"/>
      <c r="N95" s="138">
        <v>0.47916666666666669</v>
      </c>
      <c r="O95" s="120">
        <f t="shared" si="6"/>
        <v>0.16666666666666669</v>
      </c>
      <c r="P95" s="121" t="str">
        <f t="shared" si="8"/>
        <v/>
      </c>
    </row>
    <row r="96" spans="1:16" hidden="1" x14ac:dyDescent="0.2">
      <c r="A96" s="9" t="str">
        <f>IF(Evenements!A96="","",Evenements!A96)</f>
        <v/>
      </c>
      <c r="B96" s="12">
        <f t="shared" si="5"/>
        <v>3</v>
      </c>
      <c r="C96" s="17">
        <f t="shared" si="7"/>
        <v>43558</v>
      </c>
      <c r="D96" s="108" t="str">
        <f>IF(Evenements!D96="","",Evenements!D96)</f>
        <v/>
      </c>
      <c r="E96" s="65" t="str">
        <f>IF(Evenements!E96="","",Evenements!E96)</f>
        <v/>
      </c>
      <c r="F96" s="65" t="str">
        <f>IF(Evenements!F96="","",Evenements!F96)</f>
        <v/>
      </c>
      <c r="G96" s="65" t="str">
        <f>IF(Evenements!G96="","",Evenements!G96)</f>
        <v/>
      </c>
      <c r="H96" s="106" t="str">
        <f>IF(Evenements!H96="","",Evenements!H96)</f>
        <v/>
      </c>
      <c r="I96" s="106" t="str">
        <f>IF(Evenements!I96="","",Evenements!I96)</f>
        <v/>
      </c>
      <c r="J96" s="108" t="s">
        <v>28</v>
      </c>
      <c r="K96" s="138">
        <v>0.3125</v>
      </c>
      <c r="L96" s="138"/>
      <c r="M96" s="138"/>
      <c r="N96" s="138">
        <v>0.625</v>
      </c>
      <c r="O96" s="120">
        <f t="shared" si="6"/>
        <v>0.3125</v>
      </c>
      <c r="P96" s="121" t="str">
        <f t="shared" si="8"/>
        <v/>
      </c>
    </row>
    <row r="97" spans="1:16" hidden="1" x14ac:dyDescent="0.2">
      <c r="A97" s="9" t="str">
        <f>IF(Evenements!A97="","",Evenements!A97)</f>
        <v/>
      </c>
      <c r="B97" s="12">
        <f t="shared" si="5"/>
        <v>4</v>
      </c>
      <c r="C97" s="17">
        <f t="shared" si="7"/>
        <v>43559</v>
      </c>
      <c r="D97" s="108" t="str">
        <f>IF(Evenements!D97="","",Evenements!D97)</f>
        <v/>
      </c>
      <c r="E97" s="65" t="str">
        <f>IF(Evenements!E97="","",Evenements!E97)</f>
        <v/>
      </c>
      <c r="F97" s="65" t="str">
        <f>IF(Evenements!F97="","",Evenements!F97)</f>
        <v/>
      </c>
      <c r="G97" s="65" t="str">
        <f>IF(Evenements!G97="","",Evenements!G97)</f>
        <v/>
      </c>
      <c r="H97" s="106" t="str">
        <f>IF(Evenements!H97="","",Evenements!H97)</f>
        <v/>
      </c>
      <c r="I97" s="106" t="str">
        <f>IF(Evenements!I97="","",Evenements!I97)</f>
        <v/>
      </c>
      <c r="J97" s="108" t="s">
        <v>28</v>
      </c>
      <c r="K97" s="138">
        <v>0.3125</v>
      </c>
      <c r="L97" s="138"/>
      <c r="M97" s="138"/>
      <c r="N97" s="138">
        <v>0.625</v>
      </c>
      <c r="O97" s="120">
        <f t="shared" si="6"/>
        <v>0.3125</v>
      </c>
      <c r="P97" s="121" t="str">
        <f t="shared" si="8"/>
        <v/>
      </c>
    </row>
    <row r="98" spans="1:16" hidden="1" x14ac:dyDescent="0.2">
      <c r="A98" s="9" t="str">
        <f>IF(Evenements!A98="","",Evenements!A98)</f>
        <v/>
      </c>
      <c r="B98" s="12">
        <f t="shared" si="5"/>
        <v>5</v>
      </c>
      <c r="C98" s="17">
        <f t="shared" si="7"/>
        <v>43560</v>
      </c>
      <c r="D98" s="108" t="str">
        <f>IF(Evenements!D98="","",Evenements!D98)</f>
        <v/>
      </c>
      <c r="E98" s="65" t="str">
        <f>IF(Evenements!E98="","",Evenements!E98)</f>
        <v/>
      </c>
      <c r="F98" s="65" t="str">
        <f>IF(Evenements!F98="","",Evenements!F98)</f>
        <v/>
      </c>
      <c r="G98" s="65" t="str">
        <f>IF(Evenements!G98="","",Evenements!G98)</f>
        <v/>
      </c>
      <c r="H98" s="106" t="str">
        <f>IF(Evenements!H98="","",Evenements!H98)</f>
        <v/>
      </c>
      <c r="I98" s="106" t="str">
        <f>IF(Evenements!I98="","",Evenements!I98)</f>
        <v/>
      </c>
      <c r="J98" s="108" t="s">
        <v>32</v>
      </c>
      <c r="K98" s="138"/>
      <c r="L98" s="138"/>
      <c r="M98" s="138"/>
      <c r="N98" s="138"/>
      <c r="O98" s="120">
        <f t="shared" si="6"/>
        <v>0</v>
      </c>
      <c r="P98" s="121" t="str">
        <f t="shared" si="8"/>
        <v/>
      </c>
    </row>
    <row r="99" spans="1:16" hidden="1" x14ac:dyDescent="0.2">
      <c r="A99" s="9" t="str">
        <f>IF(Evenements!A99="","",Evenements!A99)</f>
        <v/>
      </c>
      <c r="B99" s="12">
        <f t="shared" si="5"/>
        <v>6</v>
      </c>
      <c r="C99" s="17">
        <f t="shared" si="7"/>
        <v>43561</v>
      </c>
      <c r="D99" s="108" t="str">
        <f>IF(Evenements!D99="","",Evenements!D99)</f>
        <v/>
      </c>
      <c r="E99" s="65" t="str">
        <f>IF(Evenements!E99="","",Evenements!E99)</f>
        <v/>
      </c>
      <c r="F99" s="65" t="str">
        <f>IF(Evenements!F99="","",Evenements!F99)</f>
        <v/>
      </c>
      <c r="G99" s="65" t="str">
        <f>IF(Evenements!G99="","",Evenements!G99)</f>
        <v/>
      </c>
      <c r="H99" s="106" t="str">
        <f>IF(Evenements!H99="","",Evenements!H99)</f>
        <v/>
      </c>
      <c r="I99" s="106" t="str">
        <f>IF(Evenements!I99="","",Evenements!I99)</f>
        <v/>
      </c>
      <c r="J99" s="108" t="s">
        <v>28</v>
      </c>
      <c r="K99" s="138">
        <v>0.3125</v>
      </c>
      <c r="L99" s="138"/>
      <c r="M99" s="138"/>
      <c r="N99" s="138">
        <v>0.625</v>
      </c>
      <c r="O99" s="120">
        <f t="shared" si="6"/>
        <v>0.3125</v>
      </c>
      <c r="P99" s="121" t="str">
        <f t="shared" si="8"/>
        <v/>
      </c>
    </row>
    <row r="100" spans="1:16" hidden="1" x14ac:dyDescent="0.2">
      <c r="A100" s="9" t="str">
        <f>IF(Evenements!A100="","",Evenements!A100)</f>
        <v/>
      </c>
      <c r="B100" s="12">
        <f t="shared" si="5"/>
        <v>7</v>
      </c>
      <c r="C100" s="17">
        <f t="shared" si="7"/>
        <v>43562</v>
      </c>
      <c r="D100" s="108" t="str">
        <f>IF(Evenements!D100="","",Evenements!D100)</f>
        <v/>
      </c>
      <c r="E100" s="65" t="str">
        <f>IF(Evenements!E100="","",Evenements!E100)</f>
        <v/>
      </c>
      <c r="F100" s="65" t="str">
        <f>IF(Evenements!F100="","",Evenements!F100)</f>
        <v/>
      </c>
      <c r="G100" s="65" t="str">
        <f>IF(Evenements!G100="","",Evenements!G100)</f>
        <v/>
      </c>
      <c r="H100" s="106" t="str">
        <f>IF(Evenements!H100="","",Evenements!H100)</f>
        <v/>
      </c>
      <c r="I100" s="106" t="str">
        <f>IF(Evenements!I100="","",Evenements!I100)</f>
        <v/>
      </c>
      <c r="J100" s="108" t="s">
        <v>28</v>
      </c>
      <c r="K100" s="138">
        <v>0.3125</v>
      </c>
      <c r="L100" s="138"/>
      <c r="M100" s="138"/>
      <c r="N100" s="138">
        <v>0.625</v>
      </c>
      <c r="O100" s="120">
        <f t="shared" si="6"/>
        <v>0.3125</v>
      </c>
      <c r="P100" s="121">
        <f t="shared" si="8"/>
        <v>1.5833333333333335</v>
      </c>
    </row>
    <row r="101" spans="1:16" hidden="1" x14ac:dyDescent="0.2">
      <c r="A101" s="9">
        <f>IF(Evenements!A101="","",Evenements!A101)</f>
        <v>15</v>
      </c>
      <c r="B101" s="12">
        <f t="shared" si="5"/>
        <v>1</v>
      </c>
      <c r="C101" s="17">
        <f t="shared" si="7"/>
        <v>43563</v>
      </c>
      <c r="D101" s="108" t="str">
        <f>IF(Evenements!D101="","",Evenements!D101)</f>
        <v/>
      </c>
      <c r="E101" s="65" t="str">
        <f>IF(Evenements!E101="","",Evenements!E101)</f>
        <v>ZA</v>
      </c>
      <c r="F101" s="65" t="str">
        <f>IF(Evenements!F101="","",Evenements!F101)</f>
        <v/>
      </c>
      <c r="G101" s="65" t="str">
        <f>IF(Evenements!G101="","",Evenements!G101)</f>
        <v/>
      </c>
      <c r="H101" s="106" t="str">
        <f>IF(Evenements!H101="","",Evenements!H101)</f>
        <v/>
      </c>
      <c r="I101" s="106" t="str">
        <f>IF(Evenements!I101="","",Evenements!I101)</f>
        <v/>
      </c>
      <c r="J101" s="108" t="s">
        <v>28</v>
      </c>
      <c r="K101" s="138">
        <v>0.3125</v>
      </c>
      <c r="L101" s="138"/>
      <c r="M101" s="138"/>
      <c r="N101" s="138">
        <v>0.47916666666666669</v>
      </c>
      <c r="O101" s="120">
        <f t="shared" si="6"/>
        <v>0.16666666666666669</v>
      </c>
      <c r="P101" s="121" t="str">
        <f t="shared" si="8"/>
        <v/>
      </c>
    </row>
    <row r="102" spans="1:16" hidden="1" x14ac:dyDescent="0.2">
      <c r="A102" s="9" t="str">
        <f>IF(Evenements!A102="","",Evenements!A102)</f>
        <v/>
      </c>
      <c r="B102" s="12">
        <f t="shared" si="5"/>
        <v>2</v>
      </c>
      <c r="C102" s="17">
        <f t="shared" si="7"/>
        <v>43564</v>
      </c>
      <c r="D102" s="108" t="str">
        <f>IF(Evenements!D102="","",Evenements!D102)</f>
        <v/>
      </c>
      <c r="E102" s="65" t="str">
        <f>IF(Evenements!E102="","",Evenements!E102)</f>
        <v>ZA</v>
      </c>
      <c r="F102" s="65" t="str">
        <f>IF(Evenements!F102="","",Evenements!F102)</f>
        <v/>
      </c>
      <c r="G102" s="65" t="str">
        <f>IF(Evenements!G102="","",Evenements!G102)</f>
        <v/>
      </c>
      <c r="H102" s="106" t="str">
        <f>IF(Evenements!H102="","",Evenements!H102)</f>
        <v/>
      </c>
      <c r="I102" s="106" t="str">
        <f>IF(Evenements!I102="","",Evenements!I102)</f>
        <v/>
      </c>
      <c r="J102" s="108" t="s">
        <v>28</v>
      </c>
      <c r="K102" s="138">
        <v>0.3125</v>
      </c>
      <c r="L102" s="138"/>
      <c r="M102" s="138"/>
      <c r="N102" s="138">
        <v>0.47916666666666669</v>
      </c>
      <c r="O102" s="120">
        <f t="shared" si="6"/>
        <v>0.16666666666666669</v>
      </c>
      <c r="P102" s="121" t="str">
        <f t="shared" si="8"/>
        <v/>
      </c>
    </row>
    <row r="103" spans="1:16" hidden="1" x14ac:dyDescent="0.2">
      <c r="A103" s="9" t="str">
        <f>IF(Evenements!A103="","",Evenements!A103)</f>
        <v/>
      </c>
      <c r="B103" s="12">
        <f t="shared" si="5"/>
        <v>3</v>
      </c>
      <c r="C103" s="17">
        <f t="shared" si="7"/>
        <v>43565</v>
      </c>
      <c r="D103" s="108" t="str">
        <f>IF(Evenements!D103="","",Evenements!D103)</f>
        <v>JF</v>
      </c>
      <c r="E103" s="65" t="str">
        <f>IF(Evenements!E103="","",Evenements!E103)</f>
        <v>ZA</v>
      </c>
      <c r="F103" s="65" t="str">
        <f>IF(Evenements!F103="","",Evenements!F103)</f>
        <v/>
      </c>
      <c r="G103" s="65" t="str">
        <f>IF(Evenements!G103="","",Evenements!G103)</f>
        <v/>
      </c>
      <c r="H103" s="106" t="str">
        <f>IF(Evenements!H103="","",Evenements!H103)</f>
        <v/>
      </c>
      <c r="I103" s="106" t="str">
        <f>IF(Evenements!I103="","",Evenements!I103)</f>
        <v/>
      </c>
      <c r="J103" s="108" t="s">
        <v>28</v>
      </c>
      <c r="K103" s="138">
        <v>0.29166666666666669</v>
      </c>
      <c r="L103" s="138"/>
      <c r="M103" s="138"/>
      <c r="N103" s="138">
        <v>0.625</v>
      </c>
      <c r="O103" s="120">
        <f t="shared" si="6"/>
        <v>0.33333333333333331</v>
      </c>
      <c r="P103" s="121" t="str">
        <f t="shared" si="8"/>
        <v/>
      </c>
    </row>
    <row r="104" spans="1:16" hidden="1" x14ac:dyDescent="0.2">
      <c r="A104" s="9" t="str">
        <f>IF(Evenements!A104="","",Evenements!A104)</f>
        <v/>
      </c>
      <c r="B104" s="12">
        <f t="shared" si="5"/>
        <v>4</v>
      </c>
      <c r="C104" s="17">
        <f t="shared" si="7"/>
        <v>43566</v>
      </c>
      <c r="D104" s="108" t="str">
        <f>IF(Evenements!D104="","",Evenements!D104)</f>
        <v/>
      </c>
      <c r="E104" s="65" t="str">
        <f>IF(Evenements!E104="","",Evenements!E104)</f>
        <v>ZA</v>
      </c>
      <c r="F104" s="65" t="str">
        <f>IF(Evenements!F104="","",Evenements!F104)</f>
        <v/>
      </c>
      <c r="G104" s="65" t="str">
        <f>IF(Evenements!G104="","",Evenements!G104)</f>
        <v/>
      </c>
      <c r="H104" s="106" t="str">
        <f>IF(Evenements!H104="","",Evenements!H104)</f>
        <v/>
      </c>
      <c r="I104" s="106" t="str">
        <f>IF(Evenements!I104="","",Evenements!I104)</f>
        <v/>
      </c>
      <c r="J104" s="108" t="s">
        <v>28</v>
      </c>
      <c r="K104" s="138">
        <v>0.3125</v>
      </c>
      <c r="L104" s="138"/>
      <c r="M104" s="138"/>
      <c r="N104" s="138">
        <v>0.625</v>
      </c>
      <c r="O104" s="120">
        <f t="shared" si="6"/>
        <v>0.3125</v>
      </c>
      <c r="P104" s="121" t="str">
        <f t="shared" si="8"/>
        <v/>
      </c>
    </row>
    <row r="105" spans="1:16" hidden="1" x14ac:dyDescent="0.2">
      <c r="A105" s="9" t="str">
        <f>IF(Evenements!A105="","",Evenements!A105)</f>
        <v/>
      </c>
      <c r="B105" s="12">
        <f t="shared" si="5"/>
        <v>5</v>
      </c>
      <c r="C105" s="17">
        <f t="shared" si="7"/>
        <v>43567</v>
      </c>
      <c r="D105" s="108" t="str">
        <f>IF(Evenements!D105="","",Evenements!D105)</f>
        <v/>
      </c>
      <c r="E105" s="65" t="str">
        <f>IF(Evenements!E105="","",Evenements!E105)</f>
        <v>ZA</v>
      </c>
      <c r="F105" s="65" t="str">
        <f>IF(Evenements!F105="","",Evenements!F105)</f>
        <v/>
      </c>
      <c r="G105" s="65" t="str">
        <f>IF(Evenements!G105="","",Evenements!G105)</f>
        <v/>
      </c>
      <c r="H105" s="106" t="str">
        <f>IF(Evenements!H105="","",Evenements!H105)</f>
        <v/>
      </c>
      <c r="I105" s="106" t="str">
        <f>IF(Evenements!I105="","",Evenements!I105)</f>
        <v/>
      </c>
      <c r="J105" s="108" t="s">
        <v>32</v>
      </c>
      <c r="K105" s="138"/>
      <c r="L105" s="138"/>
      <c r="M105" s="138"/>
      <c r="N105" s="138"/>
      <c r="O105" s="120">
        <f t="shared" si="6"/>
        <v>0</v>
      </c>
      <c r="P105" s="121" t="str">
        <f t="shared" si="8"/>
        <v/>
      </c>
    </row>
    <row r="106" spans="1:16" hidden="1" x14ac:dyDescent="0.2">
      <c r="A106" s="9" t="str">
        <f>IF(Evenements!A106="","",Evenements!A106)</f>
        <v/>
      </c>
      <c r="B106" s="12">
        <f t="shared" si="5"/>
        <v>6</v>
      </c>
      <c r="C106" s="17">
        <f t="shared" si="7"/>
        <v>43568</v>
      </c>
      <c r="D106" s="108" t="str">
        <f>IF(Evenements!D106="","",Evenements!D106)</f>
        <v/>
      </c>
      <c r="E106" s="65" t="str">
        <f>IF(Evenements!E106="","",Evenements!E106)</f>
        <v>ZA</v>
      </c>
      <c r="F106" s="65" t="str">
        <f>IF(Evenements!F106="","",Evenements!F106)</f>
        <v/>
      </c>
      <c r="G106" s="65" t="str">
        <f>IF(Evenements!G106="","",Evenements!G106)</f>
        <v/>
      </c>
      <c r="H106" s="106" t="str">
        <f>IF(Evenements!H106="","",Evenements!H106)</f>
        <v/>
      </c>
      <c r="I106" s="106" t="str">
        <f>IF(Evenements!I106="","",Evenements!I106)</f>
        <v/>
      </c>
      <c r="J106" s="108" t="s">
        <v>28</v>
      </c>
      <c r="K106" s="138">
        <v>0.3125</v>
      </c>
      <c r="L106" s="138"/>
      <c r="M106" s="138"/>
      <c r="N106" s="138">
        <v>0.625</v>
      </c>
      <c r="O106" s="120">
        <f t="shared" si="6"/>
        <v>0.3125</v>
      </c>
      <c r="P106" s="121" t="str">
        <f t="shared" si="8"/>
        <v/>
      </c>
    </row>
    <row r="107" spans="1:16" hidden="1" x14ac:dyDescent="0.2">
      <c r="A107" s="9" t="str">
        <f>IF(Evenements!A107="","",Evenements!A107)</f>
        <v/>
      </c>
      <c r="B107" s="12">
        <f t="shared" si="5"/>
        <v>7</v>
      </c>
      <c r="C107" s="17">
        <f t="shared" si="7"/>
        <v>43569</v>
      </c>
      <c r="D107" s="108" t="str">
        <f>IF(Evenements!D107="","",Evenements!D107)</f>
        <v/>
      </c>
      <c r="E107" s="65" t="str">
        <f>IF(Evenements!E107="","",Evenements!E107)</f>
        <v>ZA</v>
      </c>
      <c r="F107" s="65" t="str">
        <f>IF(Evenements!F107="","",Evenements!F107)</f>
        <v/>
      </c>
      <c r="G107" s="65" t="str">
        <f>IF(Evenements!G107="","",Evenements!G107)</f>
        <v/>
      </c>
      <c r="H107" s="106" t="str">
        <f>IF(Evenements!H107="","",Evenements!H107)</f>
        <v/>
      </c>
      <c r="I107" s="106" t="str">
        <f>IF(Evenements!I107="","",Evenements!I107)</f>
        <v/>
      </c>
      <c r="J107" s="108" t="s">
        <v>28</v>
      </c>
      <c r="K107" s="138">
        <v>0.3125</v>
      </c>
      <c r="L107" s="138"/>
      <c r="M107" s="138"/>
      <c r="N107" s="138">
        <v>0.625</v>
      </c>
      <c r="O107" s="120">
        <f t="shared" si="6"/>
        <v>0.3125</v>
      </c>
      <c r="P107" s="121">
        <f t="shared" si="8"/>
        <v>1.6041666666666667</v>
      </c>
    </row>
    <row r="108" spans="1:16" hidden="1" x14ac:dyDescent="0.2">
      <c r="A108" s="9">
        <f>IF(Evenements!A108="","",Evenements!A108)</f>
        <v>16</v>
      </c>
      <c r="B108" s="12">
        <f t="shared" si="5"/>
        <v>1</v>
      </c>
      <c r="C108" s="17">
        <f t="shared" si="7"/>
        <v>43570</v>
      </c>
      <c r="D108" s="108" t="str">
        <f>IF(Evenements!D108="","",Evenements!D108)</f>
        <v/>
      </c>
      <c r="E108" s="65" t="str">
        <f>IF(Evenements!E108="","",Evenements!E108)</f>
        <v>ZA</v>
      </c>
      <c r="F108" s="65" t="str">
        <f>IF(Evenements!F108="","",Evenements!F108)</f>
        <v/>
      </c>
      <c r="G108" s="65" t="str">
        <f>IF(Evenements!G108="","",Evenements!G108)</f>
        <v>ZC</v>
      </c>
      <c r="H108" s="106" t="str">
        <f>IF(Evenements!H108="","",Evenements!H108)</f>
        <v/>
      </c>
      <c r="I108" s="106" t="str">
        <f>IF(Evenements!I108="","",Evenements!I108)</f>
        <v/>
      </c>
      <c r="J108" s="108" t="s">
        <v>28</v>
      </c>
      <c r="K108" s="138">
        <v>0.29166666666666669</v>
      </c>
      <c r="L108" s="138"/>
      <c r="M108" s="138"/>
      <c r="N108" s="138">
        <v>0.47916666666666669</v>
      </c>
      <c r="O108" s="120">
        <f t="shared" si="6"/>
        <v>0.1875</v>
      </c>
      <c r="P108" s="121" t="str">
        <f t="shared" si="8"/>
        <v/>
      </c>
    </row>
    <row r="109" spans="1:16" hidden="1" x14ac:dyDescent="0.2">
      <c r="A109" s="9" t="str">
        <f>IF(Evenements!A109="","",Evenements!A109)</f>
        <v/>
      </c>
      <c r="B109" s="12">
        <f t="shared" si="5"/>
        <v>2</v>
      </c>
      <c r="C109" s="17">
        <f t="shared" si="7"/>
        <v>43571</v>
      </c>
      <c r="D109" s="108" t="str">
        <f>IF(Evenements!D109="","",Evenements!D109)</f>
        <v/>
      </c>
      <c r="E109" s="65" t="str">
        <f>IF(Evenements!E109="","",Evenements!E109)</f>
        <v>ZA</v>
      </c>
      <c r="F109" s="65" t="str">
        <f>IF(Evenements!F109="","",Evenements!F109)</f>
        <v/>
      </c>
      <c r="G109" s="65" t="str">
        <f>IF(Evenements!G109="","",Evenements!G109)</f>
        <v>ZC</v>
      </c>
      <c r="H109" s="106" t="str">
        <f>IF(Evenements!H109="","",Evenements!H109)</f>
        <v/>
      </c>
      <c r="I109" s="106" t="str">
        <f>IF(Evenements!I109="","",Evenements!I109)</f>
        <v/>
      </c>
      <c r="J109" s="108" t="s">
        <v>28</v>
      </c>
      <c r="K109" s="138">
        <v>0.29166666666666669</v>
      </c>
      <c r="L109" s="138"/>
      <c r="M109" s="138"/>
      <c r="N109" s="138">
        <v>0.47916666666666669</v>
      </c>
      <c r="O109" s="120">
        <f t="shared" si="6"/>
        <v>0.1875</v>
      </c>
      <c r="P109" s="121" t="str">
        <f t="shared" si="8"/>
        <v/>
      </c>
    </row>
    <row r="110" spans="1:16" hidden="1" x14ac:dyDescent="0.2">
      <c r="A110" s="9" t="str">
        <f>IF(Evenements!A110="","",Evenements!A110)</f>
        <v/>
      </c>
      <c r="B110" s="12">
        <f t="shared" si="5"/>
        <v>3</v>
      </c>
      <c r="C110" s="17">
        <f t="shared" si="7"/>
        <v>43572</v>
      </c>
      <c r="D110" s="108" t="str">
        <f>IF(Evenements!D110="","",Evenements!D110)</f>
        <v/>
      </c>
      <c r="E110" s="65" t="str">
        <f>IF(Evenements!E110="","",Evenements!E110)</f>
        <v>ZA</v>
      </c>
      <c r="F110" s="65" t="str">
        <f>IF(Evenements!F110="","",Evenements!F110)</f>
        <v/>
      </c>
      <c r="G110" s="65" t="str">
        <f>IF(Evenements!G110="","",Evenements!G110)</f>
        <v>ZC</v>
      </c>
      <c r="H110" s="106" t="str">
        <f>IF(Evenements!H110="","",Evenements!H110)</f>
        <v/>
      </c>
      <c r="I110" s="106" t="str">
        <f>IF(Evenements!I110="","",Evenements!I110)</f>
        <v/>
      </c>
      <c r="J110" s="108" t="s">
        <v>28</v>
      </c>
      <c r="K110" s="138">
        <v>0.3125</v>
      </c>
      <c r="L110" s="138"/>
      <c r="M110" s="138"/>
      <c r="N110" s="138">
        <v>0.625</v>
      </c>
      <c r="O110" s="120">
        <f t="shared" si="6"/>
        <v>0.3125</v>
      </c>
      <c r="P110" s="121" t="str">
        <f t="shared" si="8"/>
        <v/>
      </c>
    </row>
    <row r="111" spans="1:16" hidden="1" x14ac:dyDescent="0.2">
      <c r="A111" s="9" t="str">
        <f>IF(Evenements!A111="","",Evenements!A111)</f>
        <v/>
      </c>
      <c r="B111" s="12">
        <f t="shared" si="5"/>
        <v>4</v>
      </c>
      <c r="C111" s="17">
        <f t="shared" si="7"/>
        <v>43573</v>
      </c>
      <c r="D111" s="108" t="str">
        <f>IF(Evenements!D111="","",Evenements!D111)</f>
        <v/>
      </c>
      <c r="E111" s="65" t="str">
        <f>IF(Evenements!E111="","",Evenements!E111)</f>
        <v>ZA</v>
      </c>
      <c r="F111" s="65" t="str">
        <f>IF(Evenements!F111="","",Evenements!F111)</f>
        <v/>
      </c>
      <c r="G111" s="65" t="str">
        <f>IF(Evenements!G111="","",Evenements!G111)</f>
        <v>ZC</v>
      </c>
      <c r="H111" s="106" t="str">
        <f>IF(Evenements!H111="","",Evenements!H111)</f>
        <v/>
      </c>
      <c r="I111" s="106" t="str">
        <f>IF(Evenements!I111="","",Evenements!I111)</f>
        <v/>
      </c>
      <c r="J111" s="108" t="s">
        <v>28</v>
      </c>
      <c r="K111" s="138">
        <v>0.3125</v>
      </c>
      <c r="L111" s="138"/>
      <c r="M111" s="138"/>
      <c r="N111" s="138">
        <v>0.625</v>
      </c>
      <c r="O111" s="120">
        <f t="shared" si="6"/>
        <v>0.3125</v>
      </c>
      <c r="P111" s="121" t="str">
        <f t="shared" si="8"/>
        <v/>
      </c>
    </row>
    <row r="112" spans="1:16" hidden="1" x14ac:dyDescent="0.2">
      <c r="A112" s="9" t="str">
        <f>IF(Evenements!A112="","",Evenements!A112)</f>
        <v/>
      </c>
      <c r="B112" s="12">
        <f t="shared" si="5"/>
        <v>5</v>
      </c>
      <c r="C112" s="17">
        <f t="shared" si="7"/>
        <v>43574</v>
      </c>
      <c r="D112" s="108" t="str">
        <f>IF(Evenements!D112="","",Evenements!D112)</f>
        <v/>
      </c>
      <c r="E112" s="65" t="str">
        <f>IF(Evenements!E112="","",Evenements!E112)</f>
        <v>ZA</v>
      </c>
      <c r="F112" s="65" t="str">
        <f>IF(Evenements!F112="","",Evenements!F112)</f>
        <v/>
      </c>
      <c r="G112" s="65" t="str">
        <f>IF(Evenements!G112="","",Evenements!G112)</f>
        <v>ZC</v>
      </c>
      <c r="H112" s="106" t="str">
        <f>IF(Evenements!H112="","",Evenements!H112)</f>
        <v/>
      </c>
      <c r="I112" s="106" t="str">
        <f>IF(Evenements!I112="","",Evenements!I112)</f>
        <v/>
      </c>
      <c r="J112" s="108" t="s">
        <v>32</v>
      </c>
      <c r="K112" s="138"/>
      <c r="L112" s="138"/>
      <c r="M112" s="138"/>
      <c r="N112" s="138"/>
      <c r="O112" s="120">
        <f t="shared" si="6"/>
        <v>0</v>
      </c>
      <c r="P112" s="121" t="str">
        <f t="shared" si="8"/>
        <v/>
      </c>
    </row>
    <row r="113" spans="1:16" hidden="1" x14ac:dyDescent="0.2">
      <c r="A113" s="9" t="str">
        <f>IF(Evenements!A113="","",Evenements!A113)</f>
        <v/>
      </c>
      <c r="B113" s="12">
        <f t="shared" si="5"/>
        <v>6</v>
      </c>
      <c r="C113" s="17">
        <f t="shared" si="7"/>
        <v>43575</v>
      </c>
      <c r="D113" s="108" t="str">
        <f>IF(Evenements!D113="","",Evenements!D113)</f>
        <v/>
      </c>
      <c r="E113" s="65" t="str">
        <f>IF(Evenements!E113="","",Evenements!E113)</f>
        <v>ZA</v>
      </c>
      <c r="F113" s="65" t="str">
        <f>IF(Evenements!F113="","",Evenements!F113)</f>
        <v/>
      </c>
      <c r="G113" s="65" t="str">
        <f>IF(Evenements!G113="","",Evenements!G113)</f>
        <v>ZC</v>
      </c>
      <c r="H113" s="106" t="str">
        <f>IF(Evenements!H113="","",Evenements!H113)</f>
        <v/>
      </c>
      <c r="I113" s="106" t="str">
        <f>IF(Evenements!I113="","",Evenements!I113)</f>
        <v/>
      </c>
      <c r="J113" s="108" t="s">
        <v>28</v>
      </c>
      <c r="K113" s="138">
        <v>0.3125</v>
      </c>
      <c r="L113" s="138"/>
      <c r="M113" s="138"/>
      <c r="N113" s="138">
        <v>0.625</v>
      </c>
      <c r="O113" s="120">
        <f t="shared" si="6"/>
        <v>0.3125</v>
      </c>
      <c r="P113" s="121" t="str">
        <f t="shared" si="8"/>
        <v/>
      </c>
    </row>
    <row r="114" spans="1:16" hidden="1" x14ac:dyDescent="0.2">
      <c r="A114" s="9" t="str">
        <f>IF(Evenements!A114="","",Evenements!A114)</f>
        <v/>
      </c>
      <c r="B114" s="12">
        <f t="shared" si="5"/>
        <v>7</v>
      </c>
      <c r="C114" s="17">
        <f t="shared" si="7"/>
        <v>43576</v>
      </c>
      <c r="D114" s="108" t="str">
        <f>IF(Evenements!D114="","",Evenements!D114)</f>
        <v/>
      </c>
      <c r="E114" s="65" t="str">
        <f>IF(Evenements!E114="","",Evenements!E114)</f>
        <v>ZA</v>
      </c>
      <c r="F114" s="65" t="str">
        <f>IF(Evenements!F114="","",Evenements!F114)</f>
        <v/>
      </c>
      <c r="G114" s="65" t="str">
        <f>IF(Evenements!G114="","",Evenements!G114)</f>
        <v>ZC</v>
      </c>
      <c r="H114" s="106" t="str">
        <f>IF(Evenements!H114="","",Evenements!H114)</f>
        <v/>
      </c>
      <c r="I114" s="106" t="str">
        <f>IF(Evenements!I114="","",Evenements!I114)</f>
        <v/>
      </c>
      <c r="J114" s="108" t="s">
        <v>28</v>
      </c>
      <c r="K114" s="138">
        <v>0.3125</v>
      </c>
      <c r="L114" s="138"/>
      <c r="M114" s="138"/>
      <c r="N114" s="138">
        <v>0.625</v>
      </c>
      <c r="O114" s="120">
        <f t="shared" si="6"/>
        <v>0.3125</v>
      </c>
      <c r="P114" s="121">
        <f t="shared" si="8"/>
        <v>1.625</v>
      </c>
    </row>
    <row r="115" spans="1:16" hidden="1" x14ac:dyDescent="0.2">
      <c r="A115" s="9">
        <f>IF(Evenements!A115="","",Evenements!A115)</f>
        <v>17</v>
      </c>
      <c r="B115" s="12">
        <f t="shared" si="5"/>
        <v>1</v>
      </c>
      <c r="C115" s="17">
        <f t="shared" si="7"/>
        <v>43577</v>
      </c>
      <c r="D115" s="108" t="str">
        <f>IF(Evenements!D115="","",Evenements!D115)</f>
        <v/>
      </c>
      <c r="E115" s="65" t="str">
        <f>IF(Evenements!E115="","",Evenements!E115)</f>
        <v>ZA</v>
      </c>
      <c r="F115" s="65" t="str">
        <f>IF(Evenements!F115="","",Evenements!F115)</f>
        <v>ZB</v>
      </c>
      <c r="G115" s="65" t="str">
        <f>IF(Evenements!G115="","",Evenements!G115)</f>
        <v>ZC</v>
      </c>
      <c r="H115" s="106" t="str">
        <f>IF(Evenements!H115="","",Evenements!H115)</f>
        <v/>
      </c>
      <c r="I115" s="106" t="str">
        <f>IF(Evenements!I115="","",Evenements!I115)</f>
        <v/>
      </c>
      <c r="J115" s="108" t="s">
        <v>28</v>
      </c>
      <c r="K115" s="138">
        <v>0.29166666666666669</v>
      </c>
      <c r="L115" s="138"/>
      <c r="M115" s="138"/>
      <c r="N115" s="138">
        <v>0.47916666666666669</v>
      </c>
      <c r="O115" s="120">
        <f t="shared" si="6"/>
        <v>0.1875</v>
      </c>
      <c r="P115" s="121" t="str">
        <f t="shared" si="8"/>
        <v/>
      </c>
    </row>
    <row r="116" spans="1:16" hidden="1" x14ac:dyDescent="0.2">
      <c r="A116" s="9" t="str">
        <f>IF(Evenements!A116="","",Evenements!A116)</f>
        <v/>
      </c>
      <c r="B116" s="12">
        <f t="shared" si="5"/>
        <v>2</v>
      </c>
      <c r="C116" s="17">
        <f t="shared" si="7"/>
        <v>43578</v>
      </c>
      <c r="D116" s="108" t="str">
        <f>IF(Evenements!D116="","",Evenements!D116)</f>
        <v/>
      </c>
      <c r="E116" s="65" t="str">
        <f>IF(Evenements!E116="","",Evenements!E116)</f>
        <v>ZA</v>
      </c>
      <c r="F116" s="65" t="str">
        <f>IF(Evenements!F116="","",Evenements!F116)</f>
        <v>ZB</v>
      </c>
      <c r="G116" s="65" t="str">
        <f>IF(Evenements!G116="","",Evenements!G116)</f>
        <v>ZC</v>
      </c>
      <c r="H116" s="106" t="str">
        <f>IF(Evenements!H116="","",Evenements!H116)</f>
        <v/>
      </c>
      <c r="I116" s="106" t="str">
        <f>IF(Evenements!I116="","",Evenements!I116)</f>
        <v/>
      </c>
      <c r="J116" s="108" t="s">
        <v>28</v>
      </c>
      <c r="K116" s="138">
        <v>0.29166666666666669</v>
      </c>
      <c r="L116" s="138"/>
      <c r="M116" s="138"/>
      <c r="N116" s="138">
        <v>0.47916666666666669</v>
      </c>
      <c r="O116" s="120">
        <f t="shared" si="6"/>
        <v>0.1875</v>
      </c>
      <c r="P116" s="121" t="str">
        <f t="shared" si="8"/>
        <v/>
      </c>
    </row>
    <row r="117" spans="1:16" hidden="1" x14ac:dyDescent="0.2">
      <c r="A117" s="9" t="str">
        <f>IF(Evenements!A117="","",Evenements!A117)</f>
        <v/>
      </c>
      <c r="B117" s="12">
        <f t="shared" si="5"/>
        <v>3</v>
      </c>
      <c r="C117" s="17">
        <f t="shared" si="7"/>
        <v>43579</v>
      </c>
      <c r="D117" s="108" t="str">
        <f>IF(Evenements!D117="","",Evenements!D117)</f>
        <v/>
      </c>
      <c r="E117" s="65" t="str">
        <f>IF(Evenements!E117="","",Evenements!E117)</f>
        <v/>
      </c>
      <c r="F117" s="65" t="str">
        <f>IF(Evenements!F117="","",Evenements!F117)</f>
        <v>ZB</v>
      </c>
      <c r="G117" s="65" t="str">
        <f>IF(Evenements!G117="","",Evenements!G117)</f>
        <v>ZC</v>
      </c>
      <c r="H117" s="106" t="str">
        <f>IF(Evenements!H117="","",Evenements!H117)</f>
        <v/>
      </c>
      <c r="I117" s="106" t="str">
        <f>IF(Evenements!I117="","",Evenements!I117)</f>
        <v/>
      </c>
      <c r="J117" s="108" t="s">
        <v>28</v>
      </c>
      <c r="K117" s="138">
        <v>0.3125</v>
      </c>
      <c r="L117" s="138"/>
      <c r="M117" s="138"/>
      <c r="N117" s="138">
        <v>0.625</v>
      </c>
      <c r="O117" s="120">
        <f t="shared" si="6"/>
        <v>0.3125</v>
      </c>
      <c r="P117" s="121" t="str">
        <f t="shared" si="8"/>
        <v/>
      </c>
    </row>
    <row r="118" spans="1:16" hidden="1" x14ac:dyDescent="0.2">
      <c r="A118" s="9" t="str">
        <f>IF(Evenements!A118="","",Evenements!A118)</f>
        <v/>
      </c>
      <c r="B118" s="12">
        <f t="shared" si="5"/>
        <v>4</v>
      </c>
      <c r="C118" s="17">
        <f t="shared" si="7"/>
        <v>43580</v>
      </c>
      <c r="D118" s="108" t="str">
        <f>IF(Evenements!D118="","",Evenements!D118)</f>
        <v/>
      </c>
      <c r="E118" s="65" t="str">
        <f>IF(Evenements!E118="","",Evenements!E118)</f>
        <v/>
      </c>
      <c r="F118" s="65" t="str">
        <f>IF(Evenements!F118="","",Evenements!F118)</f>
        <v>ZB</v>
      </c>
      <c r="G118" s="65" t="str">
        <f>IF(Evenements!G118="","",Evenements!G118)</f>
        <v>ZC</v>
      </c>
      <c r="H118" s="106" t="str">
        <f>IF(Evenements!H118="","",Evenements!H118)</f>
        <v/>
      </c>
      <c r="I118" s="106" t="str">
        <f>IF(Evenements!I118="","",Evenements!I118)</f>
        <v/>
      </c>
      <c r="J118" s="108" t="s">
        <v>28</v>
      </c>
      <c r="K118" s="138">
        <v>0.3125</v>
      </c>
      <c r="L118" s="138"/>
      <c r="M118" s="138"/>
      <c r="N118" s="138">
        <v>0.625</v>
      </c>
      <c r="O118" s="120">
        <f t="shared" si="6"/>
        <v>0.3125</v>
      </c>
      <c r="P118" s="121" t="str">
        <f t="shared" si="8"/>
        <v/>
      </c>
    </row>
    <row r="119" spans="1:16" hidden="1" x14ac:dyDescent="0.2">
      <c r="A119" s="9" t="str">
        <f>IF(Evenements!A119="","",Evenements!A119)</f>
        <v/>
      </c>
      <c r="B119" s="12">
        <f t="shared" si="5"/>
        <v>5</v>
      </c>
      <c r="C119" s="17">
        <f t="shared" si="7"/>
        <v>43581</v>
      </c>
      <c r="D119" s="108" t="str">
        <f>IF(Evenements!D119="","",Evenements!D119)</f>
        <v/>
      </c>
      <c r="E119" s="65" t="str">
        <f>IF(Evenements!E119="","",Evenements!E119)</f>
        <v/>
      </c>
      <c r="F119" s="65" t="str">
        <f>IF(Evenements!F119="","",Evenements!F119)</f>
        <v>ZB</v>
      </c>
      <c r="G119" s="65" t="str">
        <f>IF(Evenements!G119="","",Evenements!G119)</f>
        <v>ZC</v>
      </c>
      <c r="H119" s="106" t="str">
        <f>IF(Evenements!H119="","",Evenements!H119)</f>
        <v/>
      </c>
      <c r="I119" s="106" t="str">
        <f>IF(Evenements!I119="","",Evenements!I119)</f>
        <v/>
      </c>
      <c r="J119" s="108" t="s">
        <v>32</v>
      </c>
      <c r="K119" s="138"/>
      <c r="L119" s="138"/>
      <c r="M119" s="138"/>
      <c r="N119" s="138"/>
      <c r="O119" s="120">
        <f t="shared" si="6"/>
        <v>0</v>
      </c>
      <c r="P119" s="121" t="str">
        <f t="shared" si="8"/>
        <v/>
      </c>
    </row>
    <row r="120" spans="1:16" hidden="1" x14ac:dyDescent="0.2">
      <c r="A120" s="9" t="str">
        <f>IF(Evenements!A120="","",Evenements!A120)</f>
        <v/>
      </c>
      <c r="B120" s="12">
        <f t="shared" si="5"/>
        <v>6</v>
      </c>
      <c r="C120" s="17">
        <f t="shared" si="7"/>
        <v>43582</v>
      </c>
      <c r="D120" s="108" t="str">
        <f>IF(Evenements!D120="","",Evenements!D120)</f>
        <v/>
      </c>
      <c r="E120" s="65" t="str">
        <f>IF(Evenements!E120="","",Evenements!E120)</f>
        <v/>
      </c>
      <c r="F120" s="65" t="str">
        <f>IF(Evenements!F120="","",Evenements!F120)</f>
        <v>ZB</v>
      </c>
      <c r="G120" s="65" t="str">
        <f>IF(Evenements!G120="","",Evenements!G120)</f>
        <v>ZC</v>
      </c>
      <c r="H120" s="106" t="str">
        <f>IF(Evenements!H120="","",Evenements!H120)</f>
        <v/>
      </c>
      <c r="I120" s="106" t="str">
        <f>IF(Evenements!I120="","",Evenements!I120)</f>
        <v/>
      </c>
      <c r="J120" s="108" t="s">
        <v>28</v>
      </c>
      <c r="K120" s="138">
        <v>0.3125</v>
      </c>
      <c r="L120" s="138"/>
      <c r="M120" s="138"/>
      <c r="N120" s="138">
        <v>0.625</v>
      </c>
      <c r="O120" s="120">
        <f t="shared" si="6"/>
        <v>0.3125</v>
      </c>
      <c r="P120" s="121" t="str">
        <f t="shared" si="8"/>
        <v/>
      </c>
    </row>
    <row r="121" spans="1:16" hidden="1" x14ac:dyDescent="0.2">
      <c r="A121" s="9" t="str">
        <f>IF(Evenements!A121="","",Evenements!A121)</f>
        <v/>
      </c>
      <c r="B121" s="12">
        <f t="shared" si="5"/>
        <v>7</v>
      </c>
      <c r="C121" s="17">
        <f t="shared" si="7"/>
        <v>43583</v>
      </c>
      <c r="D121" s="108" t="str">
        <f>IF(Evenements!D121="","",Evenements!D121)</f>
        <v/>
      </c>
      <c r="E121" s="65" t="str">
        <f>IF(Evenements!E121="","",Evenements!E121)</f>
        <v/>
      </c>
      <c r="F121" s="65" t="str">
        <f>IF(Evenements!F121="","",Evenements!F121)</f>
        <v>ZB</v>
      </c>
      <c r="G121" s="65" t="str">
        <f>IF(Evenements!G121="","",Evenements!G121)</f>
        <v>ZC</v>
      </c>
      <c r="H121" s="106" t="str">
        <f>IF(Evenements!H121="","",Evenements!H121)</f>
        <v/>
      </c>
      <c r="I121" s="106" t="str">
        <f>IF(Evenements!I121="","",Evenements!I121)</f>
        <v/>
      </c>
      <c r="J121" s="108" t="s">
        <v>28</v>
      </c>
      <c r="K121" s="138">
        <v>0.3125</v>
      </c>
      <c r="L121" s="138"/>
      <c r="M121" s="138"/>
      <c r="N121" s="138">
        <v>0.625</v>
      </c>
      <c r="O121" s="120">
        <f t="shared" si="6"/>
        <v>0.3125</v>
      </c>
      <c r="P121" s="121">
        <f t="shared" si="8"/>
        <v>1.625</v>
      </c>
    </row>
    <row r="122" spans="1:16" x14ac:dyDescent="0.2">
      <c r="A122" s="9">
        <f>IF(Evenements!A122="","",Evenements!A122)</f>
        <v>18</v>
      </c>
      <c r="B122" s="12">
        <f t="shared" si="5"/>
        <v>1</v>
      </c>
      <c r="C122" s="17">
        <f t="shared" si="7"/>
        <v>43584</v>
      </c>
      <c r="D122" s="108" t="str">
        <f>IF(Evenements!D122="","",Evenements!D122)</f>
        <v/>
      </c>
      <c r="E122" s="65" t="str">
        <f>IF(Evenements!E122="","",Evenements!E122)</f>
        <v/>
      </c>
      <c r="F122" s="65" t="str">
        <f>IF(Evenements!F122="","",Evenements!F122)</f>
        <v>ZB</v>
      </c>
      <c r="G122" s="65" t="str">
        <f>IF(Evenements!G122="","",Evenements!G122)</f>
        <v>ZC</v>
      </c>
      <c r="H122" s="106" t="str">
        <f>IF(Evenements!H122="","",Evenements!H122)</f>
        <v/>
      </c>
      <c r="I122" s="106" t="str">
        <f>IF(Evenements!I122="","",Evenements!I122)</f>
        <v/>
      </c>
      <c r="J122" s="65" t="s">
        <v>32</v>
      </c>
      <c r="K122" s="138"/>
      <c r="L122" s="138"/>
      <c r="M122" s="138"/>
      <c r="N122" s="138"/>
      <c r="O122" s="120">
        <f t="shared" si="6"/>
        <v>0</v>
      </c>
      <c r="P122" s="121" t="str">
        <f t="shared" si="8"/>
        <v/>
      </c>
    </row>
    <row r="123" spans="1:16" x14ac:dyDescent="0.2">
      <c r="A123" s="9" t="str">
        <f>IF(Evenements!A123="","",Evenements!A123)</f>
        <v/>
      </c>
      <c r="B123" s="12">
        <f t="shared" si="5"/>
        <v>2</v>
      </c>
      <c r="C123" s="17">
        <f t="shared" si="7"/>
        <v>43585</v>
      </c>
      <c r="D123" s="108" t="str">
        <f>IF(Evenements!D123="","",Evenements!D123)</f>
        <v/>
      </c>
      <c r="E123" s="65" t="str">
        <f>IF(Evenements!E123="","",Evenements!E123)</f>
        <v/>
      </c>
      <c r="F123" s="65" t="str">
        <f>IF(Evenements!F123="","",Evenements!F123)</f>
        <v>ZB</v>
      </c>
      <c r="G123" s="65" t="str">
        <f>IF(Evenements!G123="","",Evenements!G123)</f>
        <v>ZC</v>
      </c>
      <c r="H123" s="106" t="str">
        <f>IF(Evenements!H123="","",Evenements!H123)</f>
        <v/>
      </c>
      <c r="I123" s="106" t="str">
        <f>IF(Evenements!I123="","",Evenements!I123)</f>
        <v/>
      </c>
      <c r="J123" s="65" t="s">
        <v>32</v>
      </c>
      <c r="K123" s="138"/>
      <c r="L123" s="138"/>
      <c r="M123" s="138"/>
      <c r="N123" s="138"/>
      <c r="O123" s="120">
        <f t="shared" si="6"/>
        <v>0</v>
      </c>
      <c r="P123" s="121" t="str">
        <f t="shared" si="8"/>
        <v/>
      </c>
    </row>
    <row r="124" spans="1:16" x14ac:dyDescent="0.2">
      <c r="A124" s="9" t="str">
        <f>IF(Evenements!A124="","",Evenements!A124)</f>
        <v/>
      </c>
      <c r="B124" s="12">
        <f t="shared" si="5"/>
        <v>3</v>
      </c>
      <c r="C124" s="17">
        <f t="shared" si="7"/>
        <v>43586</v>
      </c>
      <c r="D124" s="108" t="str">
        <f>IF(Evenements!D124="","",Evenements!D124)</f>
        <v/>
      </c>
      <c r="E124" s="65" t="str">
        <f>IF(Evenements!E124="","",Evenements!E124)</f>
        <v/>
      </c>
      <c r="F124" s="65" t="str">
        <f>IF(Evenements!F124="","",Evenements!F124)</f>
        <v>ZB</v>
      </c>
      <c r="G124" s="65" t="str">
        <f>IF(Evenements!G124="","",Evenements!G124)</f>
        <v/>
      </c>
      <c r="H124" s="106" t="str">
        <f>IF(Evenements!H124="","",Evenements!H124)</f>
        <v/>
      </c>
      <c r="I124" s="106" t="str">
        <f>IF(Evenements!I124="","",Evenements!I124)</f>
        <v/>
      </c>
      <c r="J124" s="65" t="s">
        <v>32</v>
      </c>
      <c r="K124" s="138"/>
      <c r="L124" s="138"/>
      <c r="M124" s="138"/>
      <c r="N124" s="138"/>
      <c r="O124" s="120">
        <f t="shared" si="6"/>
        <v>0</v>
      </c>
      <c r="P124" s="121" t="str">
        <f t="shared" si="8"/>
        <v/>
      </c>
    </row>
    <row r="125" spans="1:16" x14ac:dyDescent="0.2">
      <c r="A125" s="9" t="str">
        <f>IF(Evenements!A125="","",Evenements!A125)</f>
        <v/>
      </c>
      <c r="B125" s="12">
        <f t="shared" si="5"/>
        <v>4</v>
      </c>
      <c r="C125" s="17">
        <f t="shared" si="7"/>
        <v>43587</v>
      </c>
      <c r="D125" s="108" t="str">
        <f>IF(Evenements!D125="","",Evenements!D125)</f>
        <v>JF</v>
      </c>
      <c r="E125" s="65" t="str">
        <f>IF(Evenements!E125="","",Evenements!E125)</f>
        <v/>
      </c>
      <c r="F125" s="65" t="str">
        <f>IF(Evenements!F125="","",Evenements!F125)</f>
        <v>ZB</v>
      </c>
      <c r="G125" s="65" t="str">
        <f>IF(Evenements!G125="","",Evenements!G125)</f>
        <v/>
      </c>
      <c r="H125" s="106" t="str">
        <f>IF(Evenements!H125="","",Evenements!H125)</f>
        <v/>
      </c>
      <c r="I125" s="106" t="str">
        <f>IF(Evenements!I125="","",Evenements!I125)</f>
        <v/>
      </c>
      <c r="J125" s="65" t="s">
        <v>32</v>
      </c>
      <c r="K125" s="138"/>
      <c r="L125" s="138"/>
      <c r="M125" s="138"/>
      <c r="N125" s="138"/>
      <c r="O125" s="120">
        <f t="shared" si="6"/>
        <v>0</v>
      </c>
      <c r="P125" s="121" t="str">
        <f t="shared" si="8"/>
        <v/>
      </c>
    </row>
    <row r="126" spans="1:16" x14ac:dyDescent="0.2">
      <c r="A126" s="9" t="str">
        <f>IF(Evenements!A126="","",Evenements!A126)</f>
        <v/>
      </c>
      <c r="B126" s="12">
        <f t="shared" si="5"/>
        <v>5</v>
      </c>
      <c r="C126" s="17">
        <f t="shared" si="7"/>
        <v>43588</v>
      </c>
      <c r="D126" s="108" t="str">
        <f>IF(Evenements!D126="","",Evenements!D126)</f>
        <v/>
      </c>
      <c r="E126" s="65" t="str">
        <f>IF(Evenements!E126="","",Evenements!E126)</f>
        <v/>
      </c>
      <c r="F126" s="65" t="str">
        <f>IF(Evenements!F126="","",Evenements!F126)</f>
        <v>ZB</v>
      </c>
      <c r="G126" s="65" t="str">
        <f>IF(Evenements!G126="","",Evenements!G126)</f>
        <v/>
      </c>
      <c r="H126" s="106" t="str">
        <f>IF(Evenements!H126="","",Evenements!H126)</f>
        <v/>
      </c>
      <c r="I126" s="106" t="str">
        <f>IF(Evenements!I126="","",Evenements!I126)</f>
        <v/>
      </c>
      <c r="J126" s="65" t="s">
        <v>32</v>
      </c>
      <c r="K126" s="138"/>
      <c r="L126" s="138"/>
      <c r="M126" s="138"/>
      <c r="N126" s="138"/>
      <c r="O126" s="120">
        <f t="shared" si="6"/>
        <v>0</v>
      </c>
      <c r="P126" s="121" t="str">
        <f t="shared" si="8"/>
        <v/>
      </c>
    </row>
    <row r="127" spans="1:16" x14ac:dyDescent="0.2">
      <c r="A127" s="9" t="str">
        <f>IF(Evenements!A127="","",Evenements!A127)</f>
        <v/>
      </c>
      <c r="B127" s="12">
        <f t="shared" si="5"/>
        <v>6</v>
      </c>
      <c r="C127" s="17">
        <f t="shared" si="7"/>
        <v>43589</v>
      </c>
      <c r="D127" s="108" t="str">
        <f>IF(Evenements!D127="","",Evenements!D127)</f>
        <v/>
      </c>
      <c r="E127" s="65" t="str">
        <f>IF(Evenements!E127="","",Evenements!E127)</f>
        <v/>
      </c>
      <c r="F127" s="65" t="str">
        <f>IF(Evenements!F127="","",Evenements!F127)</f>
        <v>ZB</v>
      </c>
      <c r="G127" s="65" t="str">
        <f>IF(Evenements!G127="","",Evenements!G127)</f>
        <v/>
      </c>
      <c r="H127" s="106" t="str">
        <f>IF(Evenements!H127="","",Evenements!H127)</f>
        <v/>
      </c>
      <c r="I127" s="106" t="str">
        <f>IF(Evenements!I127="","",Evenements!I127)</f>
        <v/>
      </c>
      <c r="J127" s="65" t="s">
        <v>32</v>
      </c>
      <c r="K127" s="138"/>
      <c r="L127" s="138"/>
      <c r="M127" s="138"/>
      <c r="N127" s="138"/>
      <c r="O127" s="120">
        <f t="shared" si="6"/>
        <v>0</v>
      </c>
      <c r="P127" s="121" t="str">
        <f t="shared" si="8"/>
        <v/>
      </c>
    </row>
    <row r="128" spans="1:16" x14ac:dyDescent="0.2">
      <c r="A128" s="9" t="str">
        <f>IF(Evenements!A128="","",Evenements!A128)</f>
        <v/>
      </c>
      <c r="B128" s="12">
        <f t="shared" si="5"/>
        <v>7</v>
      </c>
      <c r="C128" s="17">
        <f t="shared" si="7"/>
        <v>43590</v>
      </c>
      <c r="D128" s="108" t="str">
        <f>IF(Evenements!D128="","",Evenements!D128)</f>
        <v/>
      </c>
      <c r="E128" s="65" t="str">
        <f>IF(Evenements!E128="","",Evenements!E128)</f>
        <v/>
      </c>
      <c r="F128" s="65" t="str">
        <f>IF(Evenements!F128="","",Evenements!F128)</f>
        <v>ZB</v>
      </c>
      <c r="G128" s="65" t="str">
        <f>IF(Evenements!G128="","",Evenements!G128)</f>
        <v/>
      </c>
      <c r="H128" s="106" t="str">
        <f>IF(Evenements!H128="","",Evenements!H128)</f>
        <v/>
      </c>
      <c r="I128" s="106" t="str">
        <f>IF(Evenements!I128="","",Evenements!I128)</f>
        <v/>
      </c>
      <c r="J128" s="65" t="s">
        <v>32</v>
      </c>
      <c r="K128" s="138"/>
      <c r="L128" s="138"/>
      <c r="M128" s="138"/>
      <c r="N128" s="138"/>
      <c r="O128" s="120">
        <f t="shared" si="6"/>
        <v>0</v>
      </c>
      <c r="P128" s="121">
        <f t="shared" si="8"/>
        <v>0</v>
      </c>
    </row>
    <row r="129" spans="1:16" x14ac:dyDescent="0.2">
      <c r="A129" s="9">
        <f>IF(Evenements!A129="","",Evenements!A129)</f>
        <v>19</v>
      </c>
      <c r="B129" s="12">
        <f t="shared" si="5"/>
        <v>1</v>
      </c>
      <c r="C129" s="17">
        <f t="shared" si="7"/>
        <v>43591</v>
      </c>
      <c r="D129" s="108" t="str">
        <f>IF(Evenements!D129="","",Evenements!D129)</f>
        <v/>
      </c>
      <c r="E129" s="65" t="str">
        <f>IF(Evenements!E129="","",Evenements!E129)</f>
        <v/>
      </c>
      <c r="F129" s="65" t="str">
        <f>IF(Evenements!F129="","",Evenements!F129)</f>
        <v>ZB</v>
      </c>
      <c r="G129" s="65" t="str">
        <f>IF(Evenements!G129="","",Evenements!G129)</f>
        <v/>
      </c>
      <c r="H129" s="106" t="str">
        <f>IF(Evenements!H129="","",Evenements!H129)</f>
        <v/>
      </c>
      <c r="I129" s="106" t="str">
        <f>IF(Evenements!I129="","",Evenements!I129)</f>
        <v/>
      </c>
      <c r="J129" s="65" t="s">
        <v>51</v>
      </c>
      <c r="K129" s="138">
        <v>0.45833333333333331</v>
      </c>
      <c r="L129" s="138">
        <v>0.58333333333333337</v>
      </c>
      <c r="M129" s="138">
        <v>0.625</v>
      </c>
      <c r="N129" s="138">
        <v>0.79166666666666663</v>
      </c>
      <c r="O129" s="120">
        <f t="shared" si="6"/>
        <v>0.29166666666666669</v>
      </c>
      <c r="P129" s="121" t="str">
        <f t="shared" si="8"/>
        <v/>
      </c>
    </row>
    <row r="130" spans="1:16" x14ac:dyDescent="0.2">
      <c r="A130" s="9" t="str">
        <f>IF(Evenements!A130="","",Evenements!A130)</f>
        <v/>
      </c>
      <c r="B130" s="12">
        <f t="shared" si="5"/>
        <v>2</v>
      </c>
      <c r="C130" s="17">
        <f t="shared" si="7"/>
        <v>43592</v>
      </c>
      <c r="D130" s="108" t="str">
        <f>IF(Evenements!D130="","",Evenements!D130)</f>
        <v/>
      </c>
      <c r="E130" s="65" t="str">
        <f>IF(Evenements!E130="","",Evenements!E130)</f>
        <v/>
      </c>
      <c r="F130" s="65" t="str">
        <f>IF(Evenements!F130="","",Evenements!F130)</f>
        <v>ZB</v>
      </c>
      <c r="G130" s="65" t="str">
        <f>IF(Evenements!G130="","",Evenements!G130)</f>
        <v/>
      </c>
      <c r="H130" s="106" t="str">
        <f>IF(Evenements!H130="","",Evenements!H130)</f>
        <v/>
      </c>
      <c r="I130" s="106" t="str">
        <f>IF(Evenements!I130="","",Evenements!I130)</f>
        <v/>
      </c>
      <c r="J130" s="65" t="s">
        <v>51</v>
      </c>
      <c r="K130" s="138">
        <v>0.45833333333333331</v>
      </c>
      <c r="L130" s="138">
        <v>0.58333333333333337</v>
      </c>
      <c r="M130" s="138">
        <v>0.625</v>
      </c>
      <c r="N130" s="138">
        <v>0.79166666666666663</v>
      </c>
      <c r="O130" s="120">
        <f t="shared" si="6"/>
        <v>0.29166666666666669</v>
      </c>
      <c r="P130" s="121" t="str">
        <f t="shared" si="8"/>
        <v/>
      </c>
    </row>
    <row r="131" spans="1:16" x14ac:dyDescent="0.2">
      <c r="A131" s="9" t="str">
        <f>IF(Evenements!A131="","",Evenements!A131)</f>
        <v/>
      </c>
      <c r="B131" s="12">
        <f t="shared" si="5"/>
        <v>3</v>
      </c>
      <c r="C131" s="17">
        <f t="shared" si="7"/>
        <v>43593</v>
      </c>
      <c r="D131" s="108" t="str">
        <f>IF(Evenements!D131="","",Evenements!D131)</f>
        <v/>
      </c>
      <c r="E131" s="65" t="str">
        <f>IF(Evenements!E131="","",Evenements!E131)</f>
        <v/>
      </c>
      <c r="F131" s="65" t="str">
        <f>IF(Evenements!F131="","",Evenements!F131)</f>
        <v/>
      </c>
      <c r="G131" s="65" t="str">
        <f>IF(Evenements!G131="","",Evenements!G131)</f>
        <v/>
      </c>
      <c r="H131" s="106" t="str">
        <f>IF(Evenements!H131="","",Evenements!H131)</f>
        <v/>
      </c>
      <c r="I131" s="106" t="str">
        <f>IF(Evenements!I131="","",Evenements!I131)</f>
        <v/>
      </c>
      <c r="J131" s="65" t="s">
        <v>32</v>
      </c>
      <c r="K131" s="138"/>
      <c r="L131" s="138"/>
      <c r="M131" s="138"/>
      <c r="N131" s="138"/>
      <c r="O131" s="120">
        <f t="shared" si="6"/>
        <v>0</v>
      </c>
      <c r="P131" s="121" t="str">
        <f t="shared" si="8"/>
        <v/>
      </c>
    </row>
    <row r="132" spans="1:16" x14ac:dyDescent="0.2">
      <c r="A132" s="9" t="str">
        <f>IF(Evenements!A132="","",Evenements!A132)</f>
        <v/>
      </c>
      <c r="B132" s="12">
        <f t="shared" ref="B132:B195" si="9">WEEKDAY(C132,2)</f>
        <v>4</v>
      </c>
      <c r="C132" s="17">
        <f t="shared" si="7"/>
        <v>43594</v>
      </c>
      <c r="D132" s="108" t="str">
        <f>IF(Evenements!D132="","",Evenements!D132)</f>
        <v>JF</v>
      </c>
      <c r="E132" s="65" t="str">
        <f>IF(Evenements!E132="","",Evenements!E132)</f>
        <v/>
      </c>
      <c r="F132" s="65" t="str">
        <f>IF(Evenements!F132="","",Evenements!F132)</f>
        <v/>
      </c>
      <c r="G132" s="65" t="str">
        <f>IF(Evenements!G132="","",Evenements!G132)</f>
        <v/>
      </c>
      <c r="H132" s="106" t="str">
        <f>IF(Evenements!H132="","",Evenements!H132)</f>
        <v/>
      </c>
      <c r="I132" s="106" t="str">
        <f>IF(Evenements!I132="","",Evenements!I132)</f>
        <v/>
      </c>
      <c r="J132" s="65" t="s">
        <v>51</v>
      </c>
      <c r="K132" s="138">
        <v>0.45833333333333331</v>
      </c>
      <c r="L132" s="138">
        <v>0.58333333333333337</v>
      </c>
      <c r="M132" s="138">
        <v>0.625</v>
      </c>
      <c r="N132" s="138">
        <v>0.79166666666666663</v>
      </c>
      <c r="O132" s="120">
        <f t="shared" si="6"/>
        <v>0.29166666666666669</v>
      </c>
      <c r="P132" s="121" t="str">
        <f t="shared" si="8"/>
        <v/>
      </c>
    </row>
    <row r="133" spans="1:16" x14ac:dyDescent="0.2">
      <c r="A133" s="9" t="str">
        <f>IF(Evenements!A133="","",Evenements!A133)</f>
        <v/>
      </c>
      <c r="B133" s="12">
        <f t="shared" si="9"/>
        <v>5</v>
      </c>
      <c r="C133" s="17">
        <f t="shared" si="7"/>
        <v>43595</v>
      </c>
      <c r="D133" s="108" t="str">
        <f>IF(Evenements!D133="","",Evenements!D133)</f>
        <v/>
      </c>
      <c r="E133" s="65" t="str">
        <f>IF(Evenements!E133="","",Evenements!E133)</f>
        <v/>
      </c>
      <c r="F133" s="65" t="str">
        <f>IF(Evenements!F133="","",Evenements!F133)</f>
        <v/>
      </c>
      <c r="G133" s="65" t="str">
        <f>IF(Evenements!G133="","",Evenements!G133)</f>
        <v/>
      </c>
      <c r="H133" s="106" t="str">
        <f>IF(Evenements!H133="","",Evenements!H133)</f>
        <v/>
      </c>
      <c r="I133" s="106" t="str">
        <f>IF(Evenements!I133="","",Evenements!I133)</f>
        <v/>
      </c>
      <c r="J133" s="65" t="s">
        <v>51</v>
      </c>
      <c r="K133" s="138">
        <v>0.45833333333333331</v>
      </c>
      <c r="L133" s="138">
        <v>0.58333333333333337</v>
      </c>
      <c r="M133" s="138">
        <v>0.625</v>
      </c>
      <c r="N133" s="138">
        <v>0.79166666666666663</v>
      </c>
      <c r="O133" s="120">
        <f t="shared" ref="O133:O196" si="10">IF($L133="",$N133-$K133,($L133-$K133)+($N133-$M133))</f>
        <v>0.29166666666666669</v>
      </c>
      <c r="P133" s="121" t="str">
        <f t="shared" si="8"/>
        <v/>
      </c>
    </row>
    <row r="134" spans="1:16" x14ac:dyDescent="0.2">
      <c r="A134" s="9" t="str">
        <f>IF(Evenements!A134="","",Evenements!A134)</f>
        <v/>
      </c>
      <c r="B134" s="12">
        <f t="shared" si="9"/>
        <v>6</v>
      </c>
      <c r="C134" s="17">
        <f t="shared" ref="C134:C197" si="11">SUM(C133,1)</f>
        <v>43596</v>
      </c>
      <c r="D134" s="108" t="str">
        <f>IF(Evenements!D134="","",Evenements!D134)</f>
        <v/>
      </c>
      <c r="E134" s="65" t="str">
        <f>IF(Evenements!E134="","",Evenements!E134)</f>
        <v/>
      </c>
      <c r="F134" s="65" t="str">
        <f>IF(Evenements!F134="","",Evenements!F134)</f>
        <v/>
      </c>
      <c r="G134" s="65" t="str">
        <f>IF(Evenements!G134="","",Evenements!G134)</f>
        <v/>
      </c>
      <c r="H134" s="106" t="str">
        <f>IF(Evenements!H134="","",Evenements!H134)</f>
        <v/>
      </c>
      <c r="I134" s="106" t="str">
        <f>IF(Evenements!I134="","",Evenements!I134)</f>
        <v/>
      </c>
      <c r="J134" s="65" t="s">
        <v>32</v>
      </c>
      <c r="K134" s="138"/>
      <c r="L134" s="138"/>
      <c r="M134" s="138"/>
      <c r="N134" s="138"/>
      <c r="O134" s="120">
        <f t="shared" si="10"/>
        <v>0</v>
      </c>
      <c r="P134" s="121" t="str">
        <f t="shared" si="8"/>
        <v/>
      </c>
    </row>
    <row r="135" spans="1:16" x14ac:dyDescent="0.2">
      <c r="A135" s="9" t="str">
        <f>IF(Evenements!A135="","",Evenements!A135)</f>
        <v/>
      </c>
      <c r="B135" s="12">
        <f t="shared" si="9"/>
        <v>7</v>
      </c>
      <c r="C135" s="17">
        <f t="shared" si="11"/>
        <v>43597</v>
      </c>
      <c r="D135" s="108" t="str">
        <f>IF(Evenements!D135="","",Evenements!D135)</f>
        <v/>
      </c>
      <c r="E135" s="65" t="str">
        <f>IF(Evenements!E135="","",Evenements!E135)</f>
        <v/>
      </c>
      <c r="F135" s="65" t="str">
        <f>IF(Evenements!F135="","",Evenements!F135)</f>
        <v/>
      </c>
      <c r="G135" s="65" t="str">
        <f>IF(Evenements!G135="","",Evenements!G135)</f>
        <v/>
      </c>
      <c r="H135" s="106" t="str">
        <f>IF(Evenements!H135="","",Evenements!H135)</f>
        <v/>
      </c>
      <c r="I135" s="106" t="str">
        <f>IF(Evenements!I135="","",Evenements!I135)</f>
        <v/>
      </c>
      <c r="J135" s="65" t="s">
        <v>51</v>
      </c>
      <c r="K135" s="138"/>
      <c r="L135" s="138"/>
      <c r="M135" s="138"/>
      <c r="N135" s="138"/>
      <c r="O135" s="120">
        <f t="shared" si="10"/>
        <v>0</v>
      </c>
      <c r="P135" s="121">
        <f t="shared" si="8"/>
        <v>1.1666666666666667</v>
      </c>
    </row>
    <row r="136" spans="1:16" x14ac:dyDescent="0.2">
      <c r="A136" s="9">
        <f>IF(Evenements!A136="","",Evenements!A136)</f>
        <v>20</v>
      </c>
      <c r="B136" s="12">
        <f t="shared" si="9"/>
        <v>1</v>
      </c>
      <c r="C136" s="17">
        <f t="shared" si="11"/>
        <v>43598</v>
      </c>
      <c r="D136" s="108" t="str">
        <f>IF(Evenements!D136="","",Evenements!D136)</f>
        <v/>
      </c>
      <c r="E136" s="65" t="str">
        <f>IF(Evenements!E136="","",Evenements!E136)</f>
        <v/>
      </c>
      <c r="F136" s="65" t="str">
        <f>IF(Evenements!F136="","",Evenements!F136)</f>
        <v/>
      </c>
      <c r="G136" s="65" t="str">
        <f>IF(Evenements!G136="","",Evenements!G136)</f>
        <v/>
      </c>
      <c r="H136" s="106" t="str">
        <f>IF(Evenements!H136="","",Evenements!H136)</f>
        <v/>
      </c>
      <c r="I136" s="106" t="str">
        <f>IF(Evenements!I136="","",Evenements!I136)</f>
        <v/>
      </c>
      <c r="J136" s="65" t="s">
        <v>51</v>
      </c>
      <c r="K136" s="138"/>
      <c r="L136" s="138"/>
      <c r="M136" s="138"/>
      <c r="N136" s="138"/>
      <c r="O136" s="120">
        <f t="shared" si="10"/>
        <v>0</v>
      </c>
      <c r="P136" s="121" t="str">
        <f t="shared" si="8"/>
        <v/>
      </c>
    </row>
    <row r="137" spans="1:16" x14ac:dyDescent="0.2">
      <c r="A137" s="9" t="str">
        <f>IF(Evenements!A137="","",Evenements!A137)</f>
        <v/>
      </c>
      <c r="B137" s="12">
        <f t="shared" si="9"/>
        <v>2</v>
      </c>
      <c r="C137" s="17">
        <f t="shared" si="11"/>
        <v>43599</v>
      </c>
      <c r="D137" s="108" t="str">
        <f>IF(Evenements!D137="","",Evenements!D137)</f>
        <v/>
      </c>
      <c r="E137" s="65" t="str">
        <f>IF(Evenements!E137="","",Evenements!E137)</f>
        <v/>
      </c>
      <c r="F137" s="65" t="str">
        <f>IF(Evenements!F137="","",Evenements!F137)</f>
        <v/>
      </c>
      <c r="G137" s="65" t="str">
        <f>IF(Evenements!G137="","",Evenements!G137)</f>
        <v/>
      </c>
      <c r="H137" s="106" t="str">
        <f>IF(Evenements!H137="","",Evenements!H137)</f>
        <v/>
      </c>
      <c r="I137" s="106" t="str">
        <f>IF(Evenements!I137="","",Evenements!I137)</f>
        <v/>
      </c>
      <c r="J137" s="65" t="s">
        <v>51</v>
      </c>
      <c r="K137" s="138"/>
      <c r="L137" s="138"/>
      <c r="M137" s="138"/>
      <c r="N137" s="138"/>
      <c r="O137" s="120">
        <f t="shared" si="10"/>
        <v>0</v>
      </c>
      <c r="P137" s="121" t="str">
        <f t="shared" si="8"/>
        <v/>
      </c>
    </row>
    <row r="138" spans="1:16" x14ac:dyDescent="0.2">
      <c r="A138" s="9" t="str">
        <f>IF(Evenements!A138="","",Evenements!A138)</f>
        <v/>
      </c>
      <c r="B138" s="12">
        <f t="shared" si="9"/>
        <v>3</v>
      </c>
      <c r="C138" s="17">
        <f t="shared" si="11"/>
        <v>43600</v>
      </c>
      <c r="D138" s="108" t="str">
        <f>IF(Evenements!D138="","",Evenements!D138)</f>
        <v/>
      </c>
      <c r="E138" s="65" t="str">
        <f>IF(Evenements!E138="","",Evenements!E138)</f>
        <v/>
      </c>
      <c r="F138" s="65" t="str">
        <f>IF(Evenements!F138="","",Evenements!F138)</f>
        <v/>
      </c>
      <c r="G138" s="65" t="str">
        <f>IF(Evenements!G138="","",Evenements!G138)</f>
        <v/>
      </c>
      <c r="H138" s="106" t="str">
        <f>IF(Evenements!H138="","",Evenements!H138)</f>
        <v/>
      </c>
      <c r="I138" s="106" t="str">
        <f>IF(Evenements!I138="","",Evenements!I138)</f>
        <v/>
      </c>
      <c r="J138" s="65" t="s">
        <v>51</v>
      </c>
      <c r="K138" s="138"/>
      <c r="L138" s="138"/>
      <c r="M138" s="138"/>
      <c r="N138" s="138"/>
      <c r="O138" s="120">
        <f t="shared" si="10"/>
        <v>0</v>
      </c>
      <c r="P138" s="121" t="str">
        <f t="shared" si="8"/>
        <v/>
      </c>
    </row>
    <row r="139" spans="1:16" x14ac:dyDescent="0.2">
      <c r="A139" s="9" t="str">
        <f>IF(Evenements!A139="","",Evenements!A139)</f>
        <v/>
      </c>
      <c r="B139" s="12">
        <f t="shared" si="9"/>
        <v>4</v>
      </c>
      <c r="C139" s="17">
        <f t="shared" si="11"/>
        <v>43601</v>
      </c>
      <c r="D139" s="108" t="str">
        <f>IF(Evenements!D139="","",Evenements!D139)</f>
        <v/>
      </c>
      <c r="E139" s="65" t="str">
        <f>IF(Evenements!E139="","",Evenements!E139)</f>
        <v/>
      </c>
      <c r="F139" s="65" t="str">
        <f>IF(Evenements!F139="","",Evenements!F139)</f>
        <v/>
      </c>
      <c r="G139" s="65" t="str">
        <f>IF(Evenements!G139="","",Evenements!G139)</f>
        <v/>
      </c>
      <c r="H139" s="106" t="str">
        <f>IF(Evenements!H139="","",Evenements!H139)</f>
        <v/>
      </c>
      <c r="I139" s="106" t="str">
        <f>IF(Evenements!I139="","",Evenements!I139)</f>
        <v/>
      </c>
      <c r="J139" s="65" t="s">
        <v>51</v>
      </c>
      <c r="K139" s="138"/>
      <c r="L139" s="138"/>
      <c r="M139" s="138"/>
      <c r="N139" s="138"/>
      <c r="O139" s="120">
        <f t="shared" si="10"/>
        <v>0</v>
      </c>
      <c r="P139" s="121" t="str">
        <f t="shared" si="8"/>
        <v/>
      </c>
    </row>
    <row r="140" spans="1:16" x14ac:dyDescent="0.2">
      <c r="A140" s="9" t="str">
        <f>IF(Evenements!A140="","",Evenements!A140)</f>
        <v/>
      </c>
      <c r="B140" s="12">
        <f t="shared" si="9"/>
        <v>5</v>
      </c>
      <c r="C140" s="17">
        <f t="shared" si="11"/>
        <v>43602</v>
      </c>
      <c r="D140" s="108" t="str">
        <f>IF(Evenements!D140="","",Evenements!D140)</f>
        <v/>
      </c>
      <c r="E140" s="65" t="str">
        <f>IF(Evenements!E140="","",Evenements!E140)</f>
        <v/>
      </c>
      <c r="F140" s="65" t="str">
        <f>IF(Evenements!F140="","",Evenements!F140)</f>
        <v/>
      </c>
      <c r="G140" s="65" t="str">
        <f>IF(Evenements!G140="","",Evenements!G140)</f>
        <v/>
      </c>
      <c r="H140" s="106" t="str">
        <f>IF(Evenements!H140="","",Evenements!H140)</f>
        <v/>
      </c>
      <c r="I140" s="106" t="str">
        <f>IF(Evenements!I140="","",Evenements!I140)</f>
        <v/>
      </c>
      <c r="J140" s="65" t="s">
        <v>51</v>
      </c>
      <c r="K140" s="138"/>
      <c r="L140" s="138"/>
      <c r="M140" s="138"/>
      <c r="N140" s="138"/>
      <c r="O140" s="120">
        <f t="shared" si="10"/>
        <v>0</v>
      </c>
      <c r="P140" s="121" t="str">
        <f t="shared" ref="P140:P203" si="12">IF(B140=7,SUM(O134:O140),"")</f>
        <v/>
      </c>
    </row>
    <row r="141" spans="1:16" x14ac:dyDescent="0.2">
      <c r="A141" s="9" t="str">
        <f>IF(Evenements!A141="","",Evenements!A141)</f>
        <v/>
      </c>
      <c r="B141" s="12">
        <f t="shared" si="9"/>
        <v>6</v>
      </c>
      <c r="C141" s="17">
        <f t="shared" si="11"/>
        <v>43603</v>
      </c>
      <c r="D141" s="108" t="str">
        <f>IF(Evenements!D141="","",Evenements!D141)</f>
        <v>JF</v>
      </c>
      <c r="E141" s="65" t="str">
        <f>IF(Evenements!E141="","",Evenements!E141)</f>
        <v/>
      </c>
      <c r="F141" s="65" t="str">
        <f>IF(Evenements!F141="","",Evenements!F141)</f>
        <v/>
      </c>
      <c r="G141" s="65" t="str">
        <f>IF(Evenements!G141="","",Evenements!G141)</f>
        <v/>
      </c>
      <c r="H141" s="106" t="str">
        <f>IF(Evenements!H141="","",Evenements!H141)</f>
        <v/>
      </c>
      <c r="I141" s="106" t="str">
        <f>IF(Evenements!I141="","",Evenements!I141)</f>
        <v/>
      </c>
      <c r="J141" s="65" t="s">
        <v>51</v>
      </c>
      <c r="K141" s="138"/>
      <c r="L141" s="138"/>
      <c r="M141" s="138"/>
      <c r="N141" s="138"/>
      <c r="O141" s="120">
        <f t="shared" si="10"/>
        <v>0</v>
      </c>
      <c r="P141" s="121" t="str">
        <f t="shared" si="12"/>
        <v/>
      </c>
    </row>
    <row r="142" spans="1:16" x14ac:dyDescent="0.2">
      <c r="A142" s="9" t="str">
        <f>IF(Evenements!A142="","",Evenements!A142)</f>
        <v/>
      </c>
      <c r="B142" s="12">
        <f t="shared" si="9"/>
        <v>7</v>
      </c>
      <c r="C142" s="17">
        <f t="shared" si="11"/>
        <v>43604</v>
      </c>
      <c r="D142" s="108" t="str">
        <f>IF(Evenements!D142="","",Evenements!D142)</f>
        <v/>
      </c>
      <c r="E142" s="65" t="str">
        <f>IF(Evenements!E142="","",Evenements!E142)</f>
        <v/>
      </c>
      <c r="F142" s="65" t="str">
        <f>IF(Evenements!F142="","",Evenements!F142)</f>
        <v/>
      </c>
      <c r="G142" s="65" t="str">
        <f>IF(Evenements!G142="","",Evenements!G142)</f>
        <v/>
      </c>
      <c r="H142" s="106" t="str">
        <f>IF(Evenements!H142="","",Evenements!H142)</f>
        <v/>
      </c>
      <c r="I142" s="106" t="str">
        <f>IF(Evenements!I142="","",Evenements!I142)</f>
        <v/>
      </c>
      <c r="J142" s="65" t="s">
        <v>51</v>
      </c>
      <c r="K142" s="138"/>
      <c r="L142" s="138"/>
      <c r="M142" s="138"/>
      <c r="N142" s="138"/>
      <c r="O142" s="120">
        <f t="shared" si="10"/>
        <v>0</v>
      </c>
      <c r="P142" s="121">
        <f t="shared" si="12"/>
        <v>0</v>
      </c>
    </row>
    <row r="143" spans="1:16" x14ac:dyDescent="0.2">
      <c r="A143" s="9">
        <f>IF(Evenements!A143="","",Evenements!A143)</f>
        <v>21</v>
      </c>
      <c r="B143" s="12">
        <f t="shared" si="9"/>
        <v>1</v>
      </c>
      <c r="C143" s="17">
        <f t="shared" si="11"/>
        <v>43605</v>
      </c>
      <c r="D143" s="108" t="str">
        <f>IF(Evenements!D143="","",Evenements!D143)</f>
        <v/>
      </c>
      <c r="E143" s="65" t="str">
        <f>IF(Evenements!E143="","",Evenements!E143)</f>
        <v/>
      </c>
      <c r="F143" s="65" t="str">
        <f>IF(Evenements!F143="","",Evenements!F143)</f>
        <v/>
      </c>
      <c r="G143" s="65" t="str">
        <f>IF(Evenements!G143="","",Evenements!G143)</f>
        <v/>
      </c>
      <c r="H143" s="106" t="str">
        <f>IF(Evenements!H143="","",Evenements!H143)</f>
        <v/>
      </c>
      <c r="I143" s="106" t="str">
        <f>IF(Evenements!I143="","",Evenements!I143)</f>
        <v/>
      </c>
      <c r="J143" s="65" t="s">
        <v>51</v>
      </c>
      <c r="K143" s="138"/>
      <c r="L143" s="138"/>
      <c r="M143" s="138"/>
      <c r="N143" s="138"/>
      <c r="O143" s="120">
        <f t="shared" si="10"/>
        <v>0</v>
      </c>
      <c r="P143" s="121" t="str">
        <f t="shared" si="12"/>
        <v/>
      </c>
    </row>
    <row r="144" spans="1:16" x14ac:dyDescent="0.2">
      <c r="A144" s="9" t="str">
        <f>IF(Evenements!A144="","",Evenements!A144)</f>
        <v/>
      </c>
      <c r="B144" s="12">
        <f t="shared" si="9"/>
        <v>2</v>
      </c>
      <c r="C144" s="17">
        <f t="shared" si="11"/>
        <v>43606</v>
      </c>
      <c r="D144" s="108" t="str">
        <f>IF(Evenements!D144="","",Evenements!D144)</f>
        <v/>
      </c>
      <c r="E144" s="65" t="str">
        <f>IF(Evenements!E144="","",Evenements!E144)</f>
        <v/>
      </c>
      <c r="F144" s="65" t="str">
        <f>IF(Evenements!F144="","",Evenements!F144)</f>
        <v/>
      </c>
      <c r="G144" s="65" t="str">
        <f>IF(Evenements!G144="","",Evenements!G144)</f>
        <v/>
      </c>
      <c r="H144" s="106" t="str">
        <f>IF(Evenements!H144="","",Evenements!H144)</f>
        <v/>
      </c>
      <c r="I144" s="106" t="str">
        <f>IF(Evenements!I144="","",Evenements!I144)</f>
        <v/>
      </c>
      <c r="J144" s="65" t="s">
        <v>51</v>
      </c>
      <c r="K144" s="138"/>
      <c r="L144" s="138"/>
      <c r="M144" s="138"/>
      <c r="N144" s="138"/>
      <c r="O144" s="120">
        <f t="shared" si="10"/>
        <v>0</v>
      </c>
      <c r="P144" s="121" t="str">
        <f t="shared" si="12"/>
        <v/>
      </c>
    </row>
    <row r="145" spans="1:16" x14ac:dyDescent="0.2">
      <c r="A145" s="9" t="str">
        <f>IF(Evenements!A145="","",Evenements!A145)</f>
        <v/>
      </c>
      <c r="B145" s="12">
        <f t="shared" si="9"/>
        <v>3</v>
      </c>
      <c r="C145" s="17">
        <f t="shared" si="11"/>
        <v>43607</v>
      </c>
      <c r="D145" s="108" t="str">
        <f>IF(Evenements!D145="","",Evenements!D145)</f>
        <v/>
      </c>
      <c r="E145" s="65" t="str">
        <f>IF(Evenements!E145="","",Evenements!E145)</f>
        <v/>
      </c>
      <c r="F145" s="65" t="str">
        <f>IF(Evenements!F145="","",Evenements!F145)</f>
        <v/>
      </c>
      <c r="G145" s="65" t="str">
        <f>IF(Evenements!G145="","",Evenements!G145)</f>
        <v/>
      </c>
      <c r="H145" s="106" t="str">
        <f>IF(Evenements!H145="","",Evenements!H145)</f>
        <v/>
      </c>
      <c r="I145" s="106" t="str">
        <f>IF(Evenements!I145="","",Evenements!I145)</f>
        <v/>
      </c>
      <c r="J145" s="65" t="s">
        <v>51</v>
      </c>
      <c r="K145" s="138"/>
      <c r="L145" s="138"/>
      <c r="M145" s="138"/>
      <c r="N145" s="138"/>
      <c r="O145" s="120">
        <f t="shared" si="10"/>
        <v>0</v>
      </c>
      <c r="P145" s="121" t="str">
        <f t="shared" si="12"/>
        <v/>
      </c>
    </row>
    <row r="146" spans="1:16" x14ac:dyDescent="0.2">
      <c r="A146" s="9" t="str">
        <f>IF(Evenements!A146="","",Evenements!A146)</f>
        <v/>
      </c>
      <c r="B146" s="12">
        <f t="shared" si="9"/>
        <v>4</v>
      </c>
      <c r="C146" s="17">
        <f t="shared" si="11"/>
        <v>43608</v>
      </c>
      <c r="D146" s="108" t="str">
        <f>IF(Evenements!D146="","",Evenements!D146)</f>
        <v/>
      </c>
      <c r="E146" s="65" t="str">
        <f>IF(Evenements!E146="","",Evenements!E146)</f>
        <v/>
      </c>
      <c r="F146" s="65" t="str">
        <f>IF(Evenements!F146="","",Evenements!F146)</f>
        <v/>
      </c>
      <c r="G146" s="65" t="str">
        <f>IF(Evenements!G146="","",Evenements!G146)</f>
        <v/>
      </c>
      <c r="H146" s="106" t="str">
        <f>IF(Evenements!H146="","",Evenements!H146)</f>
        <v/>
      </c>
      <c r="I146" s="106" t="str">
        <f>IF(Evenements!I146="","",Evenements!I146)</f>
        <v/>
      </c>
      <c r="J146" s="65" t="s">
        <v>51</v>
      </c>
      <c r="K146" s="138"/>
      <c r="L146" s="138"/>
      <c r="M146" s="138"/>
      <c r="N146" s="138"/>
      <c r="O146" s="120">
        <f t="shared" si="10"/>
        <v>0</v>
      </c>
      <c r="P146" s="121" t="str">
        <f t="shared" si="12"/>
        <v/>
      </c>
    </row>
    <row r="147" spans="1:16" x14ac:dyDescent="0.2">
      <c r="A147" s="9" t="str">
        <f>IF(Evenements!A147="","",Evenements!A147)</f>
        <v/>
      </c>
      <c r="B147" s="12">
        <f t="shared" si="9"/>
        <v>5</v>
      </c>
      <c r="C147" s="17">
        <f t="shared" si="11"/>
        <v>43609</v>
      </c>
      <c r="D147" s="108" t="str">
        <f>IF(Evenements!D147="","",Evenements!D147)</f>
        <v/>
      </c>
      <c r="E147" s="65" t="str">
        <f>IF(Evenements!E147="","",Evenements!E147)</f>
        <v/>
      </c>
      <c r="F147" s="65" t="str">
        <f>IF(Evenements!F147="","",Evenements!F147)</f>
        <v/>
      </c>
      <c r="G147" s="65" t="str">
        <f>IF(Evenements!G147="","",Evenements!G147)</f>
        <v/>
      </c>
      <c r="H147" s="106" t="str">
        <f>IF(Evenements!H147="","",Evenements!H147)</f>
        <v/>
      </c>
      <c r="I147" s="106" t="str">
        <f>IF(Evenements!I147="","",Evenements!I147)</f>
        <v/>
      </c>
      <c r="J147" s="65" t="s">
        <v>51</v>
      </c>
      <c r="K147" s="138"/>
      <c r="L147" s="138"/>
      <c r="M147" s="138"/>
      <c r="N147" s="138"/>
      <c r="O147" s="120">
        <f t="shared" si="10"/>
        <v>0</v>
      </c>
      <c r="P147" s="121" t="str">
        <f t="shared" si="12"/>
        <v/>
      </c>
    </row>
    <row r="148" spans="1:16" x14ac:dyDescent="0.2">
      <c r="A148" s="9" t="str">
        <f>IF(Evenements!A148="","",Evenements!A148)</f>
        <v/>
      </c>
      <c r="B148" s="12">
        <f t="shared" si="9"/>
        <v>6</v>
      </c>
      <c r="C148" s="17">
        <f t="shared" si="11"/>
        <v>43610</v>
      </c>
      <c r="D148" s="108" t="str">
        <f>IF(Evenements!D148="","",Evenements!D148)</f>
        <v/>
      </c>
      <c r="E148" s="65" t="str">
        <f>IF(Evenements!E148="","",Evenements!E148)</f>
        <v/>
      </c>
      <c r="F148" s="65" t="str">
        <f>IF(Evenements!F148="","",Evenements!F148)</f>
        <v/>
      </c>
      <c r="G148" s="65" t="str">
        <f>IF(Evenements!G148="","",Evenements!G148)</f>
        <v/>
      </c>
      <c r="H148" s="106" t="str">
        <f>IF(Evenements!H148="","",Evenements!H148)</f>
        <v/>
      </c>
      <c r="I148" s="106" t="str">
        <f>IF(Evenements!I148="","",Evenements!I148)</f>
        <v/>
      </c>
      <c r="J148" s="65" t="s">
        <v>51</v>
      </c>
      <c r="K148" s="138"/>
      <c r="L148" s="138"/>
      <c r="M148" s="138"/>
      <c r="N148" s="138"/>
      <c r="O148" s="120">
        <f t="shared" si="10"/>
        <v>0</v>
      </c>
      <c r="P148" s="121" t="str">
        <f t="shared" si="12"/>
        <v/>
      </c>
    </row>
    <row r="149" spans="1:16" x14ac:dyDescent="0.2">
      <c r="A149" s="9" t="str">
        <f>IF(Evenements!A149="","",Evenements!A149)</f>
        <v/>
      </c>
      <c r="B149" s="12">
        <f t="shared" si="9"/>
        <v>7</v>
      </c>
      <c r="C149" s="17">
        <f t="shared" si="11"/>
        <v>43611</v>
      </c>
      <c r="D149" s="108" t="str">
        <f>IF(Evenements!D149="","",Evenements!D149)</f>
        <v/>
      </c>
      <c r="E149" s="65" t="str">
        <f>IF(Evenements!E149="","",Evenements!E149)</f>
        <v/>
      </c>
      <c r="F149" s="65" t="str">
        <f>IF(Evenements!F149="","",Evenements!F149)</f>
        <v/>
      </c>
      <c r="G149" s="65" t="str">
        <f>IF(Evenements!G149="","",Evenements!G149)</f>
        <v/>
      </c>
      <c r="H149" s="106" t="str">
        <f>IF(Evenements!H149="","",Evenements!H149)</f>
        <v/>
      </c>
      <c r="I149" s="106" t="str">
        <f>IF(Evenements!I149="","",Evenements!I149)</f>
        <v/>
      </c>
      <c r="J149" s="65" t="s">
        <v>51</v>
      </c>
      <c r="K149" s="138"/>
      <c r="L149" s="138"/>
      <c r="M149" s="138"/>
      <c r="N149" s="138"/>
      <c r="O149" s="120">
        <f t="shared" si="10"/>
        <v>0</v>
      </c>
      <c r="P149" s="121">
        <f t="shared" si="12"/>
        <v>0</v>
      </c>
    </row>
    <row r="150" spans="1:16" x14ac:dyDescent="0.2">
      <c r="A150" s="9">
        <f>IF(Evenements!A150="","",Evenements!A150)</f>
        <v>22</v>
      </c>
      <c r="B150" s="12">
        <f t="shared" si="9"/>
        <v>1</v>
      </c>
      <c r="C150" s="17">
        <f t="shared" si="11"/>
        <v>43612</v>
      </c>
      <c r="D150" s="108" t="str">
        <f>IF(Evenements!D150="","",Evenements!D150)</f>
        <v/>
      </c>
      <c r="E150" s="65" t="str">
        <f>IF(Evenements!E150="","",Evenements!E150)</f>
        <v/>
      </c>
      <c r="F150" s="65" t="str">
        <f>IF(Evenements!F150="","",Evenements!F150)</f>
        <v/>
      </c>
      <c r="G150" s="65" t="str">
        <f>IF(Evenements!G150="","",Evenements!G150)</f>
        <v/>
      </c>
      <c r="H150" s="106" t="str">
        <f>IF(Evenements!H150="","",Evenements!H150)</f>
        <v/>
      </c>
      <c r="I150" s="106" t="str">
        <f>IF(Evenements!I150="","",Evenements!I150)</f>
        <v/>
      </c>
      <c r="J150" s="65" t="s">
        <v>51</v>
      </c>
      <c r="K150" s="138"/>
      <c r="L150" s="138"/>
      <c r="M150" s="138"/>
      <c r="N150" s="138"/>
      <c r="O150" s="120">
        <f t="shared" si="10"/>
        <v>0</v>
      </c>
      <c r="P150" s="121" t="str">
        <f t="shared" si="12"/>
        <v/>
      </c>
    </row>
    <row r="151" spans="1:16" x14ac:dyDescent="0.2">
      <c r="A151" s="9" t="str">
        <f>IF(Evenements!A151="","",Evenements!A151)</f>
        <v/>
      </c>
      <c r="B151" s="12">
        <f t="shared" si="9"/>
        <v>2</v>
      </c>
      <c r="C151" s="17">
        <f t="shared" si="11"/>
        <v>43613</v>
      </c>
      <c r="D151" s="108" t="str">
        <f>IF(Evenements!D151="","",Evenements!D151)</f>
        <v/>
      </c>
      <c r="E151" s="65" t="str">
        <f>IF(Evenements!E151="","",Evenements!E151)</f>
        <v/>
      </c>
      <c r="F151" s="65" t="str">
        <f>IF(Evenements!F151="","",Evenements!F151)</f>
        <v/>
      </c>
      <c r="G151" s="65" t="str">
        <f>IF(Evenements!G151="","",Evenements!G151)</f>
        <v/>
      </c>
      <c r="H151" s="106" t="str">
        <f>IF(Evenements!H151="","",Evenements!H151)</f>
        <v/>
      </c>
      <c r="I151" s="106" t="str">
        <f>IF(Evenements!I151="","",Evenements!I151)</f>
        <v/>
      </c>
      <c r="J151" s="65" t="s">
        <v>51</v>
      </c>
      <c r="K151" s="138"/>
      <c r="L151" s="138"/>
      <c r="M151" s="138"/>
      <c r="N151" s="138"/>
      <c r="O151" s="120">
        <f t="shared" si="10"/>
        <v>0</v>
      </c>
      <c r="P151" s="121" t="str">
        <f t="shared" si="12"/>
        <v/>
      </c>
    </row>
    <row r="152" spans="1:16" x14ac:dyDescent="0.2">
      <c r="A152" s="9" t="str">
        <f>IF(Evenements!A152="","",Evenements!A152)</f>
        <v/>
      </c>
      <c r="B152" s="12">
        <f t="shared" si="9"/>
        <v>3</v>
      </c>
      <c r="C152" s="17">
        <f t="shared" si="11"/>
        <v>43614</v>
      </c>
      <c r="D152" s="108" t="str">
        <f>IF(Evenements!D152="","",Evenements!D152)</f>
        <v>JF</v>
      </c>
      <c r="E152" s="65" t="str">
        <f>IF(Evenements!E152="","",Evenements!E152)</f>
        <v/>
      </c>
      <c r="F152" s="65" t="str">
        <f>IF(Evenements!F152="","",Evenements!F152)</f>
        <v/>
      </c>
      <c r="G152" s="65" t="str">
        <f>IF(Evenements!G152="","",Evenements!G152)</f>
        <v/>
      </c>
      <c r="H152" s="106" t="str">
        <f>IF(Evenements!H152="","",Evenements!H152)</f>
        <v/>
      </c>
      <c r="I152" s="106" t="str">
        <f>IF(Evenements!I152="","",Evenements!I152)</f>
        <v/>
      </c>
      <c r="J152" s="65" t="s">
        <v>51</v>
      </c>
      <c r="K152" s="138"/>
      <c r="L152" s="138"/>
      <c r="M152" s="138"/>
      <c r="N152" s="138"/>
      <c r="O152" s="120">
        <f t="shared" si="10"/>
        <v>0</v>
      </c>
      <c r="P152" s="121" t="str">
        <f t="shared" si="12"/>
        <v/>
      </c>
    </row>
    <row r="153" spans="1:16" x14ac:dyDescent="0.2">
      <c r="A153" s="9" t="str">
        <f>IF(Evenements!A153="","",Evenements!A153)</f>
        <v/>
      </c>
      <c r="B153" s="12">
        <f t="shared" si="9"/>
        <v>4</v>
      </c>
      <c r="C153" s="17">
        <f t="shared" si="11"/>
        <v>43615</v>
      </c>
      <c r="D153" s="108" t="str">
        <f>IF(Evenements!D153="","",Evenements!D153)</f>
        <v/>
      </c>
      <c r="E153" s="65" t="str">
        <f>IF(Evenements!E153="","",Evenements!E153)</f>
        <v/>
      </c>
      <c r="F153" s="65" t="str">
        <f>IF(Evenements!F153="","",Evenements!F153)</f>
        <v/>
      </c>
      <c r="G153" s="65" t="str">
        <f>IF(Evenements!G153="","",Evenements!G153)</f>
        <v/>
      </c>
      <c r="H153" s="106" t="str">
        <f>IF(Evenements!H153="","",Evenements!H153)</f>
        <v/>
      </c>
      <c r="I153" s="106" t="str">
        <f>IF(Evenements!I153="","",Evenements!I153)</f>
        <v/>
      </c>
      <c r="J153" s="65" t="s">
        <v>51</v>
      </c>
      <c r="K153" s="138"/>
      <c r="L153" s="138"/>
      <c r="M153" s="138"/>
      <c r="N153" s="138"/>
      <c r="O153" s="120">
        <f t="shared" si="10"/>
        <v>0</v>
      </c>
      <c r="P153" s="121" t="str">
        <f t="shared" si="12"/>
        <v/>
      </c>
    </row>
    <row r="154" spans="1:16" x14ac:dyDescent="0.2">
      <c r="A154" s="9" t="str">
        <f>IF(Evenements!A154="","",Evenements!A154)</f>
        <v/>
      </c>
      <c r="B154" s="12">
        <f t="shared" si="9"/>
        <v>5</v>
      </c>
      <c r="C154" s="17">
        <f t="shared" si="11"/>
        <v>43616</v>
      </c>
      <c r="D154" s="108" t="str">
        <f>IF(Evenements!D154="","",Evenements!D154)</f>
        <v/>
      </c>
      <c r="E154" s="65" t="str">
        <f>IF(Evenements!E154="","",Evenements!E154)</f>
        <v/>
      </c>
      <c r="F154" s="65" t="str">
        <f>IF(Evenements!F154="","",Evenements!F154)</f>
        <v/>
      </c>
      <c r="G154" s="65" t="str">
        <f>IF(Evenements!G154="","",Evenements!G154)</f>
        <v/>
      </c>
      <c r="H154" s="106" t="str">
        <f>IF(Evenements!H154="","",Evenements!H154)</f>
        <v/>
      </c>
      <c r="I154" s="106" t="str">
        <f>IF(Evenements!I154="","",Evenements!I154)</f>
        <v/>
      </c>
      <c r="J154" s="65" t="s">
        <v>51</v>
      </c>
      <c r="K154" s="138"/>
      <c r="L154" s="138"/>
      <c r="M154" s="138"/>
      <c r="N154" s="138"/>
      <c r="O154" s="120">
        <f t="shared" si="10"/>
        <v>0</v>
      </c>
      <c r="P154" s="121" t="str">
        <f t="shared" si="12"/>
        <v/>
      </c>
    </row>
    <row r="155" spans="1:16" x14ac:dyDescent="0.2">
      <c r="A155" s="9" t="str">
        <f>IF(Evenements!A155="","",Evenements!A155)</f>
        <v/>
      </c>
      <c r="B155" s="12">
        <f t="shared" si="9"/>
        <v>6</v>
      </c>
      <c r="C155" s="17">
        <f t="shared" si="11"/>
        <v>43617</v>
      </c>
      <c r="D155" s="108" t="str">
        <f>IF(Evenements!D155="","",Evenements!D155)</f>
        <v/>
      </c>
      <c r="E155" s="65" t="str">
        <f>IF(Evenements!E155="","",Evenements!E155)</f>
        <v/>
      </c>
      <c r="F155" s="65" t="str">
        <f>IF(Evenements!F155="","",Evenements!F155)</f>
        <v/>
      </c>
      <c r="G155" s="65" t="str">
        <f>IF(Evenements!G155="","",Evenements!G155)</f>
        <v/>
      </c>
      <c r="H155" s="106" t="str">
        <f>IF(Evenements!H155="","",Evenements!H155)</f>
        <v/>
      </c>
      <c r="I155" s="106" t="str">
        <f>IF(Evenements!I155="","",Evenements!I155)</f>
        <v/>
      </c>
      <c r="J155" s="65" t="s">
        <v>51</v>
      </c>
      <c r="K155" s="138"/>
      <c r="L155" s="138"/>
      <c r="M155" s="138"/>
      <c r="N155" s="138"/>
      <c r="O155" s="120">
        <f t="shared" si="10"/>
        <v>0</v>
      </c>
      <c r="P155" s="121" t="str">
        <f t="shared" si="12"/>
        <v/>
      </c>
    </row>
    <row r="156" spans="1:16" x14ac:dyDescent="0.2">
      <c r="A156" s="9" t="str">
        <f>IF(Evenements!A156="","",Evenements!A156)</f>
        <v/>
      </c>
      <c r="B156" s="12">
        <f t="shared" si="9"/>
        <v>7</v>
      </c>
      <c r="C156" s="17">
        <f t="shared" si="11"/>
        <v>43618</v>
      </c>
      <c r="D156" s="108" t="str">
        <f>IF(Evenements!D156="","",Evenements!D156)</f>
        <v/>
      </c>
      <c r="E156" s="65" t="str">
        <f>IF(Evenements!E156="","",Evenements!E156)</f>
        <v/>
      </c>
      <c r="F156" s="65" t="str">
        <f>IF(Evenements!F156="","",Evenements!F156)</f>
        <v/>
      </c>
      <c r="G156" s="65" t="str">
        <f>IF(Evenements!G156="","",Evenements!G156)</f>
        <v/>
      </c>
      <c r="H156" s="106" t="str">
        <f>IF(Evenements!H156="","",Evenements!H156)</f>
        <v/>
      </c>
      <c r="I156" s="106" t="str">
        <f>IF(Evenements!I156="","",Evenements!I156)</f>
        <v/>
      </c>
      <c r="J156" s="65" t="s">
        <v>51</v>
      </c>
      <c r="K156" s="138"/>
      <c r="L156" s="138"/>
      <c r="M156" s="138"/>
      <c r="N156" s="138"/>
      <c r="O156" s="120">
        <f t="shared" si="10"/>
        <v>0</v>
      </c>
      <c r="P156" s="121">
        <f t="shared" si="12"/>
        <v>0</v>
      </c>
    </row>
    <row r="157" spans="1:16" x14ac:dyDescent="0.2">
      <c r="A157" s="9">
        <f>IF(Evenements!A157="","",Evenements!A157)</f>
        <v>23</v>
      </c>
      <c r="B157" s="12">
        <f t="shared" si="9"/>
        <v>1</v>
      </c>
      <c r="C157" s="17">
        <f t="shared" si="11"/>
        <v>43619</v>
      </c>
      <c r="D157" s="108" t="str">
        <f>IF(Evenements!D157="","",Evenements!D157)</f>
        <v/>
      </c>
      <c r="E157" s="65" t="str">
        <f>IF(Evenements!E157="","",Evenements!E157)</f>
        <v/>
      </c>
      <c r="F157" s="65" t="str">
        <f>IF(Evenements!F157="","",Evenements!F157)</f>
        <v/>
      </c>
      <c r="G157" s="65" t="str">
        <f>IF(Evenements!G157="","",Evenements!G157)</f>
        <v/>
      </c>
      <c r="H157" s="106" t="str">
        <f>IF(Evenements!H157="","",Evenements!H157)</f>
        <v/>
      </c>
      <c r="I157" s="106" t="str">
        <f>IF(Evenements!I157="","",Evenements!I157)</f>
        <v/>
      </c>
      <c r="J157" s="65" t="s">
        <v>51</v>
      </c>
      <c r="K157" s="138"/>
      <c r="L157" s="138"/>
      <c r="M157" s="138"/>
      <c r="N157" s="138"/>
      <c r="O157" s="120">
        <f t="shared" si="10"/>
        <v>0</v>
      </c>
      <c r="P157" s="121" t="str">
        <f t="shared" si="12"/>
        <v/>
      </c>
    </row>
    <row r="158" spans="1:16" x14ac:dyDescent="0.2">
      <c r="A158" s="9" t="str">
        <f>IF(Evenements!A158="","",Evenements!A158)</f>
        <v/>
      </c>
      <c r="B158" s="12">
        <f t="shared" si="9"/>
        <v>2</v>
      </c>
      <c r="C158" s="17">
        <f t="shared" si="11"/>
        <v>43620</v>
      </c>
      <c r="D158" s="108" t="str">
        <f>IF(Evenements!D158="","",Evenements!D158)</f>
        <v/>
      </c>
      <c r="E158" s="65" t="str">
        <f>IF(Evenements!E158="","",Evenements!E158)</f>
        <v/>
      </c>
      <c r="F158" s="65" t="str">
        <f>IF(Evenements!F158="","",Evenements!F158)</f>
        <v/>
      </c>
      <c r="G158" s="65" t="str">
        <f>IF(Evenements!G158="","",Evenements!G158)</f>
        <v/>
      </c>
      <c r="H158" s="106" t="str">
        <f>IF(Evenements!H158="","",Evenements!H158)</f>
        <v/>
      </c>
      <c r="I158" s="106" t="str">
        <f>IF(Evenements!I158="","",Evenements!I158)</f>
        <v/>
      </c>
      <c r="J158" s="65" t="s">
        <v>51</v>
      </c>
      <c r="K158" s="138"/>
      <c r="L158" s="138"/>
      <c r="M158" s="138"/>
      <c r="N158" s="138"/>
      <c r="O158" s="120">
        <f t="shared" si="10"/>
        <v>0</v>
      </c>
      <c r="P158" s="121" t="str">
        <f t="shared" si="12"/>
        <v/>
      </c>
    </row>
    <row r="159" spans="1:16" x14ac:dyDescent="0.2">
      <c r="A159" s="9" t="str">
        <f>IF(Evenements!A159="","",Evenements!A159)</f>
        <v/>
      </c>
      <c r="B159" s="12">
        <f t="shared" si="9"/>
        <v>3</v>
      </c>
      <c r="C159" s="17">
        <f t="shared" si="11"/>
        <v>43621</v>
      </c>
      <c r="D159" s="108" t="str">
        <f>IF(Evenements!D159="","",Evenements!D159)</f>
        <v/>
      </c>
      <c r="E159" s="65" t="str">
        <f>IF(Evenements!E159="","",Evenements!E159)</f>
        <v/>
      </c>
      <c r="F159" s="65" t="str">
        <f>IF(Evenements!F159="","",Evenements!F159)</f>
        <v/>
      </c>
      <c r="G159" s="65" t="str">
        <f>IF(Evenements!G159="","",Evenements!G159)</f>
        <v/>
      </c>
      <c r="H159" s="106" t="str">
        <f>IF(Evenements!H159="","",Evenements!H159)</f>
        <v/>
      </c>
      <c r="I159" s="106" t="str">
        <f>IF(Evenements!I159="","",Evenements!I159)</f>
        <v/>
      </c>
      <c r="J159" s="65" t="s">
        <v>51</v>
      </c>
      <c r="K159" s="138"/>
      <c r="L159" s="138"/>
      <c r="M159" s="138"/>
      <c r="N159" s="138"/>
      <c r="O159" s="120">
        <f t="shared" si="10"/>
        <v>0</v>
      </c>
      <c r="P159" s="121" t="str">
        <f t="shared" si="12"/>
        <v/>
      </c>
    </row>
    <row r="160" spans="1:16" x14ac:dyDescent="0.2">
      <c r="A160" s="9" t="str">
        <f>IF(Evenements!A160="","",Evenements!A160)</f>
        <v/>
      </c>
      <c r="B160" s="12">
        <f t="shared" si="9"/>
        <v>4</v>
      </c>
      <c r="C160" s="17">
        <f t="shared" si="11"/>
        <v>43622</v>
      </c>
      <c r="D160" s="108" t="str">
        <f>IF(Evenements!D160="","",Evenements!D160)</f>
        <v/>
      </c>
      <c r="E160" s="65" t="str">
        <f>IF(Evenements!E160="","",Evenements!E160)</f>
        <v/>
      </c>
      <c r="F160" s="65" t="str">
        <f>IF(Evenements!F160="","",Evenements!F160)</f>
        <v/>
      </c>
      <c r="G160" s="65" t="str">
        <f>IF(Evenements!G160="","",Evenements!G160)</f>
        <v/>
      </c>
      <c r="H160" s="106" t="str">
        <f>IF(Evenements!H160="","",Evenements!H160)</f>
        <v/>
      </c>
      <c r="I160" s="106" t="str">
        <f>IF(Evenements!I160="","",Evenements!I160)</f>
        <v/>
      </c>
      <c r="J160" s="65" t="s">
        <v>51</v>
      </c>
      <c r="K160" s="138"/>
      <c r="L160" s="138"/>
      <c r="M160" s="138"/>
      <c r="N160" s="138"/>
      <c r="O160" s="120">
        <f t="shared" si="10"/>
        <v>0</v>
      </c>
      <c r="P160" s="121" t="str">
        <f t="shared" si="12"/>
        <v/>
      </c>
    </row>
    <row r="161" spans="1:16" x14ac:dyDescent="0.2">
      <c r="A161" s="9" t="str">
        <f>IF(Evenements!A161="","",Evenements!A161)</f>
        <v/>
      </c>
      <c r="B161" s="12">
        <f t="shared" si="9"/>
        <v>5</v>
      </c>
      <c r="C161" s="17">
        <f t="shared" si="11"/>
        <v>43623</v>
      </c>
      <c r="D161" s="108" t="str">
        <f>IF(Evenements!D161="","",Evenements!D161)</f>
        <v/>
      </c>
      <c r="E161" s="65" t="str">
        <f>IF(Evenements!E161="","",Evenements!E161)</f>
        <v/>
      </c>
      <c r="F161" s="65" t="str">
        <f>IF(Evenements!F161="","",Evenements!F161)</f>
        <v/>
      </c>
      <c r="G161" s="65" t="str">
        <f>IF(Evenements!G161="","",Evenements!G161)</f>
        <v/>
      </c>
      <c r="H161" s="106" t="str">
        <f>IF(Evenements!H161="","",Evenements!H161)</f>
        <v/>
      </c>
      <c r="I161" s="106" t="str">
        <f>IF(Evenements!I161="","",Evenements!I161)</f>
        <v/>
      </c>
      <c r="J161" s="65" t="s">
        <v>51</v>
      </c>
      <c r="K161" s="138"/>
      <c r="L161" s="138"/>
      <c r="M161" s="138"/>
      <c r="N161" s="138"/>
      <c r="O161" s="120">
        <f t="shared" si="10"/>
        <v>0</v>
      </c>
      <c r="P161" s="121" t="str">
        <f t="shared" si="12"/>
        <v/>
      </c>
    </row>
    <row r="162" spans="1:16" x14ac:dyDescent="0.2">
      <c r="A162" s="9" t="str">
        <f>IF(Evenements!A162="","",Evenements!A162)</f>
        <v/>
      </c>
      <c r="B162" s="12">
        <f t="shared" si="9"/>
        <v>6</v>
      </c>
      <c r="C162" s="17">
        <f t="shared" si="11"/>
        <v>43624</v>
      </c>
      <c r="D162" s="108" t="str">
        <f>IF(Evenements!D162="","",Evenements!D162)</f>
        <v/>
      </c>
      <c r="E162" s="65" t="str">
        <f>IF(Evenements!E162="","",Evenements!E162)</f>
        <v/>
      </c>
      <c r="F162" s="65" t="str">
        <f>IF(Evenements!F162="","",Evenements!F162)</f>
        <v/>
      </c>
      <c r="G162" s="65" t="str">
        <f>IF(Evenements!G162="","",Evenements!G162)</f>
        <v/>
      </c>
      <c r="H162" s="106" t="str">
        <f>IF(Evenements!H162="","",Evenements!H162)</f>
        <v/>
      </c>
      <c r="I162" s="106" t="str">
        <f>IF(Evenements!I162="","",Evenements!I162)</f>
        <v/>
      </c>
      <c r="J162" s="65" t="s">
        <v>51</v>
      </c>
      <c r="K162" s="138"/>
      <c r="L162" s="138"/>
      <c r="M162" s="138"/>
      <c r="N162" s="138"/>
      <c r="O162" s="120">
        <f t="shared" si="10"/>
        <v>0</v>
      </c>
      <c r="P162" s="121" t="str">
        <f t="shared" si="12"/>
        <v/>
      </c>
    </row>
    <row r="163" spans="1:16" x14ac:dyDescent="0.2">
      <c r="A163" s="9" t="str">
        <f>IF(Evenements!A163="","",Evenements!A163)</f>
        <v/>
      </c>
      <c r="B163" s="12">
        <f t="shared" si="9"/>
        <v>7</v>
      </c>
      <c r="C163" s="17">
        <f t="shared" si="11"/>
        <v>43625</v>
      </c>
      <c r="D163" s="108" t="str">
        <f>IF(Evenements!D163="","",Evenements!D163)</f>
        <v/>
      </c>
      <c r="E163" s="65" t="str">
        <f>IF(Evenements!E163="","",Evenements!E163)</f>
        <v/>
      </c>
      <c r="F163" s="65" t="str">
        <f>IF(Evenements!F163="","",Evenements!F163)</f>
        <v/>
      </c>
      <c r="G163" s="65" t="str">
        <f>IF(Evenements!G163="","",Evenements!G163)</f>
        <v/>
      </c>
      <c r="H163" s="106" t="str">
        <f>IF(Evenements!H163="","",Evenements!H163)</f>
        <v/>
      </c>
      <c r="I163" s="106" t="str">
        <f>IF(Evenements!I163="","",Evenements!I163)</f>
        <v/>
      </c>
      <c r="J163" s="65" t="s">
        <v>51</v>
      </c>
      <c r="K163" s="138"/>
      <c r="L163" s="138"/>
      <c r="M163" s="138"/>
      <c r="N163" s="138"/>
      <c r="O163" s="120">
        <f t="shared" si="10"/>
        <v>0</v>
      </c>
      <c r="P163" s="121">
        <f t="shared" si="12"/>
        <v>0</v>
      </c>
    </row>
    <row r="164" spans="1:16" x14ac:dyDescent="0.2">
      <c r="A164" s="9">
        <f>IF(Evenements!A164="","",Evenements!A164)</f>
        <v>24</v>
      </c>
      <c r="B164" s="12">
        <f t="shared" si="9"/>
        <v>1</v>
      </c>
      <c r="C164" s="17">
        <f t="shared" si="11"/>
        <v>43626</v>
      </c>
      <c r="D164" s="108" t="str">
        <f>IF(Evenements!D164="","",Evenements!D164)</f>
        <v/>
      </c>
      <c r="E164" s="65" t="str">
        <f>IF(Evenements!E164="","",Evenements!E164)</f>
        <v/>
      </c>
      <c r="F164" s="65" t="str">
        <f>IF(Evenements!F164="","",Evenements!F164)</f>
        <v/>
      </c>
      <c r="G164" s="65" t="str">
        <f>IF(Evenements!G164="","",Evenements!G164)</f>
        <v/>
      </c>
      <c r="H164" s="106" t="str">
        <f>IF(Evenements!H164="","",Evenements!H164)</f>
        <v/>
      </c>
      <c r="I164" s="106" t="str">
        <f>IF(Evenements!I164="","",Evenements!I164)</f>
        <v/>
      </c>
      <c r="J164" s="65" t="s">
        <v>51</v>
      </c>
      <c r="K164" s="138"/>
      <c r="L164" s="138"/>
      <c r="M164" s="138"/>
      <c r="N164" s="138"/>
      <c r="O164" s="120">
        <f t="shared" si="10"/>
        <v>0</v>
      </c>
      <c r="P164" s="121" t="str">
        <f t="shared" si="12"/>
        <v/>
      </c>
    </row>
    <row r="165" spans="1:16" x14ac:dyDescent="0.2">
      <c r="A165" s="9" t="str">
        <f>IF(Evenements!A165="","",Evenements!A165)</f>
        <v/>
      </c>
      <c r="B165" s="12">
        <f t="shared" si="9"/>
        <v>2</v>
      </c>
      <c r="C165" s="17">
        <f t="shared" si="11"/>
        <v>43627</v>
      </c>
      <c r="D165" s="108" t="str">
        <f>IF(Evenements!D165="","",Evenements!D165)</f>
        <v/>
      </c>
      <c r="E165" s="65" t="str">
        <f>IF(Evenements!E165="","",Evenements!E165)</f>
        <v/>
      </c>
      <c r="F165" s="65" t="str">
        <f>IF(Evenements!F165="","",Evenements!F165)</f>
        <v/>
      </c>
      <c r="G165" s="65" t="str">
        <f>IF(Evenements!G165="","",Evenements!G165)</f>
        <v/>
      </c>
      <c r="H165" s="106" t="str">
        <f>IF(Evenements!H165="","",Evenements!H165)</f>
        <v/>
      </c>
      <c r="I165" s="106" t="str">
        <f>IF(Evenements!I165="","",Evenements!I165)</f>
        <v/>
      </c>
      <c r="J165" s="65" t="s">
        <v>51</v>
      </c>
      <c r="K165" s="138"/>
      <c r="L165" s="138"/>
      <c r="M165" s="138"/>
      <c r="N165" s="138"/>
      <c r="O165" s="120">
        <f t="shared" si="10"/>
        <v>0</v>
      </c>
      <c r="P165" s="121" t="str">
        <f t="shared" si="12"/>
        <v/>
      </c>
    </row>
    <row r="166" spans="1:16" x14ac:dyDescent="0.2">
      <c r="A166" s="9" t="str">
        <f>IF(Evenements!A166="","",Evenements!A166)</f>
        <v/>
      </c>
      <c r="B166" s="12">
        <f t="shared" si="9"/>
        <v>3</v>
      </c>
      <c r="C166" s="17">
        <f t="shared" si="11"/>
        <v>43628</v>
      </c>
      <c r="D166" s="108" t="str">
        <f>IF(Evenements!D166="","",Evenements!D166)</f>
        <v/>
      </c>
      <c r="E166" s="65" t="str">
        <f>IF(Evenements!E166="","",Evenements!E166)</f>
        <v/>
      </c>
      <c r="F166" s="65" t="str">
        <f>IF(Evenements!F166="","",Evenements!F166)</f>
        <v/>
      </c>
      <c r="G166" s="65" t="str">
        <f>IF(Evenements!G166="","",Evenements!G166)</f>
        <v/>
      </c>
      <c r="H166" s="106" t="str">
        <f>IF(Evenements!H166="","",Evenements!H166)</f>
        <v/>
      </c>
      <c r="I166" s="106" t="str">
        <f>IF(Evenements!I166="","",Evenements!I166)</f>
        <v/>
      </c>
      <c r="J166" s="65" t="s">
        <v>51</v>
      </c>
      <c r="K166" s="138"/>
      <c r="L166" s="138"/>
      <c r="M166" s="138"/>
      <c r="N166" s="138"/>
      <c r="O166" s="120">
        <f t="shared" si="10"/>
        <v>0</v>
      </c>
      <c r="P166" s="121" t="str">
        <f t="shared" si="12"/>
        <v/>
      </c>
    </row>
    <row r="167" spans="1:16" x14ac:dyDescent="0.2">
      <c r="A167" s="9" t="str">
        <f>IF(Evenements!A167="","",Evenements!A167)</f>
        <v/>
      </c>
      <c r="B167" s="12">
        <f t="shared" si="9"/>
        <v>4</v>
      </c>
      <c r="C167" s="17">
        <f t="shared" si="11"/>
        <v>43629</v>
      </c>
      <c r="D167" s="108" t="str">
        <f>IF(Evenements!D167="","",Evenements!D167)</f>
        <v/>
      </c>
      <c r="E167" s="65" t="str">
        <f>IF(Evenements!E167="","",Evenements!E167)</f>
        <v/>
      </c>
      <c r="F167" s="65" t="str">
        <f>IF(Evenements!F167="","",Evenements!F167)</f>
        <v/>
      </c>
      <c r="G167" s="65" t="str">
        <f>IF(Evenements!G167="","",Evenements!G167)</f>
        <v/>
      </c>
      <c r="H167" s="106" t="str">
        <f>IF(Evenements!H167="","",Evenements!H167)</f>
        <v/>
      </c>
      <c r="I167" s="106" t="str">
        <f>IF(Evenements!I167="","",Evenements!I167)</f>
        <v/>
      </c>
      <c r="J167" s="65" t="s">
        <v>51</v>
      </c>
      <c r="K167" s="138"/>
      <c r="L167" s="138"/>
      <c r="M167" s="138"/>
      <c r="N167" s="138"/>
      <c r="O167" s="120">
        <f t="shared" si="10"/>
        <v>0</v>
      </c>
      <c r="P167" s="121" t="str">
        <f t="shared" si="12"/>
        <v/>
      </c>
    </row>
    <row r="168" spans="1:16" x14ac:dyDescent="0.2">
      <c r="A168" s="9" t="str">
        <f>IF(Evenements!A168="","",Evenements!A168)</f>
        <v/>
      </c>
      <c r="B168" s="12">
        <f t="shared" si="9"/>
        <v>5</v>
      </c>
      <c r="C168" s="17">
        <f t="shared" si="11"/>
        <v>43630</v>
      </c>
      <c r="D168" s="108" t="str">
        <f>IF(Evenements!D168="","",Evenements!D168)</f>
        <v/>
      </c>
      <c r="E168" s="65" t="str">
        <f>IF(Evenements!E168="","",Evenements!E168)</f>
        <v/>
      </c>
      <c r="F168" s="65" t="str">
        <f>IF(Evenements!F168="","",Evenements!F168)</f>
        <v/>
      </c>
      <c r="G168" s="65" t="str">
        <f>IF(Evenements!G168="","",Evenements!G168)</f>
        <v/>
      </c>
      <c r="H168" s="106" t="str">
        <f>IF(Evenements!H168="","",Evenements!H168)</f>
        <v/>
      </c>
      <c r="I168" s="106" t="str">
        <f>IF(Evenements!I168="","",Evenements!I168)</f>
        <v/>
      </c>
      <c r="J168" s="65" t="s">
        <v>51</v>
      </c>
      <c r="K168" s="138"/>
      <c r="L168" s="138"/>
      <c r="M168" s="138"/>
      <c r="N168" s="138"/>
      <c r="O168" s="120">
        <f t="shared" si="10"/>
        <v>0</v>
      </c>
      <c r="P168" s="121" t="str">
        <f t="shared" si="12"/>
        <v/>
      </c>
    </row>
    <row r="169" spans="1:16" x14ac:dyDescent="0.2">
      <c r="A169" s="9" t="str">
        <f>IF(Evenements!A169="","",Evenements!A169)</f>
        <v/>
      </c>
      <c r="B169" s="12">
        <f t="shared" si="9"/>
        <v>6</v>
      </c>
      <c r="C169" s="17">
        <f t="shared" si="11"/>
        <v>43631</v>
      </c>
      <c r="D169" s="108" t="str">
        <f>IF(Evenements!D169="","",Evenements!D169)</f>
        <v/>
      </c>
      <c r="E169" s="65" t="str">
        <f>IF(Evenements!E169="","",Evenements!E169)</f>
        <v/>
      </c>
      <c r="F169" s="65" t="str">
        <f>IF(Evenements!F169="","",Evenements!F169)</f>
        <v/>
      </c>
      <c r="G169" s="65" t="str">
        <f>IF(Evenements!G169="","",Evenements!G169)</f>
        <v/>
      </c>
      <c r="H169" s="106" t="str">
        <f>IF(Evenements!H169="","",Evenements!H169)</f>
        <v/>
      </c>
      <c r="I169" s="106" t="str">
        <f>IF(Evenements!I169="","",Evenements!I169)</f>
        <v/>
      </c>
      <c r="J169" s="65" t="s">
        <v>51</v>
      </c>
      <c r="K169" s="138"/>
      <c r="L169" s="138"/>
      <c r="M169" s="138"/>
      <c r="N169" s="138"/>
      <c r="O169" s="120">
        <f t="shared" si="10"/>
        <v>0</v>
      </c>
      <c r="P169" s="121" t="str">
        <f t="shared" si="12"/>
        <v/>
      </c>
    </row>
    <row r="170" spans="1:16" x14ac:dyDescent="0.2">
      <c r="A170" s="9" t="str">
        <f>IF(Evenements!A170="","",Evenements!A170)</f>
        <v/>
      </c>
      <c r="B170" s="12">
        <f t="shared" si="9"/>
        <v>7</v>
      </c>
      <c r="C170" s="17">
        <f t="shared" si="11"/>
        <v>43632</v>
      </c>
      <c r="D170" s="108" t="str">
        <f>IF(Evenements!D170="","",Evenements!D170)</f>
        <v/>
      </c>
      <c r="E170" s="65" t="str">
        <f>IF(Evenements!E170="","",Evenements!E170)</f>
        <v/>
      </c>
      <c r="F170" s="65" t="str">
        <f>IF(Evenements!F170="","",Evenements!F170)</f>
        <v/>
      </c>
      <c r="G170" s="65" t="str">
        <f>IF(Evenements!G170="","",Evenements!G170)</f>
        <v/>
      </c>
      <c r="H170" s="106" t="str">
        <f>IF(Evenements!H170="","",Evenements!H170)</f>
        <v/>
      </c>
      <c r="I170" s="106" t="str">
        <f>IF(Evenements!I170="","",Evenements!I170)</f>
        <v/>
      </c>
      <c r="J170" s="65" t="s">
        <v>51</v>
      </c>
      <c r="K170" s="138"/>
      <c r="L170" s="138"/>
      <c r="M170" s="138"/>
      <c r="N170" s="138"/>
      <c r="O170" s="120">
        <f t="shared" si="10"/>
        <v>0</v>
      </c>
      <c r="P170" s="121">
        <f t="shared" si="12"/>
        <v>0</v>
      </c>
    </row>
    <row r="171" spans="1:16" x14ac:dyDescent="0.2">
      <c r="A171" s="9">
        <f>IF(Evenements!A171="","",Evenements!A171)</f>
        <v>25</v>
      </c>
      <c r="B171" s="12">
        <f t="shared" si="9"/>
        <v>1</v>
      </c>
      <c r="C171" s="17">
        <f t="shared" si="11"/>
        <v>43633</v>
      </c>
      <c r="D171" s="108" t="str">
        <f>IF(Evenements!D171="","",Evenements!D171)</f>
        <v/>
      </c>
      <c r="E171" s="65" t="str">
        <f>IF(Evenements!E171="","",Evenements!E171)</f>
        <v/>
      </c>
      <c r="F171" s="65" t="str">
        <f>IF(Evenements!F171="","",Evenements!F171)</f>
        <v/>
      </c>
      <c r="G171" s="65" t="str">
        <f>IF(Evenements!G171="","",Evenements!G171)</f>
        <v/>
      </c>
      <c r="H171" s="106" t="str">
        <f>IF(Evenements!H171="","",Evenements!H171)</f>
        <v/>
      </c>
      <c r="I171" s="106" t="str">
        <f>IF(Evenements!I171="","",Evenements!I171)</f>
        <v/>
      </c>
      <c r="J171" s="65" t="s">
        <v>51</v>
      </c>
      <c r="K171" s="138"/>
      <c r="L171" s="138"/>
      <c r="M171" s="138"/>
      <c r="N171" s="138"/>
      <c r="O171" s="120">
        <f t="shared" si="10"/>
        <v>0</v>
      </c>
      <c r="P171" s="121" t="str">
        <f t="shared" si="12"/>
        <v/>
      </c>
    </row>
    <row r="172" spans="1:16" x14ac:dyDescent="0.2">
      <c r="A172" s="9" t="str">
        <f>IF(Evenements!A172="","",Evenements!A172)</f>
        <v/>
      </c>
      <c r="B172" s="12">
        <f t="shared" si="9"/>
        <v>2</v>
      </c>
      <c r="C172" s="17">
        <f t="shared" si="11"/>
        <v>43634</v>
      </c>
      <c r="D172" s="108" t="str">
        <f>IF(Evenements!D172="","",Evenements!D172)</f>
        <v/>
      </c>
      <c r="E172" s="65" t="str">
        <f>IF(Evenements!E172="","",Evenements!E172)</f>
        <v/>
      </c>
      <c r="F172" s="65" t="str">
        <f>IF(Evenements!F172="","",Evenements!F172)</f>
        <v/>
      </c>
      <c r="G172" s="65" t="str">
        <f>IF(Evenements!G172="","",Evenements!G172)</f>
        <v/>
      </c>
      <c r="H172" s="106" t="str">
        <f>IF(Evenements!H172="","",Evenements!H172)</f>
        <v/>
      </c>
      <c r="I172" s="106" t="str">
        <f>IF(Evenements!I172="","",Evenements!I172)</f>
        <v/>
      </c>
      <c r="J172" s="65" t="s">
        <v>51</v>
      </c>
      <c r="K172" s="138"/>
      <c r="L172" s="138"/>
      <c r="M172" s="138"/>
      <c r="N172" s="138"/>
      <c r="O172" s="120">
        <f t="shared" si="10"/>
        <v>0</v>
      </c>
      <c r="P172" s="121" t="str">
        <f t="shared" si="12"/>
        <v/>
      </c>
    </row>
    <row r="173" spans="1:16" x14ac:dyDescent="0.2">
      <c r="A173" s="9" t="str">
        <f>IF(Evenements!A173="","",Evenements!A173)</f>
        <v/>
      </c>
      <c r="B173" s="12">
        <f t="shared" si="9"/>
        <v>3</v>
      </c>
      <c r="C173" s="17">
        <f t="shared" si="11"/>
        <v>43635</v>
      </c>
      <c r="D173" s="108" t="str">
        <f>IF(Evenements!D173="","",Evenements!D173)</f>
        <v/>
      </c>
      <c r="E173" s="65" t="str">
        <f>IF(Evenements!E173="","",Evenements!E173)</f>
        <v/>
      </c>
      <c r="F173" s="65" t="str">
        <f>IF(Evenements!F173="","",Evenements!F173)</f>
        <v/>
      </c>
      <c r="G173" s="65" t="str">
        <f>IF(Evenements!G173="","",Evenements!G173)</f>
        <v/>
      </c>
      <c r="H173" s="106" t="str">
        <f>IF(Evenements!H173="","",Evenements!H173)</f>
        <v/>
      </c>
      <c r="I173" s="106" t="str">
        <f>IF(Evenements!I173="","",Evenements!I173)</f>
        <v/>
      </c>
      <c r="J173" s="65" t="s">
        <v>51</v>
      </c>
      <c r="K173" s="138"/>
      <c r="L173" s="138"/>
      <c r="M173" s="138"/>
      <c r="N173" s="138"/>
      <c r="O173" s="120">
        <f t="shared" si="10"/>
        <v>0</v>
      </c>
      <c r="P173" s="121" t="str">
        <f t="shared" si="12"/>
        <v/>
      </c>
    </row>
    <row r="174" spans="1:16" x14ac:dyDescent="0.2">
      <c r="A174" s="9" t="str">
        <f>IF(Evenements!A174="","",Evenements!A174)</f>
        <v/>
      </c>
      <c r="B174" s="12">
        <f t="shared" si="9"/>
        <v>4</v>
      </c>
      <c r="C174" s="17">
        <f t="shared" si="11"/>
        <v>43636</v>
      </c>
      <c r="D174" s="108" t="str">
        <f>IF(Evenements!D174="","",Evenements!D174)</f>
        <v/>
      </c>
      <c r="E174" s="65" t="str">
        <f>IF(Evenements!E174="","",Evenements!E174)</f>
        <v/>
      </c>
      <c r="F174" s="65" t="str">
        <f>IF(Evenements!F174="","",Evenements!F174)</f>
        <v/>
      </c>
      <c r="G174" s="65" t="str">
        <f>IF(Evenements!G174="","",Evenements!G174)</f>
        <v/>
      </c>
      <c r="H174" s="106" t="str">
        <f>IF(Evenements!H174="","",Evenements!H174)</f>
        <v/>
      </c>
      <c r="I174" s="106" t="str">
        <f>IF(Evenements!I174="","",Evenements!I174)</f>
        <v/>
      </c>
      <c r="J174" s="65" t="s">
        <v>51</v>
      </c>
      <c r="K174" s="138"/>
      <c r="L174" s="138"/>
      <c r="M174" s="138"/>
      <c r="N174" s="138"/>
      <c r="O174" s="120">
        <f t="shared" si="10"/>
        <v>0</v>
      </c>
      <c r="P174" s="121" t="str">
        <f t="shared" si="12"/>
        <v/>
      </c>
    </row>
    <row r="175" spans="1:16" x14ac:dyDescent="0.2">
      <c r="A175" s="9" t="str">
        <f>IF(Evenements!A175="","",Evenements!A175)</f>
        <v/>
      </c>
      <c r="B175" s="12">
        <f t="shared" si="9"/>
        <v>5</v>
      </c>
      <c r="C175" s="17">
        <f t="shared" si="11"/>
        <v>43637</v>
      </c>
      <c r="D175" s="108" t="str">
        <f>IF(Evenements!D175="","",Evenements!D175)</f>
        <v/>
      </c>
      <c r="E175" s="65" t="str">
        <f>IF(Evenements!E175="","",Evenements!E175)</f>
        <v/>
      </c>
      <c r="F175" s="65" t="str">
        <f>IF(Evenements!F175="","",Evenements!F175)</f>
        <v/>
      </c>
      <c r="G175" s="65" t="str">
        <f>IF(Evenements!G175="","",Evenements!G175)</f>
        <v/>
      </c>
      <c r="H175" s="106" t="str">
        <f>IF(Evenements!H175="","",Evenements!H175)</f>
        <v/>
      </c>
      <c r="I175" s="106" t="str">
        <f>IF(Evenements!I175="","",Evenements!I175)</f>
        <v/>
      </c>
      <c r="J175" s="65" t="s">
        <v>51</v>
      </c>
      <c r="K175" s="138"/>
      <c r="L175" s="138"/>
      <c r="M175" s="138"/>
      <c r="N175" s="138"/>
      <c r="O175" s="120">
        <f t="shared" si="10"/>
        <v>0</v>
      </c>
      <c r="P175" s="121" t="str">
        <f t="shared" si="12"/>
        <v/>
      </c>
    </row>
    <row r="176" spans="1:16" x14ac:dyDescent="0.2">
      <c r="A176" s="9" t="str">
        <f>IF(Evenements!A176="","",Evenements!A176)</f>
        <v/>
      </c>
      <c r="B176" s="12">
        <f t="shared" si="9"/>
        <v>6</v>
      </c>
      <c r="C176" s="17">
        <f t="shared" si="11"/>
        <v>43638</v>
      </c>
      <c r="D176" s="108" t="str">
        <f>IF(Evenements!D176="","",Evenements!D176)</f>
        <v/>
      </c>
      <c r="E176" s="65" t="str">
        <f>IF(Evenements!E176="","",Evenements!E176)</f>
        <v/>
      </c>
      <c r="F176" s="65" t="str">
        <f>IF(Evenements!F176="","",Evenements!F176)</f>
        <v/>
      </c>
      <c r="G176" s="65" t="str">
        <f>IF(Evenements!G176="","",Evenements!G176)</f>
        <v/>
      </c>
      <c r="H176" s="106" t="str">
        <f>IF(Evenements!H176="","",Evenements!H176)</f>
        <v/>
      </c>
      <c r="I176" s="106" t="str">
        <f>IF(Evenements!I176="","",Evenements!I176)</f>
        <v/>
      </c>
      <c r="J176" s="65" t="s">
        <v>51</v>
      </c>
      <c r="K176" s="138"/>
      <c r="L176" s="138"/>
      <c r="M176" s="138"/>
      <c r="N176" s="138"/>
      <c r="O176" s="120">
        <f t="shared" si="10"/>
        <v>0</v>
      </c>
      <c r="P176" s="121" t="str">
        <f t="shared" si="12"/>
        <v/>
      </c>
    </row>
    <row r="177" spans="1:16" x14ac:dyDescent="0.2">
      <c r="A177" s="9" t="str">
        <f>IF(Evenements!A177="","",Evenements!A177)</f>
        <v/>
      </c>
      <c r="B177" s="12">
        <f t="shared" si="9"/>
        <v>7</v>
      </c>
      <c r="C177" s="17">
        <f t="shared" si="11"/>
        <v>43639</v>
      </c>
      <c r="D177" s="108" t="str">
        <f>IF(Evenements!D177="","",Evenements!D177)</f>
        <v/>
      </c>
      <c r="E177" s="65" t="str">
        <f>IF(Evenements!E177="","",Evenements!E177)</f>
        <v/>
      </c>
      <c r="F177" s="65" t="str">
        <f>IF(Evenements!F177="","",Evenements!F177)</f>
        <v/>
      </c>
      <c r="G177" s="65" t="str">
        <f>IF(Evenements!G177="","",Evenements!G177)</f>
        <v/>
      </c>
      <c r="H177" s="106" t="str">
        <f>IF(Evenements!H177="","",Evenements!H177)</f>
        <v/>
      </c>
      <c r="I177" s="106" t="str">
        <f>IF(Evenements!I177="","",Evenements!I177)</f>
        <v/>
      </c>
      <c r="J177" s="65" t="s">
        <v>51</v>
      </c>
      <c r="K177" s="138"/>
      <c r="L177" s="138"/>
      <c r="M177" s="138"/>
      <c r="N177" s="138"/>
      <c r="O177" s="120">
        <f t="shared" si="10"/>
        <v>0</v>
      </c>
      <c r="P177" s="121">
        <f t="shared" si="12"/>
        <v>0</v>
      </c>
    </row>
    <row r="178" spans="1:16" x14ac:dyDescent="0.2">
      <c r="A178" s="9">
        <f>IF(Evenements!A178="","",Evenements!A178)</f>
        <v>26</v>
      </c>
      <c r="B178" s="12">
        <f t="shared" si="9"/>
        <v>1</v>
      </c>
      <c r="C178" s="17">
        <f t="shared" si="11"/>
        <v>43640</v>
      </c>
      <c r="D178" s="108" t="str">
        <f>IF(Evenements!D178="","",Evenements!D178)</f>
        <v/>
      </c>
      <c r="E178" s="65" t="str">
        <f>IF(Evenements!E178="","",Evenements!E178)</f>
        <v/>
      </c>
      <c r="F178" s="65" t="str">
        <f>IF(Evenements!F178="","",Evenements!F178)</f>
        <v/>
      </c>
      <c r="G178" s="65" t="str">
        <f>IF(Evenements!G178="","",Evenements!G178)</f>
        <v/>
      </c>
      <c r="H178" s="106" t="str">
        <f>IF(Evenements!H178="","",Evenements!H178)</f>
        <v/>
      </c>
      <c r="I178" s="106" t="str">
        <f>IF(Evenements!I178="","",Evenements!I178)</f>
        <v/>
      </c>
      <c r="J178" s="65" t="s">
        <v>51</v>
      </c>
      <c r="K178" s="138"/>
      <c r="L178" s="138"/>
      <c r="M178" s="138"/>
      <c r="N178" s="138"/>
      <c r="O178" s="120">
        <f t="shared" si="10"/>
        <v>0</v>
      </c>
      <c r="P178" s="121" t="str">
        <f t="shared" si="12"/>
        <v/>
      </c>
    </row>
    <row r="179" spans="1:16" x14ac:dyDescent="0.2">
      <c r="A179" s="9" t="str">
        <f>IF(Evenements!A179="","",Evenements!A179)</f>
        <v/>
      </c>
      <c r="B179" s="12">
        <f t="shared" si="9"/>
        <v>2</v>
      </c>
      <c r="C179" s="17">
        <f t="shared" si="11"/>
        <v>43641</v>
      </c>
      <c r="D179" s="108" t="str">
        <f>IF(Evenements!D179="","",Evenements!D179)</f>
        <v/>
      </c>
      <c r="E179" s="65" t="str">
        <f>IF(Evenements!E179="","",Evenements!E179)</f>
        <v/>
      </c>
      <c r="F179" s="65" t="str">
        <f>IF(Evenements!F179="","",Evenements!F179)</f>
        <v/>
      </c>
      <c r="G179" s="65" t="str">
        <f>IF(Evenements!G179="","",Evenements!G179)</f>
        <v/>
      </c>
      <c r="H179" s="106" t="str">
        <f>IF(Evenements!H179="","",Evenements!H179)</f>
        <v/>
      </c>
      <c r="I179" s="106" t="str">
        <f>IF(Evenements!I179="","",Evenements!I179)</f>
        <v/>
      </c>
      <c r="J179" s="65" t="s">
        <v>51</v>
      </c>
      <c r="K179" s="138"/>
      <c r="L179" s="138"/>
      <c r="M179" s="138"/>
      <c r="N179" s="138"/>
      <c r="O179" s="120">
        <f t="shared" si="10"/>
        <v>0</v>
      </c>
      <c r="P179" s="121" t="str">
        <f t="shared" si="12"/>
        <v/>
      </c>
    </row>
    <row r="180" spans="1:16" x14ac:dyDescent="0.2">
      <c r="A180" s="9" t="str">
        <f>IF(Evenements!A180="","",Evenements!A180)</f>
        <v/>
      </c>
      <c r="B180" s="12">
        <f t="shared" si="9"/>
        <v>3</v>
      </c>
      <c r="C180" s="17">
        <f t="shared" si="11"/>
        <v>43642</v>
      </c>
      <c r="D180" s="108" t="str">
        <f>IF(Evenements!D180="","",Evenements!D180)</f>
        <v/>
      </c>
      <c r="E180" s="65" t="str">
        <f>IF(Evenements!E180="","",Evenements!E180)</f>
        <v/>
      </c>
      <c r="F180" s="65" t="str">
        <f>IF(Evenements!F180="","",Evenements!F180)</f>
        <v/>
      </c>
      <c r="G180" s="65" t="str">
        <f>IF(Evenements!G180="","",Evenements!G180)</f>
        <v/>
      </c>
      <c r="H180" s="106" t="str">
        <f>IF(Evenements!H180="","",Evenements!H180)</f>
        <v/>
      </c>
      <c r="I180" s="106" t="str">
        <f>IF(Evenements!I180="","",Evenements!I180)</f>
        <v/>
      </c>
      <c r="J180" s="65" t="s">
        <v>51</v>
      </c>
      <c r="K180" s="138"/>
      <c r="L180" s="138"/>
      <c r="M180" s="138"/>
      <c r="N180" s="138"/>
      <c r="O180" s="120">
        <f t="shared" si="10"/>
        <v>0</v>
      </c>
      <c r="P180" s="121" t="str">
        <f t="shared" si="12"/>
        <v/>
      </c>
    </row>
    <row r="181" spans="1:16" x14ac:dyDescent="0.2">
      <c r="A181" s="9" t="str">
        <f>IF(Evenements!A181="","",Evenements!A181)</f>
        <v/>
      </c>
      <c r="B181" s="12">
        <f t="shared" si="9"/>
        <v>4</v>
      </c>
      <c r="C181" s="17">
        <f t="shared" si="11"/>
        <v>43643</v>
      </c>
      <c r="D181" s="108" t="str">
        <f>IF(Evenements!D181="","",Evenements!D181)</f>
        <v/>
      </c>
      <c r="E181" s="65" t="str">
        <f>IF(Evenements!E181="","",Evenements!E181)</f>
        <v/>
      </c>
      <c r="F181" s="65" t="str">
        <f>IF(Evenements!F181="","",Evenements!F181)</f>
        <v/>
      </c>
      <c r="G181" s="65" t="str">
        <f>IF(Evenements!G181="","",Evenements!G181)</f>
        <v/>
      </c>
      <c r="H181" s="106" t="str">
        <f>IF(Evenements!H181="","",Evenements!H181)</f>
        <v/>
      </c>
      <c r="I181" s="106" t="str">
        <f>IF(Evenements!I181="","",Evenements!I181)</f>
        <v/>
      </c>
      <c r="J181" s="65" t="s">
        <v>51</v>
      </c>
      <c r="K181" s="138"/>
      <c r="L181" s="138"/>
      <c r="M181" s="138"/>
      <c r="N181" s="138"/>
      <c r="O181" s="120">
        <f t="shared" si="10"/>
        <v>0</v>
      </c>
      <c r="P181" s="121" t="str">
        <f t="shared" si="12"/>
        <v/>
      </c>
    </row>
    <row r="182" spans="1:16" x14ac:dyDescent="0.2">
      <c r="A182" s="9" t="str">
        <f>IF(Evenements!A182="","",Evenements!A182)</f>
        <v/>
      </c>
      <c r="B182" s="12">
        <f t="shared" si="9"/>
        <v>5</v>
      </c>
      <c r="C182" s="17">
        <f t="shared" si="11"/>
        <v>43644</v>
      </c>
      <c r="D182" s="108" t="str">
        <f>IF(Evenements!D182="","",Evenements!D182)</f>
        <v/>
      </c>
      <c r="E182" s="65" t="str">
        <f>IF(Evenements!E182="","",Evenements!E182)</f>
        <v/>
      </c>
      <c r="F182" s="65" t="str">
        <f>IF(Evenements!F182="","",Evenements!F182)</f>
        <v/>
      </c>
      <c r="G182" s="65" t="str">
        <f>IF(Evenements!G182="","",Evenements!G182)</f>
        <v/>
      </c>
      <c r="H182" s="106" t="str">
        <f>IF(Evenements!H182="","",Evenements!H182)</f>
        <v/>
      </c>
      <c r="I182" s="106" t="str">
        <f>IF(Evenements!I182="","",Evenements!I182)</f>
        <v/>
      </c>
      <c r="J182" s="65" t="s">
        <v>51</v>
      </c>
      <c r="K182" s="138"/>
      <c r="L182" s="138"/>
      <c r="M182" s="138"/>
      <c r="N182" s="138"/>
      <c r="O182" s="120">
        <f t="shared" si="10"/>
        <v>0</v>
      </c>
      <c r="P182" s="121" t="str">
        <f t="shared" si="12"/>
        <v/>
      </c>
    </row>
    <row r="183" spans="1:16" x14ac:dyDescent="0.2">
      <c r="A183" s="9" t="str">
        <f>IF(Evenements!A183="","",Evenements!A183)</f>
        <v/>
      </c>
      <c r="B183" s="12">
        <f t="shared" si="9"/>
        <v>6</v>
      </c>
      <c r="C183" s="17">
        <f t="shared" si="11"/>
        <v>43645</v>
      </c>
      <c r="D183" s="108" t="str">
        <f>IF(Evenements!D183="","",Evenements!D183)</f>
        <v/>
      </c>
      <c r="E183" s="65" t="str">
        <f>IF(Evenements!E183="","",Evenements!E183)</f>
        <v/>
      </c>
      <c r="F183" s="65" t="str">
        <f>IF(Evenements!F183="","",Evenements!F183)</f>
        <v/>
      </c>
      <c r="G183" s="65" t="str">
        <f>IF(Evenements!G183="","",Evenements!G183)</f>
        <v/>
      </c>
      <c r="H183" s="106" t="str">
        <f>IF(Evenements!H183="","",Evenements!H183)</f>
        <v/>
      </c>
      <c r="I183" s="106" t="str">
        <f>IF(Evenements!I183="","",Evenements!I183)</f>
        <v/>
      </c>
      <c r="J183" s="65" t="s">
        <v>51</v>
      </c>
      <c r="K183" s="138"/>
      <c r="L183" s="138"/>
      <c r="M183" s="138"/>
      <c r="N183" s="138"/>
      <c r="O183" s="120">
        <f t="shared" si="10"/>
        <v>0</v>
      </c>
      <c r="P183" s="121" t="str">
        <f t="shared" si="12"/>
        <v/>
      </c>
    </row>
    <row r="184" spans="1:16" x14ac:dyDescent="0.2">
      <c r="A184" s="9" t="str">
        <f>IF(Evenements!A184="","",Evenements!A184)</f>
        <v/>
      </c>
      <c r="B184" s="12">
        <f t="shared" si="9"/>
        <v>7</v>
      </c>
      <c r="C184" s="17">
        <f t="shared" si="11"/>
        <v>43646</v>
      </c>
      <c r="D184" s="108" t="str">
        <f>IF(Evenements!D184="","",Evenements!D184)</f>
        <v/>
      </c>
      <c r="E184" s="65" t="str">
        <f>IF(Evenements!E184="","",Evenements!E184)</f>
        <v/>
      </c>
      <c r="F184" s="65" t="str">
        <f>IF(Evenements!F184="","",Evenements!F184)</f>
        <v/>
      </c>
      <c r="G184" s="65" t="str">
        <f>IF(Evenements!G184="","",Evenements!G184)</f>
        <v/>
      </c>
      <c r="H184" s="106" t="str">
        <f>IF(Evenements!H184="","",Evenements!H184)</f>
        <v/>
      </c>
      <c r="I184" s="106" t="str">
        <f>IF(Evenements!I184="","",Evenements!I184)</f>
        <v/>
      </c>
      <c r="J184" s="65" t="s">
        <v>51</v>
      </c>
      <c r="K184" s="138"/>
      <c r="L184" s="138"/>
      <c r="M184" s="138"/>
      <c r="N184" s="138"/>
      <c r="O184" s="120">
        <f t="shared" si="10"/>
        <v>0</v>
      </c>
      <c r="P184" s="121">
        <f t="shared" si="12"/>
        <v>0</v>
      </c>
    </row>
    <row r="185" spans="1:16" x14ac:dyDescent="0.2">
      <c r="A185" s="9">
        <f>IF(Evenements!A185="","",Evenements!A185)</f>
        <v>27</v>
      </c>
      <c r="B185" s="12">
        <f t="shared" si="9"/>
        <v>1</v>
      </c>
      <c r="C185" s="17">
        <f t="shared" si="11"/>
        <v>43647</v>
      </c>
      <c r="D185" s="108" t="str">
        <f>IF(Evenements!D185="","",Evenements!D185)</f>
        <v/>
      </c>
      <c r="E185" s="65" t="str">
        <f>IF(Evenements!E185="","",Evenements!E185)</f>
        <v/>
      </c>
      <c r="F185" s="65" t="str">
        <f>IF(Evenements!F185="","",Evenements!F185)</f>
        <v/>
      </c>
      <c r="G185" s="65" t="str">
        <f>IF(Evenements!G185="","",Evenements!G185)</f>
        <v/>
      </c>
      <c r="H185" s="106" t="str">
        <f>IF(Evenements!H185="","",Evenements!H185)</f>
        <v/>
      </c>
      <c r="I185" s="106" t="str">
        <f>IF(Evenements!I185="","",Evenements!I185)</f>
        <v/>
      </c>
      <c r="J185" s="65" t="s">
        <v>51</v>
      </c>
      <c r="K185" s="138"/>
      <c r="L185" s="138"/>
      <c r="M185" s="138"/>
      <c r="N185" s="138"/>
      <c r="O185" s="120">
        <f t="shared" si="10"/>
        <v>0</v>
      </c>
      <c r="P185" s="121" t="str">
        <f t="shared" si="12"/>
        <v/>
      </c>
    </row>
    <row r="186" spans="1:16" x14ac:dyDescent="0.2">
      <c r="A186" s="9" t="str">
        <f>IF(Evenements!A186="","",Evenements!A186)</f>
        <v/>
      </c>
      <c r="B186" s="12">
        <f t="shared" si="9"/>
        <v>2</v>
      </c>
      <c r="C186" s="17">
        <f t="shared" si="11"/>
        <v>43648</v>
      </c>
      <c r="D186" s="108" t="str">
        <f>IF(Evenements!D186="","",Evenements!D186)</f>
        <v/>
      </c>
      <c r="E186" s="65" t="str">
        <f>IF(Evenements!E186="","",Evenements!E186)</f>
        <v/>
      </c>
      <c r="F186" s="65" t="str">
        <f>IF(Evenements!F186="","",Evenements!F186)</f>
        <v/>
      </c>
      <c r="G186" s="65" t="str">
        <f>IF(Evenements!G186="","",Evenements!G186)</f>
        <v/>
      </c>
      <c r="H186" s="106" t="str">
        <f>IF(Evenements!H186="","",Evenements!H186)</f>
        <v/>
      </c>
      <c r="I186" s="106" t="str">
        <f>IF(Evenements!I186="","",Evenements!I186)</f>
        <v/>
      </c>
      <c r="J186" s="65" t="s">
        <v>51</v>
      </c>
      <c r="K186" s="138"/>
      <c r="L186" s="138"/>
      <c r="M186" s="138"/>
      <c r="N186" s="138"/>
      <c r="O186" s="120">
        <f t="shared" si="10"/>
        <v>0</v>
      </c>
      <c r="P186" s="121" t="str">
        <f t="shared" si="12"/>
        <v/>
      </c>
    </row>
    <row r="187" spans="1:16" x14ac:dyDescent="0.2">
      <c r="A187" s="9" t="str">
        <f>IF(Evenements!A187="","",Evenements!A187)</f>
        <v/>
      </c>
      <c r="B187" s="12">
        <f t="shared" si="9"/>
        <v>3</v>
      </c>
      <c r="C187" s="17">
        <f t="shared" si="11"/>
        <v>43649</v>
      </c>
      <c r="D187" s="108" t="str">
        <f>IF(Evenements!D187="","",Evenements!D187)</f>
        <v/>
      </c>
      <c r="E187" s="65" t="str">
        <f>IF(Evenements!E187="","",Evenements!E187)</f>
        <v/>
      </c>
      <c r="F187" s="65" t="str">
        <f>IF(Evenements!F187="","",Evenements!F187)</f>
        <v/>
      </c>
      <c r="G187" s="65" t="str">
        <f>IF(Evenements!G187="","",Evenements!G187)</f>
        <v/>
      </c>
      <c r="H187" s="106" t="str">
        <f>IF(Evenements!H187="","",Evenements!H187)</f>
        <v/>
      </c>
      <c r="I187" s="106" t="str">
        <f>IF(Evenements!I187="","",Evenements!I187)</f>
        <v/>
      </c>
      <c r="J187" s="108"/>
      <c r="K187" s="66"/>
      <c r="L187" s="66"/>
      <c r="M187" s="66"/>
      <c r="N187" s="66"/>
      <c r="O187" s="120">
        <f t="shared" si="10"/>
        <v>0</v>
      </c>
      <c r="P187" s="121" t="str">
        <f t="shared" si="12"/>
        <v/>
      </c>
    </row>
    <row r="188" spans="1:16" x14ac:dyDescent="0.2">
      <c r="A188" s="9" t="str">
        <f>IF(Evenements!A188="","",Evenements!A188)</f>
        <v/>
      </c>
      <c r="B188" s="12">
        <f t="shared" si="9"/>
        <v>4</v>
      </c>
      <c r="C188" s="17">
        <f t="shared" si="11"/>
        <v>43650</v>
      </c>
      <c r="D188" s="108" t="str">
        <f>IF(Evenements!D188="","",Evenements!D188)</f>
        <v/>
      </c>
      <c r="E188" s="65" t="str">
        <f>IF(Evenements!E188="","",Evenements!E188)</f>
        <v/>
      </c>
      <c r="F188" s="65" t="str">
        <f>IF(Evenements!F188="","",Evenements!F188)</f>
        <v/>
      </c>
      <c r="G188" s="65" t="str">
        <f>IF(Evenements!G188="","",Evenements!G188)</f>
        <v/>
      </c>
      <c r="H188" s="106" t="str">
        <f>IF(Evenements!H188="","",Evenements!H188)</f>
        <v/>
      </c>
      <c r="I188" s="106" t="str">
        <f>IF(Evenements!I188="","",Evenements!I188)</f>
        <v/>
      </c>
      <c r="J188" s="108"/>
      <c r="K188" s="66"/>
      <c r="L188" s="66"/>
      <c r="M188" s="66"/>
      <c r="N188" s="66"/>
      <c r="O188" s="120">
        <f t="shared" si="10"/>
        <v>0</v>
      </c>
      <c r="P188" s="121" t="str">
        <f t="shared" si="12"/>
        <v/>
      </c>
    </row>
    <row r="189" spans="1:16" x14ac:dyDescent="0.2">
      <c r="A189" s="9" t="str">
        <f>IF(Evenements!A189="","",Evenements!A189)</f>
        <v/>
      </c>
      <c r="B189" s="12">
        <f t="shared" si="9"/>
        <v>5</v>
      </c>
      <c r="C189" s="17">
        <f t="shared" si="11"/>
        <v>43651</v>
      </c>
      <c r="D189" s="108" t="str">
        <f>IF(Evenements!D189="","",Evenements!D189)</f>
        <v/>
      </c>
      <c r="E189" s="65" t="str">
        <f>IF(Evenements!E189="","",Evenements!E189)</f>
        <v/>
      </c>
      <c r="F189" s="65" t="str">
        <f>IF(Evenements!F189="","",Evenements!F189)</f>
        <v/>
      </c>
      <c r="G189" s="65" t="str">
        <f>IF(Evenements!G189="","",Evenements!G189)</f>
        <v/>
      </c>
      <c r="H189" s="106" t="str">
        <f>IF(Evenements!H189="","",Evenements!H189)</f>
        <v/>
      </c>
      <c r="I189" s="106" t="str">
        <f>IF(Evenements!I189="","",Evenements!I189)</f>
        <v/>
      </c>
      <c r="J189" s="108"/>
      <c r="K189" s="66"/>
      <c r="L189" s="66"/>
      <c r="M189" s="66"/>
      <c r="N189" s="66"/>
      <c r="O189" s="120">
        <f t="shared" si="10"/>
        <v>0</v>
      </c>
      <c r="P189" s="121" t="str">
        <f t="shared" si="12"/>
        <v/>
      </c>
    </row>
    <row r="190" spans="1:16" x14ac:dyDescent="0.2">
      <c r="A190" s="9" t="str">
        <f>IF(Evenements!A190="","",Evenements!A190)</f>
        <v/>
      </c>
      <c r="B190" s="12">
        <f t="shared" si="9"/>
        <v>6</v>
      </c>
      <c r="C190" s="17">
        <f t="shared" si="11"/>
        <v>43652</v>
      </c>
      <c r="D190" s="108" t="str">
        <f>IF(Evenements!D190="","",Evenements!D190)</f>
        <v/>
      </c>
      <c r="E190" s="65" t="str">
        <f>IF(Evenements!E190="","",Evenements!E190)</f>
        <v>ZA</v>
      </c>
      <c r="F190" s="65" t="str">
        <f>IF(Evenements!F190="","",Evenements!F190)</f>
        <v>ZB</v>
      </c>
      <c r="G190" s="65" t="str">
        <f>IF(Evenements!G190="","",Evenements!G190)</f>
        <v>ZC</v>
      </c>
      <c r="H190" s="106" t="str">
        <f>IF(Evenements!H190="","",Evenements!H190)</f>
        <v/>
      </c>
      <c r="I190" s="106" t="str">
        <f>IF(Evenements!I190="","",Evenements!I190)</f>
        <v/>
      </c>
      <c r="J190" s="108"/>
      <c r="K190" s="66"/>
      <c r="L190" s="66"/>
      <c r="M190" s="66"/>
      <c r="N190" s="66"/>
      <c r="O190" s="120">
        <f t="shared" si="10"/>
        <v>0</v>
      </c>
      <c r="P190" s="121" t="str">
        <f t="shared" si="12"/>
        <v/>
      </c>
    </row>
    <row r="191" spans="1:16" x14ac:dyDescent="0.2">
      <c r="A191" s="9" t="str">
        <f>IF(Evenements!A191="","",Evenements!A191)</f>
        <v/>
      </c>
      <c r="B191" s="12">
        <f t="shared" si="9"/>
        <v>7</v>
      </c>
      <c r="C191" s="17">
        <f t="shared" si="11"/>
        <v>43653</v>
      </c>
      <c r="D191" s="108" t="str">
        <f>IF(Evenements!D191="","",Evenements!D191)</f>
        <v/>
      </c>
      <c r="E191" s="65" t="str">
        <f>IF(Evenements!E191="","",Evenements!E191)</f>
        <v>ZA</v>
      </c>
      <c r="F191" s="65" t="str">
        <f>IF(Evenements!F191="","",Evenements!F191)</f>
        <v>ZB</v>
      </c>
      <c r="G191" s="65" t="str">
        <f>IF(Evenements!G191="","",Evenements!G191)</f>
        <v>ZC</v>
      </c>
      <c r="H191" s="106" t="str">
        <f>IF(Evenements!H191="","",Evenements!H191)</f>
        <v/>
      </c>
      <c r="I191" s="106" t="str">
        <f>IF(Evenements!I191="","",Evenements!I191)</f>
        <v/>
      </c>
      <c r="J191" s="108"/>
      <c r="K191" s="66"/>
      <c r="L191" s="66"/>
      <c r="M191" s="66"/>
      <c r="N191" s="66"/>
      <c r="O191" s="120">
        <f t="shared" si="10"/>
        <v>0</v>
      </c>
      <c r="P191" s="121">
        <f t="shared" si="12"/>
        <v>0</v>
      </c>
    </row>
    <row r="192" spans="1:16" x14ac:dyDescent="0.2">
      <c r="A192" s="9">
        <f>IF(Evenements!A192="","",Evenements!A192)</f>
        <v>28</v>
      </c>
      <c r="B192" s="12">
        <f t="shared" si="9"/>
        <v>1</v>
      </c>
      <c r="C192" s="17">
        <f t="shared" si="11"/>
        <v>43654</v>
      </c>
      <c r="D192" s="108" t="str">
        <f>IF(Evenements!D192="","",Evenements!D192)</f>
        <v/>
      </c>
      <c r="E192" s="65" t="str">
        <f>IF(Evenements!E192="","",Evenements!E192)</f>
        <v>ZA</v>
      </c>
      <c r="F192" s="65" t="str">
        <f>IF(Evenements!F192="","",Evenements!F192)</f>
        <v>ZB</v>
      </c>
      <c r="G192" s="65" t="str">
        <f>IF(Evenements!G192="","",Evenements!G192)</f>
        <v>ZC</v>
      </c>
      <c r="H192" s="106" t="str">
        <f>IF(Evenements!H192="","",Evenements!H192)</f>
        <v/>
      </c>
      <c r="I192" s="106" t="str">
        <f>IF(Evenements!I192="","",Evenements!I192)</f>
        <v/>
      </c>
      <c r="J192" s="108"/>
      <c r="K192" s="66"/>
      <c r="L192" s="66"/>
      <c r="M192" s="66"/>
      <c r="N192" s="66"/>
      <c r="O192" s="120">
        <f t="shared" si="10"/>
        <v>0</v>
      </c>
      <c r="P192" s="121" t="str">
        <f t="shared" si="12"/>
        <v/>
      </c>
    </row>
    <row r="193" spans="1:16" x14ac:dyDescent="0.2">
      <c r="A193" s="9" t="str">
        <f>IF(Evenements!A193="","",Evenements!A193)</f>
        <v/>
      </c>
      <c r="B193" s="12">
        <f t="shared" si="9"/>
        <v>2</v>
      </c>
      <c r="C193" s="17">
        <f t="shared" si="11"/>
        <v>43655</v>
      </c>
      <c r="D193" s="108" t="str">
        <f>IF(Evenements!D193="","",Evenements!D193)</f>
        <v/>
      </c>
      <c r="E193" s="65" t="str">
        <f>IF(Evenements!E193="","",Evenements!E193)</f>
        <v>ZA</v>
      </c>
      <c r="F193" s="65" t="str">
        <f>IF(Evenements!F193="","",Evenements!F193)</f>
        <v>ZB</v>
      </c>
      <c r="G193" s="65" t="str">
        <f>IF(Evenements!G193="","",Evenements!G193)</f>
        <v>ZC</v>
      </c>
      <c r="H193" s="106" t="str">
        <f>IF(Evenements!H193="","",Evenements!H193)</f>
        <v/>
      </c>
      <c r="I193" s="106" t="str">
        <f>IF(Evenements!I193="","",Evenements!I193)</f>
        <v/>
      </c>
      <c r="J193" s="108"/>
      <c r="K193" s="66"/>
      <c r="L193" s="66"/>
      <c r="M193" s="66"/>
      <c r="N193" s="66"/>
      <c r="O193" s="120">
        <f t="shared" si="10"/>
        <v>0</v>
      </c>
      <c r="P193" s="121" t="str">
        <f t="shared" si="12"/>
        <v/>
      </c>
    </row>
    <row r="194" spans="1:16" x14ac:dyDescent="0.2">
      <c r="A194" s="9" t="str">
        <f>IF(Evenements!A194="","",Evenements!A194)</f>
        <v/>
      </c>
      <c r="B194" s="12">
        <f t="shared" si="9"/>
        <v>3</v>
      </c>
      <c r="C194" s="17">
        <f t="shared" si="11"/>
        <v>43656</v>
      </c>
      <c r="D194" s="108" t="str">
        <f>IF(Evenements!D194="","",Evenements!D194)</f>
        <v/>
      </c>
      <c r="E194" s="65" t="str">
        <f>IF(Evenements!E194="","",Evenements!E194)</f>
        <v>ZA</v>
      </c>
      <c r="F194" s="65" t="str">
        <f>IF(Evenements!F194="","",Evenements!F194)</f>
        <v>ZB</v>
      </c>
      <c r="G194" s="65" t="str">
        <f>IF(Evenements!G194="","",Evenements!G194)</f>
        <v>ZC</v>
      </c>
      <c r="H194" s="106" t="str">
        <f>IF(Evenements!H194="","",Evenements!H194)</f>
        <v/>
      </c>
      <c r="I194" s="106" t="str">
        <f>IF(Evenements!I194="","",Evenements!I194)</f>
        <v/>
      </c>
      <c r="J194" s="108"/>
      <c r="K194" s="66"/>
      <c r="L194" s="66"/>
      <c r="M194" s="66"/>
      <c r="N194" s="66"/>
      <c r="O194" s="120">
        <f t="shared" si="10"/>
        <v>0</v>
      </c>
      <c r="P194" s="121" t="str">
        <f t="shared" si="12"/>
        <v/>
      </c>
    </row>
    <row r="195" spans="1:16" x14ac:dyDescent="0.2">
      <c r="A195" s="9" t="str">
        <f>IF(Evenements!A195="","",Evenements!A195)</f>
        <v/>
      </c>
      <c r="B195" s="12">
        <f t="shared" si="9"/>
        <v>4</v>
      </c>
      <c r="C195" s="17">
        <f t="shared" si="11"/>
        <v>43657</v>
      </c>
      <c r="D195" s="108" t="str">
        <f>IF(Evenements!D195="","",Evenements!D195)</f>
        <v/>
      </c>
      <c r="E195" s="65" t="str">
        <f>IF(Evenements!E195="","",Evenements!E195)</f>
        <v>ZA</v>
      </c>
      <c r="F195" s="65" t="str">
        <f>IF(Evenements!F195="","",Evenements!F195)</f>
        <v>ZB</v>
      </c>
      <c r="G195" s="65" t="str">
        <f>IF(Evenements!G195="","",Evenements!G195)</f>
        <v>ZC</v>
      </c>
      <c r="H195" s="106" t="str">
        <f>IF(Evenements!H195="","",Evenements!H195)</f>
        <v/>
      </c>
      <c r="I195" s="106" t="str">
        <f>IF(Evenements!I195="","",Evenements!I195)</f>
        <v/>
      </c>
      <c r="J195" s="108"/>
      <c r="K195" s="66"/>
      <c r="L195" s="66"/>
      <c r="M195" s="66"/>
      <c r="N195" s="66"/>
      <c r="O195" s="120">
        <f t="shared" si="10"/>
        <v>0</v>
      </c>
      <c r="P195" s="121" t="str">
        <f t="shared" si="12"/>
        <v/>
      </c>
    </row>
    <row r="196" spans="1:16" x14ac:dyDescent="0.2">
      <c r="A196" s="9" t="str">
        <f>IF(Evenements!A196="","",Evenements!A196)</f>
        <v/>
      </c>
      <c r="B196" s="12">
        <f t="shared" ref="B196:B259" si="13">WEEKDAY(C196,2)</f>
        <v>5</v>
      </c>
      <c r="C196" s="17">
        <f t="shared" si="11"/>
        <v>43658</v>
      </c>
      <c r="D196" s="108" t="str">
        <f>IF(Evenements!D196="","",Evenements!D196)</f>
        <v/>
      </c>
      <c r="E196" s="65" t="str">
        <f>IF(Evenements!E196="","",Evenements!E196)</f>
        <v>ZA</v>
      </c>
      <c r="F196" s="65" t="str">
        <f>IF(Evenements!F196="","",Evenements!F196)</f>
        <v>ZB</v>
      </c>
      <c r="G196" s="65" t="str">
        <f>IF(Evenements!G196="","",Evenements!G196)</f>
        <v>ZC</v>
      </c>
      <c r="H196" s="106" t="str">
        <f>IF(Evenements!H196="","",Evenements!H196)</f>
        <v/>
      </c>
      <c r="I196" s="106" t="str">
        <f>IF(Evenements!I196="","",Evenements!I196)</f>
        <v/>
      </c>
      <c r="J196" s="108"/>
      <c r="K196" s="66"/>
      <c r="L196" s="66"/>
      <c r="M196" s="66"/>
      <c r="N196" s="66"/>
      <c r="O196" s="120">
        <f t="shared" si="10"/>
        <v>0</v>
      </c>
      <c r="P196" s="121" t="str">
        <f t="shared" si="12"/>
        <v/>
      </c>
    </row>
    <row r="197" spans="1:16" x14ac:dyDescent="0.2">
      <c r="A197" s="9" t="str">
        <f>IF(Evenements!A197="","",Evenements!A197)</f>
        <v/>
      </c>
      <c r="B197" s="12">
        <f t="shared" si="13"/>
        <v>6</v>
      </c>
      <c r="C197" s="17">
        <f t="shared" si="11"/>
        <v>43659</v>
      </c>
      <c r="D197" s="108" t="str">
        <f>IF(Evenements!D197="","",Evenements!D197)</f>
        <v/>
      </c>
      <c r="E197" s="65" t="str">
        <f>IF(Evenements!E197="","",Evenements!E197)</f>
        <v>ZA</v>
      </c>
      <c r="F197" s="65" t="str">
        <f>IF(Evenements!F197="","",Evenements!F197)</f>
        <v>ZB</v>
      </c>
      <c r="G197" s="65" t="str">
        <f>IF(Evenements!G197="","",Evenements!G197)</f>
        <v>ZC</v>
      </c>
      <c r="H197" s="106" t="str">
        <f>IF(Evenements!H197="","",Evenements!H197)</f>
        <v/>
      </c>
      <c r="I197" s="106" t="str">
        <f>IF(Evenements!I197="","",Evenements!I197)</f>
        <v/>
      </c>
      <c r="J197" s="108"/>
      <c r="K197" s="66"/>
      <c r="L197" s="66"/>
      <c r="M197" s="66"/>
      <c r="N197" s="66"/>
      <c r="O197" s="120">
        <f t="shared" ref="O197:O260" si="14">IF($L197="",$N197-$K197,($L197-$K197)+($N197-$M197))</f>
        <v>0</v>
      </c>
      <c r="P197" s="121" t="str">
        <f t="shared" si="12"/>
        <v/>
      </c>
    </row>
    <row r="198" spans="1:16" x14ac:dyDescent="0.2">
      <c r="A198" s="9" t="str">
        <f>IF(Evenements!A198="","",Evenements!A198)</f>
        <v/>
      </c>
      <c r="B198" s="12">
        <f t="shared" si="13"/>
        <v>7</v>
      </c>
      <c r="C198" s="17">
        <f t="shared" ref="C198:C261" si="15">SUM(C197,1)</f>
        <v>43660</v>
      </c>
      <c r="D198" s="108" t="str">
        <f>IF(Evenements!D198="","",Evenements!D198)</f>
        <v/>
      </c>
      <c r="E198" s="65" t="str">
        <f>IF(Evenements!E198="","",Evenements!E198)</f>
        <v>ZA</v>
      </c>
      <c r="F198" s="65" t="str">
        <f>IF(Evenements!F198="","",Evenements!F198)</f>
        <v>ZB</v>
      </c>
      <c r="G198" s="65" t="str">
        <f>IF(Evenements!G198="","",Evenements!G198)</f>
        <v>ZC</v>
      </c>
      <c r="H198" s="106" t="str">
        <f>IF(Evenements!H198="","",Evenements!H198)</f>
        <v/>
      </c>
      <c r="I198" s="106" t="str">
        <f>IF(Evenements!I198="","",Evenements!I198)</f>
        <v/>
      </c>
      <c r="J198" s="108"/>
      <c r="K198" s="66"/>
      <c r="L198" s="66"/>
      <c r="M198" s="66"/>
      <c r="N198" s="66"/>
      <c r="O198" s="120">
        <f t="shared" si="14"/>
        <v>0</v>
      </c>
      <c r="P198" s="121">
        <f t="shared" si="12"/>
        <v>0</v>
      </c>
    </row>
    <row r="199" spans="1:16" x14ac:dyDescent="0.2">
      <c r="A199" s="9">
        <f>IF(Evenements!A199="","",Evenements!A199)</f>
        <v>29</v>
      </c>
      <c r="B199" s="12">
        <f t="shared" si="13"/>
        <v>1</v>
      </c>
      <c r="C199" s="17">
        <f t="shared" si="15"/>
        <v>43661</v>
      </c>
      <c r="D199" s="108" t="str">
        <f>IF(Evenements!D199="","",Evenements!D199)</f>
        <v>JF</v>
      </c>
      <c r="E199" s="65" t="str">
        <f>IF(Evenements!E199="","",Evenements!E199)</f>
        <v>ZA</v>
      </c>
      <c r="F199" s="65" t="str">
        <f>IF(Evenements!F199="","",Evenements!F199)</f>
        <v>ZB</v>
      </c>
      <c r="G199" s="65" t="str">
        <f>IF(Evenements!G199="","",Evenements!G199)</f>
        <v>ZC</v>
      </c>
      <c r="H199" s="106" t="str">
        <f>IF(Evenements!H199="","",Evenements!H199)</f>
        <v/>
      </c>
      <c r="I199" s="106" t="str">
        <f>IF(Evenements!I199="","",Evenements!I199)</f>
        <v/>
      </c>
      <c r="J199" s="108"/>
      <c r="K199" s="66"/>
      <c r="L199" s="66"/>
      <c r="M199" s="66"/>
      <c r="N199" s="66"/>
      <c r="O199" s="120">
        <f t="shared" si="14"/>
        <v>0</v>
      </c>
      <c r="P199" s="121" t="str">
        <f t="shared" si="12"/>
        <v/>
      </c>
    </row>
    <row r="200" spans="1:16" x14ac:dyDescent="0.2">
      <c r="A200" s="9" t="str">
        <f>IF(Evenements!A200="","",Evenements!A200)</f>
        <v/>
      </c>
      <c r="B200" s="12">
        <f t="shared" si="13"/>
        <v>2</v>
      </c>
      <c r="C200" s="17">
        <f t="shared" si="15"/>
        <v>43662</v>
      </c>
      <c r="D200" s="108" t="str">
        <f>IF(Evenements!D200="","",Evenements!D200)</f>
        <v/>
      </c>
      <c r="E200" s="65" t="str">
        <f>IF(Evenements!E200="","",Evenements!E200)</f>
        <v>ZA</v>
      </c>
      <c r="F200" s="65" t="str">
        <f>IF(Evenements!F200="","",Evenements!F200)</f>
        <v>ZB</v>
      </c>
      <c r="G200" s="65" t="str">
        <f>IF(Evenements!G200="","",Evenements!G200)</f>
        <v>ZC</v>
      </c>
      <c r="H200" s="106" t="str">
        <f>IF(Evenements!H200="","",Evenements!H200)</f>
        <v/>
      </c>
      <c r="I200" s="106" t="str">
        <f>IF(Evenements!I200="","",Evenements!I200)</f>
        <v/>
      </c>
      <c r="J200" s="108"/>
      <c r="K200" s="66"/>
      <c r="L200" s="66"/>
      <c r="M200" s="66"/>
      <c r="N200" s="66"/>
      <c r="O200" s="120">
        <f t="shared" si="14"/>
        <v>0</v>
      </c>
      <c r="P200" s="121" t="str">
        <f t="shared" si="12"/>
        <v/>
      </c>
    </row>
    <row r="201" spans="1:16" x14ac:dyDescent="0.2">
      <c r="A201" s="9" t="str">
        <f>IF(Evenements!A201="","",Evenements!A201)</f>
        <v/>
      </c>
      <c r="B201" s="12">
        <f t="shared" si="13"/>
        <v>3</v>
      </c>
      <c r="C201" s="17">
        <f t="shared" si="15"/>
        <v>43663</v>
      </c>
      <c r="D201" s="108" t="str">
        <f>IF(Evenements!D201="","",Evenements!D201)</f>
        <v/>
      </c>
      <c r="E201" s="65" t="str">
        <f>IF(Evenements!E201="","",Evenements!E201)</f>
        <v>ZA</v>
      </c>
      <c r="F201" s="65" t="str">
        <f>IF(Evenements!F201="","",Evenements!F201)</f>
        <v>ZB</v>
      </c>
      <c r="G201" s="65" t="str">
        <f>IF(Evenements!G201="","",Evenements!G201)</f>
        <v>ZC</v>
      </c>
      <c r="H201" s="106" t="str">
        <f>IF(Evenements!H201="","",Evenements!H201)</f>
        <v/>
      </c>
      <c r="I201" s="106" t="str">
        <f>IF(Evenements!I201="","",Evenements!I201)</f>
        <v/>
      </c>
      <c r="J201" s="108"/>
      <c r="K201" s="66"/>
      <c r="L201" s="66"/>
      <c r="M201" s="66"/>
      <c r="N201" s="66"/>
      <c r="O201" s="120">
        <f t="shared" si="14"/>
        <v>0</v>
      </c>
      <c r="P201" s="121" t="str">
        <f t="shared" si="12"/>
        <v/>
      </c>
    </row>
    <row r="202" spans="1:16" x14ac:dyDescent="0.2">
      <c r="A202" s="9" t="str">
        <f>IF(Evenements!A202="","",Evenements!A202)</f>
        <v/>
      </c>
      <c r="B202" s="12">
        <f t="shared" si="13"/>
        <v>4</v>
      </c>
      <c r="C202" s="17">
        <f t="shared" si="15"/>
        <v>43664</v>
      </c>
      <c r="D202" s="108" t="str">
        <f>IF(Evenements!D202="","",Evenements!D202)</f>
        <v/>
      </c>
      <c r="E202" s="65" t="str">
        <f>IF(Evenements!E202="","",Evenements!E202)</f>
        <v>ZA</v>
      </c>
      <c r="F202" s="65" t="str">
        <f>IF(Evenements!F202="","",Evenements!F202)</f>
        <v>ZB</v>
      </c>
      <c r="G202" s="65" t="str">
        <f>IF(Evenements!G202="","",Evenements!G202)</f>
        <v>ZC</v>
      </c>
      <c r="H202" s="106" t="str">
        <f>IF(Evenements!H202="","",Evenements!H202)</f>
        <v/>
      </c>
      <c r="I202" s="106" t="str">
        <f>IF(Evenements!I202="","",Evenements!I202)</f>
        <v/>
      </c>
      <c r="J202" s="108"/>
      <c r="K202" s="66"/>
      <c r="L202" s="66"/>
      <c r="M202" s="66"/>
      <c r="N202" s="66"/>
      <c r="O202" s="120">
        <f t="shared" si="14"/>
        <v>0</v>
      </c>
      <c r="P202" s="121" t="str">
        <f t="shared" si="12"/>
        <v/>
      </c>
    </row>
    <row r="203" spans="1:16" x14ac:dyDescent="0.2">
      <c r="A203" s="9" t="str">
        <f>IF(Evenements!A203="","",Evenements!A203)</f>
        <v/>
      </c>
      <c r="B203" s="12">
        <f t="shared" si="13"/>
        <v>5</v>
      </c>
      <c r="C203" s="17">
        <f t="shared" si="15"/>
        <v>43665</v>
      </c>
      <c r="D203" s="108" t="str">
        <f>IF(Evenements!D203="","",Evenements!D203)</f>
        <v/>
      </c>
      <c r="E203" s="65" t="str">
        <f>IF(Evenements!E203="","",Evenements!E203)</f>
        <v>ZA</v>
      </c>
      <c r="F203" s="65" t="str">
        <f>IF(Evenements!F203="","",Evenements!F203)</f>
        <v>ZB</v>
      </c>
      <c r="G203" s="65" t="str">
        <f>IF(Evenements!G203="","",Evenements!G203)</f>
        <v>ZC</v>
      </c>
      <c r="H203" s="106" t="str">
        <f>IF(Evenements!H203="","",Evenements!H203)</f>
        <v/>
      </c>
      <c r="I203" s="106" t="str">
        <f>IF(Evenements!I203="","",Evenements!I203)</f>
        <v/>
      </c>
      <c r="J203" s="108"/>
      <c r="K203" s="66"/>
      <c r="L203" s="66"/>
      <c r="M203" s="66"/>
      <c r="N203" s="66"/>
      <c r="O203" s="120">
        <f t="shared" si="14"/>
        <v>0</v>
      </c>
      <c r="P203" s="121" t="str">
        <f t="shared" si="12"/>
        <v/>
      </c>
    </row>
    <row r="204" spans="1:16" x14ac:dyDescent="0.2">
      <c r="A204" s="9" t="str">
        <f>IF(Evenements!A204="","",Evenements!A204)</f>
        <v/>
      </c>
      <c r="B204" s="12">
        <f t="shared" si="13"/>
        <v>6</v>
      </c>
      <c r="C204" s="17">
        <f t="shared" si="15"/>
        <v>43666</v>
      </c>
      <c r="D204" s="108" t="str">
        <f>IF(Evenements!D204="","",Evenements!D204)</f>
        <v/>
      </c>
      <c r="E204" s="65" t="str">
        <f>IF(Evenements!E204="","",Evenements!E204)</f>
        <v>ZA</v>
      </c>
      <c r="F204" s="65" t="str">
        <f>IF(Evenements!F204="","",Evenements!F204)</f>
        <v>ZB</v>
      </c>
      <c r="G204" s="65" t="str">
        <f>IF(Evenements!G204="","",Evenements!G204)</f>
        <v>ZC</v>
      </c>
      <c r="H204" s="106" t="str">
        <f>IF(Evenements!H204="","",Evenements!H204)</f>
        <v/>
      </c>
      <c r="I204" s="106" t="str">
        <f>IF(Evenements!I204="","",Evenements!I204)</f>
        <v/>
      </c>
      <c r="J204" s="108"/>
      <c r="K204" s="66"/>
      <c r="L204" s="66"/>
      <c r="M204" s="66"/>
      <c r="N204" s="66"/>
      <c r="O204" s="120">
        <f t="shared" si="14"/>
        <v>0</v>
      </c>
      <c r="P204" s="121" t="str">
        <f t="shared" ref="P204:P267" si="16">IF(B204=7,SUM(O198:O204),"")</f>
        <v/>
      </c>
    </row>
    <row r="205" spans="1:16" x14ac:dyDescent="0.2">
      <c r="A205" s="9" t="str">
        <f>IF(Evenements!A205="","",Evenements!A205)</f>
        <v/>
      </c>
      <c r="B205" s="12">
        <f t="shared" si="13"/>
        <v>7</v>
      </c>
      <c r="C205" s="17">
        <f t="shared" si="15"/>
        <v>43667</v>
      </c>
      <c r="D205" s="108" t="str">
        <f>IF(Evenements!D205="","",Evenements!D205)</f>
        <v/>
      </c>
      <c r="E205" s="65" t="str">
        <f>IF(Evenements!E205="","",Evenements!E205)</f>
        <v>ZA</v>
      </c>
      <c r="F205" s="65" t="str">
        <f>IF(Evenements!F205="","",Evenements!F205)</f>
        <v>ZB</v>
      </c>
      <c r="G205" s="65" t="str">
        <f>IF(Evenements!G205="","",Evenements!G205)</f>
        <v>ZC</v>
      </c>
      <c r="H205" s="106" t="str">
        <f>IF(Evenements!H205="","",Evenements!H205)</f>
        <v/>
      </c>
      <c r="I205" s="106" t="str">
        <f>IF(Evenements!I205="","",Evenements!I205)</f>
        <v/>
      </c>
      <c r="J205" s="108"/>
      <c r="K205" s="66"/>
      <c r="L205" s="66"/>
      <c r="M205" s="66"/>
      <c r="N205" s="66"/>
      <c r="O205" s="120">
        <f t="shared" si="14"/>
        <v>0</v>
      </c>
      <c r="P205" s="121">
        <f t="shared" si="16"/>
        <v>0</v>
      </c>
    </row>
    <row r="206" spans="1:16" x14ac:dyDescent="0.2">
      <c r="A206" s="9">
        <f>IF(Evenements!A206="","",Evenements!A206)</f>
        <v>30</v>
      </c>
      <c r="B206" s="12">
        <f t="shared" si="13"/>
        <v>1</v>
      </c>
      <c r="C206" s="17">
        <f t="shared" si="15"/>
        <v>43668</v>
      </c>
      <c r="D206" s="108" t="str">
        <f>IF(Evenements!D206="","",Evenements!D206)</f>
        <v/>
      </c>
      <c r="E206" s="65" t="str">
        <f>IF(Evenements!E206="","",Evenements!E206)</f>
        <v>ZA</v>
      </c>
      <c r="F206" s="65" t="str">
        <f>IF(Evenements!F206="","",Evenements!F206)</f>
        <v>ZB</v>
      </c>
      <c r="G206" s="65" t="str">
        <f>IF(Evenements!G206="","",Evenements!G206)</f>
        <v>ZC</v>
      </c>
      <c r="H206" s="106" t="str">
        <f>IF(Evenements!H206="","",Evenements!H206)</f>
        <v/>
      </c>
      <c r="I206" s="106" t="str">
        <f>IF(Evenements!I206="","",Evenements!I206)</f>
        <v/>
      </c>
      <c r="J206" s="108"/>
      <c r="K206" s="66"/>
      <c r="L206" s="66"/>
      <c r="M206" s="66"/>
      <c r="N206" s="66"/>
      <c r="O206" s="120">
        <f t="shared" si="14"/>
        <v>0</v>
      </c>
      <c r="P206" s="121" t="str">
        <f t="shared" si="16"/>
        <v/>
      </c>
    </row>
    <row r="207" spans="1:16" x14ac:dyDescent="0.2">
      <c r="A207" s="9" t="str">
        <f>IF(Evenements!A207="","",Evenements!A207)</f>
        <v/>
      </c>
      <c r="B207" s="12">
        <f t="shared" si="13"/>
        <v>2</v>
      </c>
      <c r="C207" s="17">
        <f t="shared" si="15"/>
        <v>43669</v>
      </c>
      <c r="D207" s="108" t="str">
        <f>IF(Evenements!D207="","",Evenements!D207)</f>
        <v/>
      </c>
      <c r="E207" s="65" t="str">
        <f>IF(Evenements!E207="","",Evenements!E207)</f>
        <v>ZA</v>
      </c>
      <c r="F207" s="65" t="str">
        <f>IF(Evenements!F207="","",Evenements!F207)</f>
        <v>ZB</v>
      </c>
      <c r="G207" s="65" t="str">
        <f>IF(Evenements!G207="","",Evenements!G207)</f>
        <v>ZC</v>
      </c>
      <c r="H207" s="106" t="str">
        <f>IF(Evenements!H207="","",Evenements!H207)</f>
        <v/>
      </c>
      <c r="I207" s="106" t="str">
        <f>IF(Evenements!I207="","",Evenements!I207)</f>
        <v/>
      </c>
      <c r="J207" s="108"/>
      <c r="K207" s="66"/>
      <c r="L207" s="66"/>
      <c r="M207" s="66"/>
      <c r="N207" s="66"/>
      <c r="O207" s="120">
        <f t="shared" si="14"/>
        <v>0</v>
      </c>
      <c r="P207" s="121" t="str">
        <f t="shared" si="16"/>
        <v/>
      </c>
    </row>
    <row r="208" spans="1:16" x14ac:dyDescent="0.2">
      <c r="A208" s="9" t="str">
        <f>IF(Evenements!A208="","",Evenements!A208)</f>
        <v/>
      </c>
      <c r="B208" s="12">
        <f t="shared" si="13"/>
        <v>3</v>
      </c>
      <c r="C208" s="17">
        <f t="shared" si="15"/>
        <v>43670</v>
      </c>
      <c r="D208" s="108" t="str">
        <f>IF(Evenements!D208="","",Evenements!D208)</f>
        <v/>
      </c>
      <c r="E208" s="65" t="str">
        <f>IF(Evenements!E208="","",Evenements!E208)</f>
        <v>ZA</v>
      </c>
      <c r="F208" s="65" t="str">
        <f>IF(Evenements!F208="","",Evenements!F208)</f>
        <v>ZB</v>
      </c>
      <c r="G208" s="65" t="str">
        <f>IF(Evenements!G208="","",Evenements!G208)</f>
        <v>ZC</v>
      </c>
      <c r="H208" s="106" t="str">
        <f>IF(Evenements!H208="","",Evenements!H208)</f>
        <v/>
      </c>
      <c r="I208" s="106" t="str">
        <f>IF(Evenements!I208="","",Evenements!I208)</f>
        <v/>
      </c>
      <c r="J208" s="108"/>
      <c r="K208" s="66"/>
      <c r="L208" s="66"/>
      <c r="M208" s="66"/>
      <c r="N208" s="66"/>
      <c r="O208" s="120">
        <f t="shared" si="14"/>
        <v>0</v>
      </c>
      <c r="P208" s="121" t="str">
        <f t="shared" si="16"/>
        <v/>
      </c>
    </row>
    <row r="209" spans="1:16" x14ac:dyDescent="0.2">
      <c r="A209" s="9" t="str">
        <f>IF(Evenements!A209="","",Evenements!A209)</f>
        <v/>
      </c>
      <c r="B209" s="12">
        <f t="shared" si="13"/>
        <v>4</v>
      </c>
      <c r="C209" s="17">
        <f t="shared" si="15"/>
        <v>43671</v>
      </c>
      <c r="D209" s="108" t="str">
        <f>IF(Evenements!D209="","",Evenements!D209)</f>
        <v/>
      </c>
      <c r="E209" s="65" t="str">
        <f>IF(Evenements!E209="","",Evenements!E209)</f>
        <v>ZA</v>
      </c>
      <c r="F209" s="65" t="str">
        <f>IF(Evenements!F209="","",Evenements!F209)</f>
        <v>ZB</v>
      </c>
      <c r="G209" s="65" t="str">
        <f>IF(Evenements!G209="","",Evenements!G209)</f>
        <v>ZC</v>
      </c>
      <c r="H209" s="106" t="str">
        <f>IF(Evenements!H209="","",Evenements!H209)</f>
        <v/>
      </c>
      <c r="I209" s="106" t="str">
        <f>IF(Evenements!I209="","",Evenements!I209)</f>
        <v/>
      </c>
      <c r="J209" s="108"/>
      <c r="K209" s="66"/>
      <c r="L209" s="66"/>
      <c r="M209" s="66"/>
      <c r="N209" s="66"/>
      <c r="O209" s="120">
        <f t="shared" si="14"/>
        <v>0</v>
      </c>
      <c r="P209" s="121" t="str">
        <f t="shared" si="16"/>
        <v/>
      </c>
    </row>
    <row r="210" spans="1:16" x14ac:dyDescent="0.2">
      <c r="A210" s="9" t="str">
        <f>IF(Evenements!A210="","",Evenements!A210)</f>
        <v/>
      </c>
      <c r="B210" s="12">
        <f t="shared" si="13"/>
        <v>5</v>
      </c>
      <c r="C210" s="17">
        <f t="shared" si="15"/>
        <v>43672</v>
      </c>
      <c r="D210" s="108" t="str">
        <f>IF(Evenements!D210="","",Evenements!D210)</f>
        <v/>
      </c>
      <c r="E210" s="65" t="str">
        <f>IF(Evenements!E210="","",Evenements!E210)</f>
        <v>ZA</v>
      </c>
      <c r="F210" s="65" t="str">
        <f>IF(Evenements!F210="","",Evenements!F210)</f>
        <v>ZB</v>
      </c>
      <c r="G210" s="65" t="str">
        <f>IF(Evenements!G210="","",Evenements!G210)</f>
        <v>ZC</v>
      </c>
      <c r="H210" s="106" t="str">
        <f>IF(Evenements!H210="","",Evenements!H210)</f>
        <v/>
      </c>
      <c r="I210" s="106" t="str">
        <f>IF(Evenements!I210="","",Evenements!I210)</f>
        <v/>
      </c>
      <c r="J210" s="108"/>
      <c r="K210" s="66"/>
      <c r="L210" s="66"/>
      <c r="M210" s="66"/>
      <c r="N210" s="66"/>
      <c r="O210" s="120">
        <f t="shared" si="14"/>
        <v>0</v>
      </c>
      <c r="P210" s="121" t="str">
        <f t="shared" si="16"/>
        <v/>
      </c>
    </row>
    <row r="211" spans="1:16" x14ac:dyDescent="0.2">
      <c r="A211" s="9" t="str">
        <f>IF(Evenements!A211="","",Evenements!A211)</f>
        <v/>
      </c>
      <c r="B211" s="12">
        <f t="shared" si="13"/>
        <v>6</v>
      </c>
      <c r="C211" s="17">
        <f t="shared" si="15"/>
        <v>43673</v>
      </c>
      <c r="D211" s="108" t="str">
        <f>IF(Evenements!D211="","",Evenements!D211)</f>
        <v/>
      </c>
      <c r="E211" s="65" t="str">
        <f>IF(Evenements!E211="","",Evenements!E211)</f>
        <v>ZA</v>
      </c>
      <c r="F211" s="65" t="str">
        <f>IF(Evenements!F211="","",Evenements!F211)</f>
        <v>ZB</v>
      </c>
      <c r="G211" s="65" t="str">
        <f>IF(Evenements!G211="","",Evenements!G211)</f>
        <v>ZC</v>
      </c>
      <c r="H211" s="106" t="str">
        <f>IF(Evenements!H211="","",Evenements!H211)</f>
        <v/>
      </c>
      <c r="I211" s="106" t="str">
        <f>IF(Evenements!I211="","",Evenements!I211)</f>
        <v/>
      </c>
      <c r="J211" s="108"/>
      <c r="K211" s="66"/>
      <c r="L211" s="66"/>
      <c r="M211" s="66"/>
      <c r="N211" s="66"/>
      <c r="O211" s="120">
        <f t="shared" si="14"/>
        <v>0</v>
      </c>
      <c r="P211" s="121" t="str">
        <f t="shared" si="16"/>
        <v/>
      </c>
    </row>
    <row r="212" spans="1:16" x14ac:dyDescent="0.2">
      <c r="A212" s="9" t="str">
        <f>IF(Evenements!A212="","",Evenements!A212)</f>
        <v/>
      </c>
      <c r="B212" s="12">
        <f t="shared" si="13"/>
        <v>7</v>
      </c>
      <c r="C212" s="17">
        <f t="shared" si="15"/>
        <v>43674</v>
      </c>
      <c r="D212" s="108" t="str">
        <f>IF(Evenements!D212="","",Evenements!D212)</f>
        <v/>
      </c>
      <c r="E212" s="65" t="str">
        <f>IF(Evenements!E212="","",Evenements!E212)</f>
        <v>ZA</v>
      </c>
      <c r="F212" s="65" t="str">
        <f>IF(Evenements!F212="","",Evenements!F212)</f>
        <v>ZB</v>
      </c>
      <c r="G212" s="65" t="str">
        <f>IF(Evenements!G212="","",Evenements!G212)</f>
        <v>ZC</v>
      </c>
      <c r="H212" s="106" t="str">
        <f>IF(Evenements!H212="","",Evenements!H212)</f>
        <v/>
      </c>
      <c r="I212" s="106" t="str">
        <f>IF(Evenements!I212="","",Evenements!I212)</f>
        <v/>
      </c>
      <c r="J212" s="108"/>
      <c r="K212" s="66"/>
      <c r="L212" s="66"/>
      <c r="M212" s="66"/>
      <c r="N212" s="66"/>
      <c r="O212" s="120">
        <f t="shared" si="14"/>
        <v>0</v>
      </c>
      <c r="P212" s="121">
        <f t="shared" si="16"/>
        <v>0</v>
      </c>
    </row>
    <row r="213" spans="1:16" x14ac:dyDescent="0.2">
      <c r="A213" s="9">
        <f>IF(Evenements!A213="","",Evenements!A213)</f>
        <v>31</v>
      </c>
      <c r="B213" s="12">
        <f t="shared" si="13"/>
        <v>1</v>
      </c>
      <c r="C213" s="17">
        <f t="shared" si="15"/>
        <v>43675</v>
      </c>
      <c r="D213" s="108" t="str">
        <f>IF(Evenements!D213="","",Evenements!D213)</f>
        <v/>
      </c>
      <c r="E213" s="65" t="str">
        <f>IF(Evenements!E213="","",Evenements!E213)</f>
        <v>ZA</v>
      </c>
      <c r="F213" s="65" t="str">
        <f>IF(Evenements!F213="","",Evenements!F213)</f>
        <v>ZB</v>
      </c>
      <c r="G213" s="65" t="str">
        <f>IF(Evenements!G213="","",Evenements!G213)</f>
        <v>ZC</v>
      </c>
      <c r="H213" s="106" t="str">
        <f>IF(Evenements!H213="","",Evenements!H213)</f>
        <v/>
      </c>
      <c r="I213" s="106" t="str">
        <f>IF(Evenements!I213="","",Evenements!I213)</f>
        <v/>
      </c>
      <c r="J213" s="108"/>
      <c r="K213" s="66"/>
      <c r="L213" s="66"/>
      <c r="M213" s="66"/>
      <c r="N213" s="66"/>
      <c r="O213" s="120">
        <f t="shared" si="14"/>
        <v>0</v>
      </c>
      <c r="P213" s="121" t="str">
        <f t="shared" si="16"/>
        <v/>
      </c>
    </row>
    <row r="214" spans="1:16" x14ac:dyDescent="0.2">
      <c r="A214" s="9" t="str">
        <f>IF(Evenements!A214="","",Evenements!A214)</f>
        <v/>
      </c>
      <c r="B214" s="12">
        <f t="shared" si="13"/>
        <v>2</v>
      </c>
      <c r="C214" s="17">
        <f t="shared" si="15"/>
        <v>43676</v>
      </c>
      <c r="D214" s="108" t="str">
        <f>IF(Evenements!D214="","",Evenements!D214)</f>
        <v/>
      </c>
      <c r="E214" s="65" t="str">
        <f>IF(Evenements!E214="","",Evenements!E214)</f>
        <v>ZA</v>
      </c>
      <c r="F214" s="65" t="str">
        <f>IF(Evenements!F214="","",Evenements!F214)</f>
        <v>ZB</v>
      </c>
      <c r="G214" s="65" t="str">
        <f>IF(Evenements!G214="","",Evenements!G214)</f>
        <v>ZC</v>
      </c>
      <c r="H214" s="106" t="str">
        <f>IF(Evenements!H214="","",Evenements!H214)</f>
        <v/>
      </c>
      <c r="I214" s="106" t="str">
        <f>IF(Evenements!I214="","",Evenements!I214)</f>
        <v/>
      </c>
      <c r="J214" s="108"/>
      <c r="K214" s="66"/>
      <c r="L214" s="66"/>
      <c r="M214" s="66"/>
      <c r="N214" s="66"/>
      <c r="O214" s="120">
        <f t="shared" si="14"/>
        <v>0</v>
      </c>
      <c r="P214" s="121" t="str">
        <f t="shared" si="16"/>
        <v/>
      </c>
    </row>
    <row r="215" spans="1:16" x14ac:dyDescent="0.2">
      <c r="A215" s="9" t="str">
        <f>IF(Evenements!A215="","",Evenements!A215)</f>
        <v/>
      </c>
      <c r="B215" s="12">
        <f t="shared" si="13"/>
        <v>3</v>
      </c>
      <c r="C215" s="17">
        <f t="shared" si="15"/>
        <v>43677</v>
      </c>
      <c r="D215" s="108" t="str">
        <f>IF(Evenements!D215="","",Evenements!D215)</f>
        <v/>
      </c>
      <c r="E215" s="65" t="str">
        <f>IF(Evenements!E215="","",Evenements!E215)</f>
        <v>ZA</v>
      </c>
      <c r="F215" s="65" t="str">
        <f>IF(Evenements!F215="","",Evenements!F215)</f>
        <v>ZB</v>
      </c>
      <c r="G215" s="65" t="str">
        <f>IF(Evenements!G215="","",Evenements!G215)</f>
        <v>ZC</v>
      </c>
      <c r="H215" s="106" t="str">
        <f>IF(Evenements!H215="","",Evenements!H215)</f>
        <v/>
      </c>
      <c r="I215" s="106" t="str">
        <f>IF(Evenements!I215="","",Evenements!I215)</f>
        <v/>
      </c>
      <c r="J215" s="108"/>
      <c r="K215" s="66"/>
      <c r="L215" s="66"/>
      <c r="M215" s="66"/>
      <c r="N215" s="66"/>
      <c r="O215" s="120">
        <f t="shared" si="14"/>
        <v>0</v>
      </c>
      <c r="P215" s="121" t="str">
        <f t="shared" si="16"/>
        <v/>
      </c>
    </row>
    <row r="216" spans="1:16" x14ac:dyDescent="0.2">
      <c r="A216" s="9" t="str">
        <f>IF(Evenements!A216="","",Evenements!A216)</f>
        <v/>
      </c>
      <c r="B216" s="12">
        <f t="shared" si="13"/>
        <v>4</v>
      </c>
      <c r="C216" s="17">
        <f t="shared" si="15"/>
        <v>43678</v>
      </c>
      <c r="D216" s="108" t="str">
        <f>IF(Evenements!D216="","",Evenements!D216)</f>
        <v/>
      </c>
      <c r="E216" s="65" t="str">
        <f>IF(Evenements!E216="","",Evenements!E216)</f>
        <v>ZA</v>
      </c>
      <c r="F216" s="65" t="str">
        <f>IF(Evenements!F216="","",Evenements!F216)</f>
        <v>ZB</v>
      </c>
      <c r="G216" s="65" t="str">
        <f>IF(Evenements!G216="","",Evenements!G216)</f>
        <v>ZC</v>
      </c>
      <c r="H216" s="106" t="str">
        <f>IF(Evenements!H216="","",Evenements!H216)</f>
        <v/>
      </c>
      <c r="I216" s="106" t="str">
        <f>IF(Evenements!I216="","",Evenements!I216)</f>
        <v/>
      </c>
      <c r="J216" s="108"/>
      <c r="K216" s="66"/>
      <c r="L216" s="66"/>
      <c r="M216" s="66"/>
      <c r="N216" s="66"/>
      <c r="O216" s="120">
        <f t="shared" si="14"/>
        <v>0</v>
      </c>
      <c r="P216" s="121" t="str">
        <f t="shared" si="16"/>
        <v/>
      </c>
    </row>
    <row r="217" spans="1:16" x14ac:dyDescent="0.2">
      <c r="A217" s="9" t="str">
        <f>IF(Evenements!A217="","",Evenements!A217)</f>
        <v/>
      </c>
      <c r="B217" s="12">
        <f t="shared" si="13"/>
        <v>5</v>
      </c>
      <c r="C217" s="17">
        <f t="shared" si="15"/>
        <v>43679</v>
      </c>
      <c r="D217" s="108" t="str">
        <f>IF(Evenements!D217="","",Evenements!D217)</f>
        <v/>
      </c>
      <c r="E217" s="65" t="str">
        <f>IF(Evenements!E217="","",Evenements!E217)</f>
        <v>ZA</v>
      </c>
      <c r="F217" s="65" t="str">
        <f>IF(Evenements!F217="","",Evenements!F217)</f>
        <v>ZB</v>
      </c>
      <c r="G217" s="65" t="str">
        <f>IF(Evenements!G217="","",Evenements!G217)</f>
        <v>ZC</v>
      </c>
      <c r="H217" s="106" t="str">
        <f>IF(Evenements!H217="","",Evenements!H217)</f>
        <v/>
      </c>
      <c r="I217" s="106" t="str">
        <f>IF(Evenements!I217="","",Evenements!I217)</f>
        <v/>
      </c>
      <c r="J217" s="108"/>
      <c r="K217" s="66"/>
      <c r="L217" s="66"/>
      <c r="M217" s="66"/>
      <c r="N217" s="66"/>
      <c r="O217" s="120">
        <f t="shared" si="14"/>
        <v>0</v>
      </c>
      <c r="P217" s="121" t="str">
        <f t="shared" si="16"/>
        <v/>
      </c>
    </row>
    <row r="218" spans="1:16" x14ac:dyDescent="0.2">
      <c r="A218" s="9" t="str">
        <f>IF(Evenements!A218="","",Evenements!A218)</f>
        <v/>
      </c>
      <c r="B218" s="12">
        <f t="shared" si="13"/>
        <v>6</v>
      </c>
      <c r="C218" s="17">
        <f t="shared" si="15"/>
        <v>43680</v>
      </c>
      <c r="D218" s="108" t="str">
        <f>IF(Evenements!D218="","",Evenements!D218)</f>
        <v/>
      </c>
      <c r="E218" s="65" t="str">
        <f>IF(Evenements!E218="","",Evenements!E218)</f>
        <v>ZA</v>
      </c>
      <c r="F218" s="65" t="str">
        <f>IF(Evenements!F218="","",Evenements!F218)</f>
        <v>ZB</v>
      </c>
      <c r="G218" s="65" t="str">
        <f>IF(Evenements!G218="","",Evenements!G218)</f>
        <v>ZC</v>
      </c>
      <c r="H218" s="106" t="str">
        <f>IF(Evenements!H218="","",Evenements!H218)</f>
        <v/>
      </c>
      <c r="I218" s="106" t="str">
        <f>IF(Evenements!I218="","",Evenements!I218)</f>
        <v/>
      </c>
      <c r="J218" s="108"/>
      <c r="K218" s="66"/>
      <c r="L218" s="66"/>
      <c r="M218" s="66"/>
      <c r="N218" s="66"/>
      <c r="O218" s="120">
        <f t="shared" si="14"/>
        <v>0</v>
      </c>
      <c r="P218" s="121" t="str">
        <f t="shared" si="16"/>
        <v/>
      </c>
    </row>
    <row r="219" spans="1:16" x14ac:dyDescent="0.2">
      <c r="A219" s="9" t="str">
        <f>IF(Evenements!A219="","",Evenements!A219)</f>
        <v/>
      </c>
      <c r="B219" s="12">
        <f t="shared" si="13"/>
        <v>7</v>
      </c>
      <c r="C219" s="17">
        <f t="shared" si="15"/>
        <v>43681</v>
      </c>
      <c r="D219" s="108" t="str">
        <f>IF(Evenements!D219="","",Evenements!D219)</f>
        <v/>
      </c>
      <c r="E219" s="65" t="str">
        <f>IF(Evenements!E219="","",Evenements!E219)</f>
        <v>ZA</v>
      </c>
      <c r="F219" s="65" t="str">
        <f>IF(Evenements!F219="","",Evenements!F219)</f>
        <v>ZB</v>
      </c>
      <c r="G219" s="65" t="str">
        <f>IF(Evenements!G219="","",Evenements!G219)</f>
        <v>ZC</v>
      </c>
      <c r="H219" s="106" t="str">
        <f>IF(Evenements!H219="","",Evenements!H219)</f>
        <v/>
      </c>
      <c r="I219" s="106" t="str">
        <f>IF(Evenements!I219="","",Evenements!I219)</f>
        <v/>
      </c>
      <c r="J219" s="108"/>
      <c r="K219" s="66"/>
      <c r="L219" s="66"/>
      <c r="M219" s="66"/>
      <c r="N219" s="66"/>
      <c r="O219" s="120">
        <f t="shared" si="14"/>
        <v>0</v>
      </c>
      <c r="P219" s="121">
        <f t="shared" si="16"/>
        <v>0</v>
      </c>
    </row>
    <row r="220" spans="1:16" x14ac:dyDescent="0.2">
      <c r="A220" s="9">
        <f>IF(Evenements!A220="","",Evenements!A220)</f>
        <v>32</v>
      </c>
      <c r="B220" s="12">
        <f t="shared" si="13"/>
        <v>1</v>
      </c>
      <c r="C220" s="17">
        <f t="shared" si="15"/>
        <v>43682</v>
      </c>
      <c r="D220" s="108" t="str">
        <f>IF(Evenements!D220="","",Evenements!D220)</f>
        <v/>
      </c>
      <c r="E220" s="65" t="str">
        <f>IF(Evenements!E220="","",Evenements!E220)</f>
        <v>ZA</v>
      </c>
      <c r="F220" s="65" t="str">
        <f>IF(Evenements!F220="","",Evenements!F220)</f>
        <v>ZB</v>
      </c>
      <c r="G220" s="65" t="str">
        <f>IF(Evenements!G220="","",Evenements!G220)</f>
        <v>ZC</v>
      </c>
      <c r="H220" s="106" t="str">
        <f>IF(Evenements!H220="","",Evenements!H220)</f>
        <v/>
      </c>
      <c r="I220" s="106" t="str">
        <f>IF(Evenements!I220="","",Evenements!I220)</f>
        <v/>
      </c>
      <c r="J220" s="108"/>
      <c r="K220" s="66"/>
      <c r="L220" s="66"/>
      <c r="M220" s="66"/>
      <c r="N220" s="66"/>
      <c r="O220" s="120">
        <f t="shared" si="14"/>
        <v>0</v>
      </c>
      <c r="P220" s="121" t="str">
        <f t="shared" si="16"/>
        <v/>
      </c>
    </row>
    <row r="221" spans="1:16" x14ac:dyDescent="0.2">
      <c r="A221" s="9" t="str">
        <f>IF(Evenements!A221="","",Evenements!A221)</f>
        <v/>
      </c>
      <c r="B221" s="12">
        <f t="shared" si="13"/>
        <v>2</v>
      </c>
      <c r="C221" s="17">
        <f t="shared" si="15"/>
        <v>43683</v>
      </c>
      <c r="D221" s="108" t="str">
        <f>IF(Evenements!D221="","",Evenements!D221)</f>
        <v/>
      </c>
      <c r="E221" s="65" t="str">
        <f>IF(Evenements!E221="","",Evenements!E221)</f>
        <v>ZA</v>
      </c>
      <c r="F221" s="65" t="str">
        <f>IF(Evenements!F221="","",Evenements!F221)</f>
        <v>ZB</v>
      </c>
      <c r="G221" s="65" t="str">
        <f>IF(Evenements!G221="","",Evenements!G221)</f>
        <v>ZC</v>
      </c>
      <c r="H221" s="106" t="str">
        <f>IF(Evenements!H221="","",Evenements!H221)</f>
        <v/>
      </c>
      <c r="I221" s="106" t="str">
        <f>IF(Evenements!I221="","",Evenements!I221)</f>
        <v/>
      </c>
      <c r="J221" s="108"/>
      <c r="K221" s="66"/>
      <c r="L221" s="66"/>
      <c r="M221" s="66"/>
      <c r="N221" s="66"/>
      <c r="O221" s="120">
        <f t="shared" si="14"/>
        <v>0</v>
      </c>
      <c r="P221" s="121" t="str">
        <f t="shared" si="16"/>
        <v/>
      </c>
    </row>
    <row r="222" spans="1:16" x14ac:dyDescent="0.2">
      <c r="A222" s="9" t="str">
        <f>IF(Evenements!A222="","",Evenements!A222)</f>
        <v/>
      </c>
      <c r="B222" s="12">
        <f t="shared" si="13"/>
        <v>3</v>
      </c>
      <c r="C222" s="17">
        <f t="shared" si="15"/>
        <v>43684</v>
      </c>
      <c r="D222" s="108" t="str">
        <f>IF(Evenements!D222="","",Evenements!D222)</f>
        <v/>
      </c>
      <c r="E222" s="65" t="str">
        <f>IF(Evenements!E222="","",Evenements!E222)</f>
        <v>ZA</v>
      </c>
      <c r="F222" s="65" t="str">
        <f>IF(Evenements!F222="","",Evenements!F222)</f>
        <v>ZB</v>
      </c>
      <c r="G222" s="65" t="str">
        <f>IF(Evenements!G222="","",Evenements!G222)</f>
        <v>ZC</v>
      </c>
      <c r="H222" s="106" t="str">
        <f>IF(Evenements!H222="","",Evenements!H222)</f>
        <v/>
      </c>
      <c r="I222" s="106" t="str">
        <f>IF(Evenements!I222="","",Evenements!I222)</f>
        <v/>
      </c>
      <c r="J222" s="108"/>
      <c r="K222" s="66"/>
      <c r="L222" s="66"/>
      <c r="M222" s="66"/>
      <c r="N222" s="66"/>
      <c r="O222" s="120">
        <f t="shared" si="14"/>
        <v>0</v>
      </c>
      <c r="P222" s="121" t="str">
        <f t="shared" si="16"/>
        <v/>
      </c>
    </row>
    <row r="223" spans="1:16" x14ac:dyDescent="0.2">
      <c r="A223" s="9" t="str">
        <f>IF(Evenements!A223="","",Evenements!A223)</f>
        <v/>
      </c>
      <c r="B223" s="12">
        <f t="shared" si="13"/>
        <v>4</v>
      </c>
      <c r="C223" s="17">
        <f t="shared" si="15"/>
        <v>43685</v>
      </c>
      <c r="D223" s="108" t="str">
        <f>IF(Evenements!D223="","",Evenements!D223)</f>
        <v/>
      </c>
      <c r="E223" s="65" t="str">
        <f>IF(Evenements!E223="","",Evenements!E223)</f>
        <v>ZA</v>
      </c>
      <c r="F223" s="65" t="str">
        <f>IF(Evenements!F223="","",Evenements!F223)</f>
        <v>ZB</v>
      </c>
      <c r="G223" s="65" t="str">
        <f>IF(Evenements!G223="","",Evenements!G223)</f>
        <v>ZC</v>
      </c>
      <c r="H223" s="106" t="str">
        <f>IF(Evenements!H223="","",Evenements!H223)</f>
        <v/>
      </c>
      <c r="I223" s="106" t="str">
        <f>IF(Evenements!I223="","",Evenements!I223)</f>
        <v/>
      </c>
      <c r="J223" s="108"/>
      <c r="K223" s="66"/>
      <c r="L223" s="66"/>
      <c r="M223" s="66"/>
      <c r="N223" s="66"/>
      <c r="O223" s="120">
        <f t="shared" si="14"/>
        <v>0</v>
      </c>
      <c r="P223" s="121" t="str">
        <f t="shared" si="16"/>
        <v/>
      </c>
    </row>
    <row r="224" spans="1:16" x14ac:dyDescent="0.2">
      <c r="A224" s="9" t="str">
        <f>IF(Evenements!A224="","",Evenements!A224)</f>
        <v/>
      </c>
      <c r="B224" s="12">
        <f t="shared" si="13"/>
        <v>5</v>
      </c>
      <c r="C224" s="17">
        <f t="shared" si="15"/>
        <v>43686</v>
      </c>
      <c r="D224" s="108" t="str">
        <f>IF(Evenements!D224="","",Evenements!D224)</f>
        <v/>
      </c>
      <c r="E224" s="65" t="str">
        <f>IF(Evenements!E224="","",Evenements!E224)</f>
        <v>ZA</v>
      </c>
      <c r="F224" s="65" t="str">
        <f>IF(Evenements!F224="","",Evenements!F224)</f>
        <v>ZB</v>
      </c>
      <c r="G224" s="65" t="str">
        <f>IF(Evenements!G224="","",Evenements!G224)</f>
        <v>ZC</v>
      </c>
      <c r="H224" s="106" t="str">
        <f>IF(Evenements!H224="","",Evenements!H224)</f>
        <v/>
      </c>
      <c r="I224" s="106" t="str">
        <f>IF(Evenements!I224="","",Evenements!I224)</f>
        <v/>
      </c>
      <c r="J224" s="108"/>
      <c r="K224" s="66"/>
      <c r="L224" s="66"/>
      <c r="M224" s="66"/>
      <c r="N224" s="66"/>
      <c r="O224" s="120">
        <f t="shared" si="14"/>
        <v>0</v>
      </c>
      <c r="P224" s="121" t="str">
        <f t="shared" si="16"/>
        <v/>
      </c>
    </row>
    <row r="225" spans="1:16" x14ac:dyDescent="0.2">
      <c r="A225" s="9" t="str">
        <f>IF(Evenements!A225="","",Evenements!A225)</f>
        <v/>
      </c>
      <c r="B225" s="12">
        <f t="shared" si="13"/>
        <v>6</v>
      </c>
      <c r="C225" s="17">
        <f t="shared" si="15"/>
        <v>43687</v>
      </c>
      <c r="D225" s="108" t="str">
        <f>IF(Evenements!D225="","",Evenements!D225)</f>
        <v/>
      </c>
      <c r="E225" s="65" t="str">
        <f>IF(Evenements!E225="","",Evenements!E225)</f>
        <v>ZA</v>
      </c>
      <c r="F225" s="65" t="str">
        <f>IF(Evenements!F225="","",Evenements!F225)</f>
        <v>ZB</v>
      </c>
      <c r="G225" s="65" t="str">
        <f>IF(Evenements!G225="","",Evenements!G225)</f>
        <v>ZC</v>
      </c>
      <c r="H225" s="106" t="str">
        <f>IF(Evenements!H225="","",Evenements!H225)</f>
        <v/>
      </c>
      <c r="I225" s="106" t="str">
        <f>IF(Evenements!I225="","",Evenements!I225)</f>
        <v/>
      </c>
      <c r="J225" s="108"/>
      <c r="K225" s="66"/>
      <c r="L225" s="66"/>
      <c r="M225" s="66"/>
      <c r="N225" s="66"/>
      <c r="O225" s="120">
        <f t="shared" si="14"/>
        <v>0</v>
      </c>
      <c r="P225" s="121" t="str">
        <f t="shared" si="16"/>
        <v/>
      </c>
    </row>
    <row r="226" spans="1:16" x14ac:dyDescent="0.2">
      <c r="A226" s="9" t="str">
        <f>IF(Evenements!A226="","",Evenements!A226)</f>
        <v/>
      </c>
      <c r="B226" s="12">
        <f t="shared" si="13"/>
        <v>7</v>
      </c>
      <c r="C226" s="17">
        <f t="shared" si="15"/>
        <v>43688</v>
      </c>
      <c r="D226" s="108" t="str">
        <f>IF(Evenements!D226="","",Evenements!D226)</f>
        <v/>
      </c>
      <c r="E226" s="65" t="str">
        <f>IF(Evenements!E226="","",Evenements!E226)</f>
        <v>ZA</v>
      </c>
      <c r="F226" s="65" t="str">
        <f>IF(Evenements!F226="","",Evenements!F226)</f>
        <v>ZB</v>
      </c>
      <c r="G226" s="65" t="str">
        <f>IF(Evenements!G226="","",Evenements!G226)</f>
        <v>ZC</v>
      </c>
      <c r="H226" s="106" t="str">
        <f>IF(Evenements!H226="","",Evenements!H226)</f>
        <v/>
      </c>
      <c r="I226" s="106" t="str">
        <f>IF(Evenements!I226="","",Evenements!I226)</f>
        <v/>
      </c>
      <c r="J226" s="108"/>
      <c r="K226" s="66"/>
      <c r="L226" s="66"/>
      <c r="M226" s="66"/>
      <c r="N226" s="66"/>
      <c r="O226" s="120">
        <f t="shared" si="14"/>
        <v>0</v>
      </c>
      <c r="P226" s="121">
        <f t="shared" si="16"/>
        <v>0</v>
      </c>
    </row>
    <row r="227" spans="1:16" x14ac:dyDescent="0.2">
      <c r="A227" s="9">
        <f>IF(Evenements!A227="","",Evenements!A227)</f>
        <v>33</v>
      </c>
      <c r="B227" s="12">
        <f t="shared" si="13"/>
        <v>1</v>
      </c>
      <c r="C227" s="17">
        <f t="shared" si="15"/>
        <v>43689</v>
      </c>
      <c r="D227" s="108" t="str">
        <f>IF(Evenements!D227="","",Evenements!D227)</f>
        <v/>
      </c>
      <c r="E227" s="65" t="str">
        <f>IF(Evenements!E227="","",Evenements!E227)</f>
        <v>ZA</v>
      </c>
      <c r="F227" s="65" t="str">
        <f>IF(Evenements!F227="","",Evenements!F227)</f>
        <v>ZB</v>
      </c>
      <c r="G227" s="65" t="str">
        <f>IF(Evenements!G227="","",Evenements!G227)</f>
        <v>ZC</v>
      </c>
      <c r="H227" s="106" t="str">
        <f>IF(Evenements!H227="","",Evenements!H227)</f>
        <v/>
      </c>
      <c r="I227" s="106" t="str">
        <f>IF(Evenements!I227="","",Evenements!I227)</f>
        <v/>
      </c>
      <c r="J227" s="108"/>
      <c r="K227" s="66"/>
      <c r="L227" s="66"/>
      <c r="M227" s="66"/>
      <c r="N227" s="66"/>
      <c r="O227" s="120">
        <f t="shared" si="14"/>
        <v>0</v>
      </c>
      <c r="P227" s="121" t="str">
        <f t="shared" si="16"/>
        <v/>
      </c>
    </row>
    <row r="228" spans="1:16" x14ac:dyDescent="0.2">
      <c r="A228" s="9" t="str">
        <f>IF(Evenements!A228="","",Evenements!A228)</f>
        <v/>
      </c>
      <c r="B228" s="12">
        <f t="shared" si="13"/>
        <v>2</v>
      </c>
      <c r="C228" s="17">
        <f t="shared" si="15"/>
        <v>43690</v>
      </c>
      <c r="D228" s="108" t="str">
        <f>IF(Evenements!D228="","",Evenements!D228)</f>
        <v/>
      </c>
      <c r="E228" s="65" t="str">
        <f>IF(Evenements!E228="","",Evenements!E228)</f>
        <v>ZA</v>
      </c>
      <c r="F228" s="65" t="str">
        <f>IF(Evenements!F228="","",Evenements!F228)</f>
        <v>ZB</v>
      </c>
      <c r="G228" s="65" t="str">
        <f>IF(Evenements!G228="","",Evenements!G228)</f>
        <v>ZC</v>
      </c>
      <c r="H228" s="106" t="str">
        <f>IF(Evenements!H228="","",Evenements!H228)</f>
        <v/>
      </c>
      <c r="I228" s="106" t="str">
        <f>IF(Evenements!I228="","",Evenements!I228)</f>
        <v/>
      </c>
      <c r="J228" s="108"/>
      <c r="K228" s="66"/>
      <c r="L228" s="66"/>
      <c r="M228" s="66"/>
      <c r="N228" s="66"/>
      <c r="O228" s="120">
        <f t="shared" si="14"/>
        <v>0</v>
      </c>
      <c r="P228" s="121" t="str">
        <f t="shared" si="16"/>
        <v/>
      </c>
    </row>
    <row r="229" spans="1:16" x14ac:dyDescent="0.2">
      <c r="A229" s="9" t="str">
        <f>IF(Evenements!A229="","",Evenements!A229)</f>
        <v/>
      </c>
      <c r="B229" s="12">
        <f t="shared" si="13"/>
        <v>3</v>
      </c>
      <c r="C229" s="17">
        <f t="shared" si="15"/>
        <v>43691</v>
      </c>
      <c r="D229" s="108" t="str">
        <f>IF(Evenements!D229="","",Evenements!D229)</f>
        <v/>
      </c>
      <c r="E229" s="65" t="str">
        <f>IF(Evenements!E229="","",Evenements!E229)</f>
        <v>ZA</v>
      </c>
      <c r="F229" s="65" t="str">
        <f>IF(Evenements!F229="","",Evenements!F229)</f>
        <v>ZB</v>
      </c>
      <c r="G229" s="65" t="str">
        <f>IF(Evenements!G229="","",Evenements!G229)</f>
        <v>ZC</v>
      </c>
      <c r="H229" s="106" t="str">
        <f>IF(Evenements!H229="","",Evenements!H229)</f>
        <v/>
      </c>
      <c r="I229" s="106" t="str">
        <f>IF(Evenements!I229="","",Evenements!I229)</f>
        <v/>
      </c>
      <c r="J229" s="108"/>
      <c r="K229" s="66"/>
      <c r="L229" s="66"/>
      <c r="M229" s="66"/>
      <c r="N229" s="66"/>
      <c r="O229" s="120">
        <f t="shared" si="14"/>
        <v>0</v>
      </c>
      <c r="P229" s="121" t="str">
        <f t="shared" si="16"/>
        <v/>
      </c>
    </row>
    <row r="230" spans="1:16" x14ac:dyDescent="0.2">
      <c r="A230" s="9" t="str">
        <f>IF(Evenements!A230="","",Evenements!A230)</f>
        <v/>
      </c>
      <c r="B230" s="12">
        <f t="shared" si="13"/>
        <v>4</v>
      </c>
      <c r="C230" s="17">
        <f t="shared" si="15"/>
        <v>43692</v>
      </c>
      <c r="D230" s="108" t="str">
        <f>IF(Evenements!D230="","",Evenements!D230)</f>
        <v/>
      </c>
      <c r="E230" s="65" t="str">
        <f>IF(Evenements!E230="","",Evenements!E230)</f>
        <v>ZA</v>
      </c>
      <c r="F230" s="65" t="str">
        <f>IF(Evenements!F230="","",Evenements!F230)</f>
        <v>ZB</v>
      </c>
      <c r="G230" s="65" t="str">
        <f>IF(Evenements!G230="","",Evenements!G230)</f>
        <v>ZC</v>
      </c>
      <c r="H230" s="106" t="str">
        <f>IF(Evenements!H230="","",Evenements!H230)</f>
        <v/>
      </c>
      <c r="I230" s="106" t="str">
        <f>IF(Evenements!I230="","",Evenements!I230)</f>
        <v/>
      </c>
      <c r="J230" s="108"/>
      <c r="K230" s="66"/>
      <c r="L230" s="66"/>
      <c r="M230" s="66"/>
      <c r="N230" s="66"/>
      <c r="O230" s="120">
        <f t="shared" si="14"/>
        <v>0</v>
      </c>
      <c r="P230" s="121" t="str">
        <f t="shared" si="16"/>
        <v/>
      </c>
    </row>
    <row r="231" spans="1:16" x14ac:dyDescent="0.2">
      <c r="A231" s="9" t="str">
        <f>IF(Evenements!A231="","",Evenements!A231)</f>
        <v/>
      </c>
      <c r="B231" s="12">
        <f t="shared" si="13"/>
        <v>5</v>
      </c>
      <c r="C231" s="17">
        <f t="shared" si="15"/>
        <v>43693</v>
      </c>
      <c r="D231" s="108" t="str">
        <f>IF(Evenements!D231="","",Evenements!D231)</f>
        <v>JF</v>
      </c>
      <c r="E231" s="65" t="str">
        <f>IF(Evenements!E231="","",Evenements!E231)</f>
        <v>ZA</v>
      </c>
      <c r="F231" s="65" t="str">
        <f>IF(Evenements!F231="","",Evenements!F231)</f>
        <v>ZB</v>
      </c>
      <c r="G231" s="65" t="str">
        <f>IF(Evenements!G231="","",Evenements!G231)</f>
        <v>ZC</v>
      </c>
      <c r="H231" s="106" t="str">
        <f>IF(Evenements!H231="","",Evenements!H231)</f>
        <v/>
      </c>
      <c r="I231" s="106" t="str">
        <f>IF(Evenements!I231="","",Evenements!I231)</f>
        <v/>
      </c>
      <c r="J231" s="108"/>
      <c r="K231" s="66"/>
      <c r="L231" s="66"/>
      <c r="M231" s="66"/>
      <c r="N231" s="66"/>
      <c r="O231" s="120">
        <f t="shared" si="14"/>
        <v>0</v>
      </c>
      <c r="P231" s="121" t="str">
        <f t="shared" si="16"/>
        <v/>
      </c>
    </row>
    <row r="232" spans="1:16" x14ac:dyDescent="0.2">
      <c r="A232" s="9" t="str">
        <f>IF(Evenements!A232="","",Evenements!A232)</f>
        <v/>
      </c>
      <c r="B232" s="12">
        <f t="shared" si="13"/>
        <v>6</v>
      </c>
      <c r="C232" s="17">
        <f t="shared" si="15"/>
        <v>43694</v>
      </c>
      <c r="D232" s="108" t="str">
        <f>IF(Evenements!D232="","",Evenements!D232)</f>
        <v/>
      </c>
      <c r="E232" s="65" t="str">
        <f>IF(Evenements!E232="","",Evenements!E232)</f>
        <v>ZA</v>
      </c>
      <c r="F232" s="65" t="str">
        <f>IF(Evenements!F232="","",Evenements!F232)</f>
        <v>ZB</v>
      </c>
      <c r="G232" s="65" t="str">
        <f>IF(Evenements!G232="","",Evenements!G232)</f>
        <v>ZC</v>
      </c>
      <c r="H232" s="106" t="str">
        <f>IF(Evenements!H232="","",Evenements!H232)</f>
        <v/>
      </c>
      <c r="I232" s="106" t="str">
        <f>IF(Evenements!I232="","",Evenements!I232)</f>
        <v/>
      </c>
      <c r="J232" s="108"/>
      <c r="K232" s="66"/>
      <c r="L232" s="66"/>
      <c r="M232" s="66"/>
      <c r="N232" s="66"/>
      <c r="O232" s="120">
        <f t="shared" si="14"/>
        <v>0</v>
      </c>
      <c r="P232" s="121" t="str">
        <f t="shared" si="16"/>
        <v/>
      </c>
    </row>
    <row r="233" spans="1:16" x14ac:dyDescent="0.2">
      <c r="A233" s="9" t="str">
        <f>IF(Evenements!A233="","",Evenements!A233)</f>
        <v/>
      </c>
      <c r="B233" s="12">
        <f t="shared" si="13"/>
        <v>7</v>
      </c>
      <c r="C233" s="17">
        <f t="shared" si="15"/>
        <v>43695</v>
      </c>
      <c r="D233" s="108" t="str">
        <f>IF(Evenements!D233="","",Evenements!D233)</f>
        <v/>
      </c>
      <c r="E233" s="65" t="str">
        <f>IF(Evenements!E233="","",Evenements!E233)</f>
        <v>ZA</v>
      </c>
      <c r="F233" s="65" t="str">
        <f>IF(Evenements!F233="","",Evenements!F233)</f>
        <v>ZB</v>
      </c>
      <c r="G233" s="65" t="str">
        <f>IF(Evenements!G233="","",Evenements!G233)</f>
        <v>ZC</v>
      </c>
      <c r="H233" s="106" t="str">
        <f>IF(Evenements!H233="","",Evenements!H233)</f>
        <v/>
      </c>
      <c r="I233" s="106" t="str">
        <f>IF(Evenements!I233="","",Evenements!I233)</f>
        <v/>
      </c>
      <c r="J233" s="108"/>
      <c r="K233" s="66"/>
      <c r="L233" s="66"/>
      <c r="M233" s="66"/>
      <c r="N233" s="66"/>
      <c r="O233" s="120">
        <f t="shared" si="14"/>
        <v>0</v>
      </c>
      <c r="P233" s="121">
        <f t="shared" si="16"/>
        <v>0</v>
      </c>
    </row>
    <row r="234" spans="1:16" x14ac:dyDescent="0.2">
      <c r="A234" s="9">
        <f>IF(Evenements!A234="","",Evenements!A234)</f>
        <v>34</v>
      </c>
      <c r="B234" s="12">
        <f t="shared" si="13"/>
        <v>1</v>
      </c>
      <c r="C234" s="17">
        <f t="shared" si="15"/>
        <v>43696</v>
      </c>
      <c r="D234" s="108" t="str">
        <f>IF(Evenements!D234="","",Evenements!D234)</f>
        <v/>
      </c>
      <c r="E234" s="65" t="str">
        <f>IF(Evenements!E234="","",Evenements!E234)</f>
        <v>ZA</v>
      </c>
      <c r="F234" s="65" t="str">
        <f>IF(Evenements!F234="","",Evenements!F234)</f>
        <v>ZB</v>
      </c>
      <c r="G234" s="65" t="str">
        <f>IF(Evenements!G234="","",Evenements!G234)</f>
        <v>ZC</v>
      </c>
      <c r="H234" s="106" t="str">
        <f>IF(Evenements!H234="","",Evenements!H234)</f>
        <v/>
      </c>
      <c r="I234" s="106" t="str">
        <f>IF(Evenements!I234="","",Evenements!I234)</f>
        <v/>
      </c>
      <c r="J234" s="108"/>
      <c r="K234" s="66"/>
      <c r="L234" s="66"/>
      <c r="M234" s="66"/>
      <c r="N234" s="66"/>
      <c r="O234" s="120">
        <f t="shared" si="14"/>
        <v>0</v>
      </c>
      <c r="P234" s="121" t="str">
        <f t="shared" si="16"/>
        <v/>
      </c>
    </row>
    <row r="235" spans="1:16" x14ac:dyDescent="0.2">
      <c r="A235" s="9" t="str">
        <f>IF(Evenements!A235="","",Evenements!A235)</f>
        <v/>
      </c>
      <c r="B235" s="12">
        <f t="shared" si="13"/>
        <v>2</v>
      </c>
      <c r="C235" s="17">
        <f t="shared" si="15"/>
        <v>43697</v>
      </c>
      <c r="D235" s="108" t="str">
        <f>IF(Evenements!D235="","",Evenements!D235)</f>
        <v/>
      </c>
      <c r="E235" s="65" t="str">
        <f>IF(Evenements!E235="","",Evenements!E235)</f>
        <v>ZA</v>
      </c>
      <c r="F235" s="65" t="str">
        <f>IF(Evenements!F235="","",Evenements!F235)</f>
        <v>ZB</v>
      </c>
      <c r="G235" s="65" t="str">
        <f>IF(Evenements!G235="","",Evenements!G235)</f>
        <v>ZC</v>
      </c>
      <c r="H235" s="106" t="str">
        <f>IF(Evenements!H235="","",Evenements!H235)</f>
        <v/>
      </c>
      <c r="I235" s="106" t="str">
        <f>IF(Evenements!I235="","",Evenements!I235)</f>
        <v/>
      </c>
      <c r="J235" s="108"/>
      <c r="K235" s="66"/>
      <c r="L235" s="66"/>
      <c r="M235" s="66"/>
      <c r="N235" s="66"/>
      <c r="O235" s="120">
        <f t="shared" si="14"/>
        <v>0</v>
      </c>
      <c r="P235" s="121" t="str">
        <f t="shared" si="16"/>
        <v/>
      </c>
    </row>
    <row r="236" spans="1:16" x14ac:dyDescent="0.2">
      <c r="A236" s="9" t="str">
        <f>IF(Evenements!A236="","",Evenements!A236)</f>
        <v/>
      </c>
      <c r="B236" s="12">
        <f t="shared" si="13"/>
        <v>3</v>
      </c>
      <c r="C236" s="17">
        <f t="shared" si="15"/>
        <v>43698</v>
      </c>
      <c r="D236" s="108" t="str">
        <f>IF(Evenements!D236="","",Evenements!D236)</f>
        <v/>
      </c>
      <c r="E236" s="65" t="str">
        <f>IF(Evenements!E236="","",Evenements!E236)</f>
        <v>ZA</v>
      </c>
      <c r="F236" s="65" t="str">
        <f>IF(Evenements!F236="","",Evenements!F236)</f>
        <v>ZB</v>
      </c>
      <c r="G236" s="65" t="str">
        <f>IF(Evenements!G236="","",Evenements!G236)</f>
        <v>ZC</v>
      </c>
      <c r="H236" s="106" t="str">
        <f>IF(Evenements!H236="","",Evenements!H236)</f>
        <v/>
      </c>
      <c r="I236" s="106" t="str">
        <f>IF(Evenements!I236="","",Evenements!I236)</f>
        <v/>
      </c>
      <c r="J236" s="108"/>
      <c r="K236" s="66"/>
      <c r="L236" s="66"/>
      <c r="M236" s="66"/>
      <c r="N236" s="66"/>
      <c r="O236" s="120">
        <f t="shared" si="14"/>
        <v>0</v>
      </c>
      <c r="P236" s="121" t="str">
        <f t="shared" si="16"/>
        <v/>
      </c>
    </row>
    <row r="237" spans="1:16" x14ac:dyDescent="0.2">
      <c r="A237" s="9" t="str">
        <f>IF(Evenements!A237="","",Evenements!A237)</f>
        <v/>
      </c>
      <c r="B237" s="12">
        <f t="shared" si="13"/>
        <v>4</v>
      </c>
      <c r="C237" s="17">
        <f t="shared" si="15"/>
        <v>43699</v>
      </c>
      <c r="D237" s="108" t="str">
        <f>IF(Evenements!D237="","",Evenements!D237)</f>
        <v/>
      </c>
      <c r="E237" s="65" t="str">
        <f>IF(Evenements!E237="","",Evenements!E237)</f>
        <v>ZA</v>
      </c>
      <c r="F237" s="65" t="str">
        <f>IF(Evenements!F237="","",Evenements!F237)</f>
        <v>ZB</v>
      </c>
      <c r="G237" s="65" t="str">
        <f>IF(Evenements!G237="","",Evenements!G237)</f>
        <v>ZC</v>
      </c>
      <c r="H237" s="106" t="str">
        <f>IF(Evenements!H237="","",Evenements!H237)</f>
        <v/>
      </c>
      <c r="I237" s="106" t="str">
        <f>IF(Evenements!I237="","",Evenements!I237)</f>
        <v/>
      </c>
      <c r="J237" s="108"/>
      <c r="K237" s="66"/>
      <c r="L237" s="66"/>
      <c r="M237" s="66"/>
      <c r="N237" s="66"/>
      <c r="O237" s="120">
        <f t="shared" si="14"/>
        <v>0</v>
      </c>
      <c r="P237" s="121" t="str">
        <f t="shared" si="16"/>
        <v/>
      </c>
    </row>
    <row r="238" spans="1:16" x14ac:dyDescent="0.2">
      <c r="A238" s="9" t="str">
        <f>IF(Evenements!A238="","",Evenements!A238)</f>
        <v/>
      </c>
      <c r="B238" s="12">
        <f t="shared" si="13"/>
        <v>5</v>
      </c>
      <c r="C238" s="17">
        <f t="shared" si="15"/>
        <v>43700</v>
      </c>
      <c r="D238" s="108" t="str">
        <f>IF(Evenements!D238="","",Evenements!D238)</f>
        <v/>
      </c>
      <c r="E238" s="65" t="str">
        <f>IF(Evenements!E238="","",Evenements!E238)</f>
        <v>ZA</v>
      </c>
      <c r="F238" s="65" t="str">
        <f>IF(Evenements!F238="","",Evenements!F238)</f>
        <v>ZB</v>
      </c>
      <c r="G238" s="65" t="str">
        <f>IF(Evenements!G238="","",Evenements!G238)</f>
        <v>ZC</v>
      </c>
      <c r="H238" s="106" t="str">
        <f>IF(Evenements!H238="","",Evenements!H238)</f>
        <v/>
      </c>
      <c r="I238" s="106" t="str">
        <f>IF(Evenements!I238="","",Evenements!I238)</f>
        <v/>
      </c>
      <c r="J238" s="108"/>
      <c r="K238" s="66"/>
      <c r="L238" s="66"/>
      <c r="M238" s="66"/>
      <c r="N238" s="66"/>
      <c r="O238" s="120">
        <f t="shared" si="14"/>
        <v>0</v>
      </c>
      <c r="P238" s="121" t="str">
        <f t="shared" si="16"/>
        <v/>
      </c>
    </row>
    <row r="239" spans="1:16" x14ac:dyDescent="0.2">
      <c r="A239" s="9" t="str">
        <f>IF(Evenements!A239="","",Evenements!A239)</f>
        <v/>
      </c>
      <c r="B239" s="12">
        <f t="shared" si="13"/>
        <v>6</v>
      </c>
      <c r="C239" s="17">
        <f t="shared" si="15"/>
        <v>43701</v>
      </c>
      <c r="D239" s="108" t="str">
        <f>IF(Evenements!D239="","",Evenements!D239)</f>
        <v/>
      </c>
      <c r="E239" s="65" t="str">
        <f>IF(Evenements!E239="","",Evenements!E239)</f>
        <v>ZA</v>
      </c>
      <c r="F239" s="65" t="str">
        <f>IF(Evenements!F239="","",Evenements!F239)</f>
        <v>ZB</v>
      </c>
      <c r="G239" s="65" t="str">
        <f>IF(Evenements!G239="","",Evenements!G239)</f>
        <v>ZC</v>
      </c>
      <c r="H239" s="106" t="str">
        <f>IF(Evenements!H239="","",Evenements!H239)</f>
        <v/>
      </c>
      <c r="I239" s="106" t="str">
        <f>IF(Evenements!I239="","",Evenements!I239)</f>
        <v/>
      </c>
      <c r="J239" s="108"/>
      <c r="K239" s="66"/>
      <c r="L239" s="66"/>
      <c r="M239" s="66"/>
      <c r="N239" s="66"/>
      <c r="O239" s="120">
        <f t="shared" si="14"/>
        <v>0</v>
      </c>
      <c r="P239" s="121" t="str">
        <f t="shared" si="16"/>
        <v/>
      </c>
    </row>
    <row r="240" spans="1:16" x14ac:dyDescent="0.2">
      <c r="A240" s="9" t="str">
        <f>IF(Evenements!A240="","",Evenements!A240)</f>
        <v/>
      </c>
      <c r="B240" s="12">
        <f t="shared" si="13"/>
        <v>7</v>
      </c>
      <c r="C240" s="17">
        <f t="shared" si="15"/>
        <v>43702</v>
      </c>
      <c r="D240" s="108" t="str">
        <f>IF(Evenements!D240="","",Evenements!D240)</f>
        <v/>
      </c>
      <c r="E240" s="65" t="str">
        <f>IF(Evenements!E240="","",Evenements!E240)</f>
        <v>ZA</v>
      </c>
      <c r="F240" s="65" t="str">
        <f>IF(Evenements!F240="","",Evenements!F240)</f>
        <v>ZB</v>
      </c>
      <c r="G240" s="65" t="str">
        <f>IF(Evenements!G240="","",Evenements!G240)</f>
        <v>ZC</v>
      </c>
      <c r="H240" s="106" t="str">
        <f>IF(Evenements!H240="","",Evenements!H240)</f>
        <v/>
      </c>
      <c r="I240" s="106" t="str">
        <f>IF(Evenements!I240="","",Evenements!I240)</f>
        <v/>
      </c>
      <c r="J240" s="108"/>
      <c r="K240" s="66"/>
      <c r="L240" s="66"/>
      <c r="M240" s="66"/>
      <c r="N240" s="66"/>
      <c r="O240" s="120">
        <f t="shared" si="14"/>
        <v>0</v>
      </c>
      <c r="P240" s="121">
        <f t="shared" si="16"/>
        <v>0</v>
      </c>
    </row>
    <row r="241" spans="1:16" x14ac:dyDescent="0.2">
      <c r="A241" s="9">
        <f>IF(Evenements!A241="","",Evenements!A241)</f>
        <v>35</v>
      </c>
      <c r="B241" s="12">
        <f t="shared" si="13"/>
        <v>1</v>
      </c>
      <c r="C241" s="17">
        <f t="shared" si="15"/>
        <v>43703</v>
      </c>
      <c r="D241" s="108" t="str">
        <f>IF(Evenements!D241="","",Evenements!D241)</f>
        <v/>
      </c>
      <c r="E241" s="65" t="str">
        <f>IF(Evenements!E241="","",Evenements!E241)</f>
        <v>ZA</v>
      </c>
      <c r="F241" s="65" t="str">
        <f>IF(Evenements!F241="","",Evenements!F241)</f>
        <v>ZB</v>
      </c>
      <c r="G241" s="65" t="str">
        <f>IF(Evenements!G241="","",Evenements!G241)</f>
        <v>ZC</v>
      </c>
      <c r="H241" s="106" t="str">
        <f>IF(Evenements!H241="","",Evenements!H241)</f>
        <v/>
      </c>
      <c r="I241" s="106" t="str">
        <f>IF(Evenements!I241="","",Evenements!I241)</f>
        <v/>
      </c>
      <c r="J241" s="108"/>
      <c r="K241" s="66"/>
      <c r="L241" s="66"/>
      <c r="M241" s="66"/>
      <c r="N241" s="66"/>
      <c r="O241" s="120">
        <f t="shared" si="14"/>
        <v>0</v>
      </c>
      <c r="P241" s="121" t="str">
        <f t="shared" si="16"/>
        <v/>
      </c>
    </row>
    <row r="242" spans="1:16" x14ac:dyDescent="0.2">
      <c r="A242" s="9" t="str">
        <f>IF(Evenements!A242="","",Evenements!A242)</f>
        <v/>
      </c>
      <c r="B242" s="12">
        <f t="shared" si="13"/>
        <v>2</v>
      </c>
      <c r="C242" s="17">
        <f t="shared" si="15"/>
        <v>43704</v>
      </c>
      <c r="D242" s="108" t="str">
        <f>IF(Evenements!D242="","",Evenements!D242)</f>
        <v/>
      </c>
      <c r="E242" s="65" t="str">
        <f>IF(Evenements!E242="","",Evenements!E242)</f>
        <v>ZA</v>
      </c>
      <c r="F242" s="65" t="str">
        <f>IF(Evenements!F242="","",Evenements!F242)</f>
        <v>ZB</v>
      </c>
      <c r="G242" s="65" t="str">
        <f>IF(Evenements!G242="","",Evenements!G242)</f>
        <v>ZC</v>
      </c>
      <c r="H242" s="106" t="str">
        <f>IF(Evenements!H242="","",Evenements!H242)</f>
        <v/>
      </c>
      <c r="I242" s="106" t="str">
        <f>IF(Evenements!I242="","",Evenements!I242)</f>
        <v/>
      </c>
      <c r="J242" s="108"/>
      <c r="K242" s="66"/>
      <c r="L242" s="66"/>
      <c r="M242" s="66"/>
      <c r="N242" s="66"/>
      <c r="O242" s="120">
        <f t="shared" si="14"/>
        <v>0</v>
      </c>
      <c r="P242" s="121" t="str">
        <f t="shared" si="16"/>
        <v/>
      </c>
    </row>
    <row r="243" spans="1:16" x14ac:dyDescent="0.2">
      <c r="A243" s="9" t="str">
        <f>IF(Evenements!A243="","",Evenements!A243)</f>
        <v/>
      </c>
      <c r="B243" s="12">
        <f t="shared" si="13"/>
        <v>3</v>
      </c>
      <c r="C243" s="17">
        <f t="shared" si="15"/>
        <v>43705</v>
      </c>
      <c r="D243" s="108" t="str">
        <f>IF(Evenements!D243="","",Evenements!D243)</f>
        <v/>
      </c>
      <c r="E243" s="65" t="str">
        <f>IF(Evenements!E243="","",Evenements!E243)</f>
        <v>ZA</v>
      </c>
      <c r="F243" s="65" t="str">
        <f>IF(Evenements!F243="","",Evenements!F243)</f>
        <v>ZB</v>
      </c>
      <c r="G243" s="65" t="str">
        <f>IF(Evenements!G243="","",Evenements!G243)</f>
        <v>ZC</v>
      </c>
      <c r="H243" s="106" t="str">
        <f>IF(Evenements!H243="","",Evenements!H243)</f>
        <v/>
      </c>
      <c r="I243" s="106" t="str">
        <f>IF(Evenements!I243="","",Evenements!I243)</f>
        <v/>
      </c>
      <c r="J243" s="108"/>
      <c r="K243" s="66"/>
      <c r="L243" s="66"/>
      <c r="M243" s="66"/>
      <c r="N243" s="66"/>
      <c r="O243" s="120">
        <f t="shared" si="14"/>
        <v>0</v>
      </c>
      <c r="P243" s="121" t="str">
        <f t="shared" si="16"/>
        <v/>
      </c>
    </row>
    <row r="244" spans="1:16" x14ac:dyDescent="0.2">
      <c r="A244" s="9" t="str">
        <f>IF(Evenements!A244="","",Evenements!A244)</f>
        <v/>
      </c>
      <c r="B244" s="12">
        <f t="shared" si="13"/>
        <v>4</v>
      </c>
      <c r="C244" s="17">
        <f t="shared" si="15"/>
        <v>43706</v>
      </c>
      <c r="D244" s="108" t="str">
        <f>IF(Evenements!D244="","",Evenements!D244)</f>
        <v/>
      </c>
      <c r="E244" s="65" t="str">
        <f>IF(Evenements!E244="","",Evenements!E244)</f>
        <v>ZA</v>
      </c>
      <c r="F244" s="65" t="str">
        <f>IF(Evenements!F244="","",Evenements!F244)</f>
        <v>ZB</v>
      </c>
      <c r="G244" s="65" t="str">
        <f>IF(Evenements!G244="","",Evenements!G244)</f>
        <v>ZC</v>
      </c>
      <c r="H244" s="106" t="str">
        <f>IF(Evenements!H244="","",Evenements!H244)</f>
        <v/>
      </c>
      <c r="I244" s="106" t="str">
        <f>IF(Evenements!I244="","",Evenements!I244)</f>
        <v/>
      </c>
      <c r="J244" s="108"/>
      <c r="K244" s="66"/>
      <c r="L244" s="66"/>
      <c r="M244" s="66"/>
      <c r="N244" s="66"/>
      <c r="O244" s="120">
        <f t="shared" si="14"/>
        <v>0</v>
      </c>
      <c r="P244" s="121" t="str">
        <f t="shared" si="16"/>
        <v/>
      </c>
    </row>
    <row r="245" spans="1:16" x14ac:dyDescent="0.2">
      <c r="A245" s="9" t="str">
        <f>IF(Evenements!A245="","",Evenements!A245)</f>
        <v/>
      </c>
      <c r="B245" s="12">
        <f t="shared" si="13"/>
        <v>5</v>
      </c>
      <c r="C245" s="17">
        <f t="shared" si="15"/>
        <v>43707</v>
      </c>
      <c r="D245" s="108" t="str">
        <f>IF(Evenements!D245="","",Evenements!D245)</f>
        <v/>
      </c>
      <c r="E245" s="65" t="str">
        <f>IF(Evenements!E245="","",Evenements!E245)</f>
        <v>ZA</v>
      </c>
      <c r="F245" s="65" t="str">
        <f>IF(Evenements!F245="","",Evenements!F245)</f>
        <v>ZB</v>
      </c>
      <c r="G245" s="65" t="str">
        <f>IF(Evenements!G245="","",Evenements!G245)</f>
        <v>ZC</v>
      </c>
      <c r="H245" s="106" t="str">
        <f>IF(Evenements!H245="","",Evenements!H245)</f>
        <v/>
      </c>
      <c r="I245" s="106" t="str">
        <f>IF(Evenements!I245="","",Evenements!I245)</f>
        <v/>
      </c>
      <c r="J245" s="108"/>
      <c r="K245" s="66"/>
      <c r="L245" s="66"/>
      <c r="M245" s="66"/>
      <c r="N245" s="66"/>
      <c r="O245" s="120">
        <f t="shared" si="14"/>
        <v>0</v>
      </c>
      <c r="P245" s="121" t="str">
        <f t="shared" si="16"/>
        <v/>
      </c>
    </row>
    <row r="246" spans="1:16" x14ac:dyDescent="0.2">
      <c r="A246" s="9" t="str">
        <f>IF(Evenements!A246="","",Evenements!A246)</f>
        <v/>
      </c>
      <c r="B246" s="12">
        <f t="shared" si="13"/>
        <v>6</v>
      </c>
      <c r="C246" s="17">
        <f t="shared" si="15"/>
        <v>43708</v>
      </c>
      <c r="D246" s="108" t="str">
        <f>IF(Evenements!D246="","",Evenements!D246)</f>
        <v/>
      </c>
      <c r="E246" s="65" t="str">
        <f>IF(Evenements!E246="","",Evenements!E246)</f>
        <v>ZA</v>
      </c>
      <c r="F246" s="65" t="str">
        <f>IF(Evenements!F246="","",Evenements!F246)</f>
        <v>ZB</v>
      </c>
      <c r="G246" s="65" t="str">
        <f>IF(Evenements!G246="","",Evenements!G246)</f>
        <v>ZC</v>
      </c>
      <c r="H246" s="106" t="str">
        <f>IF(Evenements!H246="","",Evenements!H246)</f>
        <v/>
      </c>
      <c r="I246" s="106" t="str">
        <f>IF(Evenements!I246="","",Evenements!I246)</f>
        <v/>
      </c>
      <c r="J246" s="108"/>
      <c r="K246" s="66"/>
      <c r="L246" s="66"/>
      <c r="M246" s="66"/>
      <c r="N246" s="66"/>
      <c r="O246" s="120">
        <f t="shared" si="14"/>
        <v>0</v>
      </c>
      <c r="P246" s="121" t="str">
        <f t="shared" si="16"/>
        <v/>
      </c>
    </row>
    <row r="247" spans="1:16" x14ac:dyDescent="0.2">
      <c r="A247" s="9" t="str">
        <f>IF(Evenements!A247="","",Evenements!A247)</f>
        <v/>
      </c>
      <c r="B247" s="12">
        <f t="shared" si="13"/>
        <v>7</v>
      </c>
      <c r="C247" s="17">
        <f t="shared" si="15"/>
        <v>43709</v>
      </c>
      <c r="D247" s="108" t="str">
        <f>IF(Evenements!D247="","",Evenements!D247)</f>
        <v/>
      </c>
      <c r="E247" s="65" t="str">
        <f>IF(Evenements!E247="","",Evenements!E247)</f>
        <v>ZA</v>
      </c>
      <c r="F247" s="65" t="str">
        <f>IF(Evenements!F247="","",Evenements!F247)</f>
        <v>ZB</v>
      </c>
      <c r="G247" s="65" t="str">
        <f>IF(Evenements!G247="","",Evenements!G247)</f>
        <v>ZC</v>
      </c>
      <c r="H247" s="106" t="str">
        <f>IF(Evenements!H247="","",Evenements!H247)</f>
        <v/>
      </c>
      <c r="I247" s="106" t="str">
        <f>IF(Evenements!I247="","",Evenements!I247)</f>
        <v/>
      </c>
      <c r="J247" s="108"/>
      <c r="K247" s="66"/>
      <c r="L247" s="66"/>
      <c r="M247" s="66"/>
      <c r="N247" s="66"/>
      <c r="O247" s="120">
        <f t="shared" si="14"/>
        <v>0</v>
      </c>
      <c r="P247" s="121">
        <f t="shared" si="16"/>
        <v>0</v>
      </c>
    </row>
    <row r="248" spans="1:16" x14ac:dyDescent="0.2">
      <c r="A248" s="9">
        <f>IF(Evenements!A248="","",Evenements!A248)</f>
        <v>36</v>
      </c>
      <c r="B248" s="12">
        <f t="shared" si="13"/>
        <v>1</v>
      </c>
      <c r="C248" s="17">
        <f t="shared" si="15"/>
        <v>43710</v>
      </c>
      <c r="D248" s="108" t="str">
        <f>IF(Evenements!D248="","",Evenements!D248)</f>
        <v/>
      </c>
      <c r="E248" s="65" t="str">
        <f>IF(Evenements!E248="","",Evenements!E248)</f>
        <v>ZA</v>
      </c>
      <c r="F248" s="65" t="str">
        <f>IF(Evenements!F248="","",Evenements!F248)</f>
        <v>ZB</v>
      </c>
      <c r="G248" s="65" t="str">
        <f>IF(Evenements!G248="","",Evenements!G248)</f>
        <v>ZC</v>
      </c>
      <c r="H248" s="106" t="str">
        <f>IF(Evenements!H248="","",Evenements!H248)</f>
        <v/>
      </c>
      <c r="I248" s="106" t="str">
        <f>IF(Evenements!I248="","",Evenements!I248)</f>
        <v/>
      </c>
      <c r="J248" s="108"/>
      <c r="K248" s="66"/>
      <c r="L248" s="66"/>
      <c r="M248" s="66"/>
      <c r="N248" s="66"/>
      <c r="O248" s="120">
        <f t="shared" si="14"/>
        <v>0</v>
      </c>
      <c r="P248" s="121" t="str">
        <f t="shared" si="16"/>
        <v/>
      </c>
    </row>
    <row r="249" spans="1:16" x14ac:dyDescent="0.2">
      <c r="A249" s="9" t="str">
        <f>IF(Evenements!A249="","",Evenements!A249)</f>
        <v/>
      </c>
      <c r="B249" s="12">
        <f t="shared" si="13"/>
        <v>2</v>
      </c>
      <c r="C249" s="17">
        <f t="shared" si="15"/>
        <v>43711</v>
      </c>
      <c r="D249" s="108" t="str">
        <f>IF(Evenements!D249="","",Evenements!D249)</f>
        <v/>
      </c>
      <c r="E249" s="65" t="str">
        <f>IF(Evenements!E249="","",Evenements!E249)</f>
        <v>ZA</v>
      </c>
      <c r="F249" s="65" t="str">
        <f>IF(Evenements!F249="","",Evenements!F249)</f>
        <v>ZB</v>
      </c>
      <c r="G249" s="65" t="str">
        <f>IF(Evenements!G249="","",Evenements!G249)</f>
        <v>ZC</v>
      </c>
      <c r="H249" s="106" t="str">
        <f>IF(Evenements!H249="","",Evenements!H249)</f>
        <v/>
      </c>
      <c r="I249" s="106" t="str">
        <f>IF(Evenements!I249="","",Evenements!I249)</f>
        <v/>
      </c>
      <c r="J249" s="108"/>
      <c r="K249" s="66"/>
      <c r="L249" s="66"/>
      <c r="M249" s="66"/>
      <c r="N249" s="66"/>
      <c r="O249" s="120">
        <f t="shared" si="14"/>
        <v>0</v>
      </c>
      <c r="P249" s="121" t="str">
        <f t="shared" si="16"/>
        <v/>
      </c>
    </row>
    <row r="250" spans="1:16" x14ac:dyDescent="0.2">
      <c r="A250" s="9" t="str">
        <f>IF(Evenements!A250="","",Evenements!A250)</f>
        <v/>
      </c>
      <c r="B250" s="12">
        <f t="shared" si="13"/>
        <v>3</v>
      </c>
      <c r="C250" s="17">
        <f t="shared" si="15"/>
        <v>43712</v>
      </c>
      <c r="D250" s="108" t="str">
        <f>IF(Evenements!D250="","",Evenements!D250)</f>
        <v/>
      </c>
      <c r="E250" s="65" t="str">
        <f>IF(Evenements!E250="","",Evenements!E250)</f>
        <v>ZA</v>
      </c>
      <c r="F250" s="65" t="str">
        <f>IF(Evenements!F250="","",Evenements!F250)</f>
        <v>ZB</v>
      </c>
      <c r="G250" s="65" t="str">
        <f>IF(Evenements!G250="","",Evenements!G250)</f>
        <v>ZC</v>
      </c>
      <c r="H250" s="106" t="str">
        <f>IF(Evenements!H250="","",Evenements!H250)</f>
        <v/>
      </c>
      <c r="I250" s="106" t="str">
        <f>IF(Evenements!I250="","",Evenements!I250)</f>
        <v/>
      </c>
      <c r="J250" s="108"/>
      <c r="K250" s="66"/>
      <c r="L250" s="66"/>
      <c r="M250" s="66"/>
      <c r="N250" s="66"/>
      <c r="O250" s="120">
        <f t="shared" si="14"/>
        <v>0</v>
      </c>
      <c r="P250" s="121" t="str">
        <f t="shared" si="16"/>
        <v/>
      </c>
    </row>
    <row r="251" spans="1:16" x14ac:dyDescent="0.2">
      <c r="A251" s="9" t="str">
        <f>IF(Evenements!A251="","",Evenements!A251)</f>
        <v/>
      </c>
      <c r="B251" s="12">
        <f t="shared" si="13"/>
        <v>4</v>
      </c>
      <c r="C251" s="17">
        <f t="shared" si="15"/>
        <v>43713</v>
      </c>
      <c r="D251" s="108" t="str">
        <f>IF(Evenements!D251="","",Evenements!D251)</f>
        <v/>
      </c>
      <c r="E251" s="65" t="str">
        <f>IF(Evenements!E251="","",Evenements!E251)</f>
        <v/>
      </c>
      <c r="F251" s="65" t="str">
        <f>IF(Evenements!F251="","",Evenements!F251)</f>
        <v/>
      </c>
      <c r="G251" s="65" t="str">
        <f>IF(Evenements!G251="","",Evenements!G251)</f>
        <v/>
      </c>
      <c r="H251" s="106" t="str">
        <f>IF(Evenements!H251="","",Evenements!H251)</f>
        <v/>
      </c>
      <c r="I251" s="106" t="str">
        <f>IF(Evenements!I251="","",Evenements!I251)</f>
        <v/>
      </c>
      <c r="J251" s="108"/>
      <c r="K251" s="66"/>
      <c r="L251" s="66"/>
      <c r="M251" s="66"/>
      <c r="N251" s="66"/>
      <c r="O251" s="120">
        <f t="shared" si="14"/>
        <v>0</v>
      </c>
      <c r="P251" s="121" t="str">
        <f t="shared" si="16"/>
        <v/>
      </c>
    </row>
    <row r="252" spans="1:16" x14ac:dyDescent="0.2">
      <c r="A252" s="9" t="str">
        <f>IF(Evenements!A252="","",Evenements!A252)</f>
        <v/>
      </c>
      <c r="B252" s="12">
        <f t="shared" si="13"/>
        <v>5</v>
      </c>
      <c r="C252" s="17">
        <f t="shared" si="15"/>
        <v>43714</v>
      </c>
      <c r="D252" s="108" t="str">
        <f>IF(Evenements!D252="","",Evenements!D252)</f>
        <v/>
      </c>
      <c r="E252" s="65" t="str">
        <f>IF(Evenements!E252="","",Evenements!E252)</f>
        <v/>
      </c>
      <c r="F252" s="65" t="str">
        <f>IF(Evenements!F252="","",Evenements!F252)</f>
        <v/>
      </c>
      <c r="G252" s="65" t="str">
        <f>IF(Evenements!G252="","",Evenements!G252)</f>
        <v/>
      </c>
      <c r="H252" s="106" t="str">
        <f>IF(Evenements!H252="","",Evenements!H252)</f>
        <v/>
      </c>
      <c r="I252" s="106" t="str">
        <f>IF(Evenements!I252="","",Evenements!I252)</f>
        <v/>
      </c>
      <c r="J252" s="108"/>
      <c r="K252" s="66"/>
      <c r="L252" s="66"/>
      <c r="M252" s="66"/>
      <c r="N252" s="66"/>
      <c r="O252" s="120">
        <f t="shared" si="14"/>
        <v>0</v>
      </c>
      <c r="P252" s="121" t="str">
        <f t="shared" si="16"/>
        <v/>
      </c>
    </row>
    <row r="253" spans="1:16" x14ac:dyDescent="0.2">
      <c r="A253" s="9" t="str">
        <f>IF(Evenements!A253="","",Evenements!A253)</f>
        <v/>
      </c>
      <c r="B253" s="12">
        <f t="shared" si="13"/>
        <v>6</v>
      </c>
      <c r="C253" s="17">
        <f t="shared" si="15"/>
        <v>43715</v>
      </c>
      <c r="D253" s="108" t="str">
        <f>IF(Evenements!D253="","",Evenements!D253)</f>
        <v/>
      </c>
      <c r="E253" s="65" t="str">
        <f>IF(Evenements!E253="","",Evenements!E253)</f>
        <v/>
      </c>
      <c r="F253" s="65" t="str">
        <f>IF(Evenements!F253="","",Evenements!F253)</f>
        <v/>
      </c>
      <c r="G253" s="65" t="str">
        <f>IF(Evenements!G253="","",Evenements!G253)</f>
        <v/>
      </c>
      <c r="H253" s="106" t="str">
        <f>IF(Evenements!H253="","",Evenements!H253)</f>
        <v/>
      </c>
      <c r="I253" s="106" t="str">
        <f>IF(Evenements!I253="","",Evenements!I253)</f>
        <v/>
      </c>
      <c r="J253" s="108"/>
      <c r="K253" s="66"/>
      <c r="L253" s="66"/>
      <c r="M253" s="66"/>
      <c r="N253" s="66"/>
      <c r="O253" s="120">
        <f t="shared" si="14"/>
        <v>0</v>
      </c>
      <c r="P253" s="121" t="str">
        <f t="shared" si="16"/>
        <v/>
      </c>
    </row>
    <row r="254" spans="1:16" x14ac:dyDescent="0.2">
      <c r="A254" s="9" t="str">
        <f>IF(Evenements!A254="","",Evenements!A254)</f>
        <v/>
      </c>
      <c r="B254" s="12">
        <f t="shared" si="13"/>
        <v>7</v>
      </c>
      <c r="C254" s="17">
        <f t="shared" si="15"/>
        <v>43716</v>
      </c>
      <c r="D254" s="108" t="str">
        <f>IF(Evenements!D254="","",Evenements!D254)</f>
        <v/>
      </c>
      <c r="E254" s="65" t="str">
        <f>IF(Evenements!E254="","",Evenements!E254)</f>
        <v/>
      </c>
      <c r="F254" s="65" t="str">
        <f>IF(Evenements!F254="","",Evenements!F254)</f>
        <v/>
      </c>
      <c r="G254" s="65" t="str">
        <f>IF(Evenements!G254="","",Evenements!G254)</f>
        <v/>
      </c>
      <c r="H254" s="106" t="str">
        <f>IF(Evenements!H254="","",Evenements!H254)</f>
        <v/>
      </c>
      <c r="I254" s="106" t="str">
        <f>IF(Evenements!I254="","",Evenements!I254)</f>
        <v/>
      </c>
      <c r="J254" s="108"/>
      <c r="K254" s="66"/>
      <c r="L254" s="66"/>
      <c r="M254" s="66"/>
      <c r="N254" s="66"/>
      <c r="O254" s="120">
        <f t="shared" si="14"/>
        <v>0</v>
      </c>
      <c r="P254" s="121">
        <f t="shared" si="16"/>
        <v>0</v>
      </c>
    </row>
    <row r="255" spans="1:16" x14ac:dyDescent="0.2">
      <c r="A255" s="9">
        <f>IF(Evenements!A255="","",Evenements!A255)</f>
        <v>37</v>
      </c>
      <c r="B255" s="12">
        <f t="shared" si="13"/>
        <v>1</v>
      </c>
      <c r="C255" s="17">
        <f t="shared" si="15"/>
        <v>43717</v>
      </c>
      <c r="D255" s="108" t="str">
        <f>IF(Evenements!D255="","",Evenements!D255)</f>
        <v/>
      </c>
      <c r="E255" s="65" t="str">
        <f>IF(Evenements!E255="","",Evenements!E255)</f>
        <v/>
      </c>
      <c r="F255" s="65" t="str">
        <f>IF(Evenements!F255="","",Evenements!F255)</f>
        <v/>
      </c>
      <c r="G255" s="65" t="str">
        <f>IF(Evenements!G255="","",Evenements!G255)</f>
        <v/>
      </c>
      <c r="H255" s="106" t="str">
        <f>IF(Evenements!H255="","",Evenements!H255)</f>
        <v/>
      </c>
      <c r="I255" s="106" t="str">
        <f>IF(Evenements!I255="","",Evenements!I255)</f>
        <v/>
      </c>
      <c r="J255" s="108"/>
      <c r="K255" s="66"/>
      <c r="L255" s="66"/>
      <c r="M255" s="66"/>
      <c r="N255" s="66"/>
      <c r="O255" s="120">
        <f t="shared" si="14"/>
        <v>0</v>
      </c>
      <c r="P255" s="121" t="str">
        <f t="shared" si="16"/>
        <v/>
      </c>
    </row>
    <row r="256" spans="1:16" x14ac:dyDescent="0.2">
      <c r="A256" s="9" t="str">
        <f>IF(Evenements!A256="","",Evenements!A256)</f>
        <v/>
      </c>
      <c r="B256" s="12">
        <f t="shared" si="13"/>
        <v>2</v>
      </c>
      <c r="C256" s="17">
        <f t="shared" si="15"/>
        <v>43718</v>
      </c>
      <c r="D256" s="108" t="str">
        <f>IF(Evenements!D256="","",Evenements!D256)</f>
        <v/>
      </c>
      <c r="E256" s="65" t="str">
        <f>IF(Evenements!E256="","",Evenements!E256)</f>
        <v/>
      </c>
      <c r="F256" s="65" t="str">
        <f>IF(Evenements!F256="","",Evenements!F256)</f>
        <v/>
      </c>
      <c r="G256" s="65" t="str">
        <f>IF(Evenements!G256="","",Evenements!G256)</f>
        <v/>
      </c>
      <c r="H256" s="106" t="str">
        <f>IF(Evenements!H256="","",Evenements!H256)</f>
        <v/>
      </c>
      <c r="I256" s="106" t="str">
        <f>IF(Evenements!I256="","",Evenements!I256)</f>
        <v/>
      </c>
      <c r="J256" s="108"/>
      <c r="K256" s="66"/>
      <c r="L256" s="66"/>
      <c r="M256" s="66"/>
      <c r="N256" s="66"/>
      <c r="O256" s="120">
        <f t="shared" si="14"/>
        <v>0</v>
      </c>
      <c r="P256" s="121" t="str">
        <f t="shared" si="16"/>
        <v/>
      </c>
    </row>
    <row r="257" spans="1:16" x14ac:dyDescent="0.2">
      <c r="A257" s="9" t="str">
        <f>IF(Evenements!A257="","",Evenements!A257)</f>
        <v/>
      </c>
      <c r="B257" s="12">
        <f t="shared" si="13"/>
        <v>3</v>
      </c>
      <c r="C257" s="17">
        <f t="shared" si="15"/>
        <v>43719</v>
      </c>
      <c r="D257" s="108" t="str">
        <f>IF(Evenements!D257="","",Evenements!D257)</f>
        <v/>
      </c>
      <c r="E257" s="65" t="str">
        <f>IF(Evenements!E257="","",Evenements!E257)</f>
        <v/>
      </c>
      <c r="F257" s="65" t="str">
        <f>IF(Evenements!F257="","",Evenements!F257)</f>
        <v/>
      </c>
      <c r="G257" s="65" t="str">
        <f>IF(Evenements!G257="","",Evenements!G257)</f>
        <v/>
      </c>
      <c r="H257" s="106" t="str">
        <f>IF(Evenements!H257="","",Evenements!H257)</f>
        <v/>
      </c>
      <c r="I257" s="106" t="str">
        <f>IF(Evenements!I257="","",Evenements!I257)</f>
        <v/>
      </c>
      <c r="J257" s="108"/>
      <c r="K257" s="66"/>
      <c r="L257" s="66"/>
      <c r="M257" s="66"/>
      <c r="N257" s="66"/>
      <c r="O257" s="120">
        <f t="shared" si="14"/>
        <v>0</v>
      </c>
      <c r="P257" s="121" t="str">
        <f t="shared" si="16"/>
        <v/>
      </c>
    </row>
    <row r="258" spans="1:16" x14ac:dyDescent="0.2">
      <c r="A258" s="9" t="str">
        <f>IF(Evenements!A258="","",Evenements!A258)</f>
        <v/>
      </c>
      <c r="B258" s="12">
        <f t="shared" si="13"/>
        <v>4</v>
      </c>
      <c r="C258" s="17">
        <f t="shared" si="15"/>
        <v>43720</v>
      </c>
      <c r="D258" s="108" t="str">
        <f>IF(Evenements!D258="","",Evenements!D258)</f>
        <v/>
      </c>
      <c r="E258" s="65" t="str">
        <f>IF(Evenements!E258="","",Evenements!E258)</f>
        <v/>
      </c>
      <c r="F258" s="65" t="str">
        <f>IF(Evenements!F258="","",Evenements!F258)</f>
        <v/>
      </c>
      <c r="G258" s="65" t="str">
        <f>IF(Evenements!G258="","",Evenements!G258)</f>
        <v/>
      </c>
      <c r="H258" s="106" t="str">
        <f>IF(Evenements!H258="","",Evenements!H258)</f>
        <v/>
      </c>
      <c r="I258" s="106" t="str">
        <f>IF(Evenements!I258="","",Evenements!I258)</f>
        <v/>
      </c>
      <c r="J258" s="108"/>
      <c r="K258" s="66"/>
      <c r="L258" s="66"/>
      <c r="M258" s="66"/>
      <c r="N258" s="66"/>
      <c r="O258" s="120">
        <f t="shared" si="14"/>
        <v>0</v>
      </c>
      <c r="P258" s="121" t="str">
        <f t="shared" si="16"/>
        <v/>
      </c>
    </row>
    <row r="259" spans="1:16" x14ac:dyDescent="0.2">
      <c r="A259" s="9" t="str">
        <f>IF(Evenements!A259="","",Evenements!A259)</f>
        <v/>
      </c>
      <c r="B259" s="12">
        <f t="shared" si="13"/>
        <v>5</v>
      </c>
      <c r="C259" s="17">
        <f t="shared" si="15"/>
        <v>43721</v>
      </c>
      <c r="D259" s="108" t="str">
        <f>IF(Evenements!D259="","",Evenements!D259)</f>
        <v/>
      </c>
      <c r="E259" s="65" t="str">
        <f>IF(Evenements!E259="","",Evenements!E259)</f>
        <v/>
      </c>
      <c r="F259" s="65" t="str">
        <f>IF(Evenements!F259="","",Evenements!F259)</f>
        <v/>
      </c>
      <c r="G259" s="65" t="str">
        <f>IF(Evenements!G259="","",Evenements!G259)</f>
        <v/>
      </c>
      <c r="H259" s="106" t="str">
        <f>IF(Evenements!H259="","",Evenements!H259)</f>
        <v/>
      </c>
      <c r="I259" s="106" t="str">
        <f>IF(Evenements!I259="","",Evenements!I259)</f>
        <v/>
      </c>
      <c r="J259" s="108"/>
      <c r="K259" s="66"/>
      <c r="L259" s="66"/>
      <c r="M259" s="66"/>
      <c r="N259" s="66"/>
      <c r="O259" s="120">
        <f t="shared" si="14"/>
        <v>0</v>
      </c>
      <c r="P259" s="121" t="str">
        <f t="shared" si="16"/>
        <v/>
      </c>
    </row>
    <row r="260" spans="1:16" x14ac:dyDescent="0.2">
      <c r="A260" s="9" t="str">
        <f>IF(Evenements!A260="","",Evenements!A260)</f>
        <v/>
      </c>
      <c r="B260" s="12">
        <f t="shared" ref="B260:B323" si="17">WEEKDAY(C260,2)</f>
        <v>6</v>
      </c>
      <c r="C260" s="17">
        <f t="shared" si="15"/>
        <v>43722</v>
      </c>
      <c r="D260" s="108" t="str">
        <f>IF(Evenements!D260="","",Evenements!D260)</f>
        <v/>
      </c>
      <c r="E260" s="65" t="str">
        <f>IF(Evenements!E260="","",Evenements!E260)</f>
        <v/>
      </c>
      <c r="F260" s="65" t="str">
        <f>IF(Evenements!F260="","",Evenements!F260)</f>
        <v/>
      </c>
      <c r="G260" s="65" t="str">
        <f>IF(Evenements!G260="","",Evenements!G260)</f>
        <v/>
      </c>
      <c r="H260" s="106" t="str">
        <f>IF(Evenements!H260="","",Evenements!H260)</f>
        <v/>
      </c>
      <c r="I260" s="106" t="str">
        <f>IF(Evenements!I260="","",Evenements!I260)</f>
        <v/>
      </c>
      <c r="J260" s="108"/>
      <c r="K260" s="66"/>
      <c r="L260" s="66"/>
      <c r="M260" s="66"/>
      <c r="N260" s="66"/>
      <c r="O260" s="120">
        <f t="shared" si="14"/>
        <v>0</v>
      </c>
      <c r="P260" s="121" t="str">
        <f t="shared" si="16"/>
        <v/>
      </c>
    </row>
    <row r="261" spans="1:16" x14ac:dyDescent="0.2">
      <c r="A261" s="9" t="str">
        <f>IF(Evenements!A261="","",Evenements!A261)</f>
        <v/>
      </c>
      <c r="B261" s="12">
        <f t="shared" si="17"/>
        <v>7</v>
      </c>
      <c r="C261" s="17">
        <f t="shared" si="15"/>
        <v>43723</v>
      </c>
      <c r="D261" s="108" t="str">
        <f>IF(Evenements!D261="","",Evenements!D261)</f>
        <v/>
      </c>
      <c r="E261" s="65" t="str">
        <f>IF(Evenements!E261="","",Evenements!E261)</f>
        <v/>
      </c>
      <c r="F261" s="65" t="str">
        <f>IF(Evenements!F261="","",Evenements!F261)</f>
        <v/>
      </c>
      <c r="G261" s="65" t="str">
        <f>IF(Evenements!G261="","",Evenements!G261)</f>
        <v/>
      </c>
      <c r="H261" s="106" t="str">
        <f>IF(Evenements!H261="","",Evenements!H261)</f>
        <v/>
      </c>
      <c r="I261" s="106" t="str">
        <f>IF(Evenements!I261="","",Evenements!I261)</f>
        <v/>
      </c>
      <c r="J261" s="108"/>
      <c r="K261" s="66"/>
      <c r="L261" s="66"/>
      <c r="M261" s="66"/>
      <c r="N261" s="66"/>
      <c r="O261" s="120">
        <f t="shared" ref="O261:O324" si="18">IF($L261="",$N261-$K261,($L261-$K261)+($N261-$M261))</f>
        <v>0</v>
      </c>
      <c r="P261" s="121">
        <f t="shared" si="16"/>
        <v>0</v>
      </c>
    </row>
    <row r="262" spans="1:16" x14ac:dyDescent="0.2">
      <c r="A262" s="9">
        <f>IF(Evenements!A262="","",Evenements!A262)</f>
        <v>38</v>
      </c>
      <c r="B262" s="12">
        <f t="shared" si="17"/>
        <v>1</v>
      </c>
      <c r="C262" s="17">
        <f t="shared" ref="C262:C325" si="19">SUM(C261,1)</f>
        <v>43724</v>
      </c>
      <c r="D262" s="108" t="str">
        <f>IF(Evenements!D262="","",Evenements!D262)</f>
        <v/>
      </c>
      <c r="E262" s="65" t="str">
        <f>IF(Evenements!E262="","",Evenements!E262)</f>
        <v/>
      </c>
      <c r="F262" s="65" t="str">
        <f>IF(Evenements!F262="","",Evenements!F262)</f>
        <v/>
      </c>
      <c r="G262" s="65" t="str">
        <f>IF(Evenements!G262="","",Evenements!G262)</f>
        <v/>
      </c>
      <c r="H262" s="106" t="str">
        <f>IF(Evenements!H262="","",Evenements!H262)</f>
        <v/>
      </c>
      <c r="I262" s="106" t="str">
        <f>IF(Evenements!I262="","",Evenements!I262)</f>
        <v/>
      </c>
      <c r="J262" s="108"/>
      <c r="K262" s="66"/>
      <c r="L262" s="66"/>
      <c r="M262" s="66"/>
      <c r="N262" s="66"/>
      <c r="O262" s="120">
        <f t="shared" si="18"/>
        <v>0</v>
      </c>
      <c r="P262" s="121" t="str">
        <f t="shared" si="16"/>
        <v/>
      </c>
    </row>
    <row r="263" spans="1:16" x14ac:dyDescent="0.2">
      <c r="A263" s="9" t="str">
        <f>IF(Evenements!A263="","",Evenements!A263)</f>
        <v/>
      </c>
      <c r="B263" s="12">
        <f t="shared" si="17"/>
        <v>2</v>
      </c>
      <c r="C263" s="17">
        <f t="shared" si="19"/>
        <v>43725</v>
      </c>
      <c r="D263" s="108" t="str">
        <f>IF(Evenements!D263="","",Evenements!D263)</f>
        <v/>
      </c>
      <c r="E263" s="65" t="str">
        <f>IF(Evenements!E263="","",Evenements!E263)</f>
        <v/>
      </c>
      <c r="F263" s="65" t="str">
        <f>IF(Evenements!F263="","",Evenements!F263)</f>
        <v/>
      </c>
      <c r="G263" s="65" t="str">
        <f>IF(Evenements!G263="","",Evenements!G263)</f>
        <v/>
      </c>
      <c r="H263" s="106" t="str">
        <f>IF(Evenements!H263="","",Evenements!H263)</f>
        <v/>
      </c>
      <c r="I263" s="106" t="str">
        <f>IF(Evenements!I263="","",Evenements!I263)</f>
        <v/>
      </c>
      <c r="J263" s="108"/>
      <c r="K263" s="66"/>
      <c r="L263" s="66"/>
      <c r="M263" s="66"/>
      <c r="N263" s="66"/>
      <c r="O263" s="120">
        <f t="shared" si="18"/>
        <v>0</v>
      </c>
      <c r="P263" s="121" t="str">
        <f t="shared" si="16"/>
        <v/>
      </c>
    </row>
    <row r="264" spans="1:16" x14ac:dyDescent="0.2">
      <c r="A264" s="9" t="str">
        <f>IF(Evenements!A264="","",Evenements!A264)</f>
        <v/>
      </c>
      <c r="B264" s="12">
        <f t="shared" si="17"/>
        <v>3</v>
      </c>
      <c r="C264" s="17">
        <f t="shared" si="19"/>
        <v>43726</v>
      </c>
      <c r="D264" s="108" t="str">
        <f>IF(Evenements!D264="","",Evenements!D264)</f>
        <v/>
      </c>
      <c r="E264" s="65" t="str">
        <f>IF(Evenements!E264="","",Evenements!E264)</f>
        <v/>
      </c>
      <c r="F264" s="65" t="str">
        <f>IF(Evenements!F264="","",Evenements!F264)</f>
        <v/>
      </c>
      <c r="G264" s="65" t="str">
        <f>IF(Evenements!G264="","",Evenements!G264)</f>
        <v/>
      </c>
      <c r="H264" s="106" t="str">
        <f>IF(Evenements!H264="","",Evenements!H264)</f>
        <v/>
      </c>
      <c r="I264" s="106" t="str">
        <f>IF(Evenements!I264="","",Evenements!I264)</f>
        <v/>
      </c>
      <c r="J264" s="108"/>
      <c r="K264" s="66"/>
      <c r="L264" s="66"/>
      <c r="M264" s="66"/>
      <c r="N264" s="66"/>
      <c r="O264" s="120">
        <f t="shared" si="18"/>
        <v>0</v>
      </c>
      <c r="P264" s="121" t="str">
        <f t="shared" si="16"/>
        <v/>
      </c>
    </row>
    <row r="265" spans="1:16" x14ac:dyDescent="0.2">
      <c r="A265" s="9" t="str">
        <f>IF(Evenements!A265="","",Evenements!A265)</f>
        <v/>
      </c>
      <c r="B265" s="12">
        <f t="shared" si="17"/>
        <v>4</v>
      </c>
      <c r="C265" s="17">
        <f t="shared" si="19"/>
        <v>43727</v>
      </c>
      <c r="D265" s="108" t="str">
        <f>IF(Evenements!D265="","",Evenements!D265)</f>
        <v/>
      </c>
      <c r="E265" s="65" t="str">
        <f>IF(Evenements!E265="","",Evenements!E265)</f>
        <v/>
      </c>
      <c r="F265" s="65" t="str">
        <f>IF(Evenements!F265="","",Evenements!F265)</f>
        <v/>
      </c>
      <c r="G265" s="65" t="str">
        <f>IF(Evenements!G265="","",Evenements!G265)</f>
        <v/>
      </c>
      <c r="H265" s="106" t="str">
        <f>IF(Evenements!H265="","",Evenements!H265)</f>
        <v/>
      </c>
      <c r="I265" s="106" t="str">
        <f>IF(Evenements!I265="","",Evenements!I265)</f>
        <v/>
      </c>
      <c r="J265" s="108"/>
      <c r="K265" s="66"/>
      <c r="L265" s="66"/>
      <c r="M265" s="66"/>
      <c r="N265" s="66"/>
      <c r="O265" s="120">
        <f t="shared" si="18"/>
        <v>0</v>
      </c>
      <c r="P265" s="121" t="str">
        <f t="shared" si="16"/>
        <v/>
      </c>
    </row>
    <row r="266" spans="1:16" x14ac:dyDescent="0.2">
      <c r="A266" s="9" t="str">
        <f>IF(Evenements!A266="","",Evenements!A266)</f>
        <v/>
      </c>
      <c r="B266" s="12">
        <f t="shared" si="17"/>
        <v>5</v>
      </c>
      <c r="C266" s="17">
        <f t="shared" si="19"/>
        <v>43728</v>
      </c>
      <c r="D266" s="108" t="str">
        <f>IF(Evenements!D266="","",Evenements!D266)</f>
        <v/>
      </c>
      <c r="E266" s="65" t="str">
        <f>IF(Evenements!E266="","",Evenements!E266)</f>
        <v/>
      </c>
      <c r="F266" s="65" t="str">
        <f>IF(Evenements!F266="","",Evenements!F266)</f>
        <v/>
      </c>
      <c r="G266" s="65" t="str">
        <f>IF(Evenements!G266="","",Evenements!G266)</f>
        <v/>
      </c>
      <c r="H266" s="106" t="str">
        <f>IF(Evenements!H266="","",Evenements!H266)</f>
        <v/>
      </c>
      <c r="I266" s="106" t="str">
        <f>IF(Evenements!I266="","",Evenements!I266)</f>
        <v/>
      </c>
      <c r="J266" s="108"/>
      <c r="K266" s="66"/>
      <c r="L266" s="66"/>
      <c r="M266" s="66"/>
      <c r="N266" s="66"/>
      <c r="O266" s="120">
        <f t="shared" si="18"/>
        <v>0</v>
      </c>
      <c r="P266" s="121" t="str">
        <f t="shared" si="16"/>
        <v/>
      </c>
    </row>
    <row r="267" spans="1:16" x14ac:dyDescent="0.2">
      <c r="A267" s="9" t="str">
        <f>IF(Evenements!A267="","",Evenements!A267)</f>
        <v/>
      </c>
      <c r="B267" s="12">
        <f t="shared" si="17"/>
        <v>6</v>
      </c>
      <c r="C267" s="17">
        <f t="shared" si="19"/>
        <v>43729</v>
      </c>
      <c r="D267" s="108" t="str">
        <f>IF(Evenements!D267="","",Evenements!D267)</f>
        <v/>
      </c>
      <c r="E267" s="65" t="str">
        <f>IF(Evenements!E267="","",Evenements!E267)</f>
        <v/>
      </c>
      <c r="F267" s="65" t="str">
        <f>IF(Evenements!F267="","",Evenements!F267)</f>
        <v/>
      </c>
      <c r="G267" s="65" t="str">
        <f>IF(Evenements!G267="","",Evenements!G267)</f>
        <v/>
      </c>
      <c r="H267" s="106" t="str">
        <f>IF(Evenements!H267="","",Evenements!H267)</f>
        <v/>
      </c>
      <c r="I267" s="106" t="str">
        <f>IF(Evenements!I267="","",Evenements!I267)</f>
        <v/>
      </c>
      <c r="J267" s="108"/>
      <c r="K267" s="66"/>
      <c r="L267" s="66"/>
      <c r="M267" s="66"/>
      <c r="N267" s="66"/>
      <c r="O267" s="120">
        <f t="shared" si="18"/>
        <v>0</v>
      </c>
      <c r="P267" s="121" t="str">
        <f t="shared" si="16"/>
        <v/>
      </c>
    </row>
    <row r="268" spans="1:16" x14ac:dyDescent="0.2">
      <c r="A268" s="9" t="str">
        <f>IF(Evenements!A268="","",Evenements!A268)</f>
        <v/>
      </c>
      <c r="B268" s="12">
        <f t="shared" si="17"/>
        <v>7</v>
      </c>
      <c r="C268" s="17">
        <f t="shared" si="19"/>
        <v>43730</v>
      </c>
      <c r="D268" s="108" t="str">
        <f>IF(Evenements!D268="","",Evenements!D268)</f>
        <v/>
      </c>
      <c r="E268" s="65" t="str">
        <f>IF(Evenements!E268="","",Evenements!E268)</f>
        <v/>
      </c>
      <c r="F268" s="65" t="str">
        <f>IF(Evenements!F268="","",Evenements!F268)</f>
        <v/>
      </c>
      <c r="G268" s="65" t="str">
        <f>IF(Evenements!G268="","",Evenements!G268)</f>
        <v/>
      </c>
      <c r="H268" s="106" t="str">
        <f>IF(Evenements!H268="","",Evenements!H268)</f>
        <v/>
      </c>
      <c r="I268" s="106" t="str">
        <f>IF(Evenements!I268="","",Evenements!I268)</f>
        <v/>
      </c>
      <c r="J268" s="108"/>
      <c r="K268" s="66"/>
      <c r="L268" s="66"/>
      <c r="M268" s="66"/>
      <c r="N268" s="66"/>
      <c r="O268" s="120">
        <f t="shared" si="18"/>
        <v>0</v>
      </c>
      <c r="P268" s="121">
        <f t="shared" ref="P268:P331" si="20">IF(B268=7,SUM(O262:O268),"")</f>
        <v>0</v>
      </c>
    </row>
    <row r="269" spans="1:16" x14ac:dyDescent="0.2">
      <c r="A269" s="9">
        <f>IF(Evenements!A269="","",Evenements!A269)</f>
        <v>39</v>
      </c>
      <c r="B269" s="12">
        <f t="shared" si="17"/>
        <v>1</v>
      </c>
      <c r="C269" s="17">
        <f t="shared" si="19"/>
        <v>43731</v>
      </c>
      <c r="D269" s="108" t="str">
        <f>IF(Evenements!D269="","",Evenements!D269)</f>
        <v/>
      </c>
      <c r="E269" s="65" t="str">
        <f>IF(Evenements!E269="","",Evenements!E269)</f>
        <v/>
      </c>
      <c r="F269" s="65" t="str">
        <f>IF(Evenements!F269="","",Evenements!F269)</f>
        <v/>
      </c>
      <c r="G269" s="65" t="str">
        <f>IF(Evenements!G269="","",Evenements!G269)</f>
        <v/>
      </c>
      <c r="H269" s="106" t="str">
        <f>IF(Evenements!H269="","",Evenements!H269)</f>
        <v/>
      </c>
      <c r="I269" s="106" t="str">
        <f>IF(Evenements!I269="","",Evenements!I269)</f>
        <v/>
      </c>
      <c r="J269" s="108"/>
      <c r="K269" s="66"/>
      <c r="L269" s="66"/>
      <c r="M269" s="66"/>
      <c r="N269" s="66"/>
      <c r="O269" s="120">
        <f t="shared" si="18"/>
        <v>0</v>
      </c>
      <c r="P269" s="121" t="str">
        <f t="shared" si="20"/>
        <v/>
      </c>
    </row>
    <row r="270" spans="1:16" x14ac:dyDescent="0.2">
      <c r="A270" s="9" t="str">
        <f>IF(Evenements!A270="","",Evenements!A270)</f>
        <v/>
      </c>
      <c r="B270" s="12">
        <f t="shared" si="17"/>
        <v>2</v>
      </c>
      <c r="C270" s="17">
        <f t="shared" si="19"/>
        <v>43732</v>
      </c>
      <c r="D270" s="108" t="str">
        <f>IF(Evenements!D270="","",Evenements!D270)</f>
        <v/>
      </c>
      <c r="E270" s="65" t="str">
        <f>IF(Evenements!E270="","",Evenements!E270)</f>
        <v/>
      </c>
      <c r="F270" s="65" t="str">
        <f>IF(Evenements!F270="","",Evenements!F270)</f>
        <v/>
      </c>
      <c r="G270" s="65" t="str">
        <f>IF(Evenements!G270="","",Evenements!G270)</f>
        <v/>
      </c>
      <c r="H270" s="106" t="str">
        <f>IF(Evenements!H270="","",Evenements!H270)</f>
        <v/>
      </c>
      <c r="I270" s="106" t="str">
        <f>IF(Evenements!I270="","",Evenements!I270)</f>
        <v/>
      </c>
      <c r="J270" s="108"/>
      <c r="K270" s="66"/>
      <c r="L270" s="66"/>
      <c r="M270" s="66"/>
      <c r="N270" s="66"/>
      <c r="O270" s="120">
        <f t="shared" si="18"/>
        <v>0</v>
      </c>
      <c r="P270" s="121" t="str">
        <f t="shared" si="20"/>
        <v/>
      </c>
    </row>
    <row r="271" spans="1:16" x14ac:dyDescent="0.2">
      <c r="A271" s="9" t="str">
        <f>IF(Evenements!A271="","",Evenements!A271)</f>
        <v/>
      </c>
      <c r="B271" s="12">
        <f t="shared" si="17"/>
        <v>3</v>
      </c>
      <c r="C271" s="17">
        <f t="shared" si="19"/>
        <v>43733</v>
      </c>
      <c r="D271" s="108" t="str">
        <f>IF(Evenements!D271="","",Evenements!D271)</f>
        <v/>
      </c>
      <c r="E271" s="65" t="str">
        <f>IF(Evenements!E271="","",Evenements!E271)</f>
        <v/>
      </c>
      <c r="F271" s="65" t="str">
        <f>IF(Evenements!F271="","",Evenements!F271)</f>
        <v/>
      </c>
      <c r="G271" s="65" t="str">
        <f>IF(Evenements!G271="","",Evenements!G271)</f>
        <v/>
      </c>
      <c r="H271" s="106" t="str">
        <f>IF(Evenements!H271="","",Evenements!H271)</f>
        <v/>
      </c>
      <c r="I271" s="106" t="str">
        <f>IF(Evenements!I271="","",Evenements!I271)</f>
        <v/>
      </c>
      <c r="J271" s="108"/>
      <c r="K271" s="66"/>
      <c r="L271" s="66"/>
      <c r="M271" s="66"/>
      <c r="N271" s="66"/>
      <c r="O271" s="120">
        <f t="shared" si="18"/>
        <v>0</v>
      </c>
      <c r="P271" s="121" t="str">
        <f t="shared" si="20"/>
        <v/>
      </c>
    </row>
    <row r="272" spans="1:16" x14ac:dyDescent="0.2">
      <c r="A272" s="9" t="str">
        <f>IF(Evenements!A272="","",Evenements!A272)</f>
        <v/>
      </c>
      <c r="B272" s="12">
        <f t="shared" si="17"/>
        <v>4</v>
      </c>
      <c r="C272" s="17">
        <f t="shared" si="19"/>
        <v>43734</v>
      </c>
      <c r="D272" s="108" t="str">
        <f>IF(Evenements!D272="","",Evenements!D272)</f>
        <v/>
      </c>
      <c r="E272" s="65" t="str">
        <f>IF(Evenements!E272="","",Evenements!E272)</f>
        <v/>
      </c>
      <c r="F272" s="65" t="str">
        <f>IF(Evenements!F272="","",Evenements!F272)</f>
        <v/>
      </c>
      <c r="G272" s="65" t="str">
        <f>IF(Evenements!G272="","",Evenements!G272)</f>
        <v/>
      </c>
      <c r="H272" s="106" t="str">
        <f>IF(Evenements!H272="","",Evenements!H272)</f>
        <v/>
      </c>
      <c r="I272" s="106" t="str">
        <f>IF(Evenements!I272="","",Evenements!I272)</f>
        <v/>
      </c>
      <c r="J272" s="108"/>
      <c r="K272" s="66"/>
      <c r="L272" s="66"/>
      <c r="M272" s="66"/>
      <c r="N272" s="66"/>
      <c r="O272" s="120">
        <f t="shared" si="18"/>
        <v>0</v>
      </c>
      <c r="P272" s="121" t="str">
        <f t="shared" si="20"/>
        <v/>
      </c>
    </row>
    <row r="273" spans="1:16" x14ac:dyDescent="0.2">
      <c r="A273" s="9" t="str">
        <f>IF(Evenements!A273="","",Evenements!A273)</f>
        <v/>
      </c>
      <c r="B273" s="12">
        <f t="shared" si="17"/>
        <v>5</v>
      </c>
      <c r="C273" s="17">
        <f t="shared" si="19"/>
        <v>43735</v>
      </c>
      <c r="D273" s="108" t="str">
        <f>IF(Evenements!D273="","",Evenements!D273)</f>
        <v/>
      </c>
      <c r="E273" s="65" t="str">
        <f>IF(Evenements!E273="","",Evenements!E273)</f>
        <v/>
      </c>
      <c r="F273" s="65" t="str">
        <f>IF(Evenements!F273="","",Evenements!F273)</f>
        <v/>
      </c>
      <c r="G273" s="65" t="str">
        <f>IF(Evenements!G273="","",Evenements!G273)</f>
        <v/>
      </c>
      <c r="H273" s="106" t="str">
        <f>IF(Evenements!H273="","",Evenements!H273)</f>
        <v/>
      </c>
      <c r="I273" s="106" t="str">
        <f>IF(Evenements!I273="","",Evenements!I273)</f>
        <v/>
      </c>
      <c r="J273" s="108"/>
      <c r="K273" s="66"/>
      <c r="L273" s="66"/>
      <c r="M273" s="66"/>
      <c r="N273" s="66"/>
      <c r="O273" s="120">
        <f t="shared" si="18"/>
        <v>0</v>
      </c>
      <c r="P273" s="121" t="str">
        <f t="shared" si="20"/>
        <v/>
      </c>
    </row>
    <row r="274" spans="1:16" x14ac:dyDescent="0.2">
      <c r="A274" s="9" t="str">
        <f>IF(Evenements!A274="","",Evenements!A274)</f>
        <v/>
      </c>
      <c r="B274" s="12">
        <f t="shared" si="17"/>
        <v>6</v>
      </c>
      <c r="C274" s="17">
        <f t="shared" si="19"/>
        <v>43736</v>
      </c>
      <c r="D274" s="108" t="str">
        <f>IF(Evenements!D274="","",Evenements!D274)</f>
        <v/>
      </c>
      <c r="E274" s="65" t="str">
        <f>IF(Evenements!E274="","",Evenements!E274)</f>
        <v/>
      </c>
      <c r="F274" s="65" t="str">
        <f>IF(Evenements!F274="","",Evenements!F274)</f>
        <v/>
      </c>
      <c r="G274" s="65" t="str">
        <f>IF(Evenements!G274="","",Evenements!G274)</f>
        <v/>
      </c>
      <c r="H274" s="106" t="str">
        <f>IF(Evenements!H274="","",Evenements!H274)</f>
        <v/>
      </c>
      <c r="I274" s="106" t="str">
        <f>IF(Evenements!I274="","",Evenements!I274)</f>
        <v/>
      </c>
      <c r="J274" s="108"/>
      <c r="K274" s="66"/>
      <c r="L274" s="66"/>
      <c r="M274" s="66"/>
      <c r="N274" s="66"/>
      <c r="O274" s="120">
        <f t="shared" si="18"/>
        <v>0</v>
      </c>
      <c r="P274" s="121" t="str">
        <f t="shared" si="20"/>
        <v/>
      </c>
    </row>
    <row r="275" spans="1:16" x14ac:dyDescent="0.2">
      <c r="A275" s="9" t="str">
        <f>IF(Evenements!A275="","",Evenements!A275)</f>
        <v/>
      </c>
      <c r="B275" s="12">
        <f t="shared" si="17"/>
        <v>7</v>
      </c>
      <c r="C275" s="17">
        <f t="shared" si="19"/>
        <v>43737</v>
      </c>
      <c r="D275" s="108" t="str">
        <f>IF(Evenements!D275="","",Evenements!D275)</f>
        <v/>
      </c>
      <c r="E275" s="65" t="str">
        <f>IF(Evenements!E275="","",Evenements!E275)</f>
        <v/>
      </c>
      <c r="F275" s="65" t="str">
        <f>IF(Evenements!F275="","",Evenements!F275)</f>
        <v/>
      </c>
      <c r="G275" s="65" t="str">
        <f>IF(Evenements!G275="","",Evenements!G275)</f>
        <v/>
      </c>
      <c r="H275" s="106" t="str">
        <f>IF(Evenements!H275="","",Evenements!H275)</f>
        <v/>
      </c>
      <c r="I275" s="106" t="str">
        <f>IF(Evenements!I275="","",Evenements!I275)</f>
        <v/>
      </c>
      <c r="J275" s="108"/>
      <c r="K275" s="66"/>
      <c r="L275" s="66"/>
      <c r="M275" s="66"/>
      <c r="N275" s="66"/>
      <c r="O275" s="120">
        <f t="shared" si="18"/>
        <v>0</v>
      </c>
      <c r="P275" s="121">
        <f t="shared" si="20"/>
        <v>0</v>
      </c>
    </row>
    <row r="276" spans="1:16" x14ac:dyDescent="0.2">
      <c r="A276" s="9">
        <f>IF(Evenements!A276="","",Evenements!A276)</f>
        <v>40</v>
      </c>
      <c r="B276" s="12">
        <f t="shared" si="17"/>
        <v>1</v>
      </c>
      <c r="C276" s="17">
        <f t="shared" si="19"/>
        <v>43738</v>
      </c>
      <c r="D276" s="108" t="str">
        <f>IF(Evenements!D276="","",Evenements!D276)</f>
        <v/>
      </c>
      <c r="E276" s="65" t="str">
        <f>IF(Evenements!E276="","",Evenements!E276)</f>
        <v/>
      </c>
      <c r="F276" s="65" t="str">
        <f>IF(Evenements!F276="","",Evenements!F276)</f>
        <v/>
      </c>
      <c r="G276" s="65" t="str">
        <f>IF(Evenements!G276="","",Evenements!G276)</f>
        <v/>
      </c>
      <c r="H276" s="106" t="str">
        <f>IF(Evenements!H276="","",Evenements!H276)</f>
        <v/>
      </c>
      <c r="I276" s="106" t="str">
        <f>IF(Evenements!I276="","",Evenements!I276)</f>
        <v/>
      </c>
      <c r="J276" s="108"/>
      <c r="K276" s="66"/>
      <c r="L276" s="66"/>
      <c r="M276" s="66"/>
      <c r="N276" s="66"/>
      <c r="O276" s="120">
        <f t="shared" si="18"/>
        <v>0</v>
      </c>
      <c r="P276" s="121" t="str">
        <f t="shared" si="20"/>
        <v/>
      </c>
    </row>
    <row r="277" spans="1:16" x14ac:dyDescent="0.2">
      <c r="A277" s="9" t="str">
        <f>IF(Evenements!A277="","",Evenements!A277)</f>
        <v/>
      </c>
      <c r="B277" s="12">
        <f t="shared" si="17"/>
        <v>2</v>
      </c>
      <c r="C277" s="17">
        <f t="shared" si="19"/>
        <v>43739</v>
      </c>
      <c r="D277" s="108" t="str">
        <f>IF(Evenements!D277="","",Evenements!D277)</f>
        <v/>
      </c>
      <c r="E277" s="65" t="str">
        <f>IF(Evenements!E277="","",Evenements!E277)</f>
        <v/>
      </c>
      <c r="F277" s="65" t="str">
        <f>IF(Evenements!F277="","",Evenements!F277)</f>
        <v/>
      </c>
      <c r="G277" s="65" t="str">
        <f>IF(Evenements!G277="","",Evenements!G277)</f>
        <v/>
      </c>
      <c r="H277" s="106" t="str">
        <f>IF(Evenements!H277="","",Evenements!H277)</f>
        <v/>
      </c>
      <c r="I277" s="106" t="str">
        <f>IF(Evenements!I277="","",Evenements!I277)</f>
        <v/>
      </c>
      <c r="J277" s="108"/>
      <c r="K277" s="66"/>
      <c r="L277" s="66"/>
      <c r="M277" s="66"/>
      <c r="N277" s="66"/>
      <c r="O277" s="120">
        <f t="shared" si="18"/>
        <v>0</v>
      </c>
      <c r="P277" s="121" t="str">
        <f t="shared" si="20"/>
        <v/>
      </c>
    </row>
    <row r="278" spans="1:16" x14ac:dyDescent="0.2">
      <c r="A278" s="9" t="str">
        <f>IF(Evenements!A278="","",Evenements!A278)</f>
        <v/>
      </c>
      <c r="B278" s="12">
        <f t="shared" si="17"/>
        <v>3</v>
      </c>
      <c r="C278" s="17">
        <f t="shared" si="19"/>
        <v>43740</v>
      </c>
      <c r="D278" s="108" t="str">
        <f>IF(Evenements!D278="","",Evenements!D278)</f>
        <v/>
      </c>
      <c r="E278" s="65" t="str">
        <f>IF(Evenements!E278="","",Evenements!E278)</f>
        <v/>
      </c>
      <c r="F278" s="65" t="str">
        <f>IF(Evenements!F278="","",Evenements!F278)</f>
        <v/>
      </c>
      <c r="G278" s="65" t="str">
        <f>IF(Evenements!G278="","",Evenements!G278)</f>
        <v/>
      </c>
      <c r="H278" s="106" t="str">
        <f>IF(Evenements!H278="","",Evenements!H278)</f>
        <v/>
      </c>
      <c r="I278" s="106" t="str">
        <f>IF(Evenements!I278="","",Evenements!I278)</f>
        <v/>
      </c>
      <c r="J278" s="108"/>
      <c r="K278" s="66"/>
      <c r="L278" s="66"/>
      <c r="M278" s="66"/>
      <c r="N278" s="66"/>
      <c r="O278" s="120">
        <f t="shared" si="18"/>
        <v>0</v>
      </c>
      <c r="P278" s="121" t="str">
        <f t="shared" si="20"/>
        <v/>
      </c>
    </row>
    <row r="279" spans="1:16" x14ac:dyDescent="0.2">
      <c r="A279" s="9" t="str">
        <f>IF(Evenements!A279="","",Evenements!A279)</f>
        <v/>
      </c>
      <c r="B279" s="12">
        <f t="shared" si="17"/>
        <v>4</v>
      </c>
      <c r="C279" s="17">
        <f t="shared" si="19"/>
        <v>43741</v>
      </c>
      <c r="D279" s="108" t="str">
        <f>IF(Evenements!D279="","",Evenements!D279)</f>
        <v/>
      </c>
      <c r="E279" s="65" t="str">
        <f>IF(Evenements!E279="","",Evenements!E279)</f>
        <v/>
      </c>
      <c r="F279" s="65" t="str">
        <f>IF(Evenements!F279="","",Evenements!F279)</f>
        <v/>
      </c>
      <c r="G279" s="65" t="str">
        <f>IF(Evenements!G279="","",Evenements!G279)</f>
        <v/>
      </c>
      <c r="H279" s="106" t="str">
        <f>IF(Evenements!H279="","",Evenements!H279)</f>
        <v/>
      </c>
      <c r="I279" s="106" t="str">
        <f>IF(Evenements!I279="","",Evenements!I279)</f>
        <v/>
      </c>
      <c r="J279" s="108"/>
      <c r="K279" s="66"/>
      <c r="L279" s="66"/>
      <c r="M279" s="66"/>
      <c r="N279" s="66"/>
      <c r="O279" s="120">
        <f t="shared" si="18"/>
        <v>0</v>
      </c>
      <c r="P279" s="121" t="str">
        <f t="shared" si="20"/>
        <v/>
      </c>
    </row>
    <row r="280" spans="1:16" x14ac:dyDescent="0.2">
      <c r="A280" s="9" t="str">
        <f>IF(Evenements!A280="","",Evenements!A280)</f>
        <v/>
      </c>
      <c r="B280" s="12">
        <f t="shared" si="17"/>
        <v>5</v>
      </c>
      <c r="C280" s="17">
        <f t="shared" si="19"/>
        <v>43742</v>
      </c>
      <c r="D280" s="108" t="str">
        <f>IF(Evenements!D280="","",Evenements!D280)</f>
        <v/>
      </c>
      <c r="E280" s="65" t="str">
        <f>IF(Evenements!E280="","",Evenements!E280)</f>
        <v/>
      </c>
      <c r="F280" s="65" t="str">
        <f>IF(Evenements!F280="","",Evenements!F280)</f>
        <v/>
      </c>
      <c r="G280" s="65" t="str">
        <f>IF(Evenements!G280="","",Evenements!G280)</f>
        <v/>
      </c>
      <c r="H280" s="106" t="str">
        <f>IF(Evenements!H280="","",Evenements!H280)</f>
        <v/>
      </c>
      <c r="I280" s="106" t="str">
        <f>IF(Evenements!I280="","",Evenements!I280)</f>
        <v/>
      </c>
      <c r="J280" s="108"/>
      <c r="K280" s="66"/>
      <c r="L280" s="66"/>
      <c r="M280" s="66"/>
      <c r="N280" s="66"/>
      <c r="O280" s="120">
        <f t="shared" si="18"/>
        <v>0</v>
      </c>
      <c r="P280" s="121" t="str">
        <f t="shared" si="20"/>
        <v/>
      </c>
    </row>
    <row r="281" spans="1:16" x14ac:dyDescent="0.2">
      <c r="A281" s="9" t="str">
        <f>IF(Evenements!A281="","",Evenements!A281)</f>
        <v/>
      </c>
      <c r="B281" s="12">
        <f t="shared" si="17"/>
        <v>6</v>
      </c>
      <c r="C281" s="17">
        <f t="shared" si="19"/>
        <v>43743</v>
      </c>
      <c r="D281" s="108" t="str">
        <f>IF(Evenements!D281="","",Evenements!D281)</f>
        <v/>
      </c>
      <c r="E281" s="65" t="str">
        <f>IF(Evenements!E281="","",Evenements!E281)</f>
        <v/>
      </c>
      <c r="F281" s="65" t="str">
        <f>IF(Evenements!F281="","",Evenements!F281)</f>
        <v/>
      </c>
      <c r="G281" s="65" t="str">
        <f>IF(Evenements!G281="","",Evenements!G281)</f>
        <v/>
      </c>
      <c r="H281" s="106" t="str">
        <f>IF(Evenements!H281="","",Evenements!H281)</f>
        <v/>
      </c>
      <c r="I281" s="106" t="str">
        <f>IF(Evenements!I281="","",Evenements!I281)</f>
        <v/>
      </c>
      <c r="J281" s="108"/>
      <c r="K281" s="66"/>
      <c r="L281" s="66"/>
      <c r="M281" s="66"/>
      <c r="N281" s="66"/>
      <c r="O281" s="120">
        <f t="shared" si="18"/>
        <v>0</v>
      </c>
      <c r="P281" s="121" t="str">
        <f t="shared" si="20"/>
        <v/>
      </c>
    </row>
    <row r="282" spans="1:16" x14ac:dyDescent="0.2">
      <c r="A282" s="9" t="str">
        <f>IF(Evenements!A282="","",Evenements!A282)</f>
        <v/>
      </c>
      <c r="B282" s="12">
        <f t="shared" si="17"/>
        <v>7</v>
      </c>
      <c r="C282" s="17">
        <f t="shared" si="19"/>
        <v>43744</v>
      </c>
      <c r="D282" s="108" t="str">
        <f>IF(Evenements!D282="","",Evenements!D282)</f>
        <v/>
      </c>
      <c r="E282" s="65" t="str">
        <f>IF(Evenements!E282="","",Evenements!E282)</f>
        <v/>
      </c>
      <c r="F282" s="65" t="str">
        <f>IF(Evenements!F282="","",Evenements!F282)</f>
        <v/>
      </c>
      <c r="G282" s="65" t="str">
        <f>IF(Evenements!G282="","",Evenements!G282)</f>
        <v/>
      </c>
      <c r="H282" s="106" t="str">
        <f>IF(Evenements!H282="","",Evenements!H282)</f>
        <v/>
      </c>
      <c r="I282" s="106" t="str">
        <f>IF(Evenements!I282="","",Evenements!I282)</f>
        <v/>
      </c>
      <c r="J282" s="108"/>
      <c r="K282" s="66"/>
      <c r="L282" s="66"/>
      <c r="M282" s="66"/>
      <c r="N282" s="66"/>
      <c r="O282" s="120">
        <f t="shared" si="18"/>
        <v>0</v>
      </c>
      <c r="P282" s="121">
        <f t="shared" si="20"/>
        <v>0</v>
      </c>
    </row>
    <row r="283" spans="1:16" x14ac:dyDescent="0.2">
      <c r="A283" s="9">
        <f>IF(Evenements!A283="","",Evenements!A283)</f>
        <v>41</v>
      </c>
      <c r="B283" s="12">
        <f t="shared" si="17"/>
        <v>1</v>
      </c>
      <c r="C283" s="17">
        <f t="shared" si="19"/>
        <v>43745</v>
      </c>
      <c r="D283" s="108" t="str">
        <f>IF(Evenements!D283="","",Evenements!D283)</f>
        <v/>
      </c>
      <c r="E283" s="65" t="str">
        <f>IF(Evenements!E283="","",Evenements!E283)</f>
        <v/>
      </c>
      <c r="F283" s="65" t="str">
        <f>IF(Evenements!F283="","",Evenements!F283)</f>
        <v/>
      </c>
      <c r="G283" s="65" t="str">
        <f>IF(Evenements!G283="","",Evenements!G283)</f>
        <v/>
      </c>
      <c r="H283" s="106" t="str">
        <f>IF(Evenements!H283="","",Evenements!H283)</f>
        <v/>
      </c>
      <c r="I283" s="106" t="str">
        <f>IF(Evenements!I283="","",Evenements!I283)</f>
        <v/>
      </c>
      <c r="J283" s="108"/>
      <c r="K283" s="66"/>
      <c r="L283" s="66"/>
      <c r="M283" s="66"/>
      <c r="N283" s="66"/>
      <c r="O283" s="120">
        <f t="shared" si="18"/>
        <v>0</v>
      </c>
      <c r="P283" s="121" t="str">
        <f t="shared" si="20"/>
        <v/>
      </c>
    </row>
    <row r="284" spans="1:16" x14ac:dyDescent="0.2">
      <c r="A284" s="9" t="str">
        <f>IF(Evenements!A284="","",Evenements!A284)</f>
        <v/>
      </c>
      <c r="B284" s="12">
        <f t="shared" si="17"/>
        <v>2</v>
      </c>
      <c r="C284" s="17">
        <f t="shared" si="19"/>
        <v>43746</v>
      </c>
      <c r="D284" s="108" t="str">
        <f>IF(Evenements!D284="","",Evenements!D284)</f>
        <v/>
      </c>
      <c r="E284" s="65" t="str">
        <f>IF(Evenements!E284="","",Evenements!E284)</f>
        <v/>
      </c>
      <c r="F284" s="65" t="str">
        <f>IF(Evenements!F284="","",Evenements!F284)</f>
        <v/>
      </c>
      <c r="G284" s="65" t="str">
        <f>IF(Evenements!G284="","",Evenements!G284)</f>
        <v/>
      </c>
      <c r="H284" s="106" t="str">
        <f>IF(Evenements!H284="","",Evenements!H284)</f>
        <v/>
      </c>
      <c r="I284" s="106" t="str">
        <f>IF(Evenements!I284="","",Evenements!I284)</f>
        <v/>
      </c>
      <c r="J284" s="108"/>
      <c r="K284" s="66"/>
      <c r="L284" s="66"/>
      <c r="M284" s="66"/>
      <c r="N284" s="66"/>
      <c r="O284" s="120">
        <f t="shared" si="18"/>
        <v>0</v>
      </c>
      <c r="P284" s="121" t="str">
        <f t="shared" si="20"/>
        <v/>
      </c>
    </row>
    <row r="285" spans="1:16" x14ac:dyDescent="0.2">
      <c r="A285" s="9" t="str">
        <f>IF(Evenements!A285="","",Evenements!A285)</f>
        <v/>
      </c>
      <c r="B285" s="12">
        <f t="shared" si="17"/>
        <v>3</v>
      </c>
      <c r="C285" s="17">
        <f t="shared" si="19"/>
        <v>43747</v>
      </c>
      <c r="D285" s="108" t="str">
        <f>IF(Evenements!D285="","",Evenements!D285)</f>
        <v/>
      </c>
      <c r="E285" s="65" t="str">
        <f>IF(Evenements!E285="","",Evenements!E285)</f>
        <v/>
      </c>
      <c r="F285" s="65" t="str">
        <f>IF(Evenements!F285="","",Evenements!F285)</f>
        <v/>
      </c>
      <c r="G285" s="65" t="str">
        <f>IF(Evenements!G285="","",Evenements!G285)</f>
        <v/>
      </c>
      <c r="H285" s="106" t="str">
        <f>IF(Evenements!H285="","",Evenements!H285)</f>
        <v/>
      </c>
      <c r="I285" s="106" t="str">
        <f>IF(Evenements!I285="","",Evenements!I285)</f>
        <v/>
      </c>
      <c r="J285" s="108"/>
      <c r="K285" s="66"/>
      <c r="L285" s="66"/>
      <c r="M285" s="66"/>
      <c r="N285" s="66"/>
      <c r="O285" s="120">
        <f t="shared" si="18"/>
        <v>0</v>
      </c>
      <c r="P285" s="121" t="str">
        <f t="shared" si="20"/>
        <v/>
      </c>
    </row>
    <row r="286" spans="1:16" x14ac:dyDescent="0.2">
      <c r="A286" s="9" t="str">
        <f>IF(Evenements!A286="","",Evenements!A286)</f>
        <v/>
      </c>
      <c r="B286" s="12">
        <f t="shared" si="17"/>
        <v>4</v>
      </c>
      <c r="C286" s="17">
        <f t="shared" si="19"/>
        <v>43748</v>
      </c>
      <c r="D286" s="108" t="str">
        <f>IF(Evenements!D286="","",Evenements!D286)</f>
        <v/>
      </c>
      <c r="E286" s="65" t="str">
        <f>IF(Evenements!E286="","",Evenements!E286)</f>
        <v/>
      </c>
      <c r="F286" s="65" t="str">
        <f>IF(Evenements!F286="","",Evenements!F286)</f>
        <v/>
      </c>
      <c r="G286" s="65" t="str">
        <f>IF(Evenements!G286="","",Evenements!G286)</f>
        <v/>
      </c>
      <c r="H286" s="106" t="str">
        <f>IF(Evenements!H286="","",Evenements!H286)</f>
        <v/>
      </c>
      <c r="I286" s="106" t="str">
        <f>IF(Evenements!I286="","",Evenements!I286)</f>
        <v/>
      </c>
      <c r="J286" s="108"/>
      <c r="K286" s="66"/>
      <c r="L286" s="66"/>
      <c r="M286" s="66"/>
      <c r="N286" s="66"/>
      <c r="O286" s="120">
        <f t="shared" si="18"/>
        <v>0</v>
      </c>
      <c r="P286" s="121" t="str">
        <f t="shared" si="20"/>
        <v/>
      </c>
    </row>
    <row r="287" spans="1:16" x14ac:dyDescent="0.2">
      <c r="A287" s="9" t="str">
        <f>IF(Evenements!A287="","",Evenements!A287)</f>
        <v/>
      </c>
      <c r="B287" s="12">
        <f t="shared" si="17"/>
        <v>5</v>
      </c>
      <c r="C287" s="17">
        <f t="shared" si="19"/>
        <v>43749</v>
      </c>
      <c r="D287" s="108" t="str">
        <f>IF(Evenements!D287="","",Evenements!D287)</f>
        <v/>
      </c>
      <c r="E287" s="65" t="str">
        <f>IF(Evenements!E287="","",Evenements!E287)</f>
        <v/>
      </c>
      <c r="F287" s="65" t="str">
        <f>IF(Evenements!F287="","",Evenements!F287)</f>
        <v/>
      </c>
      <c r="G287" s="65" t="str">
        <f>IF(Evenements!G287="","",Evenements!G287)</f>
        <v/>
      </c>
      <c r="H287" s="106" t="str">
        <f>IF(Evenements!H287="","",Evenements!H287)</f>
        <v/>
      </c>
      <c r="I287" s="106" t="str">
        <f>IF(Evenements!I287="","",Evenements!I287)</f>
        <v/>
      </c>
      <c r="J287" s="108"/>
      <c r="K287" s="66"/>
      <c r="L287" s="66"/>
      <c r="M287" s="66"/>
      <c r="N287" s="66"/>
      <c r="O287" s="120">
        <f t="shared" si="18"/>
        <v>0</v>
      </c>
      <c r="P287" s="121" t="str">
        <f t="shared" si="20"/>
        <v/>
      </c>
    </row>
    <row r="288" spans="1:16" x14ac:dyDescent="0.2">
      <c r="A288" s="9" t="str">
        <f>IF(Evenements!A288="","",Evenements!A288)</f>
        <v/>
      </c>
      <c r="B288" s="12">
        <f t="shared" si="17"/>
        <v>6</v>
      </c>
      <c r="C288" s="17">
        <f t="shared" si="19"/>
        <v>43750</v>
      </c>
      <c r="D288" s="108" t="str">
        <f>IF(Evenements!D288="","",Evenements!D288)</f>
        <v/>
      </c>
      <c r="E288" s="65" t="str">
        <f>IF(Evenements!E288="","",Evenements!E288)</f>
        <v/>
      </c>
      <c r="F288" s="65" t="str">
        <f>IF(Evenements!F288="","",Evenements!F288)</f>
        <v/>
      </c>
      <c r="G288" s="65" t="str">
        <f>IF(Evenements!G288="","",Evenements!G288)</f>
        <v/>
      </c>
      <c r="H288" s="106" t="str">
        <f>IF(Evenements!H288="","",Evenements!H288)</f>
        <v/>
      </c>
      <c r="I288" s="106" t="str">
        <f>IF(Evenements!I288="","",Evenements!I288)</f>
        <v/>
      </c>
      <c r="J288" s="108"/>
      <c r="K288" s="66"/>
      <c r="L288" s="66"/>
      <c r="M288" s="66"/>
      <c r="N288" s="66"/>
      <c r="O288" s="120">
        <f t="shared" si="18"/>
        <v>0</v>
      </c>
      <c r="P288" s="121" t="str">
        <f t="shared" si="20"/>
        <v/>
      </c>
    </row>
    <row r="289" spans="1:16" x14ac:dyDescent="0.2">
      <c r="A289" s="9" t="str">
        <f>IF(Evenements!A289="","",Evenements!A289)</f>
        <v/>
      </c>
      <c r="B289" s="12">
        <f t="shared" si="17"/>
        <v>7</v>
      </c>
      <c r="C289" s="17">
        <f t="shared" si="19"/>
        <v>43751</v>
      </c>
      <c r="D289" s="108" t="str">
        <f>IF(Evenements!D289="","",Evenements!D289)</f>
        <v/>
      </c>
      <c r="E289" s="65" t="str">
        <f>IF(Evenements!E289="","",Evenements!E289)</f>
        <v/>
      </c>
      <c r="F289" s="65" t="str">
        <f>IF(Evenements!F289="","",Evenements!F289)</f>
        <v/>
      </c>
      <c r="G289" s="65" t="str">
        <f>IF(Evenements!G289="","",Evenements!G289)</f>
        <v/>
      </c>
      <c r="H289" s="106" t="str">
        <f>IF(Evenements!H289="","",Evenements!H289)</f>
        <v/>
      </c>
      <c r="I289" s="106" t="str">
        <f>IF(Evenements!I289="","",Evenements!I289)</f>
        <v/>
      </c>
      <c r="J289" s="108"/>
      <c r="K289" s="66"/>
      <c r="L289" s="66"/>
      <c r="M289" s="66"/>
      <c r="N289" s="66"/>
      <c r="O289" s="120">
        <f t="shared" si="18"/>
        <v>0</v>
      </c>
      <c r="P289" s="121">
        <f t="shared" si="20"/>
        <v>0</v>
      </c>
    </row>
    <row r="290" spans="1:16" x14ac:dyDescent="0.2">
      <c r="A290" s="9">
        <f>IF(Evenements!A290="","",Evenements!A290)</f>
        <v>42</v>
      </c>
      <c r="B290" s="12">
        <f t="shared" si="17"/>
        <v>1</v>
      </c>
      <c r="C290" s="17">
        <f t="shared" si="19"/>
        <v>43752</v>
      </c>
      <c r="D290" s="108" t="str">
        <f>IF(Evenements!D290="","",Evenements!D290)</f>
        <v/>
      </c>
      <c r="E290" s="65" t="str">
        <f>IF(Evenements!E290="","",Evenements!E290)</f>
        <v/>
      </c>
      <c r="F290" s="65" t="str">
        <f>IF(Evenements!F290="","",Evenements!F290)</f>
        <v/>
      </c>
      <c r="G290" s="65" t="str">
        <f>IF(Evenements!G290="","",Evenements!G290)</f>
        <v/>
      </c>
      <c r="H290" s="106" t="str">
        <f>IF(Evenements!H290="","",Evenements!H290)</f>
        <v/>
      </c>
      <c r="I290" s="106" t="str">
        <f>IF(Evenements!I290="","",Evenements!I290)</f>
        <v/>
      </c>
      <c r="J290" s="108"/>
      <c r="K290" s="66"/>
      <c r="L290" s="66"/>
      <c r="M290" s="66"/>
      <c r="N290" s="66"/>
      <c r="O290" s="120">
        <f t="shared" si="18"/>
        <v>0</v>
      </c>
      <c r="P290" s="121" t="str">
        <f t="shared" si="20"/>
        <v/>
      </c>
    </row>
    <row r="291" spans="1:16" x14ac:dyDescent="0.2">
      <c r="A291" s="9" t="str">
        <f>IF(Evenements!A291="","",Evenements!A291)</f>
        <v/>
      </c>
      <c r="B291" s="12">
        <f t="shared" si="17"/>
        <v>2</v>
      </c>
      <c r="C291" s="17">
        <f t="shared" si="19"/>
        <v>43753</v>
      </c>
      <c r="D291" s="108" t="str">
        <f>IF(Evenements!D291="","",Evenements!D291)</f>
        <v/>
      </c>
      <c r="E291" s="65" t="str">
        <f>IF(Evenements!E291="","",Evenements!E291)</f>
        <v/>
      </c>
      <c r="F291" s="65" t="str">
        <f>IF(Evenements!F291="","",Evenements!F291)</f>
        <v/>
      </c>
      <c r="G291" s="65" t="str">
        <f>IF(Evenements!G291="","",Evenements!G291)</f>
        <v/>
      </c>
      <c r="H291" s="106" t="str">
        <f>IF(Evenements!H291="","",Evenements!H291)</f>
        <v/>
      </c>
      <c r="I291" s="106" t="str">
        <f>IF(Evenements!I291="","",Evenements!I291)</f>
        <v/>
      </c>
      <c r="J291" s="108"/>
      <c r="K291" s="66"/>
      <c r="L291" s="66"/>
      <c r="M291" s="66"/>
      <c r="N291" s="66"/>
      <c r="O291" s="120">
        <f t="shared" si="18"/>
        <v>0</v>
      </c>
      <c r="P291" s="121" t="str">
        <f t="shared" si="20"/>
        <v/>
      </c>
    </row>
    <row r="292" spans="1:16" x14ac:dyDescent="0.2">
      <c r="A292" s="9" t="str">
        <f>IF(Evenements!A292="","",Evenements!A292)</f>
        <v/>
      </c>
      <c r="B292" s="12">
        <f t="shared" si="17"/>
        <v>3</v>
      </c>
      <c r="C292" s="17">
        <f t="shared" si="19"/>
        <v>43754</v>
      </c>
      <c r="D292" s="108" t="str">
        <f>IF(Evenements!D292="","",Evenements!D292)</f>
        <v/>
      </c>
      <c r="E292" s="65" t="str">
        <f>IF(Evenements!E292="","",Evenements!E292)</f>
        <v/>
      </c>
      <c r="F292" s="65" t="str">
        <f>IF(Evenements!F292="","",Evenements!F292)</f>
        <v/>
      </c>
      <c r="G292" s="65" t="str">
        <f>IF(Evenements!G292="","",Evenements!G292)</f>
        <v/>
      </c>
      <c r="H292" s="106" t="str">
        <f>IF(Evenements!H292="","",Evenements!H292)</f>
        <v/>
      </c>
      <c r="I292" s="106" t="str">
        <f>IF(Evenements!I292="","",Evenements!I292)</f>
        <v/>
      </c>
      <c r="J292" s="108"/>
      <c r="K292" s="66"/>
      <c r="L292" s="66"/>
      <c r="M292" s="66"/>
      <c r="N292" s="66"/>
      <c r="O292" s="120">
        <f t="shared" si="18"/>
        <v>0</v>
      </c>
      <c r="P292" s="121" t="str">
        <f t="shared" si="20"/>
        <v/>
      </c>
    </row>
    <row r="293" spans="1:16" x14ac:dyDescent="0.2">
      <c r="A293" s="9" t="str">
        <f>IF(Evenements!A293="","",Evenements!A293)</f>
        <v/>
      </c>
      <c r="B293" s="12">
        <f t="shared" si="17"/>
        <v>4</v>
      </c>
      <c r="C293" s="17">
        <f t="shared" si="19"/>
        <v>43755</v>
      </c>
      <c r="D293" s="108" t="str">
        <f>IF(Evenements!D293="","",Evenements!D293)</f>
        <v/>
      </c>
      <c r="E293" s="65" t="str">
        <f>IF(Evenements!E293="","",Evenements!E293)</f>
        <v/>
      </c>
      <c r="F293" s="65" t="str">
        <f>IF(Evenements!F293="","",Evenements!F293)</f>
        <v/>
      </c>
      <c r="G293" s="65" t="str">
        <f>IF(Evenements!G293="","",Evenements!G293)</f>
        <v/>
      </c>
      <c r="H293" s="106" t="str">
        <f>IF(Evenements!H293="","",Evenements!H293)</f>
        <v/>
      </c>
      <c r="I293" s="106" t="str">
        <f>IF(Evenements!I293="","",Evenements!I293)</f>
        <v/>
      </c>
      <c r="J293" s="108"/>
      <c r="K293" s="66"/>
      <c r="L293" s="66"/>
      <c r="M293" s="66"/>
      <c r="N293" s="66"/>
      <c r="O293" s="120">
        <f t="shared" si="18"/>
        <v>0</v>
      </c>
      <c r="P293" s="121" t="str">
        <f t="shared" si="20"/>
        <v/>
      </c>
    </row>
    <row r="294" spans="1:16" x14ac:dyDescent="0.2">
      <c r="A294" s="9" t="str">
        <f>IF(Evenements!A294="","",Evenements!A294)</f>
        <v/>
      </c>
      <c r="B294" s="12">
        <f t="shared" si="17"/>
        <v>5</v>
      </c>
      <c r="C294" s="17">
        <f t="shared" si="19"/>
        <v>43756</v>
      </c>
      <c r="D294" s="108" t="str">
        <f>IF(Evenements!D294="","",Evenements!D294)</f>
        <v/>
      </c>
      <c r="E294" s="65" t="str">
        <f>IF(Evenements!E294="","",Evenements!E294)</f>
        <v/>
      </c>
      <c r="F294" s="65" t="str">
        <f>IF(Evenements!F294="","",Evenements!F294)</f>
        <v/>
      </c>
      <c r="G294" s="65" t="str">
        <f>IF(Evenements!G294="","",Evenements!G294)</f>
        <v/>
      </c>
      <c r="H294" s="106" t="str">
        <f>IF(Evenements!H294="","",Evenements!H294)</f>
        <v/>
      </c>
      <c r="I294" s="106" t="str">
        <f>IF(Evenements!I294="","",Evenements!I294)</f>
        <v/>
      </c>
      <c r="J294" s="108"/>
      <c r="K294" s="66"/>
      <c r="L294" s="66"/>
      <c r="M294" s="66"/>
      <c r="N294" s="66"/>
      <c r="O294" s="120">
        <f t="shared" si="18"/>
        <v>0</v>
      </c>
      <c r="P294" s="121" t="str">
        <f t="shared" si="20"/>
        <v/>
      </c>
    </row>
    <row r="295" spans="1:16" x14ac:dyDescent="0.2">
      <c r="A295" s="9" t="str">
        <f>IF(Evenements!A295="","",Evenements!A295)</f>
        <v/>
      </c>
      <c r="B295" s="12">
        <f t="shared" si="17"/>
        <v>6</v>
      </c>
      <c r="C295" s="17">
        <f t="shared" si="19"/>
        <v>43757</v>
      </c>
      <c r="D295" s="108" t="str">
        <f>IF(Evenements!D295="","",Evenements!D295)</f>
        <v/>
      </c>
      <c r="E295" s="65" t="str">
        <f>IF(Evenements!E295="","",Evenements!E295)</f>
        <v/>
      </c>
      <c r="F295" s="65" t="str">
        <f>IF(Evenements!F295="","",Evenements!F295)</f>
        <v/>
      </c>
      <c r="G295" s="65" t="str">
        <f>IF(Evenements!G295="","",Evenements!G295)</f>
        <v/>
      </c>
      <c r="H295" s="106" t="str">
        <f>IF(Evenements!H295="","",Evenements!H295)</f>
        <v/>
      </c>
      <c r="I295" s="106" t="str">
        <f>IF(Evenements!I295="","",Evenements!I295)</f>
        <v/>
      </c>
      <c r="J295" s="108"/>
      <c r="K295" s="66"/>
      <c r="L295" s="66"/>
      <c r="M295" s="66"/>
      <c r="N295" s="66"/>
      <c r="O295" s="120">
        <f t="shared" si="18"/>
        <v>0</v>
      </c>
      <c r="P295" s="121" t="str">
        <f t="shared" si="20"/>
        <v/>
      </c>
    </row>
    <row r="296" spans="1:16" x14ac:dyDescent="0.2">
      <c r="A296" s="9" t="str">
        <f>IF(Evenements!A296="","",Evenements!A296)</f>
        <v/>
      </c>
      <c r="B296" s="12">
        <f t="shared" si="17"/>
        <v>7</v>
      </c>
      <c r="C296" s="17">
        <f t="shared" si="19"/>
        <v>43758</v>
      </c>
      <c r="D296" s="108" t="str">
        <f>IF(Evenements!D296="","",Evenements!D296)</f>
        <v/>
      </c>
      <c r="E296" s="65" t="str">
        <f>IF(Evenements!E296="","",Evenements!E296)</f>
        <v/>
      </c>
      <c r="F296" s="65" t="str">
        <f>IF(Evenements!F296="","",Evenements!F296)</f>
        <v/>
      </c>
      <c r="G296" s="65" t="str">
        <f>IF(Evenements!G296="","",Evenements!G296)</f>
        <v/>
      </c>
      <c r="H296" s="106" t="str">
        <f>IF(Evenements!H296="","",Evenements!H296)</f>
        <v/>
      </c>
      <c r="I296" s="106" t="str">
        <f>IF(Evenements!I296="","",Evenements!I296)</f>
        <v/>
      </c>
      <c r="J296" s="108"/>
      <c r="K296" s="66"/>
      <c r="L296" s="66"/>
      <c r="M296" s="66"/>
      <c r="N296" s="66"/>
      <c r="O296" s="120">
        <f t="shared" si="18"/>
        <v>0</v>
      </c>
      <c r="P296" s="121">
        <f t="shared" si="20"/>
        <v>0</v>
      </c>
    </row>
    <row r="297" spans="1:16" x14ac:dyDescent="0.2">
      <c r="A297" s="9">
        <f>IF(Evenements!A297="","",Evenements!A297)</f>
        <v>43</v>
      </c>
      <c r="B297" s="12">
        <f t="shared" si="17"/>
        <v>1</v>
      </c>
      <c r="C297" s="17">
        <f t="shared" si="19"/>
        <v>43759</v>
      </c>
      <c r="D297" s="108" t="str">
        <f>IF(Evenements!D297="","",Evenements!D297)</f>
        <v/>
      </c>
      <c r="E297" s="65" t="str">
        <f>IF(Evenements!E297="","",Evenements!E297)</f>
        <v/>
      </c>
      <c r="F297" s="65" t="str">
        <f>IF(Evenements!F297="","",Evenements!F297)</f>
        <v/>
      </c>
      <c r="G297" s="65" t="str">
        <f>IF(Evenements!G297="","",Evenements!G297)</f>
        <v/>
      </c>
      <c r="H297" s="106" t="str">
        <f>IF(Evenements!H297="","",Evenements!H297)</f>
        <v/>
      </c>
      <c r="I297" s="106" t="str">
        <f>IF(Evenements!I297="","",Evenements!I297)</f>
        <v/>
      </c>
      <c r="J297" s="108"/>
      <c r="K297" s="66"/>
      <c r="L297" s="66"/>
      <c r="M297" s="66"/>
      <c r="N297" s="66"/>
      <c r="O297" s="120">
        <f t="shared" si="18"/>
        <v>0</v>
      </c>
      <c r="P297" s="121" t="str">
        <f t="shared" si="20"/>
        <v/>
      </c>
    </row>
    <row r="298" spans="1:16" x14ac:dyDescent="0.2">
      <c r="A298" s="9" t="str">
        <f>IF(Evenements!A298="","",Evenements!A298)</f>
        <v/>
      </c>
      <c r="B298" s="12">
        <f t="shared" si="17"/>
        <v>2</v>
      </c>
      <c r="C298" s="17">
        <f t="shared" si="19"/>
        <v>43760</v>
      </c>
      <c r="D298" s="108" t="str">
        <f>IF(Evenements!D298="","",Evenements!D298)</f>
        <v/>
      </c>
      <c r="E298" s="65" t="str">
        <f>IF(Evenements!E298="","",Evenements!E298)</f>
        <v/>
      </c>
      <c r="F298" s="65" t="str">
        <f>IF(Evenements!F298="","",Evenements!F298)</f>
        <v/>
      </c>
      <c r="G298" s="65" t="str">
        <f>IF(Evenements!G298="","",Evenements!G298)</f>
        <v/>
      </c>
      <c r="H298" s="106" t="str">
        <f>IF(Evenements!H298="","",Evenements!H298)</f>
        <v/>
      </c>
      <c r="I298" s="106" t="str">
        <f>IF(Evenements!I298="","",Evenements!I298)</f>
        <v/>
      </c>
      <c r="J298" s="108"/>
      <c r="K298" s="66"/>
      <c r="L298" s="66"/>
      <c r="M298" s="66"/>
      <c r="N298" s="66"/>
      <c r="O298" s="120">
        <f t="shared" si="18"/>
        <v>0</v>
      </c>
      <c r="P298" s="121" t="str">
        <f t="shared" si="20"/>
        <v/>
      </c>
    </row>
    <row r="299" spans="1:16" x14ac:dyDescent="0.2">
      <c r="A299" s="9" t="str">
        <f>IF(Evenements!A299="","",Evenements!A299)</f>
        <v/>
      </c>
      <c r="B299" s="12">
        <f t="shared" si="17"/>
        <v>3</v>
      </c>
      <c r="C299" s="17">
        <f t="shared" si="19"/>
        <v>43761</v>
      </c>
      <c r="D299" s="108" t="str">
        <f>IF(Evenements!D299="","",Evenements!D299)</f>
        <v/>
      </c>
      <c r="E299" s="65" t="str">
        <f>IF(Evenements!E299="","",Evenements!E299)</f>
        <v/>
      </c>
      <c r="F299" s="65" t="str">
        <f>IF(Evenements!F299="","",Evenements!F299)</f>
        <v/>
      </c>
      <c r="G299" s="65" t="str">
        <f>IF(Evenements!G299="","",Evenements!G299)</f>
        <v/>
      </c>
      <c r="H299" s="106" t="str">
        <f>IF(Evenements!H299="","",Evenements!H299)</f>
        <v/>
      </c>
      <c r="I299" s="106" t="str">
        <f>IF(Evenements!I299="","",Evenements!I299)</f>
        <v/>
      </c>
      <c r="J299" s="108"/>
      <c r="K299" s="66"/>
      <c r="L299" s="66"/>
      <c r="M299" s="66"/>
      <c r="N299" s="66"/>
      <c r="O299" s="120">
        <f t="shared" si="18"/>
        <v>0</v>
      </c>
      <c r="P299" s="121" t="str">
        <f t="shared" si="20"/>
        <v/>
      </c>
    </row>
    <row r="300" spans="1:16" x14ac:dyDescent="0.2">
      <c r="A300" s="9" t="str">
        <f>IF(Evenements!A300="","",Evenements!A300)</f>
        <v/>
      </c>
      <c r="B300" s="12">
        <f t="shared" si="17"/>
        <v>4</v>
      </c>
      <c r="C300" s="17">
        <f t="shared" si="19"/>
        <v>43762</v>
      </c>
      <c r="D300" s="108" t="str">
        <f>IF(Evenements!D300="","",Evenements!D300)</f>
        <v/>
      </c>
      <c r="E300" s="65" t="str">
        <f>IF(Evenements!E300="","",Evenements!E300)</f>
        <v/>
      </c>
      <c r="F300" s="65" t="str">
        <f>IF(Evenements!F300="","",Evenements!F300)</f>
        <v/>
      </c>
      <c r="G300" s="65" t="str">
        <f>IF(Evenements!G300="","",Evenements!G300)</f>
        <v/>
      </c>
      <c r="H300" s="106" t="str">
        <f>IF(Evenements!H300="","",Evenements!H300)</f>
        <v/>
      </c>
      <c r="I300" s="106" t="str">
        <f>IF(Evenements!I300="","",Evenements!I300)</f>
        <v/>
      </c>
      <c r="J300" s="108"/>
      <c r="K300" s="66"/>
      <c r="L300" s="66"/>
      <c r="M300" s="66"/>
      <c r="N300" s="66"/>
      <c r="O300" s="120">
        <f t="shared" si="18"/>
        <v>0</v>
      </c>
      <c r="P300" s="121" t="str">
        <f t="shared" si="20"/>
        <v/>
      </c>
    </row>
    <row r="301" spans="1:16" x14ac:dyDescent="0.2">
      <c r="A301" s="9" t="str">
        <f>IF(Evenements!A301="","",Evenements!A301)</f>
        <v/>
      </c>
      <c r="B301" s="12">
        <f t="shared" si="17"/>
        <v>5</v>
      </c>
      <c r="C301" s="17">
        <f t="shared" si="19"/>
        <v>43763</v>
      </c>
      <c r="D301" s="108" t="str">
        <f>IF(Evenements!D301="","",Evenements!D301)</f>
        <v/>
      </c>
      <c r="E301" s="65" t="str">
        <f>IF(Evenements!E301="","",Evenements!E301)</f>
        <v/>
      </c>
      <c r="F301" s="65" t="str">
        <f>IF(Evenements!F301="","",Evenements!F301)</f>
        <v/>
      </c>
      <c r="G301" s="65" t="str">
        <f>IF(Evenements!G301="","",Evenements!G301)</f>
        <v/>
      </c>
      <c r="H301" s="106" t="str">
        <f>IF(Evenements!H301="","",Evenements!H301)</f>
        <v/>
      </c>
      <c r="I301" s="106" t="str">
        <f>IF(Evenements!I301="","",Evenements!I301)</f>
        <v/>
      </c>
      <c r="J301" s="108"/>
      <c r="K301" s="66"/>
      <c r="L301" s="66"/>
      <c r="M301" s="66"/>
      <c r="N301" s="66"/>
      <c r="O301" s="120">
        <f t="shared" si="18"/>
        <v>0</v>
      </c>
      <c r="P301" s="121" t="str">
        <f t="shared" si="20"/>
        <v/>
      </c>
    </row>
    <row r="302" spans="1:16" x14ac:dyDescent="0.2">
      <c r="A302" s="9" t="str">
        <f>IF(Evenements!A302="","",Evenements!A302)</f>
        <v/>
      </c>
      <c r="B302" s="12">
        <f t="shared" si="17"/>
        <v>6</v>
      </c>
      <c r="C302" s="17">
        <f t="shared" si="19"/>
        <v>43764</v>
      </c>
      <c r="D302" s="108" t="str">
        <f>IF(Evenements!D302="","",Evenements!D302)</f>
        <v/>
      </c>
      <c r="E302" s="65" t="str">
        <f>IF(Evenements!E302="","",Evenements!E302)</f>
        <v/>
      </c>
      <c r="F302" s="65" t="str">
        <f>IF(Evenements!F302="","",Evenements!F302)</f>
        <v/>
      </c>
      <c r="G302" s="65" t="str">
        <f>IF(Evenements!G302="","",Evenements!G302)</f>
        <v/>
      </c>
      <c r="H302" s="106" t="str">
        <f>IF(Evenements!H302="","",Evenements!H302)</f>
        <v/>
      </c>
      <c r="I302" s="106" t="str">
        <f>IF(Evenements!I302="","",Evenements!I302)</f>
        <v/>
      </c>
      <c r="J302" s="108"/>
      <c r="K302" s="66"/>
      <c r="L302" s="66"/>
      <c r="M302" s="66"/>
      <c r="N302" s="66"/>
      <c r="O302" s="120">
        <f t="shared" si="18"/>
        <v>0</v>
      </c>
      <c r="P302" s="121" t="str">
        <f t="shared" si="20"/>
        <v/>
      </c>
    </row>
    <row r="303" spans="1:16" x14ac:dyDescent="0.2">
      <c r="A303" s="9" t="str">
        <f>IF(Evenements!A303="","",Evenements!A303)</f>
        <v/>
      </c>
      <c r="B303" s="12">
        <f t="shared" si="17"/>
        <v>7</v>
      </c>
      <c r="C303" s="17">
        <f t="shared" si="19"/>
        <v>43765</v>
      </c>
      <c r="D303" s="108" t="str">
        <f>IF(Evenements!D303="","",Evenements!D303)</f>
        <v/>
      </c>
      <c r="E303" s="65" t="str">
        <f>IF(Evenements!E303="","",Evenements!E303)</f>
        <v/>
      </c>
      <c r="F303" s="65" t="str">
        <f>IF(Evenements!F303="","",Evenements!F303)</f>
        <v/>
      </c>
      <c r="G303" s="65" t="str">
        <f>IF(Evenements!G303="","",Evenements!G303)</f>
        <v/>
      </c>
      <c r="H303" s="106" t="str">
        <f>IF(Evenements!H303="","",Evenements!H303)</f>
        <v/>
      </c>
      <c r="I303" s="106" t="str">
        <f>IF(Evenements!I303="","",Evenements!I303)</f>
        <v/>
      </c>
      <c r="J303" s="108"/>
      <c r="K303" s="66"/>
      <c r="L303" s="66"/>
      <c r="M303" s="66"/>
      <c r="N303" s="66"/>
      <c r="O303" s="120">
        <f t="shared" si="18"/>
        <v>0</v>
      </c>
      <c r="P303" s="121">
        <f t="shared" si="20"/>
        <v>0</v>
      </c>
    </row>
    <row r="304" spans="1:16" x14ac:dyDescent="0.2">
      <c r="A304" s="9">
        <f>IF(Evenements!A304="","",Evenements!A304)</f>
        <v>44</v>
      </c>
      <c r="B304" s="12">
        <f t="shared" si="17"/>
        <v>1</v>
      </c>
      <c r="C304" s="17">
        <f t="shared" si="19"/>
        <v>43766</v>
      </c>
      <c r="D304" s="108" t="str">
        <f>IF(Evenements!D304="","",Evenements!D304)</f>
        <v/>
      </c>
      <c r="E304" s="65" t="str">
        <f>IF(Evenements!E304="","",Evenements!E304)</f>
        <v>ZA</v>
      </c>
      <c r="F304" s="65" t="str">
        <f>IF(Evenements!F304="","",Evenements!F304)</f>
        <v>ZB</v>
      </c>
      <c r="G304" s="65" t="str">
        <f>IF(Evenements!G304="","",Evenements!G304)</f>
        <v>ZC</v>
      </c>
      <c r="H304" s="106" t="str">
        <f>IF(Evenements!H304="","",Evenements!H304)</f>
        <v/>
      </c>
      <c r="I304" s="106" t="str">
        <f>IF(Evenements!I304="","",Evenements!I304)</f>
        <v/>
      </c>
      <c r="J304" s="108"/>
      <c r="K304" s="66"/>
      <c r="L304" s="66"/>
      <c r="M304" s="66"/>
      <c r="N304" s="66"/>
      <c r="O304" s="120">
        <f t="shared" si="18"/>
        <v>0</v>
      </c>
      <c r="P304" s="121" t="str">
        <f t="shared" si="20"/>
        <v/>
      </c>
    </row>
    <row r="305" spans="1:16" x14ac:dyDescent="0.2">
      <c r="A305" s="9" t="str">
        <f>IF(Evenements!A305="","",Evenements!A305)</f>
        <v/>
      </c>
      <c r="B305" s="12">
        <f t="shared" si="17"/>
        <v>2</v>
      </c>
      <c r="C305" s="17">
        <f t="shared" si="19"/>
        <v>43767</v>
      </c>
      <c r="D305" s="108" t="str">
        <f>IF(Evenements!D305="","",Evenements!D305)</f>
        <v/>
      </c>
      <c r="E305" s="65" t="str">
        <f>IF(Evenements!E305="","",Evenements!E305)</f>
        <v>ZA</v>
      </c>
      <c r="F305" s="65" t="str">
        <f>IF(Evenements!F305="","",Evenements!F305)</f>
        <v>ZB</v>
      </c>
      <c r="G305" s="65" t="str">
        <f>IF(Evenements!G305="","",Evenements!G305)</f>
        <v>ZC</v>
      </c>
      <c r="H305" s="106" t="str">
        <f>IF(Evenements!H305="","",Evenements!H305)</f>
        <v/>
      </c>
      <c r="I305" s="106" t="str">
        <f>IF(Evenements!I305="","",Evenements!I305)</f>
        <v/>
      </c>
      <c r="J305" s="108"/>
      <c r="K305" s="66"/>
      <c r="L305" s="66"/>
      <c r="M305" s="66"/>
      <c r="N305" s="66"/>
      <c r="O305" s="120">
        <f t="shared" si="18"/>
        <v>0</v>
      </c>
      <c r="P305" s="121" t="str">
        <f t="shared" si="20"/>
        <v/>
      </c>
    </row>
    <row r="306" spans="1:16" x14ac:dyDescent="0.2">
      <c r="A306" s="9" t="str">
        <f>IF(Evenements!A306="","",Evenements!A306)</f>
        <v/>
      </c>
      <c r="B306" s="12">
        <f t="shared" si="17"/>
        <v>3</v>
      </c>
      <c r="C306" s="17">
        <f t="shared" si="19"/>
        <v>43768</v>
      </c>
      <c r="D306" s="108" t="str">
        <f>IF(Evenements!D306="","",Evenements!D306)</f>
        <v/>
      </c>
      <c r="E306" s="65" t="str">
        <f>IF(Evenements!E306="","",Evenements!E306)</f>
        <v>ZA</v>
      </c>
      <c r="F306" s="65" t="str">
        <f>IF(Evenements!F306="","",Evenements!F306)</f>
        <v>ZB</v>
      </c>
      <c r="G306" s="65" t="str">
        <f>IF(Evenements!G306="","",Evenements!G306)</f>
        <v>ZC</v>
      </c>
      <c r="H306" s="106" t="str">
        <f>IF(Evenements!H306="","",Evenements!H306)</f>
        <v/>
      </c>
      <c r="I306" s="106" t="str">
        <f>IF(Evenements!I306="","",Evenements!I306)</f>
        <v/>
      </c>
      <c r="J306" s="108"/>
      <c r="K306" s="66"/>
      <c r="L306" s="66"/>
      <c r="M306" s="66"/>
      <c r="N306" s="66"/>
      <c r="O306" s="120">
        <f t="shared" si="18"/>
        <v>0</v>
      </c>
      <c r="P306" s="121" t="str">
        <f t="shared" si="20"/>
        <v/>
      </c>
    </row>
    <row r="307" spans="1:16" x14ac:dyDescent="0.2">
      <c r="A307" s="9" t="str">
        <f>IF(Evenements!A307="","",Evenements!A307)</f>
        <v/>
      </c>
      <c r="B307" s="12">
        <f t="shared" si="17"/>
        <v>4</v>
      </c>
      <c r="C307" s="17">
        <f t="shared" si="19"/>
        <v>43769</v>
      </c>
      <c r="D307" s="108" t="str">
        <f>IF(Evenements!D307="","",Evenements!D307)</f>
        <v/>
      </c>
      <c r="E307" s="65" t="str">
        <f>IF(Evenements!E307="","",Evenements!E307)</f>
        <v>ZA</v>
      </c>
      <c r="F307" s="65" t="str">
        <f>IF(Evenements!F307="","",Evenements!F307)</f>
        <v>ZB</v>
      </c>
      <c r="G307" s="65" t="str">
        <f>IF(Evenements!G307="","",Evenements!G307)</f>
        <v>ZC</v>
      </c>
      <c r="H307" s="106" t="str">
        <f>IF(Evenements!H307="","",Evenements!H307)</f>
        <v/>
      </c>
      <c r="I307" s="106" t="str">
        <f>IF(Evenements!I307="","",Evenements!I307)</f>
        <v/>
      </c>
      <c r="J307" s="108"/>
      <c r="K307" s="66"/>
      <c r="L307" s="66"/>
      <c r="M307" s="66"/>
      <c r="N307" s="66"/>
      <c r="O307" s="120">
        <f t="shared" si="18"/>
        <v>0</v>
      </c>
      <c r="P307" s="121" t="str">
        <f t="shared" si="20"/>
        <v/>
      </c>
    </row>
    <row r="308" spans="1:16" x14ac:dyDescent="0.2">
      <c r="A308" s="9" t="str">
        <f>IF(Evenements!A308="","",Evenements!A308)</f>
        <v/>
      </c>
      <c r="B308" s="12">
        <f t="shared" si="17"/>
        <v>5</v>
      </c>
      <c r="C308" s="17">
        <f t="shared" si="19"/>
        <v>43770</v>
      </c>
      <c r="D308" s="108" t="str">
        <f>IF(Evenements!D308="","",Evenements!D308)</f>
        <v/>
      </c>
      <c r="E308" s="65" t="str">
        <f>IF(Evenements!E308="","",Evenements!E308)</f>
        <v>ZA</v>
      </c>
      <c r="F308" s="65" t="str">
        <f>IF(Evenements!F308="","",Evenements!F308)</f>
        <v>ZB</v>
      </c>
      <c r="G308" s="65" t="str">
        <f>IF(Evenements!G308="","",Evenements!G308)</f>
        <v>ZC</v>
      </c>
      <c r="H308" s="106" t="str">
        <f>IF(Evenements!H308="","",Evenements!H308)</f>
        <v/>
      </c>
      <c r="I308" s="106" t="str">
        <f>IF(Evenements!I308="","",Evenements!I308)</f>
        <v/>
      </c>
      <c r="J308" s="108"/>
      <c r="K308" s="66"/>
      <c r="L308" s="66"/>
      <c r="M308" s="66"/>
      <c r="N308" s="66"/>
      <c r="O308" s="120">
        <f t="shared" si="18"/>
        <v>0</v>
      </c>
      <c r="P308" s="121" t="str">
        <f t="shared" si="20"/>
        <v/>
      </c>
    </row>
    <row r="309" spans="1:16" x14ac:dyDescent="0.2">
      <c r="A309" s="9" t="str">
        <f>IF(Evenements!A309="","",Evenements!A309)</f>
        <v/>
      </c>
      <c r="B309" s="12">
        <f t="shared" si="17"/>
        <v>6</v>
      </c>
      <c r="C309" s="17">
        <f t="shared" si="19"/>
        <v>43771</v>
      </c>
      <c r="D309" s="108" t="str">
        <f>IF(Evenements!D309="","",Evenements!D309)</f>
        <v>JF</v>
      </c>
      <c r="E309" s="65" t="str">
        <f>IF(Evenements!E309="","",Evenements!E309)</f>
        <v>ZA</v>
      </c>
      <c r="F309" s="65" t="str">
        <f>IF(Evenements!F309="","",Evenements!F309)</f>
        <v>ZB</v>
      </c>
      <c r="G309" s="65" t="str">
        <f>IF(Evenements!G309="","",Evenements!G309)</f>
        <v>ZC</v>
      </c>
      <c r="H309" s="106" t="str">
        <f>IF(Evenements!H309="","",Evenements!H309)</f>
        <v/>
      </c>
      <c r="I309" s="106" t="str">
        <f>IF(Evenements!I309="","",Evenements!I309)</f>
        <v/>
      </c>
      <c r="J309" s="108"/>
      <c r="K309" s="66"/>
      <c r="L309" s="66"/>
      <c r="M309" s="66"/>
      <c r="N309" s="66"/>
      <c r="O309" s="120">
        <f t="shared" si="18"/>
        <v>0</v>
      </c>
      <c r="P309" s="121" t="str">
        <f t="shared" si="20"/>
        <v/>
      </c>
    </row>
    <row r="310" spans="1:16" x14ac:dyDescent="0.2">
      <c r="A310" s="9" t="str">
        <f>IF(Evenements!A310="","",Evenements!A310)</f>
        <v/>
      </c>
      <c r="B310" s="12">
        <f t="shared" si="17"/>
        <v>7</v>
      </c>
      <c r="C310" s="17">
        <f t="shared" si="19"/>
        <v>43772</v>
      </c>
      <c r="D310" s="108" t="str">
        <f>IF(Evenements!D310="","",Evenements!D310)</f>
        <v/>
      </c>
      <c r="E310" s="65" t="str">
        <f>IF(Evenements!E310="","",Evenements!E310)</f>
        <v>ZA</v>
      </c>
      <c r="F310" s="65" t="str">
        <f>IF(Evenements!F310="","",Evenements!F310)</f>
        <v>ZB</v>
      </c>
      <c r="G310" s="65" t="str">
        <f>IF(Evenements!G310="","",Evenements!G310)</f>
        <v>ZC</v>
      </c>
      <c r="H310" s="106" t="str">
        <f>IF(Evenements!H310="","",Evenements!H310)</f>
        <v/>
      </c>
      <c r="I310" s="106" t="str">
        <f>IF(Evenements!I310="","",Evenements!I310)</f>
        <v/>
      </c>
      <c r="J310" s="108"/>
      <c r="K310" s="66"/>
      <c r="L310" s="66"/>
      <c r="M310" s="66"/>
      <c r="N310" s="66"/>
      <c r="O310" s="120">
        <f t="shared" si="18"/>
        <v>0</v>
      </c>
      <c r="P310" s="121">
        <f t="shared" si="20"/>
        <v>0</v>
      </c>
    </row>
    <row r="311" spans="1:16" x14ac:dyDescent="0.2">
      <c r="A311" s="9">
        <f>IF(Evenements!A311="","",Evenements!A311)</f>
        <v>45</v>
      </c>
      <c r="B311" s="12">
        <f t="shared" si="17"/>
        <v>1</v>
      </c>
      <c r="C311" s="17">
        <f t="shared" si="19"/>
        <v>43773</v>
      </c>
      <c r="D311" s="108" t="str">
        <f>IF(Evenements!D311="","",Evenements!D311)</f>
        <v/>
      </c>
      <c r="E311" s="65" t="str">
        <f>IF(Evenements!E311="","",Evenements!E311)</f>
        <v>ZA</v>
      </c>
      <c r="F311" s="65" t="str">
        <f>IF(Evenements!F311="","",Evenements!F311)</f>
        <v>ZB</v>
      </c>
      <c r="G311" s="65" t="str">
        <f>IF(Evenements!G311="","",Evenements!G311)</f>
        <v>ZC</v>
      </c>
      <c r="H311" s="106" t="str">
        <f>IF(Evenements!H311="","",Evenements!H311)</f>
        <v/>
      </c>
      <c r="I311" s="106" t="str">
        <f>IF(Evenements!I311="","",Evenements!I311)</f>
        <v/>
      </c>
      <c r="J311" s="108"/>
      <c r="K311" s="66"/>
      <c r="L311" s="66"/>
      <c r="M311" s="66"/>
      <c r="N311" s="66"/>
      <c r="O311" s="120">
        <f t="shared" si="18"/>
        <v>0</v>
      </c>
      <c r="P311" s="121" t="str">
        <f t="shared" si="20"/>
        <v/>
      </c>
    </row>
    <row r="312" spans="1:16" x14ac:dyDescent="0.2">
      <c r="A312" s="9" t="str">
        <f>IF(Evenements!A312="","",Evenements!A312)</f>
        <v/>
      </c>
      <c r="B312" s="12">
        <f t="shared" si="17"/>
        <v>2</v>
      </c>
      <c r="C312" s="17">
        <f t="shared" si="19"/>
        <v>43774</v>
      </c>
      <c r="D312" s="108" t="str">
        <f>IF(Evenements!D312="","",Evenements!D312)</f>
        <v/>
      </c>
      <c r="E312" s="65" t="str">
        <f>IF(Evenements!E312="","",Evenements!E312)</f>
        <v>ZA</v>
      </c>
      <c r="F312" s="65" t="str">
        <f>IF(Evenements!F312="","",Evenements!F312)</f>
        <v>ZB</v>
      </c>
      <c r="G312" s="65" t="str">
        <f>IF(Evenements!G312="","",Evenements!G312)</f>
        <v>ZC</v>
      </c>
      <c r="H312" s="106" t="str">
        <f>IF(Evenements!H312="","",Evenements!H312)</f>
        <v/>
      </c>
      <c r="I312" s="106" t="str">
        <f>IF(Evenements!I312="","",Evenements!I312)</f>
        <v/>
      </c>
      <c r="J312" s="108"/>
      <c r="K312" s="66"/>
      <c r="L312" s="66"/>
      <c r="M312" s="66"/>
      <c r="N312" s="66"/>
      <c r="O312" s="120">
        <f t="shared" si="18"/>
        <v>0</v>
      </c>
      <c r="P312" s="121" t="str">
        <f t="shared" si="20"/>
        <v/>
      </c>
    </row>
    <row r="313" spans="1:16" x14ac:dyDescent="0.2">
      <c r="A313" s="9" t="str">
        <f>IF(Evenements!A313="","",Evenements!A313)</f>
        <v/>
      </c>
      <c r="B313" s="12">
        <f t="shared" si="17"/>
        <v>3</v>
      </c>
      <c r="C313" s="17">
        <f t="shared" si="19"/>
        <v>43775</v>
      </c>
      <c r="D313" s="108" t="str">
        <f>IF(Evenements!D313="","",Evenements!D313)</f>
        <v/>
      </c>
      <c r="E313" s="65" t="str">
        <f>IF(Evenements!E313="","",Evenements!E313)</f>
        <v>ZA</v>
      </c>
      <c r="F313" s="65" t="str">
        <f>IF(Evenements!F313="","",Evenements!F313)</f>
        <v>ZB</v>
      </c>
      <c r="G313" s="65" t="str">
        <f>IF(Evenements!G313="","",Evenements!G313)</f>
        <v>ZC</v>
      </c>
      <c r="H313" s="106" t="str">
        <f>IF(Evenements!H313="","",Evenements!H313)</f>
        <v/>
      </c>
      <c r="I313" s="106" t="str">
        <f>IF(Evenements!I313="","",Evenements!I313)</f>
        <v/>
      </c>
      <c r="J313" s="108"/>
      <c r="K313" s="66"/>
      <c r="L313" s="66"/>
      <c r="M313" s="66"/>
      <c r="N313" s="66"/>
      <c r="O313" s="120">
        <f t="shared" si="18"/>
        <v>0</v>
      </c>
      <c r="P313" s="121" t="str">
        <f t="shared" si="20"/>
        <v/>
      </c>
    </row>
    <row r="314" spans="1:16" x14ac:dyDescent="0.2">
      <c r="A314" s="9" t="str">
        <f>IF(Evenements!A314="","",Evenements!A314)</f>
        <v/>
      </c>
      <c r="B314" s="12">
        <f t="shared" si="17"/>
        <v>4</v>
      </c>
      <c r="C314" s="17">
        <f t="shared" si="19"/>
        <v>43776</v>
      </c>
      <c r="D314" s="108" t="str">
        <f>IF(Evenements!D314="","",Evenements!D314)</f>
        <v/>
      </c>
      <c r="E314" s="65" t="str">
        <f>IF(Evenements!E314="","",Evenements!E314)</f>
        <v>ZA</v>
      </c>
      <c r="F314" s="65" t="str">
        <f>IF(Evenements!F314="","",Evenements!F314)</f>
        <v>ZB</v>
      </c>
      <c r="G314" s="65" t="str">
        <f>IF(Evenements!G314="","",Evenements!G314)</f>
        <v>ZC</v>
      </c>
      <c r="H314" s="106" t="str">
        <f>IF(Evenements!H314="","",Evenements!H314)</f>
        <v/>
      </c>
      <c r="I314" s="106" t="str">
        <f>IF(Evenements!I314="","",Evenements!I314)</f>
        <v/>
      </c>
      <c r="J314" s="108"/>
      <c r="K314" s="66"/>
      <c r="L314" s="66"/>
      <c r="M314" s="66"/>
      <c r="N314" s="66"/>
      <c r="O314" s="120">
        <f t="shared" si="18"/>
        <v>0</v>
      </c>
      <c r="P314" s="121" t="str">
        <f t="shared" si="20"/>
        <v/>
      </c>
    </row>
    <row r="315" spans="1:16" x14ac:dyDescent="0.2">
      <c r="A315" s="9" t="str">
        <f>IF(Evenements!A315="","",Evenements!A315)</f>
        <v/>
      </c>
      <c r="B315" s="12">
        <f t="shared" si="17"/>
        <v>5</v>
      </c>
      <c r="C315" s="17">
        <f t="shared" si="19"/>
        <v>43777</v>
      </c>
      <c r="D315" s="108" t="str">
        <f>IF(Evenements!D315="","",Evenements!D315)</f>
        <v/>
      </c>
      <c r="E315" s="65" t="str">
        <f>IF(Evenements!E315="","",Evenements!E315)</f>
        <v>ZA</v>
      </c>
      <c r="F315" s="65" t="str">
        <f>IF(Evenements!F315="","",Evenements!F315)</f>
        <v>ZB</v>
      </c>
      <c r="G315" s="65" t="str">
        <f>IF(Evenements!G315="","",Evenements!G315)</f>
        <v>ZC</v>
      </c>
      <c r="H315" s="106" t="str">
        <f>IF(Evenements!H315="","",Evenements!H315)</f>
        <v/>
      </c>
      <c r="I315" s="106" t="str">
        <f>IF(Evenements!I315="","",Evenements!I315)</f>
        <v/>
      </c>
      <c r="J315" s="108"/>
      <c r="K315" s="66"/>
      <c r="L315" s="66"/>
      <c r="M315" s="66"/>
      <c r="N315" s="66"/>
      <c r="O315" s="120">
        <f t="shared" si="18"/>
        <v>0</v>
      </c>
      <c r="P315" s="121" t="str">
        <f t="shared" si="20"/>
        <v/>
      </c>
    </row>
    <row r="316" spans="1:16" x14ac:dyDescent="0.2">
      <c r="A316" s="9" t="str">
        <f>IF(Evenements!A316="","",Evenements!A316)</f>
        <v/>
      </c>
      <c r="B316" s="12">
        <f t="shared" si="17"/>
        <v>6</v>
      </c>
      <c r="C316" s="17">
        <f t="shared" si="19"/>
        <v>43778</v>
      </c>
      <c r="D316" s="108" t="str">
        <f>IF(Evenements!D316="","",Evenements!D316)</f>
        <v/>
      </c>
      <c r="E316" s="65" t="str">
        <f>IF(Evenements!E316="","",Evenements!E316)</f>
        <v/>
      </c>
      <c r="F316" s="65" t="str">
        <f>IF(Evenements!F316="","",Evenements!F316)</f>
        <v/>
      </c>
      <c r="G316" s="65" t="str">
        <f>IF(Evenements!G316="","",Evenements!G316)</f>
        <v/>
      </c>
      <c r="H316" s="106" t="str">
        <f>IF(Evenements!H316="","",Evenements!H316)</f>
        <v/>
      </c>
      <c r="I316" s="106" t="str">
        <f>IF(Evenements!I316="","",Evenements!I316)</f>
        <v/>
      </c>
      <c r="J316" s="108"/>
      <c r="K316" s="66"/>
      <c r="L316" s="66"/>
      <c r="M316" s="66"/>
      <c r="N316" s="66"/>
      <c r="O316" s="120">
        <f t="shared" si="18"/>
        <v>0</v>
      </c>
      <c r="P316" s="121" t="str">
        <f t="shared" si="20"/>
        <v/>
      </c>
    </row>
    <row r="317" spans="1:16" x14ac:dyDescent="0.2">
      <c r="A317" s="9" t="str">
        <f>IF(Evenements!A317="","",Evenements!A317)</f>
        <v/>
      </c>
      <c r="B317" s="12">
        <f t="shared" si="17"/>
        <v>7</v>
      </c>
      <c r="C317" s="17">
        <f t="shared" si="19"/>
        <v>43779</v>
      </c>
      <c r="D317" s="108" t="str">
        <f>IF(Evenements!D317="","",Evenements!D317)</f>
        <v/>
      </c>
      <c r="E317" s="65" t="str">
        <f>IF(Evenements!E317="","",Evenements!E317)</f>
        <v/>
      </c>
      <c r="F317" s="65" t="str">
        <f>IF(Evenements!F317="","",Evenements!F317)</f>
        <v/>
      </c>
      <c r="G317" s="65" t="str">
        <f>IF(Evenements!G317="","",Evenements!G317)</f>
        <v/>
      </c>
      <c r="H317" s="106" t="str">
        <f>IF(Evenements!H317="","",Evenements!H317)</f>
        <v/>
      </c>
      <c r="I317" s="106" t="str">
        <f>IF(Evenements!I317="","",Evenements!I317)</f>
        <v/>
      </c>
      <c r="J317" s="108"/>
      <c r="K317" s="66"/>
      <c r="L317" s="66"/>
      <c r="M317" s="66"/>
      <c r="N317" s="66"/>
      <c r="O317" s="120">
        <f t="shared" si="18"/>
        <v>0</v>
      </c>
      <c r="P317" s="121">
        <f t="shared" si="20"/>
        <v>0</v>
      </c>
    </row>
    <row r="318" spans="1:16" x14ac:dyDescent="0.2">
      <c r="A318" s="9">
        <f>IF(Evenements!A318="","",Evenements!A318)</f>
        <v>46</v>
      </c>
      <c r="B318" s="12">
        <f t="shared" si="17"/>
        <v>1</v>
      </c>
      <c r="C318" s="17">
        <f t="shared" si="19"/>
        <v>43780</v>
      </c>
      <c r="D318" s="108" t="str">
        <f>IF(Evenements!D318="","",Evenements!D318)</f>
        <v/>
      </c>
      <c r="E318" s="65" t="str">
        <f>IF(Evenements!E318="","",Evenements!E318)</f>
        <v/>
      </c>
      <c r="F318" s="65" t="str">
        <f>IF(Evenements!F318="","",Evenements!F318)</f>
        <v/>
      </c>
      <c r="G318" s="65" t="str">
        <f>IF(Evenements!G318="","",Evenements!G318)</f>
        <v/>
      </c>
      <c r="H318" s="106" t="str">
        <f>IF(Evenements!H318="","",Evenements!H318)</f>
        <v/>
      </c>
      <c r="I318" s="106" t="str">
        <f>IF(Evenements!I318="","",Evenements!I318)</f>
        <v/>
      </c>
      <c r="J318" s="108"/>
      <c r="K318" s="66"/>
      <c r="L318" s="66"/>
      <c r="M318" s="66"/>
      <c r="N318" s="66"/>
      <c r="O318" s="120">
        <f t="shared" si="18"/>
        <v>0</v>
      </c>
      <c r="P318" s="121" t="str">
        <f t="shared" si="20"/>
        <v/>
      </c>
    </row>
    <row r="319" spans="1:16" x14ac:dyDescent="0.2">
      <c r="A319" s="9" t="str">
        <f>IF(Evenements!A319="","",Evenements!A319)</f>
        <v/>
      </c>
      <c r="B319" s="12">
        <f t="shared" si="17"/>
        <v>2</v>
      </c>
      <c r="C319" s="17">
        <f t="shared" si="19"/>
        <v>43781</v>
      </c>
      <c r="D319" s="108" t="str">
        <f>IF(Evenements!D319="","",Evenements!D319)</f>
        <v>JF</v>
      </c>
      <c r="E319" s="65" t="str">
        <f>IF(Evenements!E319="","",Evenements!E319)</f>
        <v/>
      </c>
      <c r="F319" s="65" t="str">
        <f>IF(Evenements!F319="","",Evenements!F319)</f>
        <v/>
      </c>
      <c r="G319" s="65" t="str">
        <f>IF(Evenements!G319="","",Evenements!G319)</f>
        <v/>
      </c>
      <c r="H319" s="106" t="str">
        <f>IF(Evenements!H319="","",Evenements!H319)</f>
        <v/>
      </c>
      <c r="I319" s="106" t="str">
        <f>IF(Evenements!I319="","",Evenements!I319)</f>
        <v/>
      </c>
      <c r="J319" s="108"/>
      <c r="K319" s="66"/>
      <c r="L319" s="66"/>
      <c r="M319" s="66"/>
      <c r="N319" s="66"/>
      <c r="O319" s="120">
        <f t="shared" si="18"/>
        <v>0</v>
      </c>
      <c r="P319" s="121" t="str">
        <f t="shared" si="20"/>
        <v/>
      </c>
    </row>
    <row r="320" spans="1:16" x14ac:dyDescent="0.2">
      <c r="A320" s="9" t="str">
        <f>IF(Evenements!A320="","",Evenements!A320)</f>
        <v/>
      </c>
      <c r="B320" s="12">
        <f t="shared" si="17"/>
        <v>3</v>
      </c>
      <c r="C320" s="17">
        <f t="shared" si="19"/>
        <v>43782</v>
      </c>
      <c r="D320" s="108" t="str">
        <f>IF(Evenements!D320="","",Evenements!D320)</f>
        <v/>
      </c>
      <c r="E320" s="65" t="str">
        <f>IF(Evenements!E320="","",Evenements!E320)</f>
        <v/>
      </c>
      <c r="F320" s="65" t="str">
        <f>IF(Evenements!F320="","",Evenements!F320)</f>
        <v/>
      </c>
      <c r="G320" s="65" t="str">
        <f>IF(Evenements!G320="","",Evenements!G320)</f>
        <v/>
      </c>
      <c r="H320" s="106" t="str">
        <f>IF(Evenements!H320="","",Evenements!H320)</f>
        <v/>
      </c>
      <c r="I320" s="106" t="str">
        <f>IF(Evenements!I320="","",Evenements!I320)</f>
        <v/>
      </c>
      <c r="J320" s="108"/>
      <c r="K320" s="66"/>
      <c r="L320" s="66"/>
      <c r="M320" s="66"/>
      <c r="N320" s="66"/>
      <c r="O320" s="120">
        <f t="shared" si="18"/>
        <v>0</v>
      </c>
      <c r="P320" s="121" t="str">
        <f t="shared" si="20"/>
        <v/>
      </c>
    </row>
    <row r="321" spans="1:16" x14ac:dyDescent="0.2">
      <c r="A321" s="9" t="str">
        <f>IF(Evenements!A321="","",Evenements!A321)</f>
        <v/>
      </c>
      <c r="B321" s="12">
        <f t="shared" si="17"/>
        <v>4</v>
      </c>
      <c r="C321" s="17">
        <f t="shared" si="19"/>
        <v>43783</v>
      </c>
      <c r="D321" s="108" t="str">
        <f>IF(Evenements!D321="","",Evenements!D321)</f>
        <v/>
      </c>
      <c r="E321" s="65" t="str">
        <f>IF(Evenements!E321="","",Evenements!E321)</f>
        <v/>
      </c>
      <c r="F321" s="65" t="str">
        <f>IF(Evenements!F321="","",Evenements!F321)</f>
        <v/>
      </c>
      <c r="G321" s="65" t="str">
        <f>IF(Evenements!G321="","",Evenements!G321)</f>
        <v/>
      </c>
      <c r="H321" s="106" t="str">
        <f>IF(Evenements!H321="","",Evenements!H321)</f>
        <v/>
      </c>
      <c r="I321" s="106" t="str">
        <f>IF(Evenements!I321="","",Evenements!I321)</f>
        <v/>
      </c>
      <c r="J321" s="108"/>
      <c r="K321" s="66"/>
      <c r="L321" s="66"/>
      <c r="M321" s="66"/>
      <c r="N321" s="66"/>
      <c r="O321" s="120">
        <f t="shared" si="18"/>
        <v>0</v>
      </c>
      <c r="P321" s="121" t="str">
        <f t="shared" si="20"/>
        <v/>
      </c>
    </row>
    <row r="322" spans="1:16" x14ac:dyDescent="0.2">
      <c r="A322" s="9" t="str">
        <f>IF(Evenements!A322="","",Evenements!A322)</f>
        <v/>
      </c>
      <c r="B322" s="12">
        <f t="shared" si="17"/>
        <v>5</v>
      </c>
      <c r="C322" s="17">
        <f t="shared" si="19"/>
        <v>43784</v>
      </c>
      <c r="D322" s="108" t="str">
        <f>IF(Evenements!D322="","",Evenements!D322)</f>
        <v/>
      </c>
      <c r="E322" s="65" t="str">
        <f>IF(Evenements!E322="","",Evenements!E322)</f>
        <v/>
      </c>
      <c r="F322" s="65" t="str">
        <f>IF(Evenements!F322="","",Evenements!F322)</f>
        <v/>
      </c>
      <c r="G322" s="65" t="str">
        <f>IF(Evenements!G322="","",Evenements!G322)</f>
        <v/>
      </c>
      <c r="H322" s="106" t="str">
        <f>IF(Evenements!H322="","",Evenements!H322)</f>
        <v/>
      </c>
      <c r="I322" s="106" t="str">
        <f>IF(Evenements!I322="","",Evenements!I322)</f>
        <v/>
      </c>
      <c r="J322" s="108"/>
      <c r="K322" s="66"/>
      <c r="L322" s="66"/>
      <c r="M322" s="66"/>
      <c r="N322" s="66"/>
      <c r="O322" s="120">
        <f t="shared" si="18"/>
        <v>0</v>
      </c>
      <c r="P322" s="121" t="str">
        <f t="shared" si="20"/>
        <v/>
      </c>
    </row>
    <row r="323" spans="1:16" x14ac:dyDescent="0.2">
      <c r="A323" s="9" t="str">
        <f>IF(Evenements!A323="","",Evenements!A323)</f>
        <v/>
      </c>
      <c r="B323" s="12">
        <f t="shared" si="17"/>
        <v>6</v>
      </c>
      <c r="C323" s="17">
        <f t="shared" si="19"/>
        <v>43785</v>
      </c>
      <c r="D323" s="108" t="str">
        <f>IF(Evenements!D323="","",Evenements!D323)</f>
        <v/>
      </c>
      <c r="E323" s="65" t="str">
        <f>IF(Evenements!E323="","",Evenements!E323)</f>
        <v/>
      </c>
      <c r="F323" s="65" t="str">
        <f>IF(Evenements!F323="","",Evenements!F323)</f>
        <v/>
      </c>
      <c r="G323" s="65" t="str">
        <f>IF(Evenements!G323="","",Evenements!G323)</f>
        <v/>
      </c>
      <c r="H323" s="106" t="str">
        <f>IF(Evenements!H323="","",Evenements!H323)</f>
        <v/>
      </c>
      <c r="I323" s="106" t="str">
        <f>IF(Evenements!I323="","",Evenements!I323)</f>
        <v/>
      </c>
      <c r="J323" s="108"/>
      <c r="K323" s="66"/>
      <c r="L323" s="66"/>
      <c r="M323" s="66"/>
      <c r="N323" s="66"/>
      <c r="O323" s="120">
        <f t="shared" si="18"/>
        <v>0</v>
      </c>
      <c r="P323" s="121" t="str">
        <f t="shared" si="20"/>
        <v/>
      </c>
    </row>
    <row r="324" spans="1:16" x14ac:dyDescent="0.2">
      <c r="A324" s="9" t="str">
        <f>IF(Evenements!A324="","",Evenements!A324)</f>
        <v/>
      </c>
      <c r="B324" s="12">
        <f t="shared" ref="B324:B369" si="21">WEEKDAY(C324,2)</f>
        <v>7</v>
      </c>
      <c r="C324" s="17">
        <f t="shared" si="19"/>
        <v>43786</v>
      </c>
      <c r="D324" s="108" t="str">
        <f>IF(Evenements!D324="","",Evenements!D324)</f>
        <v/>
      </c>
      <c r="E324" s="65" t="str">
        <f>IF(Evenements!E324="","",Evenements!E324)</f>
        <v/>
      </c>
      <c r="F324" s="65" t="str">
        <f>IF(Evenements!F324="","",Evenements!F324)</f>
        <v/>
      </c>
      <c r="G324" s="65" t="str">
        <f>IF(Evenements!G324="","",Evenements!G324)</f>
        <v/>
      </c>
      <c r="H324" s="106" t="str">
        <f>IF(Evenements!H324="","",Evenements!H324)</f>
        <v/>
      </c>
      <c r="I324" s="106" t="str">
        <f>IF(Evenements!I324="","",Evenements!I324)</f>
        <v/>
      </c>
      <c r="J324" s="108"/>
      <c r="K324" s="66"/>
      <c r="L324" s="66"/>
      <c r="M324" s="66"/>
      <c r="N324" s="66"/>
      <c r="O324" s="120">
        <f t="shared" si="18"/>
        <v>0</v>
      </c>
      <c r="P324" s="121">
        <f t="shared" si="20"/>
        <v>0</v>
      </c>
    </row>
    <row r="325" spans="1:16" x14ac:dyDescent="0.2">
      <c r="A325" s="9">
        <f>IF(Evenements!A325="","",Evenements!A325)</f>
        <v>47</v>
      </c>
      <c r="B325" s="12">
        <f t="shared" si="21"/>
        <v>1</v>
      </c>
      <c r="C325" s="17">
        <f t="shared" si="19"/>
        <v>43787</v>
      </c>
      <c r="D325" s="108" t="str">
        <f>IF(Evenements!D325="","",Evenements!D325)</f>
        <v/>
      </c>
      <c r="E325" s="65" t="str">
        <f>IF(Evenements!E325="","",Evenements!E325)</f>
        <v/>
      </c>
      <c r="F325" s="65" t="str">
        <f>IF(Evenements!F325="","",Evenements!F325)</f>
        <v/>
      </c>
      <c r="G325" s="65" t="str">
        <f>IF(Evenements!G325="","",Evenements!G325)</f>
        <v/>
      </c>
      <c r="H325" s="106" t="str">
        <f>IF(Evenements!H325="","",Evenements!H325)</f>
        <v/>
      </c>
      <c r="I325" s="106" t="str">
        <f>IF(Evenements!I325="","",Evenements!I325)</f>
        <v/>
      </c>
      <c r="J325" s="108"/>
      <c r="K325" s="66"/>
      <c r="L325" s="66"/>
      <c r="M325" s="66"/>
      <c r="N325" s="66"/>
      <c r="O325" s="120">
        <f t="shared" ref="O325:O369" si="22">IF($L325="",$N325-$K325,($L325-$K325)+($N325-$M325))</f>
        <v>0</v>
      </c>
      <c r="P325" s="121" t="str">
        <f t="shared" si="20"/>
        <v/>
      </c>
    </row>
    <row r="326" spans="1:16" x14ac:dyDescent="0.2">
      <c r="A326" s="9" t="str">
        <f>IF(Evenements!A326="","",Evenements!A326)</f>
        <v/>
      </c>
      <c r="B326" s="12">
        <f t="shared" si="21"/>
        <v>2</v>
      </c>
      <c r="C326" s="17">
        <f t="shared" ref="C326:C369" si="23">SUM(C325,1)</f>
        <v>43788</v>
      </c>
      <c r="D326" s="108" t="str">
        <f>IF(Evenements!D326="","",Evenements!D326)</f>
        <v/>
      </c>
      <c r="E326" s="65" t="str">
        <f>IF(Evenements!E326="","",Evenements!E326)</f>
        <v/>
      </c>
      <c r="F326" s="65" t="str">
        <f>IF(Evenements!F326="","",Evenements!F326)</f>
        <v/>
      </c>
      <c r="G326" s="65" t="str">
        <f>IF(Evenements!G326="","",Evenements!G326)</f>
        <v/>
      </c>
      <c r="H326" s="106" t="str">
        <f>IF(Evenements!H326="","",Evenements!H326)</f>
        <v/>
      </c>
      <c r="I326" s="106" t="str">
        <f>IF(Evenements!I326="","",Evenements!I326)</f>
        <v/>
      </c>
      <c r="J326" s="108"/>
      <c r="K326" s="66"/>
      <c r="L326" s="66"/>
      <c r="M326" s="66"/>
      <c r="N326" s="66"/>
      <c r="O326" s="120">
        <f t="shared" si="22"/>
        <v>0</v>
      </c>
      <c r="P326" s="121" t="str">
        <f t="shared" si="20"/>
        <v/>
      </c>
    </row>
    <row r="327" spans="1:16" x14ac:dyDescent="0.2">
      <c r="A327" s="9" t="str">
        <f>IF(Evenements!A327="","",Evenements!A327)</f>
        <v/>
      </c>
      <c r="B327" s="12">
        <f t="shared" si="21"/>
        <v>3</v>
      </c>
      <c r="C327" s="17">
        <f t="shared" si="23"/>
        <v>43789</v>
      </c>
      <c r="D327" s="108" t="str">
        <f>IF(Evenements!D327="","",Evenements!D327)</f>
        <v/>
      </c>
      <c r="E327" s="65" t="str">
        <f>IF(Evenements!E327="","",Evenements!E327)</f>
        <v/>
      </c>
      <c r="F327" s="65" t="str">
        <f>IF(Evenements!F327="","",Evenements!F327)</f>
        <v/>
      </c>
      <c r="G327" s="65" t="str">
        <f>IF(Evenements!G327="","",Evenements!G327)</f>
        <v/>
      </c>
      <c r="H327" s="106" t="str">
        <f>IF(Evenements!H327="","",Evenements!H327)</f>
        <v/>
      </c>
      <c r="I327" s="106" t="str">
        <f>IF(Evenements!I327="","",Evenements!I327)</f>
        <v/>
      </c>
      <c r="J327" s="108"/>
      <c r="K327" s="66"/>
      <c r="L327" s="66"/>
      <c r="M327" s="66"/>
      <c r="N327" s="66"/>
      <c r="O327" s="120">
        <f t="shared" si="22"/>
        <v>0</v>
      </c>
      <c r="P327" s="121" t="str">
        <f t="shared" si="20"/>
        <v/>
      </c>
    </row>
    <row r="328" spans="1:16" x14ac:dyDescent="0.2">
      <c r="A328" s="9" t="str">
        <f>IF(Evenements!A328="","",Evenements!A328)</f>
        <v/>
      </c>
      <c r="B328" s="12">
        <f t="shared" si="21"/>
        <v>4</v>
      </c>
      <c r="C328" s="17">
        <f t="shared" si="23"/>
        <v>43790</v>
      </c>
      <c r="D328" s="108" t="str">
        <f>IF(Evenements!D328="","",Evenements!D328)</f>
        <v/>
      </c>
      <c r="E328" s="65" t="str">
        <f>IF(Evenements!E328="","",Evenements!E328)</f>
        <v/>
      </c>
      <c r="F328" s="65" t="str">
        <f>IF(Evenements!F328="","",Evenements!F328)</f>
        <v/>
      </c>
      <c r="G328" s="65" t="str">
        <f>IF(Evenements!G328="","",Evenements!G328)</f>
        <v/>
      </c>
      <c r="H328" s="106" t="str">
        <f>IF(Evenements!H328="","",Evenements!H328)</f>
        <v/>
      </c>
      <c r="I328" s="106" t="str">
        <f>IF(Evenements!I328="","",Evenements!I328)</f>
        <v/>
      </c>
      <c r="J328" s="108"/>
      <c r="K328" s="66"/>
      <c r="L328" s="66"/>
      <c r="M328" s="66"/>
      <c r="N328" s="66"/>
      <c r="O328" s="120">
        <f t="shared" si="22"/>
        <v>0</v>
      </c>
      <c r="P328" s="121" t="str">
        <f t="shared" si="20"/>
        <v/>
      </c>
    </row>
    <row r="329" spans="1:16" x14ac:dyDescent="0.2">
      <c r="A329" s="9" t="str">
        <f>IF(Evenements!A329="","",Evenements!A329)</f>
        <v/>
      </c>
      <c r="B329" s="12">
        <f t="shared" si="21"/>
        <v>5</v>
      </c>
      <c r="C329" s="17">
        <f t="shared" si="23"/>
        <v>43791</v>
      </c>
      <c r="D329" s="108" t="str">
        <f>IF(Evenements!D329="","",Evenements!D329)</f>
        <v/>
      </c>
      <c r="E329" s="65" t="str">
        <f>IF(Evenements!E329="","",Evenements!E329)</f>
        <v/>
      </c>
      <c r="F329" s="65" t="str">
        <f>IF(Evenements!F329="","",Evenements!F329)</f>
        <v/>
      </c>
      <c r="G329" s="65" t="str">
        <f>IF(Evenements!G329="","",Evenements!G329)</f>
        <v/>
      </c>
      <c r="H329" s="106" t="str">
        <f>IF(Evenements!H329="","",Evenements!H329)</f>
        <v/>
      </c>
      <c r="I329" s="106" t="str">
        <f>IF(Evenements!I329="","",Evenements!I329)</f>
        <v/>
      </c>
      <c r="J329" s="108"/>
      <c r="K329" s="66"/>
      <c r="L329" s="66"/>
      <c r="M329" s="66"/>
      <c r="N329" s="66"/>
      <c r="O329" s="120">
        <f t="shared" si="22"/>
        <v>0</v>
      </c>
      <c r="P329" s="121" t="str">
        <f t="shared" si="20"/>
        <v/>
      </c>
    </row>
    <row r="330" spans="1:16" x14ac:dyDescent="0.2">
      <c r="A330" s="9" t="str">
        <f>IF(Evenements!A330="","",Evenements!A330)</f>
        <v/>
      </c>
      <c r="B330" s="12">
        <f t="shared" si="21"/>
        <v>6</v>
      </c>
      <c r="C330" s="17">
        <f t="shared" si="23"/>
        <v>43792</v>
      </c>
      <c r="D330" s="108" t="str">
        <f>IF(Evenements!D330="","",Evenements!D330)</f>
        <v/>
      </c>
      <c r="E330" s="65" t="str">
        <f>IF(Evenements!E330="","",Evenements!E330)</f>
        <v/>
      </c>
      <c r="F330" s="65" t="str">
        <f>IF(Evenements!F330="","",Evenements!F330)</f>
        <v/>
      </c>
      <c r="G330" s="65" t="str">
        <f>IF(Evenements!G330="","",Evenements!G330)</f>
        <v/>
      </c>
      <c r="H330" s="106" t="str">
        <f>IF(Evenements!H330="","",Evenements!H330)</f>
        <v/>
      </c>
      <c r="I330" s="106" t="str">
        <f>IF(Evenements!I330="","",Evenements!I330)</f>
        <v/>
      </c>
      <c r="J330" s="108"/>
      <c r="K330" s="66"/>
      <c r="L330" s="66"/>
      <c r="M330" s="66"/>
      <c r="N330" s="66"/>
      <c r="O330" s="120">
        <f t="shared" si="22"/>
        <v>0</v>
      </c>
      <c r="P330" s="121" t="str">
        <f t="shared" si="20"/>
        <v/>
      </c>
    </row>
    <row r="331" spans="1:16" x14ac:dyDescent="0.2">
      <c r="A331" s="9" t="str">
        <f>IF(Evenements!A331="","",Evenements!A331)</f>
        <v/>
      </c>
      <c r="B331" s="12">
        <f t="shared" si="21"/>
        <v>7</v>
      </c>
      <c r="C331" s="17">
        <f t="shared" si="23"/>
        <v>43793</v>
      </c>
      <c r="D331" s="108" t="str">
        <f>IF(Evenements!D331="","",Evenements!D331)</f>
        <v/>
      </c>
      <c r="E331" s="65" t="str">
        <f>IF(Evenements!E331="","",Evenements!E331)</f>
        <v/>
      </c>
      <c r="F331" s="65" t="str">
        <f>IF(Evenements!F331="","",Evenements!F331)</f>
        <v/>
      </c>
      <c r="G331" s="65" t="str">
        <f>IF(Evenements!G331="","",Evenements!G331)</f>
        <v/>
      </c>
      <c r="H331" s="106" t="str">
        <f>IF(Evenements!H331="","",Evenements!H331)</f>
        <v/>
      </c>
      <c r="I331" s="106" t="str">
        <f>IF(Evenements!I331="","",Evenements!I331)</f>
        <v/>
      </c>
      <c r="J331" s="108"/>
      <c r="K331" s="66"/>
      <c r="L331" s="66"/>
      <c r="M331" s="66"/>
      <c r="N331" s="66"/>
      <c r="O331" s="120">
        <f t="shared" si="22"/>
        <v>0</v>
      </c>
      <c r="P331" s="121">
        <f t="shared" si="20"/>
        <v>0</v>
      </c>
    </row>
    <row r="332" spans="1:16" x14ac:dyDescent="0.2">
      <c r="A332" s="9">
        <f>IF(Evenements!A332="","",Evenements!A332)</f>
        <v>48</v>
      </c>
      <c r="B332" s="12">
        <f t="shared" si="21"/>
        <v>1</v>
      </c>
      <c r="C332" s="17">
        <f t="shared" si="23"/>
        <v>43794</v>
      </c>
      <c r="D332" s="108" t="str">
        <f>IF(Evenements!D332="","",Evenements!D332)</f>
        <v/>
      </c>
      <c r="E332" s="65" t="str">
        <f>IF(Evenements!E332="","",Evenements!E332)</f>
        <v/>
      </c>
      <c r="F332" s="65" t="str">
        <f>IF(Evenements!F332="","",Evenements!F332)</f>
        <v/>
      </c>
      <c r="G332" s="65" t="str">
        <f>IF(Evenements!G332="","",Evenements!G332)</f>
        <v/>
      </c>
      <c r="H332" s="106" t="str">
        <f>IF(Evenements!H332="","",Evenements!H332)</f>
        <v/>
      </c>
      <c r="I332" s="106" t="str">
        <f>IF(Evenements!I332="","",Evenements!I332)</f>
        <v/>
      </c>
      <c r="J332" s="108"/>
      <c r="K332" s="66"/>
      <c r="L332" s="66"/>
      <c r="M332" s="66"/>
      <c r="N332" s="66"/>
      <c r="O332" s="120">
        <f t="shared" si="22"/>
        <v>0</v>
      </c>
      <c r="P332" s="121" t="str">
        <f t="shared" ref="P332:P368" si="24">IF(B332=7,SUM(O326:O332),"")</f>
        <v/>
      </c>
    </row>
    <row r="333" spans="1:16" x14ac:dyDescent="0.2">
      <c r="A333" s="9" t="str">
        <f>IF(Evenements!A333="","",Evenements!A333)</f>
        <v/>
      </c>
      <c r="B333" s="12">
        <f t="shared" si="21"/>
        <v>2</v>
      </c>
      <c r="C333" s="17">
        <f t="shared" si="23"/>
        <v>43795</v>
      </c>
      <c r="D333" s="108" t="str">
        <f>IF(Evenements!D333="","",Evenements!D333)</f>
        <v/>
      </c>
      <c r="E333" s="65" t="str">
        <f>IF(Evenements!E333="","",Evenements!E333)</f>
        <v/>
      </c>
      <c r="F333" s="65" t="str">
        <f>IF(Evenements!F333="","",Evenements!F333)</f>
        <v/>
      </c>
      <c r="G333" s="65" t="str">
        <f>IF(Evenements!G333="","",Evenements!G333)</f>
        <v/>
      </c>
      <c r="H333" s="106" t="str">
        <f>IF(Evenements!H333="","",Evenements!H333)</f>
        <v/>
      </c>
      <c r="I333" s="106" t="str">
        <f>IF(Evenements!I333="","",Evenements!I333)</f>
        <v/>
      </c>
      <c r="J333" s="108"/>
      <c r="K333" s="66"/>
      <c r="L333" s="66"/>
      <c r="M333" s="66"/>
      <c r="N333" s="66"/>
      <c r="O333" s="120">
        <f t="shared" si="22"/>
        <v>0</v>
      </c>
      <c r="P333" s="121" t="str">
        <f t="shared" si="24"/>
        <v/>
      </c>
    </row>
    <row r="334" spans="1:16" x14ac:dyDescent="0.2">
      <c r="A334" s="9" t="str">
        <f>IF(Evenements!A334="","",Evenements!A334)</f>
        <v/>
      </c>
      <c r="B334" s="12">
        <f t="shared" si="21"/>
        <v>3</v>
      </c>
      <c r="C334" s="17">
        <f t="shared" si="23"/>
        <v>43796</v>
      </c>
      <c r="D334" s="108" t="str">
        <f>IF(Evenements!D334="","",Evenements!D334)</f>
        <v/>
      </c>
      <c r="E334" s="65" t="str">
        <f>IF(Evenements!E334="","",Evenements!E334)</f>
        <v/>
      </c>
      <c r="F334" s="65" t="str">
        <f>IF(Evenements!F334="","",Evenements!F334)</f>
        <v/>
      </c>
      <c r="G334" s="65" t="str">
        <f>IF(Evenements!G334="","",Evenements!G334)</f>
        <v/>
      </c>
      <c r="H334" s="106" t="str">
        <f>IF(Evenements!H334="","",Evenements!H334)</f>
        <v/>
      </c>
      <c r="I334" s="106" t="str">
        <f>IF(Evenements!I334="","",Evenements!I334)</f>
        <v/>
      </c>
      <c r="J334" s="108"/>
      <c r="K334" s="66"/>
      <c r="L334" s="66"/>
      <c r="M334" s="66"/>
      <c r="N334" s="66"/>
      <c r="O334" s="120">
        <f t="shared" si="22"/>
        <v>0</v>
      </c>
      <c r="P334" s="121" t="str">
        <f t="shared" si="24"/>
        <v/>
      </c>
    </row>
    <row r="335" spans="1:16" x14ac:dyDescent="0.2">
      <c r="A335" s="9" t="str">
        <f>IF(Evenements!A335="","",Evenements!A335)</f>
        <v/>
      </c>
      <c r="B335" s="12">
        <f t="shared" si="21"/>
        <v>4</v>
      </c>
      <c r="C335" s="17">
        <f t="shared" si="23"/>
        <v>43797</v>
      </c>
      <c r="D335" s="108" t="str">
        <f>IF(Evenements!D335="","",Evenements!D335)</f>
        <v/>
      </c>
      <c r="E335" s="65" t="str">
        <f>IF(Evenements!E335="","",Evenements!E335)</f>
        <v/>
      </c>
      <c r="F335" s="65" t="str">
        <f>IF(Evenements!F335="","",Evenements!F335)</f>
        <v/>
      </c>
      <c r="G335" s="65" t="str">
        <f>IF(Evenements!G335="","",Evenements!G335)</f>
        <v/>
      </c>
      <c r="H335" s="106" t="str">
        <f>IF(Evenements!H335="","",Evenements!H335)</f>
        <v/>
      </c>
      <c r="I335" s="106" t="str">
        <f>IF(Evenements!I335="","",Evenements!I335)</f>
        <v/>
      </c>
      <c r="J335" s="108"/>
      <c r="K335" s="66"/>
      <c r="L335" s="66"/>
      <c r="M335" s="66"/>
      <c r="N335" s="66"/>
      <c r="O335" s="120">
        <f t="shared" si="22"/>
        <v>0</v>
      </c>
      <c r="P335" s="121" t="str">
        <f t="shared" si="24"/>
        <v/>
      </c>
    </row>
    <row r="336" spans="1:16" x14ac:dyDescent="0.2">
      <c r="A336" s="9" t="str">
        <f>IF(Evenements!A336="","",Evenements!A336)</f>
        <v/>
      </c>
      <c r="B336" s="12">
        <f t="shared" si="21"/>
        <v>5</v>
      </c>
      <c r="C336" s="17">
        <f t="shared" si="23"/>
        <v>43798</v>
      </c>
      <c r="D336" s="108" t="str">
        <f>IF(Evenements!D336="","",Evenements!D336)</f>
        <v/>
      </c>
      <c r="E336" s="65" t="str">
        <f>IF(Evenements!E336="","",Evenements!E336)</f>
        <v/>
      </c>
      <c r="F336" s="65" t="str">
        <f>IF(Evenements!F336="","",Evenements!F336)</f>
        <v/>
      </c>
      <c r="G336" s="65" t="str">
        <f>IF(Evenements!G336="","",Evenements!G336)</f>
        <v/>
      </c>
      <c r="H336" s="106" t="str">
        <f>IF(Evenements!H336="","",Evenements!H336)</f>
        <v/>
      </c>
      <c r="I336" s="106" t="str">
        <f>IF(Evenements!I336="","",Evenements!I336)</f>
        <v/>
      </c>
      <c r="J336" s="108"/>
      <c r="K336" s="66"/>
      <c r="L336" s="66"/>
      <c r="M336" s="66"/>
      <c r="N336" s="66"/>
      <c r="O336" s="120">
        <f t="shared" si="22"/>
        <v>0</v>
      </c>
      <c r="P336" s="121" t="str">
        <f t="shared" si="24"/>
        <v/>
      </c>
    </row>
    <row r="337" spans="1:16" x14ac:dyDescent="0.2">
      <c r="A337" s="9" t="str">
        <f>IF(Evenements!A337="","",Evenements!A337)</f>
        <v/>
      </c>
      <c r="B337" s="12">
        <f t="shared" si="21"/>
        <v>6</v>
      </c>
      <c r="C337" s="17">
        <f t="shared" si="23"/>
        <v>43799</v>
      </c>
      <c r="D337" s="108" t="str">
        <f>IF(Evenements!D337="","",Evenements!D337)</f>
        <v/>
      </c>
      <c r="E337" s="65" t="str">
        <f>IF(Evenements!E337="","",Evenements!E337)</f>
        <v/>
      </c>
      <c r="F337" s="65" t="str">
        <f>IF(Evenements!F337="","",Evenements!F337)</f>
        <v/>
      </c>
      <c r="G337" s="65" t="str">
        <f>IF(Evenements!G337="","",Evenements!G337)</f>
        <v/>
      </c>
      <c r="H337" s="106" t="str">
        <f>IF(Evenements!H337="","",Evenements!H337)</f>
        <v/>
      </c>
      <c r="I337" s="106" t="str">
        <f>IF(Evenements!I337="","",Evenements!I337)</f>
        <v/>
      </c>
      <c r="J337" s="108"/>
      <c r="K337" s="66"/>
      <c r="L337" s="66"/>
      <c r="M337" s="66"/>
      <c r="N337" s="66"/>
      <c r="O337" s="120">
        <f t="shared" si="22"/>
        <v>0</v>
      </c>
      <c r="P337" s="121" t="str">
        <f t="shared" si="24"/>
        <v/>
      </c>
    </row>
    <row r="338" spans="1:16" x14ac:dyDescent="0.2">
      <c r="A338" s="9" t="str">
        <f>IF(Evenements!A338="","",Evenements!A338)</f>
        <v/>
      </c>
      <c r="B338" s="12">
        <f t="shared" si="21"/>
        <v>7</v>
      </c>
      <c r="C338" s="17">
        <f t="shared" si="23"/>
        <v>43800</v>
      </c>
      <c r="D338" s="108" t="str">
        <f>IF(Evenements!D338="","",Evenements!D338)</f>
        <v/>
      </c>
      <c r="E338" s="65" t="str">
        <f>IF(Evenements!E338="","",Evenements!E338)</f>
        <v/>
      </c>
      <c r="F338" s="65" t="str">
        <f>IF(Evenements!F338="","",Evenements!F338)</f>
        <v/>
      </c>
      <c r="G338" s="65" t="str">
        <f>IF(Evenements!G338="","",Evenements!G338)</f>
        <v/>
      </c>
      <c r="H338" s="106" t="str">
        <f>IF(Evenements!H338="","",Evenements!H338)</f>
        <v/>
      </c>
      <c r="I338" s="106" t="str">
        <f>IF(Evenements!I338="","",Evenements!I338)</f>
        <v/>
      </c>
      <c r="J338" s="108"/>
      <c r="K338" s="66"/>
      <c r="L338" s="66"/>
      <c r="M338" s="66"/>
      <c r="N338" s="66"/>
      <c r="O338" s="120">
        <f t="shared" si="22"/>
        <v>0</v>
      </c>
      <c r="P338" s="121">
        <f t="shared" si="24"/>
        <v>0</v>
      </c>
    </row>
    <row r="339" spans="1:16" x14ac:dyDescent="0.2">
      <c r="A339" s="9">
        <f>IF(Evenements!A339="","",Evenements!A339)</f>
        <v>49</v>
      </c>
      <c r="B339" s="12">
        <f t="shared" si="21"/>
        <v>1</v>
      </c>
      <c r="C339" s="17">
        <f t="shared" si="23"/>
        <v>43801</v>
      </c>
      <c r="D339" s="108" t="str">
        <f>IF(Evenements!D339="","",Evenements!D339)</f>
        <v/>
      </c>
      <c r="E339" s="65" t="str">
        <f>IF(Evenements!E339="","",Evenements!E339)</f>
        <v/>
      </c>
      <c r="F339" s="65" t="str">
        <f>IF(Evenements!F339="","",Evenements!F339)</f>
        <v/>
      </c>
      <c r="G339" s="65" t="str">
        <f>IF(Evenements!G339="","",Evenements!G339)</f>
        <v/>
      </c>
      <c r="H339" s="106" t="str">
        <f>IF(Evenements!H339="","",Evenements!H339)</f>
        <v/>
      </c>
      <c r="I339" s="106" t="str">
        <f>IF(Evenements!I339="","",Evenements!I339)</f>
        <v/>
      </c>
      <c r="J339" s="108"/>
      <c r="K339" s="66"/>
      <c r="L339" s="66"/>
      <c r="M339" s="66"/>
      <c r="N339" s="66"/>
      <c r="O339" s="120">
        <f t="shared" si="22"/>
        <v>0</v>
      </c>
      <c r="P339" s="121" t="str">
        <f t="shared" si="24"/>
        <v/>
      </c>
    </row>
    <row r="340" spans="1:16" x14ac:dyDescent="0.2">
      <c r="A340" s="9" t="str">
        <f>IF(Evenements!A340="","",Evenements!A340)</f>
        <v/>
      </c>
      <c r="B340" s="12">
        <f t="shared" si="21"/>
        <v>2</v>
      </c>
      <c r="C340" s="17">
        <f t="shared" si="23"/>
        <v>43802</v>
      </c>
      <c r="D340" s="108" t="str">
        <f>IF(Evenements!D340="","",Evenements!D340)</f>
        <v/>
      </c>
      <c r="E340" s="65" t="str">
        <f>IF(Evenements!E340="","",Evenements!E340)</f>
        <v/>
      </c>
      <c r="F340" s="65" t="str">
        <f>IF(Evenements!F340="","",Evenements!F340)</f>
        <v/>
      </c>
      <c r="G340" s="65" t="str">
        <f>IF(Evenements!G340="","",Evenements!G340)</f>
        <v/>
      </c>
      <c r="H340" s="106" t="str">
        <f>IF(Evenements!H340="","",Evenements!H340)</f>
        <v/>
      </c>
      <c r="I340" s="106" t="str">
        <f>IF(Evenements!I340="","",Evenements!I340)</f>
        <v/>
      </c>
      <c r="J340" s="108"/>
      <c r="K340" s="66"/>
      <c r="L340" s="66"/>
      <c r="M340" s="66"/>
      <c r="N340" s="66"/>
      <c r="O340" s="120">
        <f t="shared" si="22"/>
        <v>0</v>
      </c>
      <c r="P340" s="121" t="str">
        <f t="shared" si="24"/>
        <v/>
      </c>
    </row>
    <row r="341" spans="1:16" x14ac:dyDescent="0.2">
      <c r="A341" s="9" t="str">
        <f>IF(Evenements!A341="","",Evenements!A341)</f>
        <v/>
      </c>
      <c r="B341" s="12">
        <f t="shared" si="21"/>
        <v>3</v>
      </c>
      <c r="C341" s="17">
        <f t="shared" si="23"/>
        <v>43803</v>
      </c>
      <c r="D341" s="108" t="str">
        <f>IF(Evenements!D341="","",Evenements!D341)</f>
        <v/>
      </c>
      <c r="E341" s="65" t="str">
        <f>IF(Evenements!E341="","",Evenements!E341)</f>
        <v/>
      </c>
      <c r="F341" s="65" t="str">
        <f>IF(Evenements!F341="","",Evenements!F341)</f>
        <v/>
      </c>
      <c r="G341" s="65" t="str">
        <f>IF(Evenements!G341="","",Evenements!G341)</f>
        <v/>
      </c>
      <c r="H341" s="106" t="str">
        <f>IF(Evenements!H341="","",Evenements!H341)</f>
        <v/>
      </c>
      <c r="I341" s="106" t="str">
        <f>IF(Evenements!I341="","",Evenements!I341)</f>
        <v/>
      </c>
      <c r="J341" s="108"/>
      <c r="K341" s="66"/>
      <c r="L341" s="66"/>
      <c r="M341" s="66"/>
      <c r="N341" s="66"/>
      <c r="O341" s="120">
        <f t="shared" si="22"/>
        <v>0</v>
      </c>
      <c r="P341" s="121" t="str">
        <f t="shared" si="24"/>
        <v/>
      </c>
    </row>
    <row r="342" spans="1:16" x14ac:dyDescent="0.2">
      <c r="A342" s="9" t="str">
        <f>IF(Evenements!A342="","",Evenements!A342)</f>
        <v/>
      </c>
      <c r="B342" s="12">
        <f t="shared" si="21"/>
        <v>4</v>
      </c>
      <c r="C342" s="17">
        <f t="shared" si="23"/>
        <v>43804</v>
      </c>
      <c r="D342" s="108" t="str">
        <f>IF(Evenements!D342="","",Evenements!D342)</f>
        <v/>
      </c>
      <c r="E342" s="65" t="str">
        <f>IF(Evenements!E342="","",Evenements!E342)</f>
        <v/>
      </c>
      <c r="F342" s="65" t="str">
        <f>IF(Evenements!F342="","",Evenements!F342)</f>
        <v/>
      </c>
      <c r="G342" s="65" t="str">
        <f>IF(Evenements!G342="","",Evenements!G342)</f>
        <v/>
      </c>
      <c r="H342" s="106" t="str">
        <f>IF(Evenements!H342="","",Evenements!H342)</f>
        <v/>
      </c>
      <c r="I342" s="106" t="str">
        <f>IF(Evenements!I342="","",Evenements!I342)</f>
        <v/>
      </c>
      <c r="J342" s="108"/>
      <c r="K342" s="66"/>
      <c r="L342" s="66"/>
      <c r="M342" s="66"/>
      <c r="N342" s="66"/>
      <c r="O342" s="120">
        <f t="shared" si="22"/>
        <v>0</v>
      </c>
      <c r="P342" s="121" t="str">
        <f t="shared" si="24"/>
        <v/>
      </c>
    </row>
    <row r="343" spans="1:16" x14ac:dyDescent="0.2">
      <c r="A343" s="9" t="str">
        <f>IF(Evenements!A343="","",Evenements!A343)</f>
        <v/>
      </c>
      <c r="B343" s="12">
        <f t="shared" si="21"/>
        <v>5</v>
      </c>
      <c r="C343" s="17">
        <f t="shared" si="23"/>
        <v>43805</v>
      </c>
      <c r="D343" s="108" t="str">
        <f>IF(Evenements!D343="","",Evenements!D343)</f>
        <v/>
      </c>
      <c r="E343" s="65" t="str">
        <f>IF(Evenements!E343="","",Evenements!E343)</f>
        <v/>
      </c>
      <c r="F343" s="65" t="str">
        <f>IF(Evenements!F343="","",Evenements!F343)</f>
        <v/>
      </c>
      <c r="G343" s="65" t="str">
        <f>IF(Evenements!G343="","",Evenements!G343)</f>
        <v/>
      </c>
      <c r="H343" s="106" t="str">
        <f>IF(Evenements!H343="","",Evenements!H343)</f>
        <v/>
      </c>
      <c r="I343" s="106" t="str">
        <f>IF(Evenements!I343="","",Evenements!I343)</f>
        <v/>
      </c>
      <c r="J343" s="108"/>
      <c r="K343" s="66"/>
      <c r="L343" s="66"/>
      <c r="M343" s="66"/>
      <c r="N343" s="66"/>
      <c r="O343" s="120">
        <f t="shared" si="22"/>
        <v>0</v>
      </c>
      <c r="P343" s="121" t="str">
        <f t="shared" si="24"/>
        <v/>
      </c>
    </row>
    <row r="344" spans="1:16" x14ac:dyDescent="0.2">
      <c r="A344" s="9" t="str">
        <f>IF(Evenements!A344="","",Evenements!A344)</f>
        <v/>
      </c>
      <c r="B344" s="12">
        <f t="shared" si="21"/>
        <v>6</v>
      </c>
      <c r="C344" s="17">
        <f t="shared" si="23"/>
        <v>43806</v>
      </c>
      <c r="D344" s="108" t="str">
        <f>IF(Evenements!D344="","",Evenements!D344)</f>
        <v/>
      </c>
      <c r="E344" s="65" t="str">
        <f>IF(Evenements!E344="","",Evenements!E344)</f>
        <v/>
      </c>
      <c r="F344" s="65" t="str">
        <f>IF(Evenements!F344="","",Evenements!F344)</f>
        <v/>
      </c>
      <c r="G344" s="65" t="str">
        <f>IF(Evenements!G344="","",Evenements!G344)</f>
        <v/>
      </c>
      <c r="H344" s="106" t="str">
        <f>IF(Evenements!H344="","",Evenements!H344)</f>
        <v/>
      </c>
      <c r="I344" s="106" t="str">
        <f>IF(Evenements!I344="","",Evenements!I344)</f>
        <v/>
      </c>
      <c r="J344" s="108"/>
      <c r="K344" s="66"/>
      <c r="L344" s="66"/>
      <c r="M344" s="66"/>
      <c r="N344" s="66"/>
      <c r="O344" s="120">
        <f t="shared" si="22"/>
        <v>0</v>
      </c>
      <c r="P344" s="121" t="str">
        <f t="shared" si="24"/>
        <v/>
      </c>
    </row>
    <row r="345" spans="1:16" x14ac:dyDescent="0.2">
      <c r="A345" s="9" t="str">
        <f>IF(Evenements!A345="","",Evenements!A345)</f>
        <v/>
      </c>
      <c r="B345" s="12">
        <f t="shared" si="21"/>
        <v>7</v>
      </c>
      <c r="C345" s="17">
        <f t="shared" si="23"/>
        <v>43807</v>
      </c>
      <c r="D345" s="108" t="str">
        <f>IF(Evenements!D345="","",Evenements!D345)</f>
        <v/>
      </c>
      <c r="E345" s="65" t="str">
        <f>IF(Evenements!E345="","",Evenements!E345)</f>
        <v/>
      </c>
      <c r="F345" s="65" t="str">
        <f>IF(Evenements!F345="","",Evenements!F345)</f>
        <v/>
      </c>
      <c r="G345" s="65" t="str">
        <f>IF(Evenements!G345="","",Evenements!G345)</f>
        <v/>
      </c>
      <c r="H345" s="106" t="str">
        <f>IF(Evenements!H345="","",Evenements!H345)</f>
        <v/>
      </c>
      <c r="I345" s="106" t="str">
        <f>IF(Evenements!I345="","",Evenements!I345)</f>
        <v/>
      </c>
      <c r="J345" s="108"/>
      <c r="K345" s="66"/>
      <c r="L345" s="66"/>
      <c r="M345" s="66"/>
      <c r="N345" s="66"/>
      <c r="O345" s="120">
        <f t="shared" si="22"/>
        <v>0</v>
      </c>
      <c r="P345" s="121">
        <f t="shared" si="24"/>
        <v>0</v>
      </c>
    </row>
    <row r="346" spans="1:16" x14ac:dyDescent="0.2">
      <c r="A346" s="9">
        <f>IF(Evenements!A346="","",Evenements!A346)</f>
        <v>50</v>
      </c>
      <c r="B346" s="12">
        <f t="shared" si="21"/>
        <v>1</v>
      </c>
      <c r="C346" s="17">
        <f t="shared" si="23"/>
        <v>43808</v>
      </c>
      <c r="D346" s="108" t="str">
        <f>IF(Evenements!D346="","",Evenements!D346)</f>
        <v/>
      </c>
      <c r="E346" s="65" t="str">
        <f>IF(Evenements!E346="","",Evenements!E346)</f>
        <v/>
      </c>
      <c r="F346" s="65" t="str">
        <f>IF(Evenements!F346="","",Evenements!F346)</f>
        <v/>
      </c>
      <c r="G346" s="65" t="str">
        <f>IF(Evenements!G346="","",Evenements!G346)</f>
        <v/>
      </c>
      <c r="H346" s="106" t="str">
        <f>IF(Evenements!H346="","",Evenements!H346)</f>
        <v/>
      </c>
      <c r="I346" s="106" t="str">
        <f>IF(Evenements!I346="","",Evenements!I346)</f>
        <v/>
      </c>
      <c r="J346" s="108"/>
      <c r="K346" s="66"/>
      <c r="L346" s="66"/>
      <c r="M346" s="66"/>
      <c r="N346" s="66"/>
      <c r="O346" s="120">
        <f t="shared" si="22"/>
        <v>0</v>
      </c>
      <c r="P346" s="121" t="str">
        <f t="shared" si="24"/>
        <v/>
      </c>
    </row>
    <row r="347" spans="1:16" x14ac:dyDescent="0.2">
      <c r="A347" s="9" t="str">
        <f>IF(Evenements!A347="","",Evenements!A347)</f>
        <v/>
      </c>
      <c r="B347" s="12">
        <f t="shared" si="21"/>
        <v>2</v>
      </c>
      <c r="C347" s="17">
        <f t="shared" si="23"/>
        <v>43809</v>
      </c>
      <c r="D347" s="108" t="str">
        <f>IF(Evenements!D347="","",Evenements!D347)</f>
        <v/>
      </c>
      <c r="E347" s="65" t="str">
        <f>IF(Evenements!E347="","",Evenements!E347)</f>
        <v/>
      </c>
      <c r="F347" s="65" t="str">
        <f>IF(Evenements!F347="","",Evenements!F347)</f>
        <v/>
      </c>
      <c r="G347" s="65" t="str">
        <f>IF(Evenements!G347="","",Evenements!G347)</f>
        <v/>
      </c>
      <c r="H347" s="106" t="str">
        <f>IF(Evenements!H347="","",Evenements!H347)</f>
        <v/>
      </c>
      <c r="I347" s="106" t="str">
        <f>IF(Evenements!I347="","",Evenements!I347)</f>
        <v/>
      </c>
      <c r="J347" s="108"/>
      <c r="K347" s="66"/>
      <c r="L347" s="66"/>
      <c r="M347" s="66"/>
      <c r="N347" s="66"/>
      <c r="O347" s="120">
        <f t="shared" si="22"/>
        <v>0</v>
      </c>
      <c r="P347" s="121" t="str">
        <f t="shared" si="24"/>
        <v/>
      </c>
    </row>
    <row r="348" spans="1:16" x14ac:dyDescent="0.2">
      <c r="A348" s="9" t="str">
        <f>IF(Evenements!A348="","",Evenements!A348)</f>
        <v/>
      </c>
      <c r="B348" s="12">
        <f t="shared" si="21"/>
        <v>3</v>
      </c>
      <c r="C348" s="17">
        <f t="shared" si="23"/>
        <v>43810</v>
      </c>
      <c r="D348" s="108" t="str">
        <f>IF(Evenements!D348="","",Evenements!D348)</f>
        <v/>
      </c>
      <c r="E348" s="65" t="str">
        <f>IF(Evenements!E348="","",Evenements!E348)</f>
        <v/>
      </c>
      <c r="F348" s="65" t="str">
        <f>IF(Evenements!F348="","",Evenements!F348)</f>
        <v/>
      </c>
      <c r="G348" s="65" t="str">
        <f>IF(Evenements!G348="","",Evenements!G348)</f>
        <v/>
      </c>
      <c r="H348" s="106" t="str">
        <f>IF(Evenements!H348="","",Evenements!H348)</f>
        <v/>
      </c>
      <c r="I348" s="106" t="str">
        <f>IF(Evenements!I348="","",Evenements!I348)</f>
        <v/>
      </c>
      <c r="J348" s="108"/>
      <c r="K348" s="66"/>
      <c r="L348" s="66"/>
      <c r="M348" s="66"/>
      <c r="N348" s="66"/>
      <c r="O348" s="120">
        <f t="shared" si="22"/>
        <v>0</v>
      </c>
      <c r="P348" s="121" t="str">
        <f t="shared" si="24"/>
        <v/>
      </c>
    </row>
    <row r="349" spans="1:16" x14ac:dyDescent="0.2">
      <c r="A349" s="9" t="str">
        <f>IF(Evenements!A349="","",Evenements!A349)</f>
        <v/>
      </c>
      <c r="B349" s="12">
        <f t="shared" si="21"/>
        <v>4</v>
      </c>
      <c r="C349" s="17">
        <f t="shared" si="23"/>
        <v>43811</v>
      </c>
      <c r="D349" s="108" t="str">
        <f>IF(Evenements!D349="","",Evenements!D349)</f>
        <v/>
      </c>
      <c r="E349" s="65" t="str">
        <f>IF(Evenements!E349="","",Evenements!E349)</f>
        <v/>
      </c>
      <c r="F349" s="65" t="str">
        <f>IF(Evenements!F349="","",Evenements!F349)</f>
        <v/>
      </c>
      <c r="G349" s="65" t="str">
        <f>IF(Evenements!G349="","",Evenements!G349)</f>
        <v/>
      </c>
      <c r="H349" s="106" t="str">
        <f>IF(Evenements!H349="","",Evenements!H349)</f>
        <v/>
      </c>
      <c r="I349" s="106" t="str">
        <f>IF(Evenements!I349="","",Evenements!I349)</f>
        <v/>
      </c>
      <c r="J349" s="108"/>
      <c r="K349" s="66"/>
      <c r="L349" s="66"/>
      <c r="M349" s="66"/>
      <c r="N349" s="66"/>
      <c r="O349" s="120">
        <f t="shared" si="22"/>
        <v>0</v>
      </c>
      <c r="P349" s="121" t="str">
        <f t="shared" si="24"/>
        <v/>
      </c>
    </row>
    <row r="350" spans="1:16" x14ac:dyDescent="0.2">
      <c r="A350" s="9" t="str">
        <f>IF(Evenements!A350="","",Evenements!A350)</f>
        <v/>
      </c>
      <c r="B350" s="12">
        <f t="shared" si="21"/>
        <v>5</v>
      </c>
      <c r="C350" s="17">
        <f t="shared" si="23"/>
        <v>43812</v>
      </c>
      <c r="D350" s="108" t="str">
        <f>IF(Evenements!D350="","",Evenements!D350)</f>
        <v/>
      </c>
      <c r="E350" s="65" t="str">
        <f>IF(Evenements!E350="","",Evenements!E350)</f>
        <v/>
      </c>
      <c r="F350" s="65" t="str">
        <f>IF(Evenements!F350="","",Evenements!F350)</f>
        <v/>
      </c>
      <c r="G350" s="65" t="str">
        <f>IF(Evenements!G350="","",Evenements!G350)</f>
        <v/>
      </c>
      <c r="H350" s="106" t="str">
        <f>IF(Evenements!H350="","",Evenements!H350)</f>
        <v/>
      </c>
      <c r="I350" s="106" t="str">
        <f>IF(Evenements!I350="","",Evenements!I350)</f>
        <v/>
      </c>
      <c r="J350" s="108"/>
      <c r="K350" s="66"/>
      <c r="L350" s="66"/>
      <c r="M350" s="66"/>
      <c r="N350" s="66"/>
      <c r="O350" s="120">
        <f t="shared" si="22"/>
        <v>0</v>
      </c>
      <c r="P350" s="121" t="str">
        <f t="shared" si="24"/>
        <v/>
      </c>
    </row>
    <row r="351" spans="1:16" x14ac:dyDescent="0.2">
      <c r="A351" s="9" t="str">
        <f>IF(Evenements!A351="","",Evenements!A351)</f>
        <v/>
      </c>
      <c r="B351" s="12">
        <f t="shared" si="21"/>
        <v>6</v>
      </c>
      <c r="C351" s="17">
        <f t="shared" si="23"/>
        <v>43813</v>
      </c>
      <c r="D351" s="108" t="str">
        <f>IF(Evenements!D351="","",Evenements!D351)</f>
        <v/>
      </c>
      <c r="E351" s="65" t="str">
        <f>IF(Evenements!E351="","",Evenements!E351)</f>
        <v/>
      </c>
      <c r="F351" s="65" t="str">
        <f>IF(Evenements!F351="","",Evenements!F351)</f>
        <v/>
      </c>
      <c r="G351" s="65" t="str">
        <f>IF(Evenements!G351="","",Evenements!G351)</f>
        <v/>
      </c>
      <c r="H351" s="106" t="str">
        <f>IF(Evenements!H351="","",Evenements!H351)</f>
        <v/>
      </c>
      <c r="I351" s="106" t="str">
        <f>IF(Evenements!I351="","",Evenements!I351)</f>
        <v/>
      </c>
      <c r="J351" s="108"/>
      <c r="K351" s="66"/>
      <c r="L351" s="66"/>
      <c r="M351" s="66"/>
      <c r="N351" s="66"/>
      <c r="O351" s="120">
        <f t="shared" si="22"/>
        <v>0</v>
      </c>
      <c r="P351" s="121" t="str">
        <f t="shared" si="24"/>
        <v/>
      </c>
    </row>
    <row r="352" spans="1:16" x14ac:dyDescent="0.2">
      <c r="A352" s="9" t="str">
        <f>IF(Evenements!A352="","",Evenements!A352)</f>
        <v/>
      </c>
      <c r="B352" s="12">
        <f t="shared" si="21"/>
        <v>7</v>
      </c>
      <c r="C352" s="17">
        <f t="shared" si="23"/>
        <v>43814</v>
      </c>
      <c r="D352" s="108" t="str">
        <f>IF(Evenements!D352="","",Evenements!D352)</f>
        <v/>
      </c>
      <c r="E352" s="65" t="str">
        <f>IF(Evenements!E352="","",Evenements!E352)</f>
        <v/>
      </c>
      <c r="F352" s="65" t="str">
        <f>IF(Evenements!F352="","",Evenements!F352)</f>
        <v/>
      </c>
      <c r="G352" s="65" t="str">
        <f>IF(Evenements!G352="","",Evenements!G352)</f>
        <v/>
      </c>
      <c r="H352" s="106" t="str">
        <f>IF(Evenements!H352="","",Evenements!H352)</f>
        <v/>
      </c>
      <c r="I352" s="106" t="str">
        <f>IF(Evenements!I352="","",Evenements!I352)</f>
        <v/>
      </c>
      <c r="J352" s="108"/>
      <c r="K352" s="66"/>
      <c r="L352" s="66"/>
      <c r="M352" s="66"/>
      <c r="N352" s="66"/>
      <c r="O352" s="120">
        <f t="shared" si="22"/>
        <v>0</v>
      </c>
      <c r="P352" s="121">
        <f t="shared" si="24"/>
        <v>0</v>
      </c>
    </row>
    <row r="353" spans="1:16" x14ac:dyDescent="0.2">
      <c r="A353" s="9">
        <f>IF(Evenements!A353="","",Evenements!A353)</f>
        <v>51</v>
      </c>
      <c r="B353" s="12">
        <f t="shared" si="21"/>
        <v>1</v>
      </c>
      <c r="C353" s="17">
        <f t="shared" si="23"/>
        <v>43815</v>
      </c>
      <c r="D353" s="108" t="str">
        <f>IF(Evenements!D353="","",Evenements!D353)</f>
        <v/>
      </c>
      <c r="E353" s="65" t="str">
        <f>IF(Evenements!E353="","",Evenements!E353)</f>
        <v/>
      </c>
      <c r="F353" s="65" t="str">
        <f>IF(Evenements!F353="","",Evenements!F353)</f>
        <v/>
      </c>
      <c r="G353" s="65" t="str">
        <f>IF(Evenements!G353="","",Evenements!G353)</f>
        <v/>
      </c>
      <c r="H353" s="106" t="str">
        <f>IF(Evenements!H353="","",Evenements!H353)</f>
        <v/>
      </c>
      <c r="I353" s="106" t="str">
        <f>IF(Evenements!I353="","",Evenements!I353)</f>
        <v/>
      </c>
      <c r="J353" s="108"/>
      <c r="K353" s="66"/>
      <c r="L353" s="66"/>
      <c r="M353" s="66"/>
      <c r="N353" s="66"/>
      <c r="O353" s="120">
        <f t="shared" si="22"/>
        <v>0</v>
      </c>
      <c r="P353" s="121" t="str">
        <f t="shared" si="24"/>
        <v/>
      </c>
    </row>
    <row r="354" spans="1:16" x14ac:dyDescent="0.2">
      <c r="A354" s="9" t="str">
        <f>IF(Evenements!A354="","",Evenements!A354)</f>
        <v/>
      </c>
      <c r="B354" s="12">
        <f t="shared" si="21"/>
        <v>2</v>
      </c>
      <c r="C354" s="17">
        <f t="shared" si="23"/>
        <v>43816</v>
      </c>
      <c r="D354" s="108" t="str">
        <f>IF(Evenements!D354="","",Evenements!D354)</f>
        <v/>
      </c>
      <c r="E354" s="65" t="str">
        <f>IF(Evenements!E354="","",Evenements!E354)</f>
        <v/>
      </c>
      <c r="F354" s="65" t="str">
        <f>IF(Evenements!F354="","",Evenements!F354)</f>
        <v/>
      </c>
      <c r="G354" s="65" t="str">
        <f>IF(Evenements!G354="","",Evenements!G354)</f>
        <v/>
      </c>
      <c r="H354" s="106" t="str">
        <f>IF(Evenements!H354="","",Evenements!H354)</f>
        <v/>
      </c>
      <c r="I354" s="106" t="str">
        <f>IF(Evenements!I354="","",Evenements!I354)</f>
        <v/>
      </c>
      <c r="J354" s="108"/>
      <c r="K354" s="66"/>
      <c r="L354" s="66"/>
      <c r="M354" s="66"/>
      <c r="N354" s="66"/>
      <c r="O354" s="120">
        <f t="shared" si="22"/>
        <v>0</v>
      </c>
      <c r="P354" s="121" t="str">
        <f t="shared" si="24"/>
        <v/>
      </c>
    </row>
    <row r="355" spans="1:16" x14ac:dyDescent="0.2">
      <c r="A355" s="9" t="str">
        <f>IF(Evenements!A355="","",Evenements!A355)</f>
        <v/>
      </c>
      <c r="B355" s="12">
        <f t="shared" si="21"/>
        <v>3</v>
      </c>
      <c r="C355" s="17">
        <f t="shared" si="23"/>
        <v>43817</v>
      </c>
      <c r="D355" s="108" t="str">
        <f>IF(Evenements!D355="","",Evenements!D355)</f>
        <v/>
      </c>
      <c r="E355" s="65" t="str">
        <f>IF(Evenements!E355="","",Evenements!E355)</f>
        <v/>
      </c>
      <c r="F355" s="65" t="str">
        <f>IF(Evenements!F355="","",Evenements!F355)</f>
        <v/>
      </c>
      <c r="G355" s="65" t="str">
        <f>IF(Evenements!G355="","",Evenements!G355)</f>
        <v/>
      </c>
      <c r="H355" s="106" t="str">
        <f>IF(Evenements!H355="","",Evenements!H355)</f>
        <v/>
      </c>
      <c r="I355" s="106" t="str">
        <f>IF(Evenements!I355="","",Evenements!I355)</f>
        <v/>
      </c>
      <c r="J355" s="108"/>
      <c r="K355" s="66"/>
      <c r="L355" s="66"/>
      <c r="M355" s="66"/>
      <c r="N355" s="66"/>
      <c r="O355" s="120">
        <f t="shared" si="22"/>
        <v>0</v>
      </c>
      <c r="P355" s="121" t="str">
        <f t="shared" si="24"/>
        <v/>
      </c>
    </row>
    <row r="356" spans="1:16" x14ac:dyDescent="0.2">
      <c r="A356" s="9" t="str">
        <f>IF(Evenements!A356="","",Evenements!A356)</f>
        <v/>
      </c>
      <c r="B356" s="12">
        <f t="shared" si="21"/>
        <v>4</v>
      </c>
      <c r="C356" s="17">
        <f t="shared" si="23"/>
        <v>43818</v>
      </c>
      <c r="D356" s="108" t="str">
        <f>IF(Evenements!D356="","",Evenements!D356)</f>
        <v/>
      </c>
      <c r="E356" s="65" t="str">
        <f>IF(Evenements!E356="","",Evenements!E356)</f>
        <v/>
      </c>
      <c r="F356" s="65" t="str">
        <f>IF(Evenements!F356="","",Evenements!F356)</f>
        <v/>
      </c>
      <c r="G356" s="65" t="str">
        <f>IF(Evenements!G356="","",Evenements!G356)</f>
        <v/>
      </c>
      <c r="H356" s="106" t="str">
        <f>IF(Evenements!H356="","",Evenements!H356)</f>
        <v/>
      </c>
      <c r="I356" s="106" t="str">
        <f>IF(Evenements!I356="","",Evenements!I356)</f>
        <v/>
      </c>
      <c r="J356" s="108"/>
      <c r="K356" s="66"/>
      <c r="L356" s="66"/>
      <c r="M356" s="66"/>
      <c r="N356" s="66"/>
      <c r="O356" s="120">
        <f t="shared" si="22"/>
        <v>0</v>
      </c>
      <c r="P356" s="121" t="str">
        <f t="shared" si="24"/>
        <v/>
      </c>
    </row>
    <row r="357" spans="1:16" x14ac:dyDescent="0.2">
      <c r="A357" s="9" t="str">
        <f>IF(Evenements!A357="","",Evenements!A357)</f>
        <v/>
      </c>
      <c r="B357" s="12">
        <f t="shared" si="21"/>
        <v>5</v>
      </c>
      <c r="C357" s="17">
        <f t="shared" si="23"/>
        <v>43819</v>
      </c>
      <c r="D357" s="108" t="str">
        <f>IF(Evenements!D357="","",Evenements!D357)</f>
        <v/>
      </c>
      <c r="E357" s="65" t="str">
        <f>IF(Evenements!E357="","",Evenements!E357)</f>
        <v/>
      </c>
      <c r="F357" s="65" t="str">
        <f>IF(Evenements!F357="","",Evenements!F357)</f>
        <v/>
      </c>
      <c r="G357" s="65" t="str">
        <f>IF(Evenements!G357="","",Evenements!G357)</f>
        <v/>
      </c>
      <c r="H357" s="106" t="str">
        <f>IF(Evenements!H357="","",Evenements!H357)</f>
        <v/>
      </c>
      <c r="I357" s="106" t="str">
        <f>IF(Evenements!I357="","",Evenements!I357)</f>
        <v/>
      </c>
      <c r="J357" s="108"/>
      <c r="K357" s="66"/>
      <c r="L357" s="66"/>
      <c r="M357" s="66"/>
      <c r="N357" s="66"/>
      <c r="O357" s="120">
        <f t="shared" si="22"/>
        <v>0</v>
      </c>
      <c r="P357" s="121" t="str">
        <f t="shared" si="24"/>
        <v/>
      </c>
    </row>
    <row r="358" spans="1:16" x14ac:dyDescent="0.2">
      <c r="A358" s="9" t="str">
        <f>IF(Evenements!A358="","",Evenements!A358)</f>
        <v/>
      </c>
      <c r="B358" s="12">
        <f t="shared" si="21"/>
        <v>6</v>
      </c>
      <c r="C358" s="17">
        <f t="shared" si="23"/>
        <v>43820</v>
      </c>
      <c r="D358" s="108" t="str">
        <f>IF(Evenements!D358="","",Evenements!D358)</f>
        <v/>
      </c>
      <c r="E358" s="65" t="str">
        <f>IF(Evenements!E358="","",Evenements!E358)</f>
        <v/>
      </c>
      <c r="F358" s="65" t="str">
        <f>IF(Evenements!F358="","",Evenements!F358)</f>
        <v/>
      </c>
      <c r="G358" s="65" t="str">
        <f>IF(Evenements!G358="","",Evenements!G358)</f>
        <v/>
      </c>
      <c r="H358" s="106" t="str">
        <f>IF(Evenements!H358="","",Evenements!H358)</f>
        <v/>
      </c>
      <c r="I358" s="106" t="str">
        <f>IF(Evenements!I358="","",Evenements!I358)</f>
        <v/>
      </c>
      <c r="J358" s="108"/>
      <c r="K358" s="66"/>
      <c r="L358" s="66"/>
      <c r="M358" s="66"/>
      <c r="N358" s="66"/>
      <c r="O358" s="120">
        <f t="shared" si="22"/>
        <v>0</v>
      </c>
      <c r="P358" s="121" t="str">
        <f t="shared" si="24"/>
        <v/>
      </c>
    </row>
    <row r="359" spans="1:16" x14ac:dyDescent="0.2">
      <c r="A359" s="9" t="str">
        <f>IF(Evenements!A359="","",Evenements!A359)</f>
        <v/>
      </c>
      <c r="B359" s="12">
        <f t="shared" si="21"/>
        <v>7</v>
      </c>
      <c r="C359" s="17">
        <f t="shared" si="23"/>
        <v>43821</v>
      </c>
      <c r="D359" s="108" t="str">
        <f>IF(Evenements!D359="","",Evenements!D359)</f>
        <v/>
      </c>
      <c r="E359" s="65" t="str">
        <f>IF(Evenements!E359="","",Evenements!E359)</f>
        <v/>
      </c>
      <c r="F359" s="65" t="str">
        <f>IF(Evenements!F359="","",Evenements!F359)</f>
        <v/>
      </c>
      <c r="G359" s="65" t="str">
        <f>IF(Evenements!G359="","",Evenements!G359)</f>
        <v/>
      </c>
      <c r="H359" s="106" t="str">
        <f>IF(Evenements!H359="","",Evenements!H359)</f>
        <v/>
      </c>
      <c r="I359" s="106" t="str">
        <f>IF(Evenements!I359="","",Evenements!I359)</f>
        <v/>
      </c>
      <c r="J359" s="108"/>
      <c r="K359" s="66"/>
      <c r="L359" s="66"/>
      <c r="M359" s="66"/>
      <c r="N359" s="66"/>
      <c r="O359" s="120">
        <f t="shared" si="22"/>
        <v>0</v>
      </c>
      <c r="P359" s="121">
        <f t="shared" si="24"/>
        <v>0</v>
      </c>
    </row>
    <row r="360" spans="1:16" x14ac:dyDescent="0.2">
      <c r="A360" s="9">
        <f>IF(Evenements!A360="","",Evenements!A360)</f>
        <v>52</v>
      </c>
      <c r="B360" s="12">
        <f t="shared" si="21"/>
        <v>1</v>
      </c>
      <c r="C360" s="17">
        <f t="shared" si="23"/>
        <v>43822</v>
      </c>
      <c r="D360" s="108" t="str">
        <f>IF(Evenements!D360="","",Evenements!D360)</f>
        <v/>
      </c>
      <c r="E360" s="65" t="str">
        <f>IF(Evenements!E360="","",Evenements!E360)</f>
        <v>ZA</v>
      </c>
      <c r="F360" s="65" t="str">
        <f>IF(Evenements!F360="","",Evenements!F360)</f>
        <v>ZB</v>
      </c>
      <c r="G360" s="65" t="str">
        <f>IF(Evenements!G360="","",Evenements!G360)</f>
        <v>ZC</v>
      </c>
      <c r="H360" s="106" t="str">
        <f>IF(Evenements!H360="","",Evenements!H360)</f>
        <v/>
      </c>
      <c r="I360" s="106" t="str">
        <f>IF(Evenements!I360="","",Evenements!I360)</f>
        <v/>
      </c>
      <c r="J360" s="108"/>
      <c r="K360" s="66"/>
      <c r="L360" s="66"/>
      <c r="M360" s="66"/>
      <c r="N360" s="66"/>
      <c r="O360" s="120">
        <f t="shared" si="22"/>
        <v>0</v>
      </c>
      <c r="P360" s="121" t="str">
        <f t="shared" si="24"/>
        <v/>
      </c>
    </row>
    <row r="361" spans="1:16" x14ac:dyDescent="0.2">
      <c r="A361" s="9" t="str">
        <f>IF(Evenements!A361="","",Evenements!A361)</f>
        <v/>
      </c>
      <c r="B361" s="12">
        <f t="shared" si="21"/>
        <v>2</v>
      </c>
      <c r="C361" s="17">
        <f t="shared" si="23"/>
        <v>43823</v>
      </c>
      <c r="D361" s="108" t="str">
        <f>IF(Evenements!D361="","",Evenements!D361)</f>
        <v/>
      </c>
      <c r="E361" s="65" t="str">
        <f>IF(Evenements!E361="","",Evenements!E361)</f>
        <v>ZA</v>
      </c>
      <c r="F361" s="65" t="str">
        <f>IF(Evenements!F361="","",Evenements!F361)</f>
        <v>ZB</v>
      </c>
      <c r="G361" s="65" t="str">
        <f>IF(Evenements!G361="","",Evenements!G361)</f>
        <v>ZC</v>
      </c>
      <c r="H361" s="106" t="str">
        <f>IF(Evenements!H361="","",Evenements!H361)</f>
        <v/>
      </c>
      <c r="I361" s="106" t="str">
        <f>IF(Evenements!I361="","",Evenements!I361)</f>
        <v/>
      </c>
      <c r="J361" s="108"/>
      <c r="K361" s="66"/>
      <c r="L361" s="66"/>
      <c r="M361" s="66"/>
      <c r="N361" s="66"/>
      <c r="O361" s="120">
        <f t="shared" si="22"/>
        <v>0</v>
      </c>
      <c r="P361" s="121" t="str">
        <f t="shared" si="24"/>
        <v/>
      </c>
    </row>
    <row r="362" spans="1:16" x14ac:dyDescent="0.2">
      <c r="A362" s="9" t="str">
        <f>IF(Evenements!A362="","",Evenements!A362)</f>
        <v/>
      </c>
      <c r="B362" s="12">
        <f t="shared" si="21"/>
        <v>3</v>
      </c>
      <c r="C362" s="17">
        <f t="shared" si="23"/>
        <v>43824</v>
      </c>
      <c r="D362" s="108" t="str">
        <f>IF(Evenements!D362="","",Evenements!D362)</f>
        <v/>
      </c>
      <c r="E362" s="65" t="str">
        <f>IF(Evenements!E362="","",Evenements!E362)</f>
        <v>ZA</v>
      </c>
      <c r="F362" s="65" t="str">
        <f>IF(Evenements!F362="","",Evenements!F362)</f>
        <v>ZB</v>
      </c>
      <c r="G362" s="65" t="str">
        <f>IF(Evenements!G362="","",Evenements!G362)</f>
        <v>ZC</v>
      </c>
      <c r="H362" s="106" t="str">
        <f>IF(Evenements!H362="","",Evenements!H362)</f>
        <v/>
      </c>
      <c r="I362" s="106" t="str">
        <f>IF(Evenements!I362="","",Evenements!I362)</f>
        <v/>
      </c>
      <c r="J362" s="108"/>
      <c r="K362" s="66"/>
      <c r="L362" s="66"/>
      <c r="M362" s="66"/>
      <c r="N362" s="66"/>
      <c r="O362" s="120">
        <f t="shared" si="22"/>
        <v>0</v>
      </c>
      <c r="P362" s="121" t="str">
        <f t="shared" si="24"/>
        <v/>
      </c>
    </row>
    <row r="363" spans="1:16" x14ac:dyDescent="0.2">
      <c r="A363" s="9" t="str">
        <f>IF(Evenements!A363="","",Evenements!A363)</f>
        <v/>
      </c>
      <c r="B363" s="12">
        <f t="shared" si="21"/>
        <v>4</v>
      </c>
      <c r="C363" s="17">
        <f t="shared" si="23"/>
        <v>43825</v>
      </c>
      <c r="D363" s="108" t="str">
        <f>IF(Evenements!D363="","",Evenements!D363)</f>
        <v>JF</v>
      </c>
      <c r="E363" s="65" t="str">
        <f>IF(Evenements!E363="","",Evenements!E363)</f>
        <v>ZA</v>
      </c>
      <c r="F363" s="65" t="str">
        <f>IF(Evenements!F363="","",Evenements!F363)</f>
        <v>ZB</v>
      </c>
      <c r="G363" s="65" t="str">
        <f>IF(Evenements!G363="","",Evenements!G363)</f>
        <v>ZC</v>
      </c>
      <c r="H363" s="106" t="str">
        <f>IF(Evenements!H363="","",Evenements!H363)</f>
        <v/>
      </c>
      <c r="I363" s="106" t="str">
        <f>IF(Evenements!I363="","",Evenements!I363)</f>
        <v/>
      </c>
      <c r="J363" s="108"/>
      <c r="K363" s="66"/>
      <c r="L363" s="66"/>
      <c r="M363" s="66"/>
      <c r="N363" s="66"/>
      <c r="O363" s="120">
        <f t="shared" si="22"/>
        <v>0</v>
      </c>
      <c r="P363" s="121" t="str">
        <f t="shared" si="24"/>
        <v/>
      </c>
    </row>
    <row r="364" spans="1:16" x14ac:dyDescent="0.2">
      <c r="A364" s="9" t="str">
        <f>IF(Evenements!A364="","",Evenements!A364)</f>
        <v/>
      </c>
      <c r="B364" s="12">
        <f t="shared" si="21"/>
        <v>5</v>
      </c>
      <c r="C364" s="17">
        <f t="shared" si="23"/>
        <v>43826</v>
      </c>
      <c r="D364" s="108" t="str">
        <f>IF(Evenements!D364="","",Evenements!D364)</f>
        <v/>
      </c>
      <c r="E364" s="65" t="str">
        <f>IF(Evenements!E364="","",Evenements!E364)</f>
        <v>ZA</v>
      </c>
      <c r="F364" s="65" t="str">
        <f>IF(Evenements!F364="","",Evenements!F364)</f>
        <v>ZB</v>
      </c>
      <c r="G364" s="65" t="str">
        <f>IF(Evenements!G364="","",Evenements!G364)</f>
        <v>ZC</v>
      </c>
      <c r="H364" s="106" t="str">
        <f>IF(Evenements!H364="","",Evenements!H364)</f>
        <v/>
      </c>
      <c r="I364" s="106" t="str">
        <f>IF(Evenements!I364="","",Evenements!I364)</f>
        <v/>
      </c>
      <c r="J364" s="108"/>
      <c r="K364" s="66"/>
      <c r="L364" s="66"/>
      <c r="M364" s="66"/>
      <c r="N364" s="66"/>
      <c r="O364" s="120">
        <f t="shared" si="22"/>
        <v>0</v>
      </c>
      <c r="P364" s="121" t="str">
        <f t="shared" si="24"/>
        <v/>
      </c>
    </row>
    <row r="365" spans="1:16" x14ac:dyDescent="0.2">
      <c r="A365" s="9" t="str">
        <f>IF(Evenements!A365="","",Evenements!A365)</f>
        <v/>
      </c>
      <c r="B365" s="12">
        <f t="shared" si="21"/>
        <v>6</v>
      </c>
      <c r="C365" s="17">
        <f t="shared" si="23"/>
        <v>43827</v>
      </c>
      <c r="D365" s="108" t="str">
        <f>IF(Evenements!D365="","",Evenements!D365)</f>
        <v/>
      </c>
      <c r="E365" s="65" t="str">
        <f>IF(Evenements!E365="","",Evenements!E365)</f>
        <v>ZA</v>
      </c>
      <c r="F365" s="65" t="str">
        <f>IF(Evenements!F365="","",Evenements!F365)</f>
        <v>ZB</v>
      </c>
      <c r="G365" s="65" t="str">
        <f>IF(Evenements!G365="","",Evenements!G365)</f>
        <v>ZC</v>
      </c>
      <c r="H365" s="106" t="str">
        <f>IF(Evenements!H365="","",Evenements!H365)</f>
        <v/>
      </c>
      <c r="I365" s="106" t="str">
        <f>IF(Evenements!I365="","",Evenements!I365)</f>
        <v/>
      </c>
      <c r="J365" s="108"/>
      <c r="K365" s="66"/>
      <c r="L365" s="66"/>
      <c r="M365" s="66"/>
      <c r="N365" s="66"/>
      <c r="O365" s="120">
        <f t="shared" si="22"/>
        <v>0</v>
      </c>
      <c r="P365" s="121" t="str">
        <f t="shared" si="24"/>
        <v/>
      </c>
    </row>
    <row r="366" spans="1:16" x14ac:dyDescent="0.2">
      <c r="A366" s="9" t="str">
        <f>IF(Evenements!A366="","",Evenements!A366)</f>
        <v/>
      </c>
      <c r="B366" s="12">
        <f t="shared" si="21"/>
        <v>7</v>
      </c>
      <c r="C366" s="17">
        <f t="shared" si="23"/>
        <v>43828</v>
      </c>
      <c r="D366" s="108" t="str">
        <f>IF(Evenements!D366="","",Evenements!D366)</f>
        <v/>
      </c>
      <c r="E366" s="65" t="str">
        <f>IF(Evenements!E366="","",Evenements!E366)</f>
        <v>ZA</v>
      </c>
      <c r="F366" s="65" t="str">
        <f>IF(Evenements!F366="","",Evenements!F366)</f>
        <v>ZB</v>
      </c>
      <c r="G366" s="65" t="str">
        <f>IF(Evenements!G366="","",Evenements!G366)</f>
        <v>ZC</v>
      </c>
      <c r="H366" s="106" t="str">
        <f>IF(Evenements!H366="","",Evenements!H366)</f>
        <v/>
      </c>
      <c r="I366" s="106" t="str">
        <f>IF(Evenements!I366="","",Evenements!I366)</f>
        <v/>
      </c>
      <c r="J366" s="108"/>
      <c r="K366" s="66"/>
      <c r="L366" s="66"/>
      <c r="M366" s="66"/>
      <c r="N366" s="66"/>
      <c r="O366" s="120">
        <f t="shared" si="22"/>
        <v>0</v>
      </c>
      <c r="P366" s="121">
        <f t="shared" si="24"/>
        <v>0</v>
      </c>
    </row>
    <row r="367" spans="1:16" x14ac:dyDescent="0.2">
      <c r="A367" s="9">
        <f>IF(Evenements!A367="","",Evenements!A367)</f>
        <v>1</v>
      </c>
      <c r="B367" s="12">
        <f t="shared" si="21"/>
        <v>1</v>
      </c>
      <c r="C367" s="17">
        <f t="shared" si="23"/>
        <v>43829</v>
      </c>
      <c r="D367" s="108" t="str">
        <f>IF(Evenements!D367="","",Evenements!D367)</f>
        <v/>
      </c>
      <c r="E367" s="65" t="str">
        <f>IF(Evenements!E367="","",Evenements!E367)</f>
        <v>ZA</v>
      </c>
      <c r="F367" s="65" t="str">
        <f>IF(Evenements!F367="","",Evenements!F367)</f>
        <v>ZB</v>
      </c>
      <c r="G367" s="65" t="str">
        <f>IF(Evenements!G367="","",Evenements!G367)</f>
        <v>ZC</v>
      </c>
      <c r="H367" s="106" t="str">
        <f>IF(Evenements!H367="","",Evenements!H367)</f>
        <v/>
      </c>
      <c r="I367" s="106" t="str">
        <f>IF(Evenements!I367="","",Evenements!I367)</f>
        <v/>
      </c>
      <c r="J367" s="108"/>
      <c r="K367" s="66"/>
      <c r="L367" s="66"/>
      <c r="M367" s="66"/>
      <c r="N367" s="66"/>
      <c r="O367" s="120">
        <f t="shared" si="22"/>
        <v>0</v>
      </c>
      <c r="P367" s="121" t="str">
        <f t="shared" si="24"/>
        <v/>
      </c>
    </row>
    <row r="368" spans="1:16" x14ac:dyDescent="0.2">
      <c r="A368" s="9" t="str">
        <f>IF(Evenements!A368="","",Evenements!A368)</f>
        <v/>
      </c>
      <c r="B368" s="12">
        <f t="shared" si="21"/>
        <v>2</v>
      </c>
      <c r="C368" s="17">
        <f t="shared" si="23"/>
        <v>43830</v>
      </c>
      <c r="D368" s="108" t="str">
        <f>IF(Evenements!D368="","",Evenements!D368)</f>
        <v/>
      </c>
      <c r="E368" s="65" t="str">
        <f>IF(Evenements!E368="","",Evenements!E368)</f>
        <v>ZA</v>
      </c>
      <c r="F368" s="65" t="str">
        <f>IF(Evenements!F368="","",Evenements!F368)</f>
        <v>ZB</v>
      </c>
      <c r="G368" s="65" t="str">
        <f>IF(Evenements!G368="","",Evenements!G368)</f>
        <v>ZC</v>
      </c>
      <c r="H368" s="106" t="str">
        <f>IF(Evenements!H368="","",Evenements!H368)</f>
        <v/>
      </c>
      <c r="I368" s="106" t="str">
        <f>IF(Evenements!I368="","",Evenements!I368)</f>
        <v/>
      </c>
      <c r="J368" s="108"/>
      <c r="K368" s="66"/>
      <c r="L368" s="66"/>
      <c r="M368" s="66"/>
      <c r="N368" s="66"/>
      <c r="O368" s="120">
        <f t="shared" si="22"/>
        <v>0</v>
      </c>
      <c r="P368" s="121" t="str">
        <f t="shared" si="24"/>
        <v/>
      </c>
    </row>
    <row r="369" spans="1:16" x14ac:dyDescent="0.2">
      <c r="A369" s="9" t="str">
        <f>IF(Evenements!A369="","",Evenements!A369)</f>
        <v/>
      </c>
      <c r="B369" s="12">
        <f t="shared" si="21"/>
        <v>3</v>
      </c>
      <c r="C369" s="17">
        <f t="shared" si="23"/>
        <v>43831</v>
      </c>
      <c r="D369" s="108" t="str">
        <f>IF(Evenements!D369="","",Evenements!D369)</f>
        <v>JF</v>
      </c>
      <c r="E369" s="65" t="str">
        <f>IF(Evenements!E369="","",Evenements!E369)</f>
        <v>ZA</v>
      </c>
      <c r="F369" s="65" t="str">
        <f>IF(Evenements!F369="","",Evenements!F369)</f>
        <v>ZB</v>
      </c>
      <c r="G369" s="65" t="str">
        <f>IF(Evenements!G369="","",Evenements!G369)</f>
        <v>ZC</v>
      </c>
      <c r="H369" s="106" t="str">
        <f>IF(Evenements!H369="","",Evenements!H369)</f>
        <v/>
      </c>
      <c r="I369" s="106" t="str">
        <f>IF(Evenements!I369="","",Evenements!I369)</f>
        <v/>
      </c>
      <c r="J369" s="108"/>
      <c r="K369" s="66"/>
      <c r="L369" s="66"/>
      <c r="M369" s="66"/>
      <c r="N369" s="66"/>
      <c r="O369" s="120">
        <f t="shared" si="22"/>
        <v>0</v>
      </c>
      <c r="P369" s="121">
        <f>IF(B369=7,SUM(O363:O369),O369)</f>
        <v>0</v>
      </c>
    </row>
    <row r="371" spans="1:16" ht="15" x14ac:dyDescent="0.25">
      <c r="A371" s="69"/>
      <c r="B371" s="69"/>
      <c r="C371" s="69"/>
      <c r="D371" s="69"/>
      <c r="E371" s="69"/>
      <c r="F371" s="69"/>
      <c r="G371" s="69"/>
      <c r="H371" s="69"/>
      <c r="I371" s="69"/>
      <c r="J371" s="69"/>
      <c r="K371" s="69"/>
      <c r="L371" s="69"/>
      <c r="M371" s="69"/>
      <c r="N371" s="110"/>
      <c r="O371" s="113" t="str">
        <f>"Total Heures "&amp;Annee&amp;""</f>
        <v>Total Heures 2019</v>
      </c>
      <c r="P371" s="111">
        <f>SUM(P4:P369)</f>
        <v>23.583333333333339</v>
      </c>
    </row>
    <row r="372" spans="1:16" ht="15" x14ac:dyDescent="0.25">
      <c r="A372" s="69"/>
      <c r="B372" s="69"/>
      <c r="C372" s="69" t="s">
        <v>39</v>
      </c>
      <c r="D372" s="69"/>
      <c r="E372" s="69"/>
      <c r="F372" s="69"/>
      <c r="G372" s="69"/>
      <c r="H372" s="69" t="s">
        <v>40</v>
      </c>
      <c r="I372" s="69"/>
      <c r="J372" s="69"/>
      <c r="K372" s="69"/>
      <c r="L372" s="69"/>
      <c r="M372" s="69"/>
      <c r="N372" s="110"/>
      <c r="O372" s="110"/>
      <c r="P372" s="110"/>
    </row>
    <row r="373" spans="1:16" ht="15" x14ac:dyDescent="0.25">
      <c r="A373" s="69"/>
      <c r="B373" s="69"/>
      <c r="C373" s="69">
        <v>1607</v>
      </c>
      <c r="D373" s="69"/>
      <c r="E373" s="69"/>
      <c r="F373" s="69"/>
      <c r="G373" s="69"/>
      <c r="H373" s="69">
        <v>366</v>
      </c>
      <c r="I373" s="69"/>
      <c r="J373" s="69"/>
      <c r="K373" s="69"/>
      <c r="L373" s="69"/>
      <c r="M373" s="69"/>
      <c r="N373" s="110"/>
      <c r="O373" s="113" t="str">
        <f>"Total Jours de Congés "&amp;Annee&amp;""</f>
        <v>Total Jours de Congés 2019</v>
      </c>
      <c r="P373" s="110">
        <f>COUNTIF(J4:J369,"Congés")</f>
        <v>0</v>
      </c>
    </row>
    <row r="374" spans="1:16" ht="15" x14ac:dyDescent="0.25">
      <c r="A374" s="69"/>
      <c r="B374" s="69"/>
      <c r="C374" s="69"/>
      <c r="D374" s="69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69"/>
    </row>
    <row r="375" spans="1:16" ht="15" x14ac:dyDescent="0.25">
      <c r="A375" s="69"/>
      <c r="B375" s="69"/>
      <c r="C375" s="69" t="s">
        <v>41</v>
      </c>
      <c r="D375" s="112"/>
      <c r="E375" s="69"/>
      <c r="F375" s="69"/>
      <c r="G375" s="69"/>
      <c r="H375" s="69" t="s">
        <v>34</v>
      </c>
      <c r="I375" s="69"/>
      <c r="J375" s="69"/>
      <c r="K375" s="69"/>
      <c r="L375" s="69"/>
      <c r="M375" s="69"/>
      <c r="N375" s="69"/>
      <c r="O375" s="69"/>
      <c r="P375" s="69"/>
    </row>
    <row r="376" spans="1:16" ht="15" x14ac:dyDescent="0.25">
      <c r="A376" s="69"/>
      <c r="B376" s="69"/>
      <c r="C376" s="114">
        <f>C373/H373*H382</f>
        <v>1576.2650273224044</v>
      </c>
      <c r="D376" s="69"/>
      <c r="E376" s="69"/>
      <c r="F376" s="69"/>
      <c r="G376" s="69"/>
      <c r="H376" s="69">
        <f>COUNTIF(J4:J369,"Formation")</f>
        <v>0</v>
      </c>
      <c r="I376" s="69"/>
      <c r="J376" s="69"/>
      <c r="K376" s="69"/>
      <c r="L376" s="69"/>
      <c r="M376" s="69"/>
      <c r="N376" s="69"/>
      <c r="O376" s="69"/>
      <c r="P376" s="69"/>
    </row>
    <row r="377" spans="1:16" ht="15" x14ac:dyDescent="0.25">
      <c r="A377" s="69"/>
      <c r="B377" s="69"/>
      <c r="C377" s="69"/>
      <c r="D377" s="69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69"/>
    </row>
    <row r="378" spans="1:16" ht="15" x14ac:dyDescent="0.25">
      <c r="A378" s="69"/>
      <c r="B378" s="69"/>
      <c r="C378" s="69"/>
      <c r="D378" s="69"/>
      <c r="E378" s="69"/>
      <c r="F378" s="69"/>
      <c r="G378" s="69"/>
      <c r="H378" s="69" t="s">
        <v>42</v>
      </c>
      <c r="I378" s="69"/>
      <c r="J378" s="69"/>
      <c r="K378" s="69"/>
      <c r="L378" s="69"/>
      <c r="M378" s="69"/>
      <c r="N378" s="69"/>
      <c r="O378" s="69"/>
      <c r="P378" s="69"/>
    </row>
    <row r="379" spans="1:16" ht="15" x14ac:dyDescent="0.25">
      <c r="A379" s="69"/>
      <c r="B379" s="69"/>
      <c r="C379" s="69"/>
      <c r="D379" s="69"/>
      <c r="E379" s="69"/>
      <c r="F379" s="69"/>
      <c r="G379" s="69"/>
      <c r="H379" s="69">
        <v>7</v>
      </c>
      <c r="I379" s="69"/>
      <c r="J379" s="69"/>
      <c r="K379" s="69"/>
      <c r="L379" s="69"/>
      <c r="M379" s="69"/>
      <c r="N379" s="69"/>
      <c r="O379" s="69"/>
      <c r="P379" s="69"/>
    </row>
    <row r="380" spans="1:16" ht="15" x14ac:dyDescent="0.25">
      <c r="A380" s="69"/>
      <c r="B380" s="69"/>
      <c r="C380" s="69"/>
      <c r="D380" s="69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</row>
    <row r="381" spans="1:16" ht="15" x14ac:dyDescent="0.25">
      <c r="A381" s="69"/>
      <c r="B381" s="69"/>
      <c r="C381" s="69"/>
      <c r="D381" s="69"/>
      <c r="E381" s="69"/>
      <c r="F381" s="69"/>
      <c r="G381" s="69"/>
      <c r="H381" s="69" t="s">
        <v>43</v>
      </c>
      <c r="I381" s="69"/>
      <c r="J381" s="69"/>
      <c r="K381" s="69"/>
      <c r="L381" s="69"/>
      <c r="M381" s="69"/>
      <c r="N381" s="69"/>
      <c r="O381" s="69"/>
      <c r="P381" s="69"/>
    </row>
    <row r="382" spans="1:16" ht="15" x14ac:dyDescent="0.25">
      <c r="A382" s="69"/>
      <c r="B382" s="69"/>
      <c r="C382" s="69"/>
      <c r="D382" s="69"/>
      <c r="E382" s="69"/>
      <c r="F382" s="69"/>
      <c r="G382" s="69"/>
      <c r="H382" s="69">
        <f>H373-H376-H379</f>
        <v>359</v>
      </c>
      <c r="I382" s="69"/>
      <c r="J382" s="69"/>
      <c r="K382" s="69"/>
      <c r="L382" s="69"/>
      <c r="M382" s="69"/>
      <c r="N382" s="69"/>
      <c r="O382" s="69"/>
      <c r="P382" s="69"/>
    </row>
  </sheetData>
  <mergeCells count="1">
    <mergeCell ref="B3:C3"/>
  </mergeCells>
  <conditionalFormatting sqref="B4:B369">
    <cfRule type="cellIs" dxfId="92" priority="87" stopIfTrue="1" operator="equal">
      <formula>7</formula>
    </cfRule>
  </conditionalFormatting>
  <conditionalFormatting sqref="G4:G369">
    <cfRule type="cellIs" dxfId="91" priority="83" operator="equal">
      <formula>"ZC"</formula>
    </cfRule>
  </conditionalFormatting>
  <conditionalFormatting sqref="C2">
    <cfRule type="cellIs" dxfId="90" priority="82" operator="equal">
      <formula>0</formula>
    </cfRule>
  </conditionalFormatting>
  <conditionalFormatting sqref="A4:A369">
    <cfRule type="cellIs" dxfId="89" priority="81" operator="between">
      <formula>1</formula>
      <formula>54</formula>
    </cfRule>
  </conditionalFormatting>
  <conditionalFormatting sqref="J4:J18 J187:J369">
    <cfRule type="cellIs" dxfId="88" priority="78" operator="equal">
      <formula>"OFF"</formula>
    </cfRule>
    <cfRule type="cellIs" dxfId="87" priority="79" operator="equal">
      <formula>"Formation"</formula>
    </cfRule>
    <cfRule type="cellIs" dxfId="86" priority="80" operator="equal">
      <formula>"Congés"</formula>
    </cfRule>
  </conditionalFormatting>
  <conditionalFormatting sqref="P4:P369">
    <cfRule type="containsBlanks" dxfId="85" priority="77">
      <formula>LEN(TRIM(P4))=0</formula>
    </cfRule>
  </conditionalFormatting>
  <conditionalFormatting sqref="O4:O369">
    <cfRule type="cellIs" dxfId="84" priority="76" operator="equal">
      <formula>0</formula>
    </cfRule>
  </conditionalFormatting>
  <conditionalFormatting sqref="D4:D369">
    <cfRule type="cellIs" dxfId="83" priority="86" operator="equal">
      <formula>"JF"</formula>
    </cfRule>
  </conditionalFormatting>
  <conditionalFormatting sqref="E4:E369">
    <cfRule type="cellIs" dxfId="82" priority="85" operator="equal">
      <formula>"ZA"</formula>
    </cfRule>
  </conditionalFormatting>
  <conditionalFormatting sqref="F4:F369">
    <cfRule type="cellIs" dxfId="81" priority="84" operator="equal">
      <formula>"ZB"</formula>
    </cfRule>
  </conditionalFormatting>
  <conditionalFormatting sqref="J19:J25">
    <cfRule type="cellIs" dxfId="80" priority="73" operator="equal">
      <formula>"OFF"</formula>
    </cfRule>
    <cfRule type="cellIs" dxfId="79" priority="74" operator="equal">
      <formula>"Formation"</formula>
    </cfRule>
    <cfRule type="cellIs" dxfId="78" priority="75" operator="equal">
      <formula>"Congés"</formula>
    </cfRule>
  </conditionalFormatting>
  <conditionalFormatting sqref="J26:J32">
    <cfRule type="cellIs" dxfId="77" priority="70" operator="equal">
      <formula>"OFF"</formula>
    </cfRule>
    <cfRule type="cellIs" dxfId="76" priority="71" operator="equal">
      <formula>"Formation"</formula>
    </cfRule>
    <cfRule type="cellIs" dxfId="75" priority="72" operator="equal">
      <formula>"Congés"</formula>
    </cfRule>
  </conditionalFormatting>
  <conditionalFormatting sqref="J33:J39">
    <cfRule type="cellIs" dxfId="74" priority="67" operator="equal">
      <formula>"OFF"</formula>
    </cfRule>
    <cfRule type="cellIs" dxfId="73" priority="68" operator="equal">
      <formula>"Formation"</formula>
    </cfRule>
    <cfRule type="cellIs" dxfId="72" priority="69" operator="equal">
      <formula>"Congés"</formula>
    </cfRule>
  </conditionalFormatting>
  <conditionalFormatting sqref="J40:J46">
    <cfRule type="cellIs" dxfId="71" priority="64" operator="equal">
      <formula>"OFF"</formula>
    </cfRule>
    <cfRule type="cellIs" dxfId="70" priority="65" operator="equal">
      <formula>"Formation"</formula>
    </cfRule>
    <cfRule type="cellIs" dxfId="69" priority="66" operator="equal">
      <formula>"Congés"</formula>
    </cfRule>
  </conditionalFormatting>
  <conditionalFormatting sqref="J47:J53">
    <cfRule type="cellIs" dxfId="68" priority="61" operator="equal">
      <formula>"OFF"</formula>
    </cfRule>
    <cfRule type="cellIs" dxfId="67" priority="62" operator="equal">
      <formula>"Formation"</formula>
    </cfRule>
    <cfRule type="cellIs" dxfId="66" priority="63" operator="equal">
      <formula>"Congés"</formula>
    </cfRule>
  </conditionalFormatting>
  <conditionalFormatting sqref="J54:J60">
    <cfRule type="cellIs" dxfId="65" priority="58" operator="equal">
      <formula>"OFF"</formula>
    </cfRule>
    <cfRule type="cellIs" dxfId="64" priority="59" operator="equal">
      <formula>"Formation"</formula>
    </cfRule>
    <cfRule type="cellIs" dxfId="63" priority="60" operator="equal">
      <formula>"Congés"</formula>
    </cfRule>
  </conditionalFormatting>
  <conditionalFormatting sqref="J61:J67">
    <cfRule type="cellIs" dxfId="62" priority="55" operator="equal">
      <formula>"OFF"</formula>
    </cfRule>
    <cfRule type="cellIs" dxfId="61" priority="56" operator="equal">
      <formula>"Formation"</formula>
    </cfRule>
    <cfRule type="cellIs" dxfId="60" priority="57" operator="equal">
      <formula>"Congés"</formula>
    </cfRule>
  </conditionalFormatting>
  <conditionalFormatting sqref="J68:J74">
    <cfRule type="cellIs" dxfId="59" priority="52" operator="equal">
      <formula>"OFF"</formula>
    </cfRule>
    <cfRule type="cellIs" dxfId="58" priority="53" operator="equal">
      <formula>"Formation"</formula>
    </cfRule>
    <cfRule type="cellIs" dxfId="57" priority="54" operator="equal">
      <formula>"Congés"</formula>
    </cfRule>
  </conditionalFormatting>
  <conditionalFormatting sqref="J75:J81">
    <cfRule type="cellIs" dxfId="56" priority="49" operator="equal">
      <formula>"OFF"</formula>
    </cfRule>
    <cfRule type="cellIs" dxfId="55" priority="50" operator="equal">
      <formula>"Formation"</formula>
    </cfRule>
    <cfRule type="cellIs" dxfId="54" priority="51" operator="equal">
      <formula>"Congés"</formula>
    </cfRule>
  </conditionalFormatting>
  <conditionalFormatting sqref="J82:J88">
    <cfRule type="cellIs" dxfId="53" priority="46" operator="equal">
      <formula>"OFF"</formula>
    </cfRule>
    <cfRule type="cellIs" dxfId="52" priority="47" operator="equal">
      <formula>"Formation"</formula>
    </cfRule>
    <cfRule type="cellIs" dxfId="51" priority="48" operator="equal">
      <formula>"Congés"</formula>
    </cfRule>
  </conditionalFormatting>
  <conditionalFormatting sqref="J89:J95">
    <cfRule type="cellIs" dxfId="50" priority="43" operator="equal">
      <formula>"OFF"</formula>
    </cfRule>
    <cfRule type="cellIs" dxfId="49" priority="44" operator="equal">
      <formula>"Formation"</formula>
    </cfRule>
    <cfRule type="cellIs" dxfId="48" priority="45" operator="equal">
      <formula>"Congés"</formula>
    </cfRule>
  </conditionalFormatting>
  <conditionalFormatting sqref="J96:J102">
    <cfRule type="cellIs" dxfId="47" priority="40" operator="equal">
      <formula>"OFF"</formula>
    </cfRule>
    <cfRule type="cellIs" dxfId="46" priority="41" operator="equal">
      <formula>"Formation"</formula>
    </cfRule>
    <cfRule type="cellIs" dxfId="45" priority="42" operator="equal">
      <formula>"Congés"</formula>
    </cfRule>
  </conditionalFormatting>
  <conditionalFormatting sqref="J103:J109">
    <cfRule type="cellIs" dxfId="44" priority="37" operator="equal">
      <formula>"OFF"</formula>
    </cfRule>
    <cfRule type="cellIs" dxfId="43" priority="38" operator="equal">
      <formula>"Formation"</formula>
    </cfRule>
    <cfRule type="cellIs" dxfId="42" priority="39" operator="equal">
      <formula>"Congés"</formula>
    </cfRule>
  </conditionalFormatting>
  <conditionalFormatting sqref="J110:J116">
    <cfRule type="cellIs" dxfId="41" priority="34" operator="equal">
      <formula>"OFF"</formula>
    </cfRule>
    <cfRule type="cellIs" dxfId="40" priority="35" operator="equal">
      <formula>"Formation"</formula>
    </cfRule>
    <cfRule type="cellIs" dxfId="39" priority="36" operator="equal">
      <formula>"Congés"</formula>
    </cfRule>
  </conditionalFormatting>
  <conditionalFormatting sqref="J117:J121">
    <cfRule type="cellIs" dxfId="38" priority="31" operator="equal">
      <formula>"OFF"</formula>
    </cfRule>
    <cfRule type="cellIs" dxfId="37" priority="32" operator="equal">
      <formula>"Formation"</formula>
    </cfRule>
    <cfRule type="cellIs" dxfId="36" priority="33" operator="equal">
      <formula>"Congés"</formula>
    </cfRule>
  </conditionalFormatting>
  <conditionalFormatting sqref="J122:J186">
    <cfRule type="cellIs" dxfId="11" priority="1" operator="equal">
      <formula>"OFF"</formula>
    </cfRule>
    <cfRule type="cellIs" dxfId="10" priority="2" operator="equal">
      <formula>"Formation"</formula>
    </cfRule>
    <cfRule type="cellIs" dxfId="9" priority="3" operator="equal">
      <formula>"Congés"</formula>
    </cfRule>
  </conditionalFormatting>
  <dataValidations count="2">
    <dataValidation type="list" allowBlank="1" showInputMessage="1" showErrorMessage="1" sqref="C2" xr:uid="{00000000-0002-0000-0800-000000000000}">
      <formula1>Noms_Salaries</formula1>
    </dataValidation>
    <dataValidation type="list" allowBlank="1" showInputMessage="1" showErrorMessage="1" sqref="J4:J369" xr:uid="{00000000-0002-0000-0800-000001000000}">
      <formula1>Postes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4"/>
  <dimension ref="A1:L373"/>
  <sheetViews>
    <sheetView topLeftCell="A58" workbookViewId="0">
      <selection activeCell="I6" sqref="I6"/>
    </sheetView>
  </sheetViews>
  <sheetFormatPr baseColWidth="10" defaultRowHeight="12.75" x14ac:dyDescent="0.2"/>
  <cols>
    <col min="1" max="1" width="3" style="10" bestFit="1" customWidth="1"/>
    <col min="2" max="2" width="2" style="10" bestFit="1" customWidth="1"/>
    <col min="3" max="3" width="24.42578125" style="10" bestFit="1" customWidth="1"/>
    <col min="4" max="4" width="8.28515625" style="10" bestFit="1" customWidth="1"/>
    <col min="5" max="7" width="7" style="10" customWidth="1"/>
    <col min="8" max="9" width="27.42578125" style="139" customWidth="1"/>
    <col min="10" max="16384" width="11.42578125" style="10"/>
  </cols>
  <sheetData>
    <row r="1" spans="1:12" ht="15.75" x14ac:dyDescent="0.25">
      <c r="A1" s="9"/>
      <c r="B1" s="36" t="str">
        <f>"Jours Fériés, Vacances Scolaires et Evènements "&amp;Annee&amp;""</f>
        <v>Jours Fériés, Vacances Scolaires et Evènements 2019</v>
      </c>
      <c r="D1" s="9"/>
      <c r="E1" s="9"/>
      <c r="F1" s="9"/>
      <c r="G1" s="9"/>
    </row>
    <row r="2" spans="1:12" x14ac:dyDescent="0.2">
      <c r="A2" s="9"/>
      <c r="B2" s="9"/>
      <c r="D2" s="9"/>
      <c r="E2" s="11"/>
      <c r="F2" s="9" t="s">
        <v>0</v>
      </c>
      <c r="G2" s="9"/>
    </row>
    <row r="3" spans="1:12" x14ac:dyDescent="0.2">
      <c r="A3" s="9"/>
      <c r="B3" s="167"/>
      <c r="C3" s="168"/>
      <c r="D3" s="12" t="s">
        <v>36</v>
      </c>
      <c r="E3" s="13" t="s">
        <v>1</v>
      </c>
      <c r="F3" s="14" t="s">
        <v>2</v>
      </c>
      <c r="G3" s="15" t="s">
        <v>3</v>
      </c>
      <c r="H3" s="16" t="s">
        <v>4</v>
      </c>
      <c r="I3" s="16" t="s">
        <v>5</v>
      </c>
    </row>
    <row r="4" spans="1:12" x14ac:dyDescent="0.2">
      <c r="A4" s="53" t="str">
        <f>IF(B4=1,WEEKNUM(C7,2),"")</f>
        <v/>
      </c>
      <c r="B4" s="12">
        <f t="shared" ref="B4:B19" si="0">WEEKDAY(C4,2)</f>
        <v>2</v>
      </c>
      <c r="C4" s="17">
        <f>DATE(Annee,1,1)</f>
        <v>43466</v>
      </c>
      <c r="D4" s="1" t="s">
        <v>20</v>
      </c>
      <c r="E4" s="2" t="s">
        <v>21</v>
      </c>
      <c r="F4" s="3" t="s">
        <v>22</v>
      </c>
      <c r="G4" s="4" t="s">
        <v>23</v>
      </c>
      <c r="H4" s="140"/>
      <c r="I4" s="140"/>
    </row>
    <row r="5" spans="1:12" x14ac:dyDescent="0.2">
      <c r="A5" s="53" t="str">
        <f t="shared" ref="A5:A68" si="1">IF(B5=1,WEEKNUM(C8,2),"")</f>
        <v/>
      </c>
      <c r="B5" s="12">
        <f t="shared" si="0"/>
        <v>3</v>
      </c>
      <c r="C5" s="17">
        <f>SUM(C4,1)</f>
        <v>43467</v>
      </c>
      <c r="D5" s="122"/>
      <c r="E5" s="2" t="s">
        <v>21</v>
      </c>
      <c r="F5" s="3" t="s">
        <v>22</v>
      </c>
      <c r="G5" s="4" t="s">
        <v>23</v>
      </c>
      <c r="H5" s="140"/>
      <c r="I5" s="140"/>
    </row>
    <row r="6" spans="1:12" x14ac:dyDescent="0.2">
      <c r="A6" s="53" t="str">
        <f t="shared" si="1"/>
        <v/>
      </c>
      <c r="B6" s="12">
        <f t="shared" si="0"/>
        <v>4</v>
      </c>
      <c r="C6" s="17">
        <f t="shared" ref="C6:C69" si="2">SUM(C5,1)</f>
        <v>43468</v>
      </c>
      <c r="D6" s="123"/>
      <c r="E6" s="2" t="s">
        <v>21</v>
      </c>
      <c r="F6" s="3" t="s">
        <v>22</v>
      </c>
      <c r="G6" s="4" t="s">
        <v>23</v>
      </c>
      <c r="H6" s="140"/>
      <c r="I6" s="140"/>
    </row>
    <row r="7" spans="1:12" x14ac:dyDescent="0.2">
      <c r="A7" s="53" t="str">
        <f t="shared" si="1"/>
        <v/>
      </c>
      <c r="B7" s="12">
        <f>WEEKDAY(C7,2)</f>
        <v>5</v>
      </c>
      <c r="C7" s="17">
        <f t="shared" si="2"/>
        <v>43469</v>
      </c>
      <c r="D7" s="123"/>
      <c r="E7" s="6"/>
      <c r="F7" s="7"/>
      <c r="G7" s="8"/>
      <c r="H7" s="140"/>
      <c r="I7" s="140"/>
    </row>
    <row r="8" spans="1:12" x14ac:dyDescent="0.2">
      <c r="A8" s="53" t="str">
        <f t="shared" si="1"/>
        <v/>
      </c>
      <c r="B8" s="12">
        <f t="shared" si="0"/>
        <v>6</v>
      </c>
      <c r="C8" s="17">
        <f t="shared" si="2"/>
        <v>43470</v>
      </c>
      <c r="D8" s="123"/>
      <c r="E8" s="6"/>
      <c r="F8" s="7"/>
      <c r="G8" s="8"/>
      <c r="H8" s="140"/>
      <c r="I8" s="140"/>
    </row>
    <row r="9" spans="1:12" x14ac:dyDescent="0.2">
      <c r="A9" s="53" t="str">
        <f t="shared" si="1"/>
        <v/>
      </c>
      <c r="B9" s="12">
        <f t="shared" si="0"/>
        <v>7</v>
      </c>
      <c r="C9" s="17">
        <f t="shared" si="2"/>
        <v>43471</v>
      </c>
      <c r="D9" s="123"/>
      <c r="E9" s="6"/>
      <c r="F9" s="7"/>
      <c r="G9" s="8"/>
      <c r="H9" s="140"/>
      <c r="I9" s="140"/>
    </row>
    <row r="10" spans="1:12" x14ac:dyDescent="0.2">
      <c r="A10" s="53">
        <f>IF(B10=1,WEEKNUM(C13,2),"")</f>
        <v>2</v>
      </c>
      <c r="B10" s="12">
        <f t="shared" si="0"/>
        <v>1</v>
      </c>
      <c r="C10" s="17">
        <f t="shared" si="2"/>
        <v>43472</v>
      </c>
      <c r="D10" s="123"/>
      <c r="E10" s="6"/>
      <c r="F10" s="7"/>
      <c r="G10" s="8"/>
      <c r="H10" s="140"/>
      <c r="I10" s="140"/>
    </row>
    <row r="11" spans="1:12" x14ac:dyDescent="0.2">
      <c r="A11" s="53" t="str">
        <f t="shared" si="1"/>
        <v/>
      </c>
      <c r="B11" s="12">
        <f t="shared" si="0"/>
        <v>2</v>
      </c>
      <c r="C11" s="17">
        <f t="shared" si="2"/>
        <v>43473</v>
      </c>
      <c r="D11" s="123"/>
      <c r="E11" s="6"/>
      <c r="F11" s="7"/>
      <c r="G11" s="8"/>
      <c r="H11" s="140"/>
      <c r="I11" s="140"/>
    </row>
    <row r="12" spans="1:12" x14ac:dyDescent="0.2">
      <c r="A12" s="53" t="str">
        <f t="shared" si="1"/>
        <v/>
      </c>
      <c r="B12" s="12">
        <f t="shared" si="0"/>
        <v>3</v>
      </c>
      <c r="C12" s="17">
        <f t="shared" si="2"/>
        <v>43474</v>
      </c>
      <c r="D12" s="123"/>
      <c r="E12" s="6"/>
      <c r="F12" s="7"/>
      <c r="G12" s="8"/>
      <c r="H12" s="140"/>
      <c r="I12" s="140"/>
      <c r="J12" s="10" t="str">
        <f>IF(B4=1,"","")</f>
        <v/>
      </c>
    </row>
    <row r="13" spans="1:12" x14ac:dyDescent="0.2">
      <c r="A13" s="53" t="str">
        <f t="shared" si="1"/>
        <v/>
      </c>
      <c r="B13" s="12">
        <f t="shared" si="0"/>
        <v>4</v>
      </c>
      <c r="C13" s="17">
        <f t="shared" si="2"/>
        <v>43475</v>
      </c>
      <c r="D13" s="123"/>
      <c r="E13" s="6"/>
      <c r="F13" s="7"/>
      <c r="G13" s="8"/>
      <c r="H13" s="140"/>
      <c r="I13" s="140"/>
    </row>
    <row r="14" spans="1:12" x14ac:dyDescent="0.2">
      <c r="A14" s="53" t="str">
        <f t="shared" si="1"/>
        <v/>
      </c>
      <c r="B14" s="12">
        <f t="shared" si="0"/>
        <v>5</v>
      </c>
      <c r="C14" s="17">
        <f t="shared" si="2"/>
        <v>43476</v>
      </c>
      <c r="D14" s="123"/>
      <c r="E14" s="6"/>
      <c r="F14" s="7"/>
      <c r="G14" s="8"/>
      <c r="H14" s="140"/>
      <c r="I14" s="140"/>
    </row>
    <row r="15" spans="1:12" x14ac:dyDescent="0.2">
      <c r="A15" s="53" t="str">
        <f t="shared" si="1"/>
        <v/>
      </c>
      <c r="B15" s="12">
        <f t="shared" si="0"/>
        <v>6</v>
      </c>
      <c r="C15" s="17">
        <f t="shared" si="2"/>
        <v>43477</v>
      </c>
      <c r="D15" s="123"/>
      <c r="E15" s="6"/>
      <c r="F15" s="7"/>
      <c r="G15" s="8"/>
      <c r="H15" s="140"/>
      <c r="I15" s="140"/>
    </row>
    <row r="16" spans="1:12" x14ac:dyDescent="0.2">
      <c r="A16" s="53" t="str">
        <f t="shared" si="1"/>
        <v/>
      </c>
      <c r="B16" s="12">
        <f t="shared" si="0"/>
        <v>7</v>
      </c>
      <c r="C16" s="17">
        <f t="shared" si="2"/>
        <v>43478</v>
      </c>
      <c r="D16" s="123"/>
      <c r="E16" s="6"/>
      <c r="F16" s="7"/>
      <c r="G16" s="8"/>
      <c r="H16" s="140"/>
      <c r="I16" s="140"/>
      <c r="L16" s="10" t="str">
        <f>IF(B11=1,WEEKNUM(C14,2),"")</f>
        <v/>
      </c>
    </row>
    <row r="17" spans="1:9" x14ac:dyDescent="0.2">
      <c r="A17" s="53">
        <f t="shared" si="1"/>
        <v>3</v>
      </c>
      <c r="B17" s="12">
        <f t="shared" si="0"/>
        <v>1</v>
      </c>
      <c r="C17" s="17">
        <f t="shared" si="2"/>
        <v>43479</v>
      </c>
      <c r="D17" s="123"/>
      <c r="E17" s="6"/>
      <c r="F17" s="7"/>
      <c r="G17" s="8"/>
      <c r="H17" s="140"/>
      <c r="I17" s="140"/>
    </row>
    <row r="18" spans="1:9" x14ac:dyDescent="0.2">
      <c r="A18" s="53" t="str">
        <f t="shared" si="1"/>
        <v/>
      </c>
      <c r="B18" s="12">
        <f t="shared" si="0"/>
        <v>2</v>
      </c>
      <c r="C18" s="17">
        <f t="shared" si="2"/>
        <v>43480</v>
      </c>
      <c r="D18" s="123"/>
      <c r="E18" s="6"/>
      <c r="F18" s="7"/>
      <c r="G18" s="8"/>
      <c r="H18" s="140"/>
      <c r="I18" s="140"/>
    </row>
    <row r="19" spans="1:9" x14ac:dyDescent="0.2">
      <c r="A19" s="53" t="str">
        <f t="shared" si="1"/>
        <v/>
      </c>
      <c r="B19" s="12">
        <f t="shared" si="0"/>
        <v>3</v>
      </c>
      <c r="C19" s="17">
        <f t="shared" si="2"/>
        <v>43481</v>
      </c>
      <c r="D19" s="123"/>
      <c r="E19" s="6"/>
      <c r="F19" s="7"/>
      <c r="G19" s="8"/>
      <c r="H19" s="140"/>
      <c r="I19" s="140"/>
    </row>
    <row r="20" spans="1:9" x14ac:dyDescent="0.2">
      <c r="A20" s="53" t="str">
        <f t="shared" si="1"/>
        <v/>
      </c>
      <c r="B20" s="12">
        <f t="shared" ref="B20:B83" si="3">WEEKDAY(C20,2)</f>
        <v>4</v>
      </c>
      <c r="C20" s="17">
        <f t="shared" si="2"/>
        <v>43482</v>
      </c>
      <c r="D20" s="123"/>
      <c r="E20" s="6"/>
      <c r="F20" s="7"/>
      <c r="G20" s="8"/>
      <c r="H20" s="140"/>
      <c r="I20" s="140"/>
    </row>
    <row r="21" spans="1:9" x14ac:dyDescent="0.2">
      <c r="A21" s="53" t="str">
        <f t="shared" si="1"/>
        <v/>
      </c>
      <c r="B21" s="12">
        <f t="shared" si="3"/>
        <v>5</v>
      </c>
      <c r="C21" s="17">
        <f t="shared" si="2"/>
        <v>43483</v>
      </c>
      <c r="D21" s="123"/>
      <c r="E21" s="6"/>
      <c r="F21" s="7"/>
      <c r="G21" s="8"/>
      <c r="H21" s="140"/>
      <c r="I21" s="140"/>
    </row>
    <row r="22" spans="1:9" x14ac:dyDescent="0.2">
      <c r="A22" s="53" t="str">
        <f t="shared" si="1"/>
        <v/>
      </c>
      <c r="B22" s="12">
        <f t="shared" si="3"/>
        <v>6</v>
      </c>
      <c r="C22" s="17">
        <f t="shared" si="2"/>
        <v>43484</v>
      </c>
      <c r="D22" s="123"/>
      <c r="E22" s="6"/>
      <c r="F22" s="7"/>
      <c r="G22" s="8"/>
      <c r="H22" s="140"/>
      <c r="I22" s="140"/>
    </row>
    <row r="23" spans="1:9" x14ac:dyDescent="0.2">
      <c r="A23" s="53" t="str">
        <f t="shared" si="1"/>
        <v/>
      </c>
      <c r="B23" s="12">
        <f t="shared" si="3"/>
        <v>7</v>
      </c>
      <c r="C23" s="17">
        <f t="shared" si="2"/>
        <v>43485</v>
      </c>
      <c r="D23" s="123"/>
      <c r="E23" s="6"/>
      <c r="F23" s="7"/>
      <c r="G23" s="8"/>
      <c r="H23" s="140"/>
      <c r="I23" s="140"/>
    </row>
    <row r="24" spans="1:9" x14ac:dyDescent="0.2">
      <c r="A24" s="53">
        <f t="shared" si="1"/>
        <v>4</v>
      </c>
      <c r="B24" s="12">
        <f t="shared" si="3"/>
        <v>1</v>
      </c>
      <c r="C24" s="17">
        <f t="shared" si="2"/>
        <v>43486</v>
      </c>
      <c r="D24" s="123"/>
      <c r="E24" s="6"/>
      <c r="F24" s="7"/>
      <c r="G24" s="8"/>
      <c r="H24" s="140"/>
      <c r="I24" s="140"/>
    </row>
    <row r="25" spans="1:9" x14ac:dyDescent="0.2">
      <c r="A25" s="53" t="str">
        <f t="shared" si="1"/>
        <v/>
      </c>
      <c r="B25" s="12">
        <f t="shared" si="3"/>
        <v>2</v>
      </c>
      <c r="C25" s="17">
        <f t="shared" si="2"/>
        <v>43487</v>
      </c>
      <c r="D25" s="123"/>
      <c r="E25" s="6"/>
      <c r="F25" s="7"/>
      <c r="G25" s="8"/>
      <c r="H25" s="140"/>
      <c r="I25" s="140"/>
    </row>
    <row r="26" spans="1:9" x14ac:dyDescent="0.2">
      <c r="A26" s="53" t="str">
        <f t="shared" si="1"/>
        <v/>
      </c>
      <c r="B26" s="12">
        <f t="shared" si="3"/>
        <v>3</v>
      </c>
      <c r="C26" s="17">
        <f t="shared" si="2"/>
        <v>43488</v>
      </c>
      <c r="D26" s="123"/>
      <c r="E26" s="6"/>
      <c r="F26" s="7"/>
      <c r="G26" s="8"/>
      <c r="H26" s="140"/>
      <c r="I26" s="140"/>
    </row>
    <row r="27" spans="1:9" x14ac:dyDescent="0.2">
      <c r="A27" s="53" t="str">
        <f t="shared" si="1"/>
        <v/>
      </c>
      <c r="B27" s="12">
        <f t="shared" si="3"/>
        <v>4</v>
      </c>
      <c r="C27" s="17">
        <f t="shared" si="2"/>
        <v>43489</v>
      </c>
      <c r="D27" s="123"/>
      <c r="E27" s="6"/>
      <c r="F27" s="7"/>
      <c r="G27" s="8"/>
      <c r="H27" s="140"/>
      <c r="I27" s="140"/>
    </row>
    <row r="28" spans="1:9" x14ac:dyDescent="0.2">
      <c r="A28" s="53" t="str">
        <f t="shared" si="1"/>
        <v/>
      </c>
      <c r="B28" s="12">
        <f t="shared" si="3"/>
        <v>5</v>
      </c>
      <c r="C28" s="17">
        <f t="shared" si="2"/>
        <v>43490</v>
      </c>
      <c r="D28" s="123"/>
      <c r="E28" s="6"/>
      <c r="F28" s="7"/>
      <c r="G28" s="8"/>
      <c r="H28" s="140"/>
      <c r="I28" s="140"/>
    </row>
    <row r="29" spans="1:9" x14ac:dyDescent="0.2">
      <c r="A29" s="53" t="str">
        <f t="shared" si="1"/>
        <v/>
      </c>
      <c r="B29" s="12">
        <f t="shared" si="3"/>
        <v>6</v>
      </c>
      <c r="C29" s="17">
        <f t="shared" si="2"/>
        <v>43491</v>
      </c>
      <c r="D29" s="123"/>
      <c r="E29" s="6"/>
      <c r="F29" s="7"/>
      <c r="G29" s="8"/>
      <c r="H29" s="140"/>
      <c r="I29" s="140"/>
    </row>
    <row r="30" spans="1:9" x14ac:dyDescent="0.2">
      <c r="A30" s="53" t="str">
        <f t="shared" si="1"/>
        <v/>
      </c>
      <c r="B30" s="12">
        <f t="shared" si="3"/>
        <v>7</v>
      </c>
      <c r="C30" s="17">
        <f t="shared" si="2"/>
        <v>43492</v>
      </c>
      <c r="D30" s="123"/>
      <c r="E30" s="6"/>
      <c r="F30" s="7"/>
      <c r="G30" s="8"/>
      <c r="H30" s="140"/>
      <c r="I30" s="140"/>
    </row>
    <row r="31" spans="1:9" x14ac:dyDescent="0.2">
      <c r="A31" s="53">
        <f t="shared" si="1"/>
        <v>5</v>
      </c>
      <c r="B31" s="12">
        <f t="shared" si="3"/>
        <v>1</v>
      </c>
      <c r="C31" s="17">
        <f t="shared" si="2"/>
        <v>43493</v>
      </c>
      <c r="D31" s="123"/>
      <c r="E31" s="6"/>
      <c r="F31" s="7"/>
      <c r="G31" s="8"/>
      <c r="H31" s="140"/>
      <c r="I31" s="140"/>
    </row>
    <row r="32" spans="1:9" x14ac:dyDescent="0.2">
      <c r="A32" s="53" t="str">
        <f t="shared" si="1"/>
        <v/>
      </c>
      <c r="B32" s="12">
        <f t="shared" si="3"/>
        <v>2</v>
      </c>
      <c r="C32" s="17">
        <f t="shared" si="2"/>
        <v>43494</v>
      </c>
      <c r="D32" s="123"/>
      <c r="E32" s="6"/>
      <c r="F32" s="7"/>
      <c r="G32" s="8"/>
      <c r="H32" s="140"/>
      <c r="I32" s="140"/>
    </row>
    <row r="33" spans="1:9" x14ac:dyDescent="0.2">
      <c r="A33" s="53" t="str">
        <f t="shared" si="1"/>
        <v/>
      </c>
      <c r="B33" s="12">
        <f t="shared" si="3"/>
        <v>3</v>
      </c>
      <c r="C33" s="17">
        <f t="shared" si="2"/>
        <v>43495</v>
      </c>
      <c r="D33" s="123"/>
      <c r="E33" s="6"/>
      <c r="F33" s="7"/>
      <c r="G33" s="8"/>
      <c r="H33" s="140"/>
      <c r="I33" s="140"/>
    </row>
    <row r="34" spans="1:9" x14ac:dyDescent="0.2">
      <c r="A34" s="53" t="str">
        <f t="shared" si="1"/>
        <v/>
      </c>
      <c r="B34" s="12">
        <f t="shared" si="3"/>
        <v>4</v>
      </c>
      <c r="C34" s="17">
        <f t="shared" si="2"/>
        <v>43496</v>
      </c>
      <c r="D34" s="123"/>
      <c r="E34" s="6"/>
      <c r="F34" s="7"/>
      <c r="G34" s="8"/>
      <c r="H34" s="140"/>
      <c r="I34" s="140"/>
    </row>
    <row r="35" spans="1:9" x14ac:dyDescent="0.2">
      <c r="A35" s="53" t="str">
        <f t="shared" si="1"/>
        <v/>
      </c>
      <c r="B35" s="12">
        <f t="shared" si="3"/>
        <v>5</v>
      </c>
      <c r="C35" s="17">
        <f t="shared" si="2"/>
        <v>43497</v>
      </c>
      <c r="D35" s="123"/>
      <c r="E35" s="6"/>
      <c r="F35" s="7"/>
      <c r="G35" s="8"/>
      <c r="H35" s="140"/>
      <c r="I35" s="140"/>
    </row>
    <row r="36" spans="1:9" x14ac:dyDescent="0.2">
      <c r="A36" s="53" t="str">
        <f t="shared" si="1"/>
        <v/>
      </c>
      <c r="B36" s="12">
        <f t="shared" si="3"/>
        <v>6</v>
      </c>
      <c r="C36" s="17">
        <f t="shared" si="2"/>
        <v>43498</v>
      </c>
      <c r="D36" s="123"/>
      <c r="E36" s="6"/>
      <c r="F36" s="7"/>
      <c r="G36" s="8"/>
      <c r="H36" s="140"/>
      <c r="I36" s="140"/>
    </row>
    <row r="37" spans="1:9" x14ac:dyDescent="0.2">
      <c r="A37" s="53" t="str">
        <f t="shared" si="1"/>
        <v/>
      </c>
      <c r="B37" s="12">
        <f t="shared" si="3"/>
        <v>7</v>
      </c>
      <c r="C37" s="17">
        <f t="shared" si="2"/>
        <v>43499</v>
      </c>
      <c r="D37" s="123"/>
      <c r="E37" s="6"/>
      <c r="F37" s="7"/>
      <c r="G37" s="8"/>
      <c r="H37" s="140"/>
      <c r="I37" s="140"/>
    </row>
    <row r="38" spans="1:9" x14ac:dyDescent="0.2">
      <c r="A38" s="53">
        <f t="shared" si="1"/>
        <v>6</v>
      </c>
      <c r="B38" s="12">
        <f t="shared" si="3"/>
        <v>1</v>
      </c>
      <c r="C38" s="17">
        <f t="shared" si="2"/>
        <v>43500</v>
      </c>
      <c r="D38" s="123"/>
      <c r="E38" s="6"/>
      <c r="F38" s="7"/>
      <c r="G38" s="8"/>
      <c r="H38" s="140"/>
      <c r="I38" s="140"/>
    </row>
    <row r="39" spans="1:9" x14ac:dyDescent="0.2">
      <c r="A39" s="53" t="str">
        <f t="shared" si="1"/>
        <v/>
      </c>
      <c r="B39" s="12">
        <f t="shared" si="3"/>
        <v>2</v>
      </c>
      <c r="C39" s="17">
        <f t="shared" si="2"/>
        <v>43501</v>
      </c>
      <c r="D39" s="123"/>
      <c r="E39" s="6"/>
      <c r="F39" s="7"/>
      <c r="G39" s="8"/>
      <c r="H39" s="140"/>
      <c r="I39" s="140"/>
    </row>
    <row r="40" spans="1:9" x14ac:dyDescent="0.2">
      <c r="A40" s="53" t="str">
        <f t="shared" si="1"/>
        <v/>
      </c>
      <c r="B40" s="12">
        <f t="shared" si="3"/>
        <v>3</v>
      </c>
      <c r="C40" s="17">
        <f t="shared" si="2"/>
        <v>43502</v>
      </c>
      <c r="D40" s="123"/>
      <c r="E40" s="6"/>
      <c r="F40" s="7"/>
      <c r="G40" s="8"/>
      <c r="H40" s="140"/>
      <c r="I40" s="140"/>
    </row>
    <row r="41" spans="1:9" x14ac:dyDescent="0.2">
      <c r="A41" s="53" t="str">
        <f t="shared" si="1"/>
        <v/>
      </c>
      <c r="B41" s="12">
        <f t="shared" si="3"/>
        <v>4</v>
      </c>
      <c r="C41" s="17">
        <f t="shared" si="2"/>
        <v>43503</v>
      </c>
      <c r="D41" s="123"/>
      <c r="E41" s="6"/>
      <c r="F41" s="7"/>
      <c r="G41" s="8"/>
      <c r="H41" s="140"/>
      <c r="I41" s="140"/>
    </row>
    <row r="42" spans="1:9" x14ac:dyDescent="0.2">
      <c r="A42" s="53" t="str">
        <f t="shared" si="1"/>
        <v/>
      </c>
      <c r="B42" s="12">
        <f t="shared" si="3"/>
        <v>5</v>
      </c>
      <c r="C42" s="17">
        <f t="shared" si="2"/>
        <v>43504</v>
      </c>
      <c r="D42" s="123"/>
      <c r="E42" s="6"/>
      <c r="F42" s="7"/>
      <c r="G42" s="8"/>
      <c r="H42" s="140"/>
      <c r="I42" s="140"/>
    </row>
    <row r="43" spans="1:9" x14ac:dyDescent="0.2">
      <c r="A43" s="53" t="str">
        <f t="shared" si="1"/>
        <v/>
      </c>
      <c r="B43" s="12">
        <f t="shared" si="3"/>
        <v>6</v>
      </c>
      <c r="C43" s="17">
        <f t="shared" si="2"/>
        <v>43505</v>
      </c>
      <c r="D43" s="123"/>
      <c r="E43" s="6"/>
      <c r="F43" s="7"/>
      <c r="G43" s="8"/>
      <c r="H43" s="140"/>
      <c r="I43" s="140"/>
    </row>
    <row r="44" spans="1:9" x14ac:dyDescent="0.2">
      <c r="A44" s="53" t="str">
        <f t="shared" si="1"/>
        <v/>
      </c>
      <c r="B44" s="12">
        <f t="shared" si="3"/>
        <v>7</v>
      </c>
      <c r="C44" s="17">
        <f t="shared" si="2"/>
        <v>43506</v>
      </c>
      <c r="D44" s="123"/>
      <c r="E44" s="6"/>
      <c r="F44" s="7"/>
      <c r="G44" s="8"/>
      <c r="H44" s="140"/>
      <c r="I44" s="140"/>
    </row>
    <row r="45" spans="1:9" x14ac:dyDescent="0.2">
      <c r="A45" s="53">
        <f t="shared" si="1"/>
        <v>7</v>
      </c>
      <c r="B45" s="12">
        <f t="shared" si="3"/>
        <v>1</v>
      </c>
      <c r="C45" s="17">
        <f t="shared" si="2"/>
        <v>43507</v>
      </c>
      <c r="D45" s="123"/>
      <c r="E45" s="6" t="s">
        <v>21</v>
      </c>
      <c r="F45" s="7"/>
      <c r="G45" s="8"/>
      <c r="H45" s="140"/>
      <c r="I45" s="140"/>
    </row>
    <row r="46" spans="1:9" x14ac:dyDescent="0.2">
      <c r="A46" s="53" t="str">
        <f t="shared" si="1"/>
        <v/>
      </c>
      <c r="B46" s="12">
        <f t="shared" si="3"/>
        <v>2</v>
      </c>
      <c r="C46" s="17">
        <f t="shared" si="2"/>
        <v>43508</v>
      </c>
      <c r="D46" s="123"/>
      <c r="E46" s="6" t="s">
        <v>21</v>
      </c>
      <c r="F46" s="7"/>
      <c r="G46" s="8"/>
      <c r="H46" s="140"/>
      <c r="I46" s="140"/>
    </row>
    <row r="47" spans="1:9" x14ac:dyDescent="0.2">
      <c r="A47" s="53" t="str">
        <f t="shared" si="1"/>
        <v/>
      </c>
      <c r="B47" s="12">
        <f t="shared" si="3"/>
        <v>3</v>
      </c>
      <c r="C47" s="17">
        <f t="shared" si="2"/>
        <v>43509</v>
      </c>
      <c r="D47" s="123"/>
      <c r="E47" s="6" t="s">
        <v>21</v>
      </c>
      <c r="F47" s="7"/>
      <c r="G47" s="8"/>
      <c r="H47" s="140"/>
      <c r="I47" s="140"/>
    </row>
    <row r="48" spans="1:9" x14ac:dyDescent="0.2">
      <c r="A48" s="53" t="str">
        <f t="shared" si="1"/>
        <v/>
      </c>
      <c r="B48" s="12">
        <f t="shared" si="3"/>
        <v>4</v>
      </c>
      <c r="C48" s="17">
        <f t="shared" si="2"/>
        <v>43510</v>
      </c>
      <c r="D48" s="123"/>
      <c r="E48" s="6" t="s">
        <v>21</v>
      </c>
      <c r="F48" s="7"/>
      <c r="G48" s="8"/>
      <c r="H48" s="140"/>
      <c r="I48" s="140"/>
    </row>
    <row r="49" spans="1:9" x14ac:dyDescent="0.2">
      <c r="A49" s="53" t="str">
        <f t="shared" si="1"/>
        <v/>
      </c>
      <c r="B49" s="12">
        <f t="shared" si="3"/>
        <v>5</v>
      </c>
      <c r="C49" s="17">
        <f t="shared" si="2"/>
        <v>43511</v>
      </c>
      <c r="D49" s="123"/>
      <c r="E49" s="6" t="s">
        <v>21</v>
      </c>
      <c r="F49" s="7"/>
      <c r="G49" s="8"/>
      <c r="H49" s="140"/>
      <c r="I49" s="140"/>
    </row>
    <row r="50" spans="1:9" x14ac:dyDescent="0.2">
      <c r="A50" s="53" t="str">
        <f t="shared" si="1"/>
        <v/>
      </c>
      <c r="B50" s="12">
        <f t="shared" si="3"/>
        <v>6</v>
      </c>
      <c r="C50" s="17">
        <f t="shared" si="2"/>
        <v>43512</v>
      </c>
      <c r="D50" s="123"/>
      <c r="E50" s="6" t="s">
        <v>21</v>
      </c>
      <c r="F50" s="7"/>
      <c r="G50" s="8"/>
      <c r="H50" s="140"/>
      <c r="I50" s="140"/>
    </row>
    <row r="51" spans="1:9" x14ac:dyDescent="0.2">
      <c r="A51" s="53" t="str">
        <f t="shared" si="1"/>
        <v/>
      </c>
      <c r="B51" s="12">
        <f t="shared" si="3"/>
        <v>7</v>
      </c>
      <c r="C51" s="17">
        <f t="shared" si="2"/>
        <v>43513</v>
      </c>
      <c r="D51" s="123"/>
      <c r="E51" s="6" t="s">
        <v>21</v>
      </c>
      <c r="F51" s="7"/>
      <c r="G51" s="8"/>
      <c r="H51" s="140"/>
      <c r="I51" s="140"/>
    </row>
    <row r="52" spans="1:9" x14ac:dyDescent="0.2">
      <c r="A52" s="53">
        <f t="shared" si="1"/>
        <v>8</v>
      </c>
      <c r="B52" s="12">
        <f t="shared" si="3"/>
        <v>1</v>
      </c>
      <c r="C52" s="17">
        <f t="shared" si="2"/>
        <v>43514</v>
      </c>
      <c r="D52" s="123"/>
      <c r="E52" s="6" t="s">
        <v>21</v>
      </c>
      <c r="F52" s="7"/>
      <c r="G52" s="8" t="s">
        <v>23</v>
      </c>
      <c r="H52" s="140"/>
      <c r="I52" s="140"/>
    </row>
    <row r="53" spans="1:9" x14ac:dyDescent="0.2">
      <c r="A53" s="53" t="str">
        <f t="shared" si="1"/>
        <v/>
      </c>
      <c r="B53" s="12">
        <f t="shared" si="3"/>
        <v>2</v>
      </c>
      <c r="C53" s="17">
        <f t="shared" si="2"/>
        <v>43515</v>
      </c>
      <c r="D53" s="123"/>
      <c r="E53" s="6" t="s">
        <v>21</v>
      </c>
      <c r="F53" s="7"/>
      <c r="G53" s="8" t="s">
        <v>23</v>
      </c>
      <c r="H53" s="140"/>
      <c r="I53" s="140"/>
    </row>
    <row r="54" spans="1:9" x14ac:dyDescent="0.2">
      <c r="A54" s="53" t="str">
        <f t="shared" si="1"/>
        <v/>
      </c>
      <c r="B54" s="12">
        <f t="shared" si="3"/>
        <v>3</v>
      </c>
      <c r="C54" s="17">
        <f t="shared" si="2"/>
        <v>43516</v>
      </c>
      <c r="D54" s="123"/>
      <c r="E54" s="6" t="s">
        <v>21</v>
      </c>
      <c r="F54" s="7"/>
      <c r="G54" s="8" t="s">
        <v>23</v>
      </c>
      <c r="H54" s="140"/>
      <c r="I54" s="140"/>
    </row>
    <row r="55" spans="1:9" x14ac:dyDescent="0.2">
      <c r="A55" s="53" t="str">
        <f t="shared" si="1"/>
        <v/>
      </c>
      <c r="B55" s="12">
        <f t="shared" si="3"/>
        <v>4</v>
      </c>
      <c r="C55" s="17">
        <f t="shared" si="2"/>
        <v>43517</v>
      </c>
      <c r="D55" s="123"/>
      <c r="E55" s="6" t="s">
        <v>21</v>
      </c>
      <c r="F55" s="7"/>
      <c r="G55" s="8" t="s">
        <v>23</v>
      </c>
      <c r="H55" s="140"/>
      <c r="I55" s="140"/>
    </row>
    <row r="56" spans="1:9" x14ac:dyDescent="0.2">
      <c r="A56" s="53" t="str">
        <f t="shared" si="1"/>
        <v/>
      </c>
      <c r="B56" s="12">
        <f t="shared" si="3"/>
        <v>5</v>
      </c>
      <c r="C56" s="17">
        <f t="shared" si="2"/>
        <v>43518</v>
      </c>
      <c r="D56" s="123"/>
      <c r="E56" s="6" t="s">
        <v>21</v>
      </c>
      <c r="F56" s="7"/>
      <c r="G56" s="8" t="s">
        <v>23</v>
      </c>
      <c r="H56" s="140"/>
      <c r="I56" s="140"/>
    </row>
    <row r="57" spans="1:9" x14ac:dyDescent="0.2">
      <c r="A57" s="53" t="str">
        <f t="shared" si="1"/>
        <v/>
      </c>
      <c r="B57" s="12">
        <f t="shared" si="3"/>
        <v>6</v>
      </c>
      <c r="C57" s="17">
        <f t="shared" si="2"/>
        <v>43519</v>
      </c>
      <c r="D57" s="123"/>
      <c r="E57" s="6" t="s">
        <v>21</v>
      </c>
      <c r="F57" s="7"/>
      <c r="G57" s="8" t="s">
        <v>23</v>
      </c>
      <c r="H57" s="140"/>
      <c r="I57" s="140"/>
    </row>
    <row r="58" spans="1:9" x14ac:dyDescent="0.2">
      <c r="A58" s="53" t="str">
        <f t="shared" si="1"/>
        <v/>
      </c>
      <c r="B58" s="12">
        <f t="shared" si="3"/>
        <v>7</v>
      </c>
      <c r="C58" s="17">
        <f t="shared" si="2"/>
        <v>43520</v>
      </c>
      <c r="D58" s="123"/>
      <c r="E58" s="6" t="s">
        <v>21</v>
      </c>
      <c r="F58" s="7"/>
      <c r="G58" s="8" t="s">
        <v>23</v>
      </c>
      <c r="H58" s="140"/>
      <c r="I58" s="140"/>
    </row>
    <row r="59" spans="1:9" x14ac:dyDescent="0.2">
      <c r="A59" s="53">
        <f t="shared" si="1"/>
        <v>9</v>
      </c>
      <c r="B59" s="12">
        <f t="shared" si="3"/>
        <v>1</v>
      </c>
      <c r="C59" s="17">
        <f t="shared" si="2"/>
        <v>43521</v>
      </c>
      <c r="D59" s="123"/>
      <c r="E59" s="6" t="s">
        <v>21</v>
      </c>
      <c r="F59" s="7" t="s">
        <v>22</v>
      </c>
      <c r="G59" s="8" t="s">
        <v>23</v>
      </c>
      <c r="H59" s="140"/>
      <c r="I59" s="140"/>
    </row>
    <row r="60" spans="1:9" x14ac:dyDescent="0.2">
      <c r="A60" s="53" t="str">
        <f t="shared" si="1"/>
        <v/>
      </c>
      <c r="B60" s="12">
        <f t="shared" si="3"/>
        <v>2</v>
      </c>
      <c r="C60" s="17">
        <f t="shared" si="2"/>
        <v>43522</v>
      </c>
      <c r="D60" s="123"/>
      <c r="E60" s="6" t="s">
        <v>21</v>
      </c>
      <c r="F60" s="7" t="s">
        <v>22</v>
      </c>
      <c r="G60" s="8" t="s">
        <v>23</v>
      </c>
      <c r="H60" s="140"/>
      <c r="I60" s="140"/>
    </row>
    <row r="61" spans="1:9" x14ac:dyDescent="0.2">
      <c r="A61" s="53" t="str">
        <f t="shared" si="1"/>
        <v/>
      </c>
      <c r="B61" s="12">
        <f t="shared" si="3"/>
        <v>3</v>
      </c>
      <c r="C61" s="17">
        <f t="shared" si="2"/>
        <v>43523</v>
      </c>
      <c r="D61" s="123"/>
      <c r="E61" s="6"/>
      <c r="F61" s="7" t="s">
        <v>22</v>
      </c>
      <c r="G61" s="8" t="s">
        <v>23</v>
      </c>
      <c r="H61" s="140"/>
      <c r="I61" s="140"/>
    </row>
    <row r="62" spans="1:9" x14ac:dyDescent="0.2">
      <c r="A62" s="53" t="str">
        <f t="shared" si="1"/>
        <v/>
      </c>
      <c r="B62" s="12">
        <f t="shared" si="3"/>
        <v>4</v>
      </c>
      <c r="C62" s="17">
        <f t="shared" si="2"/>
        <v>43524</v>
      </c>
      <c r="D62" s="123"/>
      <c r="E62" s="6"/>
      <c r="F62" s="7" t="s">
        <v>22</v>
      </c>
      <c r="G62" s="8" t="s">
        <v>23</v>
      </c>
      <c r="H62" s="140"/>
      <c r="I62" s="140"/>
    </row>
    <row r="63" spans="1:9" x14ac:dyDescent="0.2">
      <c r="A63" s="53" t="str">
        <f t="shared" si="1"/>
        <v/>
      </c>
      <c r="B63" s="12">
        <f t="shared" si="3"/>
        <v>5</v>
      </c>
      <c r="C63" s="17">
        <f t="shared" si="2"/>
        <v>43525</v>
      </c>
      <c r="D63" s="123"/>
      <c r="E63" s="6"/>
      <c r="F63" s="7" t="s">
        <v>22</v>
      </c>
      <c r="G63" s="8" t="s">
        <v>23</v>
      </c>
      <c r="H63" s="140"/>
      <c r="I63" s="140"/>
    </row>
    <row r="64" spans="1:9" x14ac:dyDescent="0.2">
      <c r="A64" s="53" t="str">
        <f t="shared" si="1"/>
        <v/>
      </c>
      <c r="B64" s="12">
        <f t="shared" si="3"/>
        <v>6</v>
      </c>
      <c r="C64" s="17">
        <f t="shared" si="2"/>
        <v>43526</v>
      </c>
      <c r="D64" s="123"/>
      <c r="E64" s="6"/>
      <c r="F64" s="7" t="s">
        <v>22</v>
      </c>
      <c r="G64" s="8" t="s">
        <v>23</v>
      </c>
      <c r="H64" s="140"/>
      <c r="I64" s="140"/>
    </row>
    <row r="65" spans="1:9" x14ac:dyDescent="0.2">
      <c r="A65" s="53" t="str">
        <f t="shared" si="1"/>
        <v/>
      </c>
      <c r="B65" s="12">
        <f t="shared" si="3"/>
        <v>7</v>
      </c>
      <c r="C65" s="17">
        <f t="shared" si="2"/>
        <v>43527</v>
      </c>
      <c r="D65" s="123"/>
      <c r="E65" s="6"/>
      <c r="F65" s="7" t="s">
        <v>22</v>
      </c>
      <c r="G65" s="8" t="s">
        <v>23</v>
      </c>
      <c r="H65" s="140"/>
      <c r="I65" s="140"/>
    </row>
    <row r="66" spans="1:9" x14ac:dyDescent="0.2">
      <c r="A66" s="53">
        <f t="shared" si="1"/>
        <v>10</v>
      </c>
      <c r="B66" s="12">
        <f t="shared" si="3"/>
        <v>1</v>
      </c>
      <c r="C66" s="17">
        <f t="shared" si="2"/>
        <v>43528</v>
      </c>
      <c r="D66" s="123"/>
      <c r="E66" s="6"/>
      <c r="F66" s="7" t="s">
        <v>22</v>
      </c>
      <c r="G66" s="8" t="s">
        <v>23</v>
      </c>
      <c r="H66" s="140"/>
      <c r="I66" s="140"/>
    </row>
    <row r="67" spans="1:9" x14ac:dyDescent="0.2">
      <c r="A67" s="53" t="str">
        <f t="shared" si="1"/>
        <v/>
      </c>
      <c r="B67" s="12">
        <f t="shared" si="3"/>
        <v>2</v>
      </c>
      <c r="C67" s="17">
        <f t="shared" si="2"/>
        <v>43529</v>
      </c>
      <c r="D67" s="123"/>
      <c r="E67" s="6"/>
      <c r="F67" s="7" t="s">
        <v>22</v>
      </c>
      <c r="G67" s="8" t="s">
        <v>23</v>
      </c>
      <c r="H67" s="140"/>
      <c r="I67" s="140"/>
    </row>
    <row r="68" spans="1:9" x14ac:dyDescent="0.2">
      <c r="A68" s="53" t="str">
        <f t="shared" si="1"/>
        <v/>
      </c>
      <c r="B68" s="12">
        <f t="shared" si="3"/>
        <v>3</v>
      </c>
      <c r="C68" s="17">
        <f t="shared" si="2"/>
        <v>43530</v>
      </c>
      <c r="D68" s="123"/>
      <c r="E68" s="6"/>
      <c r="F68" s="7" t="s">
        <v>22</v>
      </c>
      <c r="G68" s="8"/>
      <c r="H68" s="140"/>
      <c r="I68" s="140"/>
    </row>
    <row r="69" spans="1:9" x14ac:dyDescent="0.2">
      <c r="A69" s="53" t="str">
        <f t="shared" ref="A69:A132" si="4">IF(B69=1,WEEKNUM(C72,2),"")</f>
        <v/>
      </c>
      <c r="B69" s="12">
        <f t="shared" si="3"/>
        <v>4</v>
      </c>
      <c r="C69" s="17">
        <f t="shared" si="2"/>
        <v>43531</v>
      </c>
      <c r="D69" s="123"/>
      <c r="E69" s="6"/>
      <c r="F69" s="7" t="s">
        <v>22</v>
      </c>
      <c r="G69" s="8"/>
      <c r="H69" s="140"/>
      <c r="I69" s="140"/>
    </row>
    <row r="70" spans="1:9" x14ac:dyDescent="0.2">
      <c r="A70" s="53" t="str">
        <f t="shared" si="4"/>
        <v/>
      </c>
      <c r="B70" s="12">
        <f t="shared" si="3"/>
        <v>5</v>
      </c>
      <c r="C70" s="17">
        <f t="shared" ref="C70:C133" si="5">SUM(C69,1)</f>
        <v>43532</v>
      </c>
      <c r="D70" s="123"/>
      <c r="E70" s="6"/>
      <c r="F70" s="7" t="s">
        <v>22</v>
      </c>
      <c r="G70" s="8"/>
      <c r="H70" s="140"/>
      <c r="I70" s="140"/>
    </row>
    <row r="71" spans="1:9" x14ac:dyDescent="0.2">
      <c r="A71" s="53" t="str">
        <f t="shared" si="4"/>
        <v/>
      </c>
      <c r="B71" s="12">
        <f t="shared" si="3"/>
        <v>6</v>
      </c>
      <c r="C71" s="17">
        <f t="shared" si="5"/>
        <v>43533</v>
      </c>
      <c r="D71" s="123"/>
      <c r="E71" s="6"/>
      <c r="F71" s="7" t="s">
        <v>22</v>
      </c>
      <c r="G71" s="8"/>
      <c r="H71" s="140"/>
      <c r="I71" s="140"/>
    </row>
    <row r="72" spans="1:9" x14ac:dyDescent="0.2">
      <c r="A72" s="53" t="str">
        <f t="shared" si="4"/>
        <v/>
      </c>
      <c r="B72" s="12">
        <f t="shared" si="3"/>
        <v>7</v>
      </c>
      <c r="C72" s="17">
        <f t="shared" si="5"/>
        <v>43534</v>
      </c>
      <c r="D72" s="123"/>
      <c r="E72" s="6"/>
      <c r="F72" s="7" t="s">
        <v>22</v>
      </c>
      <c r="G72" s="8"/>
      <c r="H72" s="140"/>
      <c r="I72" s="140"/>
    </row>
    <row r="73" spans="1:9" x14ac:dyDescent="0.2">
      <c r="A73" s="53">
        <f t="shared" si="4"/>
        <v>11</v>
      </c>
      <c r="B73" s="12">
        <f t="shared" si="3"/>
        <v>1</v>
      </c>
      <c r="C73" s="17">
        <f t="shared" si="5"/>
        <v>43535</v>
      </c>
      <c r="D73" s="123"/>
      <c r="E73" s="6"/>
      <c r="F73" s="7" t="s">
        <v>22</v>
      </c>
      <c r="G73" s="8"/>
      <c r="H73" s="140"/>
      <c r="I73" s="140"/>
    </row>
    <row r="74" spans="1:9" x14ac:dyDescent="0.2">
      <c r="A74" s="53" t="str">
        <f t="shared" si="4"/>
        <v/>
      </c>
      <c r="B74" s="12">
        <f t="shared" si="3"/>
        <v>2</v>
      </c>
      <c r="C74" s="17">
        <f t="shared" si="5"/>
        <v>43536</v>
      </c>
      <c r="D74" s="123"/>
      <c r="E74" s="6"/>
      <c r="F74" s="7" t="s">
        <v>22</v>
      </c>
      <c r="G74" s="8"/>
      <c r="H74" s="140"/>
      <c r="I74" s="140"/>
    </row>
    <row r="75" spans="1:9" x14ac:dyDescent="0.2">
      <c r="A75" s="53" t="str">
        <f t="shared" si="4"/>
        <v/>
      </c>
      <c r="B75" s="12">
        <f t="shared" si="3"/>
        <v>3</v>
      </c>
      <c r="C75" s="17">
        <f t="shared" si="5"/>
        <v>43537</v>
      </c>
      <c r="D75" s="123"/>
      <c r="E75" s="6"/>
      <c r="F75" s="7"/>
      <c r="G75" s="8"/>
      <c r="H75" s="140"/>
      <c r="I75" s="140"/>
    </row>
    <row r="76" spans="1:9" x14ac:dyDescent="0.2">
      <c r="A76" s="53" t="str">
        <f t="shared" si="4"/>
        <v/>
      </c>
      <c r="B76" s="12">
        <f t="shared" si="3"/>
        <v>4</v>
      </c>
      <c r="C76" s="17">
        <f t="shared" si="5"/>
        <v>43538</v>
      </c>
      <c r="D76" s="123"/>
      <c r="E76" s="6"/>
      <c r="F76" s="7"/>
      <c r="G76" s="8"/>
      <c r="H76" s="140"/>
      <c r="I76" s="140"/>
    </row>
    <row r="77" spans="1:9" x14ac:dyDescent="0.2">
      <c r="A77" s="53" t="str">
        <f t="shared" si="4"/>
        <v/>
      </c>
      <c r="B77" s="12">
        <f t="shared" si="3"/>
        <v>5</v>
      </c>
      <c r="C77" s="17">
        <f t="shared" si="5"/>
        <v>43539</v>
      </c>
      <c r="D77" s="123"/>
      <c r="E77" s="6"/>
      <c r="F77" s="7"/>
      <c r="G77" s="8"/>
      <c r="H77" s="140"/>
      <c r="I77" s="140"/>
    </row>
    <row r="78" spans="1:9" x14ac:dyDescent="0.2">
      <c r="A78" s="53" t="str">
        <f t="shared" si="4"/>
        <v/>
      </c>
      <c r="B78" s="12">
        <f t="shared" si="3"/>
        <v>6</v>
      </c>
      <c r="C78" s="17">
        <f t="shared" si="5"/>
        <v>43540</v>
      </c>
      <c r="D78" s="123"/>
      <c r="E78" s="6"/>
      <c r="F78" s="7"/>
      <c r="G78" s="8"/>
      <c r="H78" s="140"/>
      <c r="I78" s="140"/>
    </row>
    <row r="79" spans="1:9" x14ac:dyDescent="0.2">
      <c r="A79" s="53" t="str">
        <f t="shared" si="4"/>
        <v/>
      </c>
      <c r="B79" s="12">
        <f t="shared" si="3"/>
        <v>7</v>
      </c>
      <c r="C79" s="17">
        <f t="shared" si="5"/>
        <v>43541</v>
      </c>
      <c r="D79" s="123"/>
      <c r="E79" s="6"/>
      <c r="F79" s="7"/>
      <c r="G79" s="8"/>
      <c r="H79" s="140"/>
      <c r="I79" s="140"/>
    </row>
    <row r="80" spans="1:9" x14ac:dyDescent="0.2">
      <c r="A80" s="53">
        <f t="shared" si="4"/>
        <v>12</v>
      </c>
      <c r="B80" s="12">
        <f t="shared" si="3"/>
        <v>1</v>
      </c>
      <c r="C80" s="17">
        <f t="shared" si="5"/>
        <v>43542</v>
      </c>
      <c r="D80" s="123"/>
      <c r="E80" s="6"/>
      <c r="F80" s="7"/>
      <c r="G80" s="8"/>
      <c r="H80" s="140"/>
      <c r="I80" s="140"/>
    </row>
    <row r="81" spans="1:9" x14ac:dyDescent="0.2">
      <c r="A81" s="53" t="str">
        <f t="shared" si="4"/>
        <v/>
      </c>
      <c r="B81" s="12">
        <f t="shared" si="3"/>
        <v>2</v>
      </c>
      <c r="C81" s="17">
        <f t="shared" si="5"/>
        <v>43543</v>
      </c>
      <c r="D81" s="123"/>
      <c r="E81" s="6"/>
      <c r="F81" s="7"/>
      <c r="G81" s="8"/>
      <c r="H81" s="140"/>
      <c r="I81" s="140"/>
    </row>
    <row r="82" spans="1:9" x14ac:dyDescent="0.2">
      <c r="A82" s="53" t="str">
        <f t="shared" si="4"/>
        <v/>
      </c>
      <c r="B82" s="12">
        <f t="shared" si="3"/>
        <v>3</v>
      </c>
      <c r="C82" s="17">
        <f t="shared" si="5"/>
        <v>43544</v>
      </c>
      <c r="D82" s="123"/>
      <c r="E82" s="6"/>
      <c r="F82" s="7"/>
      <c r="G82" s="8"/>
      <c r="H82" s="140"/>
      <c r="I82" s="140"/>
    </row>
    <row r="83" spans="1:9" x14ac:dyDescent="0.2">
      <c r="A83" s="53" t="str">
        <f t="shared" si="4"/>
        <v/>
      </c>
      <c r="B83" s="12">
        <f t="shared" si="3"/>
        <v>4</v>
      </c>
      <c r="C83" s="17">
        <f t="shared" si="5"/>
        <v>43545</v>
      </c>
      <c r="D83" s="123"/>
      <c r="E83" s="6"/>
      <c r="F83" s="7"/>
      <c r="G83" s="8"/>
      <c r="H83" s="140"/>
      <c r="I83" s="140"/>
    </row>
    <row r="84" spans="1:9" x14ac:dyDescent="0.2">
      <c r="A84" s="53" t="str">
        <f t="shared" si="4"/>
        <v/>
      </c>
      <c r="B84" s="12">
        <f t="shared" ref="B84:B147" si="6">WEEKDAY(C84,2)</f>
        <v>5</v>
      </c>
      <c r="C84" s="17">
        <f t="shared" si="5"/>
        <v>43546</v>
      </c>
      <c r="D84" s="123"/>
      <c r="E84" s="6"/>
      <c r="F84" s="7"/>
      <c r="G84" s="8"/>
      <c r="H84" s="140"/>
      <c r="I84" s="140"/>
    </row>
    <row r="85" spans="1:9" x14ac:dyDescent="0.2">
      <c r="A85" s="53" t="str">
        <f t="shared" si="4"/>
        <v/>
      </c>
      <c r="B85" s="12">
        <f t="shared" si="6"/>
        <v>6</v>
      </c>
      <c r="C85" s="17">
        <f t="shared" si="5"/>
        <v>43547</v>
      </c>
      <c r="D85" s="123"/>
      <c r="E85" s="6"/>
      <c r="F85" s="7"/>
      <c r="G85" s="8"/>
      <c r="H85" s="140"/>
      <c r="I85" s="140"/>
    </row>
    <row r="86" spans="1:9" x14ac:dyDescent="0.2">
      <c r="A86" s="53" t="str">
        <f t="shared" si="4"/>
        <v/>
      </c>
      <c r="B86" s="12">
        <f t="shared" si="6"/>
        <v>7</v>
      </c>
      <c r="C86" s="17">
        <f t="shared" si="5"/>
        <v>43548</v>
      </c>
      <c r="D86" s="123"/>
      <c r="E86" s="6"/>
      <c r="F86" s="7"/>
      <c r="G86" s="8"/>
      <c r="H86" s="140"/>
      <c r="I86" s="140"/>
    </row>
    <row r="87" spans="1:9" x14ac:dyDescent="0.2">
      <c r="A87" s="53">
        <f t="shared" si="4"/>
        <v>13</v>
      </c>
      <c r="B87" s="12">
        <f t="shared" si="6"/>
        <v>1</v>
      </c>
      <c r="C87" s="17">
        <f t="shared" si="5"/>
        <v>43549</v>
      </c>
      <c r="D87" s="123"/>
      <c r="E87" s="6"/>
      <c r="F87" s="7"/>
      <c r="G87" s="8"/>
      <c r="H87" s="140"/>
      <c r="I87" s="140"/>
    </row>
    <row r="88" spans="1:9" x14ac:dyDescent="0.2">
      <c r="A88" s="53" t="str">
        <f t="shared" si="4"/>
        <v/>
      </c>
      <c r="B88" s="12">
        <f t="shared" si="6"/>
        <v>2</v>
      </c>
      <c r="C88" s="17">
        <f t="shared" si="5"/>
        <v>43550</v>
      </c>
      <c r="D88" s="123"/>
      <c r="E88" s="6"/>
      <c r="F88" s="7"/>
      <c r="G88" s="8"/>
      <c r="H88" s="140"/>
      <c r="I88" s="140"/>
    </row>
    <row r="89" spans="1:9" x14ac:dyDescent="0.2">
      <c r="A89" s="53" t="str">
        <f t="shared" si="4"/>
        <v/>
      </c>
      <c r="B89" s="12">
        <f t="shared" si="6"/>
        <v>3</v>
      </c>
      <c r="C89" s="17">
        <f t="shared" si="5"/>
        <v>43551</v>
      </c>
      <c r="D89" s="123"/>
      <c r="E89" s="6"/>
      <c r="F89" s="7"/>
      <c r="G89" s="8"/>
      <c r="H89" s="140"/>
      <c r="I89" s="140"/>
    </row>
    <row r="90" spans="1:9" x14ac:dyDescent="0.2">
      <c r="A90" s="53" t="str">
        <f t="shared" si="4"/>
        <v/>
      </c>
      <c r="B90" s="12">
        <f t="shared" si="6"/>
        <v>4</v>
      </c>
      <c r="C90" s="17">
        <f t="shared" si="5"/>
        <v>43552</v>
      </c>
      <c r="D90" s="123"/>
      <c r="E90" s="6"/>
      <c r="F90" s="7"/>
      <c r="G90" s="8"/>
      <c r="H90" s="140"/>
      <c r="I90" s="140"/>
    </row>
    <row r="91" spans="1:9" x14ac:dyDescent="0.2">
      <c r="A91" s="53" t="str">
        <f t="shared" si="4"/>
        <v/>
      </c>
      <c r="B91" s="12">
        <f t="shared" si="6"/>
        <v>5</v>
      </c>
      <c r="C91" s="17">
        <f t="shared" si="5"/>
        <v>43553</v>
      </c>
      <c r="D91" s="123"/>
      <c r="E91" s="6"/>
      <c r="F91" s="7"/>
      <c r="G91" s="8"/>
      <c r="H91" s="140"/>
      <c r="I91" s="140"/>
    </row>
    <row r="92" spans="1:9" x14ac:dyDescent="0.2">
      <c r="A92" s="53" t="str">
        <f t="shared" si="4"/>
        <v/>
      </c>
      <c r="B92" s="12">
        <f t="shared" si="6"/>
        <v>6</v>
      </c>
      <c r="C92" s="17">
        <f t="shared" si="5"/>
        <v>43554</v>
      </c>
      <c r="D92" s="123"/>
      <c r="E92" s="6"/>
      <c r="F92" s="7"/>
      <c r="G92" s="8"/>
      <c r="H92" s="140"/>
      <c r="I92" s="140"/>
    </row>
    <row r="93" spans="1:9" x14ac:dyDescent="0.2">
      <c r="A93" s="53" t="str">
        <f t="shared" si="4"/>
        <v/>
      </c>
      <c r="B93" s="12">
        <f t="shared" si="6"/>
        <v>7</v>
      </c>
      <c r="C93" s="17">
        <f t="shared" si="5"/>
        <v>43555</v>
      </c>
      <c r="D93" s="123"/>
      <c r="E93" s="6"/>
      <c r="F93" s="7"/>
      <c r="G93" s="8"/>
      <c r="H93" s="140"/>
      <c r="I93" s="140"/>
    </row>
    <row r="94" spans="1:9" x14ac:dyDescent="0.2">
      <c r="A94" s="53">
        <f t="shared" si="4"/>
        <v>14</v>
      </c>
      <c r="B94" s="12">
        <f t="shared" si="6"/>
        <v>1</v>
      </c>
      <c r="C94" s="17">
        <f t="shared" si="5"/>
        <v>43556</v>
      </c>
      <c r="D94" s="123"/>
      <c r="E94" s="6"/>
      <c r="F94" s="7"/>
      <c r="G94" s="8"/>
      <c r="H94" s="140"/>
      <c r="I94" s="140"/>
    </row>
    <row r="95" spans="1:9" x14ac:dyDescent="0.2">
      <c r="A95" s="53" t="str">
        <f t="shared" si="4"/>
        <v/>
      </c>
      <c r="B95" s="12">
        <f t="shared" si="6"/>
        <v>2</v>
      </c>
      <c r="C95" s="17">
        <f t="shared" si="5"/>
        <v>43557</v>
      </c>
      <c r="D95" s="123"/>
      <c r="E95" s="6"/>
      <c r="F95" s="7"/>
      <c r="G95" s="8"/>
      <c r="H95" s="140"/>
      <c r="I95" s="140"/>
    </row>
    <row r="96" spans="1:9" x14ac:dyDescent="0.2">
      <c r="A96" s="53" t="str">
        <f t="shared" si="4"/>
        <v/>
      </c>
      <c r="B96" s="12">
        <f t="shared" si="6"/>
        <v>3</v>
      </c>
      <c r="C96" s="17">
        <f t="shared" si="5"/>
        <v>43558</v>
      </c>
      <c r="D96" s="123"/>
      <c r="E96" s="6"/>
      <c r="F96" s="7"/>
      <c r="G96" s="8"/>
      <c r="H96" s="140"/>
      <c r="I96" s="140"/>
    </row>
    <row r="97" spans="1:9" x14ac:dyDescent="0.2">
      <c r="A97" s="53" t="str">
        <f t="shared" si="4"/>
        <v/>
      </c>
      <c r="B97" s="12">
        <f t="shared" si="6"/>
        <v>4</v>
      </c>
      <c r="C97" s="17">
        <f t="shared" si="5"/>
        <v>43559</v>
      </c>
      <c r="D97" s="123"/>
      <c r="E97" s="6"/>
      <c r="F97" s="7"/>
      <c r="G97" s="8"/>
      <c r="H97" s="140"/>
      <c r="I97" s="140"/>
    </row>
    <row r="98" spans="1:9" x14ac:dyDescent="0.2">
      <c r="A98" s="53" t="str">
        <f t="shared" si="4"/>
        <v/>
      </c>
      <c r="B98" s="12">
        <f t="shared" si="6"/>
        <v>5</v>
      </c>
      <c r="C98" s="17">
        <f t="shared" si="5"/>
        <v>43560</v>
      </c>
      <c r="D98" s="123"/>
      <c r="E98" s="6"/>
      <c r="F98" s="7"/>
      <c r="G98" s="8"/>
      <c r="H98" s="140"/>
      <c r="I98" s="140"/>
    </row>
    <row r="99" spans="1:9" x14ac:dyDescent="0.2">
      <c r="A99" s="53" t="str">
        <f t="shared" si="4"/>
        <v/>
      </c>
      <c r="B99" s="12">
        <f t="shared" si="6"/>
        <v>6</v>
      </c>
      <c r="C99" s="17">
        <f t="shared" si="5"/>
        <v>43561</v>
      </c>
      <c r="D99" s="123"/>
      <c r="E99" s="6"/>
      <c r="F99" s="7"/>
      <c r="G99" s="8"/>
      <c r="H99" s="140"/>
      <c r="I99" s="140"/>
    </row>
    <row r="100" spans="1:9" x14ac:dyDescent="0.2">
      <c r="A100" s="53" t="str">
        <f t="shared" si="4"/>
        <v/>
      </c>
      <c r="B100" s="12">
        <f t="shared" si="6"/>
        <v>7</v>
      </c>
      <c r="C100" s="17">
        <f t="shared" si="5"/>
        <v>43562</v>
      </c>
      <c r="D100" s="123"/>
      <c r="E100" s="6"/>
      <c r="F100" s="7"/>
      <c r="G100" s="8"/>
      <c r="H100" s="140"/>
      <c r="I100" s="140"/>
    </row>
    <row r="101" spans="1:9" x14ac:dyDescent="0.2">
      <c r="A101" s="53">
        <f t="shared" si="4"/>
        <v>15</v>
      </c>
      <c r="B101" s="12">
        <f t="shared" si="6"/>
        <v>1</v>
      </c>
      <c r="C101" s="17">
        <f t="shared" si="5"/>
        <v>43563</v>
      </c>
      <c r="D101" s="123"/>
      <c r="E101" s="6" t="s">
        <v>21</v>
      </c>
      <c r="F101" s="7"/>
      <c r="G101" s="8"/>
      <c r="H101" s="140"/>
      <c r="I101" s="140"/>
    </row>
    <row r="102" spans="1:9" x14ac:dyDescent="0.2">
      <c r="A102" s="53" t="str">
        <f t="shared" si="4"/>
        <v/>
      </c>
      <c r="B102" s="12">
        <f t="shared" si="6"/>
        <v>2</v>
      </c>
      <c r="C102" s="17">
        <f t="shared" si="5"/>
        <v>43564</v>
      </c>
      <c r="D102" s="123"/>
      <c r="E102" s="6" t="s">
        <v>21</v>
      </c>
      <c r="F102" s="7"/>
      <c r="G102" s="8"/>
      <c r="H102" s="140"/>
      <c r="I102" s="140"/>
    </row>
    <row r="103" spans="1:9" x14ac:dyDescent="0.2">
      <c r="A103" s="53" t="str">
        <f t="shared" si="4"/>
        <v/>
      </c>
      <c r="B103" s="12">
        <f t="shared" si="6"/>
        <v>3</v>
      </c>
      <c r="C103" s="17">
        <f t="shared" si="5"/>
        <v>43565</v>
      </c>
      <c r="D103" s="123" t="s">
        <v>20</v>
      </c>
      <c r="E103" s="6" t="s">
        <v>21</v>
      </c>
      <c r="F103" s="7"/>
      <c r="G103" s="8"/>
      <c r="H103" s="140"/>
      <c r="I103" s="140"/>
    </row>
    <row r="104" spans="1:9" x14ac:dyDescent="0.2">
      <c r="A104" s="53" t="str">
        <f t="shared" si="4"/>
        <v/>
      </c>
      <c r="B104" s="12">
        <f t="shared" si="6"/>
        <v>4</v>
      </c>
      <c r="C104" s="17">
        <f t="shared" si="5"/>
        <v>43566</v>
      </c>
      <c r="D104" s="123"/>
      <c r="E104" s="6" t="s">
        <v>21</v>
      </c>
      <c r="F104" s="7"/>
      <c r="G104" s="8"/>
      <c r="H104" s="140"/>
      <c r="I104" s="140"/>
    </row>
    <row r="105" spans="1:9" x14ac:dyDescent="0.2">
      <c r="A105" s="53" t="str">
        <f t="shared" si="4"/>
        <v/>
      </c>
      <c r="B105" s="12">
        <f t="shared" si="6"/>
        <v>5</v>
      </c>
      <c r="C105" s="17">
        <f t="shared" si="5"/>
        <v>43567</v>
      </c>
      <c r="D105" s="123"/>
      <c r="E105" s="6" t="s">
        <v>21</v>
      </c>
      <c r="F105" s="7"/>
      <c r="G105" s="8"/>
      <c r="H105" s="140"/>
      <c r="I105" s="140"/>
    </row>
    <row r="106" spans="1:9" x14ac:dyDescent="0.2">
      <c r="A106" s="53" t="str">
        <f t="shared" si="4"/>
        <v/>
      </c>
      <c r="B106" s="12">
        <f t="shared" si="6"/>
        <v>6</v>
      </c>
      <c r="C106" s="17">
        <f t="shared" si="5"/>
        <v>43568</v>
      </c>
      <c r="D106" s="123"/>
      <c r="E106" s="6" t="s">
        <v>21</v>
      </c>
      <c r="F106" s="7"/>
      <c r="G106" s="8"/>
      <c r="H106" s="140"/>
      <c r="I106" s="140"/>
    </row>
    <row r="107" spans="1:9" x14ac:dyDescent="0.2">
      <c r="A107" s="53" t="str">
        <f t="shared" si="4"/>
        <v/>
      </c>
      <c r="B107" s="12">
        <f t="shared" si="6"/>
        <v>7</v>
      </c>
      <c r="C107" s="17">
        <f t="shared" si="5"/>
        <v>43569</v>
      </c>
      <c r="D107" s="123"/>
      <c r="E107" s="6" t="s">
        <v>21</v>
      </c>
      <c r="F107" s="7"/>
      <c r="G107" s="8"/>
      <c r="H107" s="140"/>
      <c r="I107" s="140"/>
    </row>
    <row r="108" spans="1:9" x14ac:dyDescent="0.2">
      <c r="A108" s="53">
        <f t="shared" si="4"/>
        <v>16</v>
      </c>
      <c r="B108" s="12">
        <f t="shared" si="6"/>
        <v>1</v>
      </c>
      <c r="C108" s="17">
        <f t="shared" si="5"/>
        <v>43570</v>
      </c>
      <c r="D108" s="123"/>
      <c r="E108" s="6" t="s">
        <v>21</v>
      </c>
      <c r="F108" s="7"/>
      <c r="G108" s="8" t="s">
        <v>23</v>
      </c>
      <c r="H108" s="140"/>
      <c r="I108" s="140"/>
    </row>
    <row r="109" spans="1:9" x14ac:dyDescent="0.2">
      <c r="A109" s="53" t="str">
        <f t="shared" si="4"/>
        <v/>
      </c>
      <c r="B109" s="12">
        <f t="shared" si="6"/>
        <v>2</v>
      </c>
      <c r="C109" s="17">
        <f t="shared" si="5"/>
        <v>43571</v>
      </c>
      <c r="D109" s="123"/>
      <c r="E109" s="6" t="s">
        <v>21</v>
      </c>
      <c r="F109" s="7"/>
      <c r="G109" s="8" t="s">
        <v>23</v>
      </c>
      <c r="H109" s="140"/>
      <c r="I109" s="140"/>
    </row>
    <row r="110" spans="1:9" x14ac:dyDescent="0.2">
      <c r="A110" s="53" t="str">
        <f t="shared" si="4"/>
        <v/>
      </c>
      <c r="B110" s="12">
        <f t="shared" si="6"/>
        <v>3</v>
      </c>
      <c r="C110" s="17">
        <f t="shared" si="5"/>
        <v>43572</v>
      </c>
      <c r="D110" s="123"/>
      <c r="E110" s="6" t="s">
        <v>21</v>
      </c>
      <c r="F110" s="7"/>
      <c r="G110" s="8" t="s">
        <v>23</v>
      </c>
      <c r="H110" s="140"/>
      <c r="I110" s="140"/>
    </row>
    <row r="111" spans="1:9" x14ac:dyDescent="0.2">
      <c r="A111" s="53" t="str">
        <f t="shared" si="4"/>
        <v/>
      </c>
      <c r="B111" s="12">
        <f t="shared" si="6"/>
        <v>4</v>
      </c>
      <c r="C111" s="17">
        <f t="shared" si="5"/>
        <v>43573</v>
      </c>
      <c r="D111" s="123"/>
      <c r="E111" s="6" t="s">
        <v>21</v>
      </c>
      <c r="F111" s="7"/>
      <c r="G111" s="8" t="s">
        <v>23</v>
      </c>
      <c r="H111" s="140"/>
      <c r="I111" s="140"/>
    </row>
    <row r="112" spans="1:9" x14ac:dyDescent="0.2">
      <c r="A112" s="53" t="str">
        <f t="shared" si="4"/>
        <v/>
      </c>
      <c r="B112" s="12">
        <f t="shared" si="6"/>
        <v>5</v>
      </c>
      <c r="C112" s="17">
        <f t="shared" si="5"/>
        <v>43574</v>
      </c>
      <c r="D112" s="123"/>
      <c r="E112" s="6" t="s">
        <v>21</v>
      </c>
      <c r="F112" s="7"/>
      <c r="G112" s="8" t="s">
        <v>23</v>
      </c>
      <c r="H112" s="140"/>
      <c r="I112" s="140"/>
    </row>
    <row r="113" spans="1:9" x14ac:dyDescent="0.2">
      <c r="A113" s="53" t="str">
        <f t="shared" si="4"/>
        <v/>
      </c>
      <c r="B113" s="12">
        <f t="shared" si="6"/>
        <v>6</v>
      </c>
      <c r="C113" s="17">
        <f t="shared" si="5"/>
        <v>43575</v>
      </c>
      <c r="D113" s="123"/>
      <c r="E113" s="6" t="s">
        <v>21</v>
      </c>
      <c r="F113" s="7"/>
      <c r="G113" s="8" t="s">
        <v>23</v>
      </c>
      <c r="H113" s="140"/>
      <c r="I113" s="140"/>
    </row>
    <row r="114" spans="1:9" x14ac:dyDescent="0.2">
      <c r="A114" s="53" t="str">
        <f t="shared" si="4"/>
        <v/>
      </c>
      <c r="B114" s="12">
        <f t="shared" si="6"/>
        <v>7</v>
      </c>
      <c r="C114" s="17">
        <f t="shared" si="5"/>
        <v>43576</v>
      </c>
      <c r="D114" s="123"/>
      <c r="E114" s="6" t="s">
        <v>21</v>
      </c>
      <c r="F114" s="7"/>
      <c r="G114" s="8" t="s">
        <v>23</v>
      </c>
      <c r="H114" s="140"/>
      <c r="I114" s="140"/>
    </row>
    <row r="115" spans="1:9" x14ac:dyDescent="0.2">
      <c r="A115" s="53">
        <f t="shared" si="4"/>
        <v>17</v>
      </c>
      <c r="B115" s="12">
        <f t="shared" si="6"/>
        <v>1</v>
      </c>
      <c r="C115" s="17">
        <f t="shared" si="5"/>
        <v>43577</v>
      </c>
      <c r="D115" s="123"/>
      <c r="E115" s="6" t="s">
        <v>21</v>
      </c>
      <c r="F115" s="7" t="s">
        <v>22</v>
      </c>
      <c r="G115" s="8" t="s">
        <v>23</v>
      </c>
      <c r="H115" s="140"/>
      <c r="I115" s="140"/>
    </row>
    <row r="116" spans="1:9" x14ac:dyDescent="0.2">
      <c r="A116" s="53" t="str">
        <f t="shared" si="4"/>
        <v/>
      </c>
      <c r="B116" s="12">
        <f t="shared" si="6"/>
        <v>2</v>
      </c>
      <c r="C116" s="17">
        <f t="shared" si="5"/>
        <v>43578</v>
      </c>
      <c r="D116" s="123"/>
      <c r="E116" s="6" t="s">
        <v>21</v>
      </c>
      <c r="F116" s="7" t="s">
        <v>22</v>
      </c>
      <c r="G116" s="8" t="s">
        <v>23</v>
      </c>
      <c r="H116" s="140"/>
      <c r="I116" s="140"/>
    </row>
    <row r="117" spans="1:9" x14ac:dyDescent="0.2">
      <c r="A117" s="53" t="str">
        <f t="shared" si="4"/>
        <v/>
      </c>
      <c r="B117" s="12">
        <f t="shared" si="6"/>
        <v>3</v>
      </c>
      <c r="C117" s="17">
        <f t="shared" si="5"/>
        <v>43579</v>
      </c>
      <c r="D117" s="123"/>
      <c r="E117" s="6"/>
      <c r="F117" s="7" t="s">
        <v>22</v>
      </c>
      <c r="G117" s="8" t="s">
        <v>23</v>
      </c>
      <c r="H117" s="140"/>
      <c r="I117" s="140"/>
    </row>
    <row r="118" spans="1:9" x14ac:dyDescent="0.2">
      <c r="A118" s="53" t="str">
        <f t="shared" si="4"/>
        <v/>
      </c>
      <c r="B118" s="12">
        <f t="shared" si="6"/>
        <v>4</v>
      </c>
      <c r="C118" s="17">
        <f t="shared" si="5"/>
        <v>43580</v>
      </c>
      <c r="D118" s="123"/>
      <c r="E118" s="6"/>
      <c r="F118" s="7" t="s">
        <v>22</v>
      </c>
      <c r="G118" s="8" t="s">
        <v>23</v>
      </c>
      <c r="H118" s="140"/>
      <c r="I118" s="140"/>
    </row>
    <row r="119" spans="1:9" x14ac:dyDescent="0.2">
      <c r="A119" s="53" t="str">
        <f t="shared" si="4"/>
        <v/>
      </c>
      <c r="B119" s="12">
        <f t="shared" si="6"/>
        <v>5</v>
      </c>
      <c r="C119" s="17">
        <f t="shared" si="5"/>
        <v>43581</v>
      </c>
      <c r="D119" s="123"/>
      <c r="E119" s="6"/>
      <c r="F119" s="7" t="s">
        <v>22</v>
      </c>
      <c r="G119" s="8" t="s">
        <v>23</v>
      </c>
      <c r="H119" s="140"/>
      <c r="I119" s="140"/>
    </row>
    <row r="120" spans="1:9" x14ac:dyDescent="0.2">
      <c r="A120" s="53" t="str">
        <f t="shared" si="4"/>
        <v/>
      </c>
      <c r="B120" s="12">
        <f t="shared" si="6"/>
        <v>6</v>
      </c>
      <c r="C120" s="17">
        <f t="shared" si="5"/>
        <v>43582</v>
      </c>
      <c r="D120" s="123"/>
      <c r="E120" s="6"/>
      <c r="F120" s="7" t="s">
        <v>22</v>
      </c>
      <c r="G120" s="8" t="s">
        <v>23</v>
      </c>
      <c r="H120" s="140"/>
      <c r="I120" s="140"/>
    </row>
    <row r="121" spans="1:9" x14ac:dyDescent="0.2">
      <c r="A121" s="53" t="str">
        <f t="shared" si="4"/>
        <v/>
      </c>
      <c r="B121" s="12">
        <f t="shared" si="6"/>
        <v>7</v>
      </c>
      <c r="C121" s="17">
        <f t="shared" si="5"/>
        <v>43583</v>
      </c>
      <c r="D121" s="123"/>
      <c r="E121" s="6"/>
      <c r="F121" s="7" t="s">
        <v>22</v>
      </c>
      <c r="G121" s="8" t="s">
        <v>23</v>
      </c>
      <c r="H121" s="140"/>
      <c r="I121" s="140"/>
    </row>
    <row r="122" spans="1:9" x14ac:dyDescent="0.2">
      <c r="A122" s="53">
        <f t="shared" si="4"/>
        <v>18</v>
      </c>
      <c r="B122" s="12">
        <f t="shared" si="6"/>
        <v>1</v>
      </c>
      <c r="C122" s="17">
        <f t="shared" si="5"/>
        <v>43584</v>
      </c>
      <c r="D122" s="123"/>
      <c r="E122" s="6"/>
      <c r="F122" s="7" t="s">
        <v>22</v>
      </c>
      <c r="G122" s="8" t="s">
        <v>23</v>
      </c>
      <c r="H122" s="140"/>
      <c r="I122" s="140"/>
    </row>
    <row r="123" spans="1:9" x14ac:dyDescent="0.2">
      <c r="A123" s="53" t="str">
        <f t="shared" si="4"/>
        <v/>
      </c>
      <c r="B123" s="12">
        <f t="shared" si="6"/>
        <v>2</v>
      </c>
      <c r="C123" s="17">
        <f t="shared" si="5"/>
        <v>43585</v>
      </c>
      <c r="D123" s="123"/>
      <c r="E123" s="6"/>
      <c r="F123" s="7" t="s">
        <v>22</v>
      </c>
      <c r="G123" s="8" t="s">
        <v>23</v>
      </c>
      <c r="H123" s="140"/>
      <c r="I123" s="140"/>
    </row>
    <row r="124" spans="1:9" x14ac:dyDescent="0.2">
      <c r="A124" s="53" t="str">
        <f t="shared" si="4"/>
        <v/>
      </c>
      <c r="B124" s="12">
        <f t="shared" si="6"/>
        <v>3</v>
      </c>
      <c r="C124" s="17">
        <f t="shared" si="5"/>
        <v>43586</v>
      </c>
      <c r="D124" s="123"/>
      <c r="E124" s="6"/>
      <c r="F124" s="7" t="s">
        <v>22</v>
      </c>
      <c r="G124" s="8"/>
      <c r="H124" s="140"/>
      <c r="I124" s="140"/>
    </row>
    <row r="125" spans="1:9" x14ac:dyDescent="0.2">
      <c r="A125" s="53" t="str">
        <f t="shared" si="4"/>
        <v/>
      </c>
      <c r="B125" s="12">
        <f t="shared" si="6"/>
        <v>4</v>
      </c>
      <c r="C125" s="17">
        <f t="shared" si="5"/>
        <v>43587</v>
      </c>
      <c r="D125" s="123" t="s">
        <v>20</v>
      </c>
      <c r="E125" s="6"/>
      <c r="F125" s="7" t="s">
        <v>22</v>
      </c>
      <c r="G125" s="8"/>
      <c r="H125" s="140"/>
      <c r="I125" s="140"/>
    </row>
    <row r="126" spans="1:9" x14ac:dyDescent="0.2">
      <c r="A126" s="53" t="str">
        <f t="shared" si="4"/>
        <v/>
      </c>
      <c r="B126" s="12">
        <f t="shared" si="6"/>
        <v>5</v>
      </c>
      <c r="C126" s="17">
        <f t="shared" si="5"/>
        <v>43588</v>
      </c>
      <c r="D126" s="123"/>
      <c r="E126" s="6"/>
      <c r="F126" s="7" t="s">
        <v>22</v>
      </c>
      <c r="G126" s="8"/>
      <c r="H126" s="140"/>
      <c r="I126" s="140"/>
    </row>
    <row r="127" spans="1:9" x14ac:dyDescent="0.2">
      <c r="A127" s="53" t="str">
        <f t="shared" si="4"/>
        <v/>
      </c>
      <c r="B127" s="12">
        <f t="shared" si="6"/>
        <v>6</v>
      </c>
      <c r="C127" s="17">
        <f t="shared" si="5"/>
        <v>43589</v>
      </c>
      <c r="D127" s="123"/>
      <c r="E127" s="6"/>
      <c r="F127" s="7" t="s">
        <v>22</v>
      </c>
      <c r="G127" s="8"/>
      <c r="H127" s="140"/>
      <c r="I127" s="140"/>
    </row>
    <row r="128" spans="1:9" x14ac:dyDescent="0.2">
      <c r="A128" s="53" t="str">
        <f t="shared" si="4"/>
        <v/>
      </c>
      <c r="B128" s="12">
        <f t="shared" si="6"/>
        <v>7</v>
      </c>
      <c r="C128" s="17">
        <f t="shared" si="5"/>
        <v>43590</v>
      </c>
      <c r="D128" s="123"/>
      <c r="E128" s="6"/>
      <c r="F128" s="7" t="s">
        <v>22</v>
      </c>
      <c r="G128" s="8"/>
      <c r="H128" s="140"/>
      <c r="I128" s="140"/>
    </row>
    <row r="129" spans="1:9" x14ac:dyDescent="0.2">
      <c r="A129" s="53">
        <f t="shared" si="4"/>
        <v>19</v>
      </c>
      <c r="B129" s="12">
        <f t="shared" si="6"/>
        <v>1</v>
      </c>
      <c r="C129" s="17">
        <f t="shared" si="5"/>
        <v>43591</v>
      </c>
      <c r="D129" s="123"/>
      <c r="E129" s="6"/>
      <c r="F129" s="7" t="s">
        <v>22</v>
      </c>
      <c r="G129" s="8"/>
      <c r="H129" s="140"/>
      <c r="I129" s="140"/>
    </row>
    <row r="130" spans="1:9" x14ac:dyDescent="0.2">
      <c r="A130" s="53" t="str">
        <f t="shared" si="4"/>
        <v/>
      </c>
      <c r="B130" s="12">
        <f t="shared" si="6"/>
        <v>2</v>
      </c>
      <c r="C130" s="17">
        <f t="shared" si="5"/>
        <v>43592</v>
      </c>
      <c r="D130" s="123"/>
      <c r="E130" s="6"/>
      <c r="F130" s="7" t="s">
        <v>22</v>
      </c>
      <c r="G130" s="8"/>
      <c r="H130" s="140"/>
      <c r="I130" s="140"/>
    </row>
    <row r="131" spans="1:9" x14ac:dyDescent="0.2">
      <c r="A131" s="53" t="str">
        <f t="shared" si="4"/>
        <v/>
      </c>
      <c r="B131" s="12">
        <f t="shared" si="6"/>
        <v>3</v>
      </c>
      <c r="C131" s="17">
        <f t="shared" si="5"/>
        <v>43593</v>
      </c>
      <c r="D131" s="123"/>
      <c r="E131" s="6"/>
      <c r="F131" s="7"/>
      <c r="G131" s="8"/>
      <c r="H131" s="140"/>
      <c r="I131" s="140"/>
    </row>
    <row r="132" spans="1:9" x14ac:dyDescent="0.2">
      <c r="A132" s="53" t="str">
        <f t="shared" si="4"/>
        <v/>
      </c>
      <c r="B132" s="12">
        <f t="shared" si="6"/>
        <v>4</v>
      </c>
      <c r="C132" s="17">
        <f t="shared" si="5"/>
        <v>43594</v>
      </c>
      <c r="D132" s="123" t="s">
        <v>20</v>
      </c>
      <c r="E132" s="6"/>
      <c r="F132" s="7"/>
      <c r="G132" s="8"/>
      <c r="H132" s="140"/>
      <c r="I132" s="140"/>
    </row>
    <row r="133" spans="1:9" x14ac:dyDescent="0.2">
      <c r="A133" s="53" t="str">
        <f t="shared" ref="A133:A196" si="7">IF(B133=1,WEEKNUM(C136,2),"")</f>
        <v/>
      </c>
      <c r="B133" s="12">
        <f t="shared" si="6"/>
        <v>5</v>
      </c>
      <c r="C133" s="17">
        <f t="shared" si="5"/>
        <v>43595</v>
      </c>
      <c r="D133" s="123"/>
      <c r="E133" s="6"/>
      <c r="F133" s="7"/>
      <c r="G133" s="8"/>
      <c r="H133" s="140"/>
      <c r="I133" s="140"/>
    </row>
    <row r="134" spans="1:9" x14ac:dyDescent="0.2">
      <c r="A134" s="53" t="str">
        <f t="shared" si="7"/>
        <v/>
      </c>
      <c r="B134" s="12">
        <f t="shared" si="6"/>
        <v>6</v>
      </c>
      <c r="C134" s="17">
        <f t="shared" ref="C134:C197" si="8">SUM(C133,1)</f>
        <v>43596</v>
      </c>
      <c r="D134" s="123"/>
      <c r="E134" s="6"/>
      <c r="F134" s="7"/>
      <c r="G134" s="8"/>
      <c r="H134" s="140"/>
      <c r="I134" s="140"/>
    </row>
    <row r="135" spans="1:9" x14ac:dyDescent="0.2">
      <c r="A135" s="53" t="str">
        <f t="shared" si="7"/>
        <v/>
      </c>
      <c r="B135" s="12">
        <f t="shared" si="6"/>
        <v>7</v>
      </c>
      <c r="C135" s="17">
        <f t="shared" si="8"/>
        <v>43597</v>
      </c>
      <c r="D135" s="123"/>
      <c r="E135" s="6"/>
      <c r="F135" s="7"/>
      <c r="G135" s="8"/>
      <c r="H135" s="140"/>
      <c r="I135" s="140"/>
    </row>
    <row r="136" spans="1:9" x14ac:dyDescent="0.2">
      <c r="A136" s="53">
        <f t="shared" si="7"/>
        <v>20</v>
      </c>
      <c r="B136" s="12">
        <f t="shared" si="6"/>
        <v>1</v>
      </c>
      <c r="C136" s="17">
        <f t="shared" si="8"/>
        <v>43598</v>
      </c>
      <c r="D136" s="123"/>
      <c r="E136" s="6"/>
      <c r="F136" s="7"/>
      <c r="G136" s="8"/>
      <c r="H136" s="140"/>
      <c r="I136" s="140"/>
    </row>
    <row r="137" spans="1:9" x14ac:dyDescent="0.2">
      <c r="A137" s="53" t="str">
        <f t="shared" si="7"/>
        <v/>
      </c>
      <c r="B137" s="12">
        <f t="shared" si="6"/>
        <v>2</v>
      </c>
      <c r="C137" s="17">
        <f t="shared" si="8"/>
        <v>43599</v>
      </c>
      <c r="D137" s="123"/>
      <c r="E137" s="6"/>
      <c r="F137" s="7"/>
      <c r="G137" s="8"/>
      <c r="H137" s="140"/>
      <c r="I137" s="140"/>
    </row>
    <row r="138" spans="1:9" x14ac:dyDescent="0.2">
      <c r="A138" s="53" t="str">
        <f t="shared" si="7"/>
        <v/>
      </c>
      <c r="B138" s="12">
        <f t="shared" si="6"/>
        <v>3</v>
      </c>
      <c r="C138" s="17">
        <f t="shared" si="8"/>
        <v>43600</v>
      </c>
      <c r="D138" s="123"/>
      <c r="E138" s="6"/>
      <c r="F138" s="7"/>
      <c r="G138" s="8"/>
      <c r="H138" s="140"/>
      <c r="I138" s="140"/>
    </row>
    <row r="139" spans="1:9" x14ac:dyDescent="0.2">
      <c r="A139" s="53" t="str">
        <f t="shared" si="7"/>
        <v/>
      </c>
      <c r="B139" s="12">
        <f t="shared" si="6"/>
        <v>4</v>
      </c>
      <c r="C139" s="17">
        <f t="shared" si="8"/>
        <v>43601</v>
      </c>
      <c r="D139" s="123"/>
      <c r="E139" s="6"/>
      <c r="F139" s="7"/>
      <c r="G139" s="8"/>
      <c r="H139" s="140"/>
      <c r="I139" s="140"/>
    </row>
    <row r="140" spans="1:9" x14ac:dyDescent="0.2">
      <c r="A140" s="53" t="str">
        <f t="shared" si="7"/>
        <v/>
      </c>
      <c r="B140" s="12">
        <f t="shared" si="6"/>
        <v>5</v>
      </c>
      <c r="C140" s="17">
        <f t="shared" si="8"/>
        <v>43602</v>
      </c>
      <c r="D140" s="123"/>
      <c r="E140" s="6"/>
      <c r="F140" s="7"/>
      <c r="G140" s="8"/>
      <c r="H140" s="140"/>
      <c r="I140" s="140"/>
    </row>
    <row r="141" spans="1:9" x14ac:dyDescent="0.2">
      <c r="A141" s="53" t="str">
        <f t="shared" si="7"/>
        <v/>
      </c>
      <c r="B141" s="12">
        <f t="shared" si="6"/>
        <v>6</v>
      </c>
      <c r="C141" s="17">
        <f t="shared" si="8"/>
        <v>43603</v>
      </c>
      <c r="D141" s="123" t="s">
        <v>20</v>
      </c>
      <c r="E141" s="6"/>
      <c r="F141" s="7"/>
      <c r="G141" s="8"/>
      <c r="H141" s="140"/>
      <c r="I141" s="140"/>
    </row>
    <row r="142" spans="1:9" x14ac:dyDescent="0.2">
      <c r="A142" s="53" t="str">
        <f t="shared" si="7"/>
        <v/>
      </c>
      <c r="B142" s="12">
        <f t="shared" si="6"/>
        <v>7</v>
      </c>
      <c r="C142" s="17">
        <f t="shared" si="8"/>
        <v>43604</v>
      </c>
      <c r="D142" s="123"/>
      <c r="E142" s="6"/>
      <c r="F142" s="7"/>
      <c r="G142" s="8"/>
      <c r="H142" s="140"/>
      <c r="I142" s="140"/>
    </row>
    <row r="143" spans="1:9" x14ac:dyDescent="0.2">
      <c r="A143" s="53">
        <f t="shared" si="7"/>
        <v>21</v>
      </c>
      <c r="B143" s="12">
        <f t="shared" si="6"/>
        <v>1</v>
      </c>
      <c r="C143" s="17">
        <f t="shared" si="8"/>
        <v>43605</v>
      </c>
      <c r="D143" s="123"/>
      <c r="E143" s="6"/>
      <c r="F143" s="7"/>
      <c r="G143" s="8"/>
      <c r="H143" s="140"/>
      <c r="I143" s="140"/>
    </row>
    <row r="144" spans="1:9" x14ac:dyDescent="0.2">
      <c r="A144" s="53" t="str">
        <f t="shared" si="7"/>
        <v/>
      </c>
      <c r="B144" s="12">
        <f t="shared" si="6"/>
        <v>2</v>
      </c>
      <c r="C144" s="17">
        <f t="shared" si="8"/>
        <v>43606</v>
      </c>
      <c r="D144" s="123"/>
      <c r="E144" s="6"/>
      <c r="F144" s="7"/>
      <c r="G144" s="8"/>
      <c r="H144" s="140"/>
      <c r="I144" s="140"/>
    </row>
    <row r="145" spans="1:9" x14ac:dyDescent="0.2">
      <c r="A145" s="53" t="str">
        <f t="shared" si="7"/>
        <v/>
      </c>
      <c r="B145" s="12">
        <f t="shared" si="6"/>
        <v>3</v>
      </c>
      <c r="C145" s="17">
        <f t="shared" si="8"/>
        <v>43607</v>
      </c>
      <c r="D145" s="123"/>
      <c r="E145" s="6"/>
      <c r="F145" s="7"/>
      <c r="G145" s="8"/>
      <c r="H145" s="140"/>
      <c r="I145" s="140"/>
    </row>
    <row r="146" spans="1:9" x14ac:dyDescent="0.2">
      <c r="A146" s="53" t="str">
        <f t="shared" si="7"/>
        <v/>
      </c>
      <c r="B146" s="12">
        <f t="shared" si="6"/>
        <v>4</v>
      </c>
      <c r="C146" s="17">
        <f t="shared" si="8"/>
        <v>43608</v>
      </c>
      <c r="D146" s="123"/>
      <c r="E146" s="6"/>
      <c r="F146" s="7"/>
      <c r="G146" s="8"/>
      <c r="H146" s="140"/>
      <c r="I146" s="140"/>
    </row>
    <row r="147" spans="1:9" x14ac:dyDescent="0.2">
      <c r="A147" s="53" t="str">
        <f t="shared" si="7"/>
        <v/>
      </c>
      <c r="B147" s="12">
        <f t="shared" si="6"/>
        <v>5</v>
      </c>
      <c r="C147" s="17">
        <f t="shared" si="8"/>
        <v>43609</v>
      </c>
      <c r="D147" s="123"/>
      <c r="E147" s="6"/>
      <c r="F147" s="7"/>
      <c r="G147" s="8"/>
      <c r="H147" s="140"/>
      <c r="I147" s="140"/>
    </row>
    <row r="148" spans="1:9" x14ac:dyDescent="0.2">
      <c r="A148" s="53" t="str">
        <f t="shared" si="7"/>
        <v/>
      </c>
      <c r="B148" s="12">
        <f t="shared" ref="B148:B211" si="9">WEEKDAY(C148,2)</f>
        <v>6</v>
      </c>
      <c r="C148" s="17">
        <f t="shared" si="8"/>
        <v>43610</v>
      </c>
      <c r="D148" s="123"/>
      <c r="E148" s="6"/>
      <c r="F148" s="7"/>
      <c r="G148" s="8"/>
      <c r="H148" s="140"/>
      <c r="I148" s="140"/>
    </row>
    <row r="149" spans="1:9" x14ac:dyDescent="0.2">
      <c r="A149" s="53" t="str">
        <f t="shared" si="7"/>
        <v/>
      </c>
      <c r="B149" s="12">
        <f t="shared" si="9"/>
        <v>7</v>
      </c>
      <c r="C149" s="17">
        <f t="shared" si="8"/>
        <v>43611</v>
      </c>
      <c r="D149" s="123"/>
      <c r="E149" s="6"/>
      <c r="F149" s="7"/>
      <c r="G149" s="8"/>
      <c r="H149" s="140"/>
      <c r="I149" s="140"/>
    </row>
    <row r="150" spans="1:9" x14ac:dyDescent="0.2">
      <c r="A150" s="53">
        <f t="shared" si="7"/>
        <v>22</v>
      </c>
      <c r="B150" s="12">
        <f t="shared" si="9"/>
        <v>1</v>
      </c>
      <c r="C150" s="17">
        <f t="shared" si="8"/>
        <v>43612</v>
      </c>
      <c r="D150" s="123"/>
      <c r="E150" s="6"/>
      <c r="F150" s="7"/>
      <c r="G150" s="8"/>
      <c r="H150" s="140"/>
      <c r="I150" s="140"/>
    </row>
    <row r="151" spans="1:9" x14ac:dyDescent="0.2">
      <c r="A151" s="53" t="str">
        <f t="shared" si="7"/>
        <v/>
      </c>
      <c r="B151" s="12">
        <f t="shared" si="9"/>
        <v>2</v>
      </c>
      <c r="C151" s="17">
        <f t="shared" si="8"/>
        <v>43613</v>
      </c>
      <c r="D151" s="123"/>
      <c r="E151" s="6"/>
      <c r="F151" s="7"/>
      <c r="G151" s="8"/>
      <c r="H151" s="140"/>
      <c r="I151" s="140"/>
    </row>
    <row r="152" spans="1:9" x14ac:dyDescent="0.2">
      <c r="A152" s="53" t="str">
        <f t="shared" si="7"/>
        <v/>
      </c>
      <c r="B152" s="12">
        <f t="shared" si="9"/>
        <v>3</v>
      </c>
      <c r="C152" s="17">
        <f t="shared" si="8"/>
        <v>43614</v>
      </c>
      <c r="D152" s="123" t="s">
        <v>20</v>
      </c>
      <c r="E152" s="6"/>
      <c r="F152" s="7"/>
      <c r="G152" s="8"/>
      <c r="H152" s="140"/>
      <c r="I152" s="140"/>
    </row>
    <row r="153" spans="1:9" x14ac:dyDescent="0.2">
      <c r="A153" s="53" t="str">
        <f t="shared" si="7"/>
        <v/>
      </c>
      <c r="B153" s="12">
        <f t="shared" si="9"/>
        <v>4</v>
      </c>
      <c r="C153" s="17">
        <f t="shared" si="8"/>
        <v>43615</v>
      </c>
      <c r="D153" s="123"/>
      <c r="E153" s="6"/>
      <c r="F153" s="7"/>
      <c r="G153" s="8"/>
      <c r="H153" s="140"/>
      <c r="I153" s="140"/>
    </row>
    <row r="154" spans="1:9" x14ac:dyDescent="0.2">
      <c r="A154" s="53" t="str">
        <f t="shared" si="7"/>
        <v/>
      </c>
      <c r="B154" s="12">
        <f t="shared" si="9"/>
        <v>5</v>
      </c>
      <c r="C154" s="17">
        <f t="shared" si="8"/>
        <v>43616</v>
      </c>
      <c r="D154" s="123"/>
      <c r="E154" s="6"/>
      <c r="F154" s="7"/>
      <c r="G154" s="8"/>
      <c r="H154" s="140"/>
      <c r="I154" s="140"/>
    </row>
    <row r="155" spans="1:9" x14ac:dyDescent="0.2">
      <c r="A155" s="53" t="str">
        <f t="shared" si="7"/>
        <v/>
      </c>
      <c r="B155" s="12">
        <f t="shared" si="9"/>
        <v>6</v>
      </c>
      <c r="C155" s="17">
        <f t="shared" si="8"/>
        <v>43617</v>
      </c>
      <c r="D155" s="123"/>
      <c r="E155" s="6"/>
      <c r="F155" s="7"/>
      <c r="G155" s="8"/>
      <c r="H155" s="140"/>
      <c r="I155" s="140"/>
    </row>
    <row r="156" spans="1:9" x14ac:dyDescent="0.2">
      <c r="A156" s="53" t="str">
        <f t="shared" si="7"/>
        <v/>
      </c>
      <c r="B156" s="12">
        <f t="shared" si="9"/>
        <v>7</v>
      </c>
      <c r="C156" s="17">
        <f t="shared" si="8"/>
        <v>43618</v>
      </c>
      <c r="D156" s="123"/>
      <c r="E156" s="6"/>
      <c r="F156" s="7"/>
      <c r="G156" s="8"/>
      <c r="H156" s="140"/>
      <c r="I156" s="140"/>
    </row>
    <row r="157" spans="1:9" x14ac:dyDescent="0.2">
      <c r="A157" s="53">
        <f t="shared" si="7"/>
        <v>23</v>
      </c>
      <c r="B157" s="12">
        <f t="shared" si="9"/>
        <v>1</v>
      </c>
      <c r="C157" s="17">
        <f t="shared" si="8"/>
        <v>43619</v>
      </c>
      <c r="D157" s="123"/>
      <c r="E157" s="6"/>
      <c r="F157" s="7"/>
      <c r="G157" s="8"/>
      <c r="H157" s="140"/>
      <c r="I157" s="140"/>
    </row>
    <row r="158" spans="1:9" x14ac:dyDescent="0.2">
      <c r="A158" s="53" t="str">
        <f t="shared" si="7"/>
        <v/>
      </c>
      <c r="B158" s="12">
        <f t="shared" si="9"/>
        <v>2</v>
      </c>
      <c r="C158" s="17">
        <f t="shared" si="8"/>
        <v>43620</v>
      </c>
      <c r="D158" s="123"/>
      <c r="E158" s="6"/>
      <c r="F158" s="7"/>
      <c r="G158" s="8"/>
      <c r="H158" s="140"/>
      <c r="I158" s="140"/>
    </row>
    <row r="159" spans="1:9" x14ac:dyDescent="0.2">
      <c r="A159" s="53" t="str">
        <f t="shared" si="7"/>
        <v/>
      </c>
      <c r="B159" s="12">
        <f t="shared" si="9"/>
        <v>3</v>
      </c>
      <c r="C159" s="17">
        <f t="shared" si="8"/>
        <v>43621</v>
      </c>
      <c r="D159" s="123"/>
      <c r="E159" s="6"/>
      <c r="F159" s="7"/>
      <c r="G159" s="8"/>
      <c r="H159" s="140"/>
      <c r="I159" s="140"/>
    </row>
    <row r="160" spans="1:9" x14ac:dyDescent="0.2">
      <c r="A160" s="53" t="str">
        <f t="shared" si="7"/>
        <v/>
      </c>
      <c r="B160" s="12">
        <f t="shared" si="9"/>
        <v>4</v>
      </c>
      <c r="C160" s="17">
        <f t="shared" si="8"/>
        <v>43622</v>
      </c>
      <c r="D160" s="123"/>
      <c r="E160" s="6"/>
      <c r="F160" s="7"/>
      <c r="G160" s="8"/>
      <c r="H160" s="140"/>
      <c r="I160" s="140"/>
    </row>
    <row r="161" spans="1:9" x14ac:dyDescent="0.2">
      <c r="A161" s="53" t="str">
        <f t="shared" si="7"/>
        <v/>
      </c>
      <c r="B161" s="12">
        <f t="shared" si="9"/>
        <v>5</v>
      </c>
      <c r="C161" s="17">
        <f t="shared" si="8"/>
        <v>43623</v>
      </c>
      <c r="D161" s="123"/>
      <c r="E161" s="6"/>
      <c r="F161" s="7"/>
      <c r="G161" s="8"/>
      <c r="H161" s="140"/>
      <c r="I161" s="140"/>
    </row>
    <row r="162" spans="1:9" x14ac:dyDescent="0.2">
      <c r="A162" s="53" t="str">
        <f t="shared" si="7"/>
        <v/>
      </c>
      <c r="B162" s="12">
        <f t="shared" si="9"/>
        <v>6</v>
      </c>
      <c r="C162" s="17">
        <f t="shared" si="8"/>
        <v>43624</v>
      </c>
      <c r="D162" s="123"/>
      <c r="E162" s="6"/>
      <c r="F162" s="7"/>
      <c r="G162" s="8"/>
      <c r="H162" s="140"/>
      <c r="I162" s="140"/>
    </row>
    <row r="163" spans="1:9" x14ac:dyDescent="0.2">
      <c r="A163" s="53" t="str">
        <f t="shared" si="7"/>
        <v/>
      </c>
      <c r="B163" s="12">
        <f t="shared" si="9"/>
        <v>7</v>
      </c>
      <c r="C163" s="17">
        <f t="shared" si="8"/>
        <v>43625</v>
      </c>
      <c r="D163" s="123"/>
      <c r="E163" s="6"/>
      <c r="F163" s="7"/>
      <c r="G163" s="8"/>
      <c r="H163" s="140"/>
      <c r="I163" s="140"/>
    </row>
    <row r="164" spans="1:9" x14ac:dyDescent="0.2">
      <c r="A164" s="53">
        <f t="shared" si="7"/>
        <v>24</v>
      </c>
      <c r="B164" s="12">
        <f t="shared" si="9"/>
        <v>1</v>
      </c>
      <c r="C164" s="17">
        <f t="shared" si="8"/>
        <v>43626</v>
      </c>
      <c r="D164" s="123"/>
      <c r="E164" s="6"/>
      <c r="F164" s="7"/>
      <c r="G164" s="8"/>
      <c r="H164" s="140"/>
      <c r="I164" s="140"/>
    </row>
    <row r="165" spans="1:9" x14ac:dyDescent="0.2">
      <c r="A165" s="53" t="str">
        <f t="shared" si="7"/>
        <v/>
      </c>
      <c r="B165" s="12">
        <f t="shared" si="9"/>
        <v>2</v>
      </c>
      <c r="C165" s="17">
        <f t="shared" si="8"/>
        <v>43627</v>
      </c>
      <c r="D165" s="123"/>
      <c r="E165" s="6"/>
      <c r="F165" s="7"/>
      <c r="G165" s="8"/>
      <c r="H165" s="140"/>
      <c r="I165" s="140"/>
    </row>
    <row r="166" spans="1:9" x14ac:dyDescent="0.2">
      <c r="A166" s="53" t="str">
        <f t="shared" si="7"/>
        <v/>
      </c>
      <c r="B166" s="12">
        <f t="shared" si="9"/>
        <v>3</v>
      </c>
      <c r="C166" s="17">
        <f t="shared" si="8"/>
        <v>43628</v>
      </c>
      <c r="D166" s="123"/>
      <c r="E166" s="6"/>
      <c r="F166" s="7"/>
      <c r="G166" s="8"/>
      <c r="H166" s="140"/>
      <c r="I166" s="140"/>
    </row>
    <row r="167" spans="1:9" x14ac:dyDescent="0.2">
      <c r="A167" s="53" t="str">
        <f t="shared" si="7"/>
        <v/>
      </c>
      <c r="B167" s="12">
        <f t="shared" si="9"/>
        <v>4</v>
      </c>
      <c r="C167" s="17">
        <f t="shared" si="8"/>
        <v>43629</v>
      </c>
      <c r="D167" s="123"/>
      <c r="E167" s="6"/>
      <c r="F167" s="7"/>
      <c r="G167" s="8"/>
      <c r="H167" s="140"/>
      <c r="I167" s="140"/>
    </row>
    <row r="168" spans="1:9" x14ac:dyDescent="0.2">
      <c r="A168" s="53" t="str">
        <f t="shared" si="7"/>
        <v/>
      </c>
      <c r="B168" s="12">
        <f t="shared" si="9"/>
        <v>5</v>
      </c>
      <c r="C168" s="17">
        <f t="shared" si="8"/>
        <v>43630</v>
      </c>
      <c r="D168" s="123"/>
      <c r="E168" s="6"/>
      <c r="F168" s="7"/>
      <c r="G168" s="8"/>
      <c r="H168" s="140"/>
      <c r="I168" s="140"/>
    </row>
    <row r="169" spans="1:9" x14ac:dyDescent="0.2">
      <c r="A169" s="53" t="str">
        <f t="shared" si="7"/>
        <v/>
      </c>
      <c r="B169" s="12">
        <f t="shared" si="9"/>
        <v>6</v>
      </c>
      <c r="C169" s="17">
        <f t="shared" si="8"/>
        <v>43631</v>
      </c>
      <c r="D169" s="123"/>
      <c r="E169" s="6"/>
      <c r="F169" s="7"/>
      <c r="G169" s="8"/>
      <c r="H169" s="140"/>
      <c r="I169" s="140"/>
    </row>
    <row r="170" spans="1:9" x14ac:dyDescent="0.2">
      <c r="A170" s="53" t="str">
        <f t="shared" si="7"/>
        <v/>
      </c>
      <c r="B170" s="12">
        <f t="shared" si="9"/>
        <v>7</v>
      </c>
      <c r="C170" s="17">
        <f t="shared" si="8"/>
        <v>43632</v>
      </c>
      <c r="D170" s="123"/>
      <c r="E170" s="6"/>
      <c r="F170" s="7"/>
      <c r="G170" s="8"/>
      <c r="H170" s="140"/>
      <c r="I170" s="140"/>
    </row>
    <row r="171" spans="1:9" x14ac:dyDescent="0.2">
      <c r="A171" s="53">
        <f t="shared" si="7"/>
        <v>25</v>
      </c>
      <c r="B171" s="12">
        <f t="shared" si="9"/>
        <v>1</v>
      </c>
      <c r="C171" s="17">
        <f t="shared" si="8"/>
        <v>43633</v>
      </c>
      <c r="D171" s="123"/>
      <c r="E171" s="6"/>
      <c r="F171" s="7"/>
      <c r="G171" s="8"/>
      <c r="H171" s="140"/>
      <c r="I171" s="140"/>
    </row>
    <row r="172" spans="1:9" x14ac:dyDescent="0.2">
      <c r="A172" s="53" t="str">
        <f t="shared" si="7"/>
        <v/>
      </c>
      <c r="B172" s="12">
        <f t="shared" si="9"/>
        <v>2</v>
      </c>
      <c r="C172" s="17">
        <f t="shared" si="8"/>
        <v>43634</v>
      </c>
      <c r="D172" s="123"/>
      <c r="E172" s="6"/>
      <c r="F172" s="7"/>
      <c r="G172" s="8"/>
      <c r="H172" s="140"/>
      <c r="I172" s="140"/>
    </row>
    <row r="173" spans="1:9" x14ac:dyDescent="0.2">
      <c r="A173" s="53" t="str">
        <f t="shared" si="7"/>
        <v/>
      </c>
      <c r="B173" s="12">
        <f t="shared" si="9"/>
        <v>3</v>
      </c>
      <c r="C173" s="17">
        <f t="shared" si="8"/>
        <v>43635</v>
      </c>
      <c r="D173" s="123"/>
      <c r="E173" s="6"/>
      <c r="F173" s="7"/>
      <c r="G173" s="8"/>
      <c r="H173" s="140"/>
      <c r="I173" s="140"/>
    </row>
    <row r="174" spans="1:9" x14ac:dyDescent="0.2">
      <c r="A174" s="53" t="str">
        <f t="shared" si="7"/>
        <v/>
      </c>
      <c r="B174" s="12">
        <f t="shared" si="9"/>
        <v>4</v>
      </c>
      <c r="C174" s="17">
        <f t="shared" si="8"/>
        <v>43636</v>
      </c>
      <c r="D174" s="123"/>
      <c r="E174" s="6"/>
      <c r="F174" s="7"/>
      <c r="G174" s="8"/>
      <c r="H174" s="140"/>
      <c r="I174" s="140"/>
    </row>
    <row r="175" spans="1:9" x14ac:dyDescent="0.2">
      <c r="A175" s="53" t="str">
        <f t="shared" si="7"/>
        <v/>
      </c>
      <c r="B175" s="12">
        <f t="shared" si="9"/>
        <v>5</v>
      </c>
      <c r="C175" s="17">
        <f t="shared" si="8"/>
        <v>43637</v>
      </c>
      <c r="D175" s="123"/>
      <c r="E175" s="6"/>
      <c r="F175" s="7"/>
      <c r="G175" s="8"/>
      <c r="H175" s="140"/>
      <c r="I175" s="140"/>
    </row>
    <row r="176" spans="1:9" x14ac:dyDescent="0.2">
      <c r="A176" s="53" t="str">
        <f t="shared" si="7"/>
        <v/>
      </c>
      <c r="B176" s="12">
        <f t="shared" si="9"/>
        <v>6</v>
      </c>
      <c r="C176" s="17">
        <f t="shared" si="8"/>
        <v>43638</v>
      </c>
      <c r="D176" s="123"/>
      <c r="E176" s="6"/>
      <c r="F176" s="7"/>
      <c r="G176" s="8"/>
      <c r="H176" s="140"/>
      <c r="I176" s="140"/>
    </row>
    <row r="177" spans="1:9" x14ac:dyDescent="0.2">
      <c r="A177" s="53" t="str">
        <f t="shared" si="7"/>
        <v/>
      </c>
      <c r="B177" s="12">
        <f t="shared" si="9"/>
        <v>7</v>
      </c>
      <c r="C177" s="17">
        <f t="shared" si="8"/>
        <v>43639</v>
      </c>
      <c r="D177" s="123"/>
      <c r="E177" s="6"/>
      <c r="F177" s="7"/>
      <c r="G177" s="8"/>
      <c r="H177" s="140"/>
      <c r="I177" s="140"/>
    </row>
    <row r="178" spans="1:9" x14ac:dyDescent="0.2">
      <c r="A178" s="53">
        <f t="shared" si="7"/>
        <v>26</v>
      </c>
      <c r="B178" s="12">
        <f t="shared" si="9"/>
        <v>1</v>
      </c>
      <c r="C178" s="17">
        <f t="shared" si="8"/>
        <v>43640</v>
      </c>
      <c r="D178" s="123"/>
      <c r="E178" s="6"/>
      <c r="F178" s="7"/>
      <c r="G178" s="8"/>
      <c r="H178" s="140"/>
      <c r="I178" s="140"/>
    </row>
    <row r="179" spans="1:9" x14ac:dyDescent="0.2">
      <c r="A179" s="53" t="str">
        <f t="shared" si="7"/>
        <v/>
      </c>
      <c r="B179" s="12">
        <f t="shared" si="9"/>
        <v>2</v>
      </c>
      <c r="C179" s="17">
        <f t="shared" si="8"/>
        <v>43641</v>
      </c>
      <c r="D179" s="123"/>
      <c r="E179" s="6"/>
      <c r="F179" s="7"/>
      <c r="G179" s="8"/>
      <c r="H179" s="140"/>
      <c r="I179" s="140"/>
    </row>
    <row r="180" spans="1:9" x14ac:dyDescent="0.2">
      <c r="A180" s="53" t="str">
        <f t="shared" si="7"/>
        <v/>
      </c>
      <c r="B180" s="12">
        <f t="shared" si="9"/>
        <v>3</v>
      </c>
      <c r="C180" s="17">
        <f t="shared" si="8"/>
        <v>43642</v>
      </c>
      <c r="D180" s="123"/>
      <c r="E180" s="6"/>
      <c r="F180" s="7"/>
      <c r="G180" s="8"/>
      <c r="H180" s="140"/>
      <c r="I180" s="140"/>
    </row>
    <row r="181" spans="1:9" x14ac:dyDescent="0.2">
      <c r="A181" s="53" t="str">
        <f t="shared" si="7"/>
        <v/>
      </c>
      <c r="B181" s="12">
        <f t="shared" si="9"/>
        <v>4</v>
      </c>
      <c r="C181" s="17">
        <f t="shared" si="8"/>
        <v>43643</v>
      </c>
      <c r="D181" s="123"/>
      <c r="E181" s="6"/>
      <c r="F181" s="7"/>
      <c r="G181" s="8"/>
      <c r="H181" s="140"/>
      <c r="I181" s="140"/>
    </row>
    <row r="182" spans="1:9" x14ac:dyDescent="0.2">
      <c r="A182" s="53" t="str">
        <f t="shared" si="7"/>
        <v/>
      </c>
      <c r="B182" s="12">
        <f t="shared" si="9"/>
        <v>5</v>
      </c>
      <c r="C182" s="17">
        <f t="shared" si="8"/>
        <v>43644</v>
      </c>
      <c r="D182" s="123"/>
      <c r="E182" s="6"/>
      <c r="F182" s="7"/>
      <c r="G182" s="8"/>
      <c r="H182" s="140"/>
      <c r="I182" s="140"/>
    </row>
    <row r="183" spans="1:9" x14ac:dyDescent="0.2">
      <c r="A183" s="53" t="str">
        <f t="shared" si="7"/>
        <v/>
      </c>
      <c r="B183" s="12">
        <f t="shared" si="9"/>
        <v>6</v>
      </c>
      <c r="C183" s="17">
        <f t="shared" si="8"/>
        <v>43645</v>
      </c>
      <c r="D183" s="123"/>
      <c r="E183" s="6"/>
      <c r="F183" s="7"/>
      <c r="G183" s="8"/>
      <c r="H183" s="140"/>
      <c r="I183" s="140"/>
    </row>
    <row r="184" spans="1:9" x14ac:dyDescent="0.2">
      <c r="A184" s="53" t="str">
        <f t="shared" si="7"/>
        <v/>
      </c>
      <c r="B184" s="12">
        <f t="shared" si="9"/>
        <v>7</v>
      </c>
      <c r="C184" s="17">
        <f t="shared" si="8"/>
        <v>43646</v>
      </c>
      <c r="D184" s="123"/>
      <c r="E184" s="6"/>
      <c r="F184" s="7"/>
      <c r="G184" s="8"/>
      <c r="H184" s="140"/>
      <c r="I184" s="140"/>
    </row>
    <row r="185" spans="1:9" x14ac:dyDescent="0.2">
      <c r="A185" s="53">
        <f t="shared" si="7"/>
        <v>27</v>
      </c>
      <c r="B185" s="12">
        <f t="shared" si="9"/>
        <v>1</v>
      </c>
      <c r="C185" s="17">
        <f t="shared" si="8"/>
        <v>43647</v>
      </c>
      <c r="D185" s="123"/>
      <c r="E185" s="6"/>
      <c r="F185" s="7"/>
      <c r="G185" s="8"/>
      <c r="H185" s="140"/>
      <c r="I185" s="140"/>
    </row>
    <row r="186" spans="1:9" x14ac:dyDescent="0.2">
      <c r="A186" s="53" t="str">
        <f t="shared" si="7"/>
        <v/>
      </c>
      <c r="B186" s="12">
        <f t="shared" si="9"/>
        <v>2</v>
      </c>
      <c r="C186" s="17">
        <f t="shared" si="8"/>
        <v>43648</v>
      </c>
      <c r="D186" s="123"/>
      <c r="E186" s="6"/>
      <c r="F186" s="7"/>
      <c r="G186" s="8"/>
      <c r="H186" s="140"/>
      <c r="I186" s="140"/>
    </row>
    <row r="187" spans="1:9" x14ac:dyDescent="0.2">
      <c r="A187" s="53" t="str">
        <f t="shared" si="7"/>
        <v/>
      </c>
      <c r="B187" s="12">
        <f t="shared" si="9"/>
        <v>3</v>
      </c>
      <c r="C187" s="17">
        <f t="shared" si="8"/>
        <v>43649</v>
      </c>
      <c r="D187" s="123"/>
      <c r="E187" s="6"/>
      <c r="F187" s="7"/>
      <c r="G187" s="8"/>
      <c r="H187" s="140"/>
      <c r="I187" s="140"/>
    </row>
    <row r="188" spans="1:9" x14ac:dyDescent="0.2">
      <c r="A188" s="53" t="str">
        <f t="shared" si="7"/>
        <v/>
      </c>
      <c r="B188" s="12">
        <f t="shared" si="9"/>
        <v>4</v>
      </c>
      <c r="C188" s="17">
        <f t="shared" si="8"/>
        <v>43650</v>
      </c>
      <c r="D188" s="123"/>
      <c r="E188" s="6"/>
      <c r="F188" s="7"/>
      <c r="G188" s="8"/>
      <c r="H188" s="140"/>
      <c r="I188" s="140"/>
    </row>
    <row r="189" spans="1:9" x14ac:dyDescent="0.2">
      <c r="A189" s="53" t="str">
        <f t="shared" si="7"/>
        <v/>
      </c>
      <c r="B189" s="12">
        <f t="shared" si="9"/>
        <v>5</v>
      </c>
      <c r="C189" s="17">
        <f t="shared" si="8"/>
        <v>43651</v>
      </c>
      <c r="D189" s="123"/>
      <c r="E189" s="6"/>
      <c r="F189" s="7"/>
      <c r="G189" s="8"/>
      <c r="H189" s="140"/>
      <c r="I189" s="140"/>
    </row>
    <row r="190" spans="1:9" x14ac:dyDescent="0.2">
      <c r="A190" s="53" t="str">
        <f t="shared" si="7"/>
        <v/>
      </c>
      <c r="B190" s="12">
        <f t="shared" si="9"/>
        <v>6</v>
      </c>
      <c r="C190" s="17">
        <f t="shared" si="8"/>
        <v>43652</v>
      </c>
      <c r="D190" s="123"/>
      <c r="E190" s="6" t="s">
        <v>21</v>
      </c>
      <c r="F190" s="7" t="s">
        <v>22</v>
      </c>
      <c r="G190" s="8" t="s">
        <v>23</v>
      </c>
      <c r="H190" s="140"/>
      <c r="I190" s="140"/>
    </row>
    <row r="191" spans="1:9" x14ac:dyDescent="0.2">
      <c r="A191" s="53" t="str">
        <f t="shared" si="7"/>
        <v/>
      </c>
      <c r="B191" s="12">
        <f t="shared" si="9"/>
        <v>7</v>
      </c>
      <c r="C191" s="17">
        <f t="shared" si="8"/>
        <v>43653</v>
      </c>
      <c r="D191" s="123"/>
      <c r="E191" s="6" t="s">
        <v>21</v>
      </c>
      <c r="F191" s="7" t="s">
        <v>22</v>
      </c>
      <c r="G191" s="8" t="s">
        <v>23</v>
      </c>
      <c r="H191" s="140"/>
      <c r="I191" s="140"/>
    </row>
    <row r="192" spans="1:9" x14ac:dyDescent="0.2">
      <c r="A192" s="53">
        <f t="shared" si="7"/>
        <v>28</v>
      </c>
      <c r="B192" s="12">
        <f t="shared" si="9"/>
        <v>1</v>
      </c>
      <c r="C192" s="17">
        <f t="shared" si="8"/>
        <v>43654</v>
      </c>
      <c r="D192" s="123"/>
      <c r="E192" s="6" t="s">
        <v>21</v>
      </c>
      <c r="F192" s="7" t="s">
        <v>22</v>
      </c>
      <c r="G192" s="8" t="s">
        <v>23</v>
      </c>
      <c r="H192" s="140"/>
      <c r="I192" s="140"/>
    </row>
    <row r="193" spans="1:9" x14ac:dyDescent="0.2">
      <c r="A193" s="53" t="str">
        <f t="shared" si="7"/>
        <v/>
      </c>
      <c r="B193" s="12">
        <f t="shared" si="9"/>
        <v>2</v>
      </c>
      <c r="C193" s="17">
        <f t="shared" si="8"/>
        <v>43655</v>
      </c>
      <c r="D193" s="123"/>
      <c r="E193" s="6" t="s">
        <v>21</v>
      </c>
      <c r="F193" s="7" t="s">
        <v>22</v>
      </c>
      <c r="G193" s="8" t="s">
        <v>23</v>
      </c>
      <c r="H193" s="140"/>
      <c r="I193" s="140"/>
    </row>
    <row r="194" spans="1:9" x14ac:dyDescent="0.2">
      <c r="A194" s="53" t="str">
        <f t="shared" si="7"/>
        <v/>
      </c>
      <c r="B194" s="12">
        <f t="shared" si="9"/>
        <v>3</v>
      </c>
      <c r="C194" s="17">
        <f t="shared" si="8"/>
        <v>43656</v>
      </c>
      <c r="D194" s="123"/>
      <c r="E194" s="6" t="s">
        <v>21</v>
      </c>
      <c r="F194" s="7" t="s">
        <v>22</v>
      </c>
      <c r="G194" s="8" t="s">
        <v>23</v>
      </c>
      <c r="H194" s="140"/>
      <c r="I194" s="140"/>
    </row>
    <row r="195" spans="1:9" x14ac:dyDescent="0.2">
      <c r="A195" s="53" t="str">
        <f t="shared" si="7"/>
        <v/>
      </c>
      <c r="B195" s="12">
        <f t="shared" si="9"/>
        <v>4</v>
      </c>
      <c r="C195" s="17">
        <f t="shared" si="8"/>
        <v>43657</v>
      </c>
      <c r="D195" s="123"/>
      <c r="E195" s="6" t="s">
        <v>21</v>
      </c>
      <c r="F195" s="7" t="s">
        <v>22</v>
      </c>
      <c r="G195" s="8" t="s">
        <v>23</v>
      </c>
      <c r="H195" s="140"/>
      <c r="I195" s="140"/>
    </row>
    <row r="196" spans="1:9" x14ac:dyDescent="0.2">
      <c r="A196" s="53" t="str">
        <f t="shared" si="7"/>
        <v/>
      </c>
      <c r="B196" s="12">
        <f t="shared" si="9"/>
        <v>5</v>
      </c>
      <c r="C196" s="17">
        <f t="shared" si="8"/>
        <v>43658</v>
      </c>
      <c r="D196" s="123"/>
      <c r="E196" s="6" t="s">
        <v>21</v>
      </c>
      <c r="F196" s="7" t="s">
        <v>22</v>
      </c>
      <c r="G196" s="8" t="s">
        <v>23</v>
      </c>
      <c r="H196" s="140"/>
      <c r="I196" s="140"/>
    </row>
    <row r="197" spans="1:9" x14ac:dyDescent="0.2">
      <c r="A197" s="53" t="str">
        <f t="shared" ref="A197:A260" si="10">IF(B197=1,WEEKNUM(C200,2),"")</f>
        <v/>
      </c>
      <c r="B197" s="12">
        <f t="shared" si="9"/>
        <v>6</v>
      </c>
      <c r="C197" s="17">
        <f t="shared" si="8"/>
        <v>43659</v>
      </c>
      <c r="D197" s="123"/>
      <c r="E197" s="6" t="s">
        <v>21</v>
      </c>
      <c r="F197" s="7" t="s">
        <v>22</v>
      </c>
      <c r="G197" s="8" t="s">
        <v>23</v>
      </c>
      <c r="H197" s="140"/>
      <c r="I197" s="140"/>
    </row>
    <row r="198" spans="1:9" x14ac:dyDescent="0.2">
      <c r="A198" s="53" t="str">
        <f t="shared" si="10"/>
        <v/>
      </c>
      <c r="B198" s="12">
        <f t="shared" si="9"/>
        <v>7</v>
      </c>
      <c r="C198" s="17">
        <f t="shared" ref="C198:C261" si="11">SUM(C197,1)</f>
        <v>43660</v>
      </c>
      <c r="D198" s="123"/>
      <c r="E198" s="6" t="s">
        <v>21</v>
      </c>
      <c r="F198" s="7" t="s">
        <v>22</v>
      </c>
      <c r="G198" s="8" t="s">
        <v>23</v>
      </c>
      <c r="H198" s="140"/>
      <c r="I198" s="140"/>
    </row>
    <row r="199" spans="1:9" x14ac:dyDescent="0.2">
      <c r="A199" s="53">
        <f t="shared" si="10"/>
        <v>29</v>
      </c>
      <c r="B199" s="12">
        <f t="shared" si="9"/>
        <v>1</v>
      </c>
      <c r="C199" s="17">
        <f t="shared" si="11"/>
        <v>43661</v>
      </c>
      <c r="D199" s="123" t="s">
        <v>20</v>
      </c>
      <c r="E199" s="6" t="s">
        <v>21</v>
      </c>
      <c r="F199" s="7" t="s">
        <v>22</v>
      </c>
      <c r="G199" s="8" t="s">
        <v>23</v>
      </c>
      <c r="H199" s="140"/>
      <c r="I199" s="140"/>
    </row>
    <row r="200" spans="1:9" x14ac:dyDescent="0.2">
      <c r="A200" s="53" t="str">
        <f t="shared" si="10"/>
        <v/>
      </c>
      <c r="B200" s="12">
        <f t="shared" si="9"/>
        <v>2</v>
      </c>
      <c r="C200" s="17">
        <f t="shared" si="11"/>
        <v>43662</v>
      </c>
      <c r="D200" s="123"/>
      <c r="E200" s="6" t="s">
        <v>21</v>
      </c>
      <c r="F200" s="7" t="s">
        <v>22</v>
      </c>
      <c r="G200" s="8" t="s">
        <v>23</v>
      </c>
      <c r="H200" s="140"/>
      <c r="I200" s="140"/>
    </row>
    <row r="201" spans="1:9" x14ac:dyDescent="0.2">
      <c r="A201" s="53" t="str">
        <f t="shared" si="10"/>
        <v/>
      </c>
      <c r="B201" s="12">
        <f t="shared" si="9"/>
        <v>3</v>
      </c>
      <c r="C201" s="17">
        <f t="shared" si="11"/>
        <v>43663</v>
      </c>
      <c r="D201" s="123"/>
      <c r="E201" s="6" t="s">
        <v>21</v>
      </c>
      <c r="F201" s="7" t="s">
        <v>22</v>
      </c>
      <c r="G201" s="8" t="s">
        <v>23</v>
      </c>
      <c r="H201" s="140"/>
      <c r="I201" s="140"/>
    </row>
    <row r="202" spans="1:9" x14ac:dyDescent="0.2">
      <c r="A202" s="53" t="str">
        <f t="shared" si="10"/>
        <v/>
      </c>
      <c r="B202" s="12">
        <f t="shared" si="9"/>
        <v>4</v>
      </c>
      <c r="C202" s="17">
        <f t="shared" si="11"/>
        <v>43664</v>
      </c>
      <c r="D202" s="123"/>
      <c r="E202" s="6" t="s">
        <v>21</v>
      </c>
      <c r="F202" s="7" t="s">
        <v>22</v>
      </c>
      <c r="G202" s="8" t="s">
        <v>23</v>
      </c>
      <c r="H202" s="140"/>
      <c r="I202" s="140"/>
    </row>
    <row r="203" spans="1:9" x14ac:dyDescent="0.2">
      <c r="A203" s="53" t="str">
        <f t="shared" si="10"/>
        <v/>
      </c>
      <c r="B203" s="12">
        <f t="shared" si="9"/>
        <v>5</v>
      </c>
      <c r="C203" s="17">
        <f t="shared" si="11"/>
        <v>43665</v>
      </c>
      <c r="D203" s="123"/>
      <c r="E203" s="6" t="s">
        <v>21</v>
      </c>
      <c r="F203" s="7" t="s">
        <v>22</v>
      </c>
      <c r="G203" s="8" t="s">
        <v>23</v>
      </c>
      <c r="H203" s="140"/>
      <c r="I203" s="140"/>
    </row>
    <row r="204" spans="1:9" x14ac:dyDescent="0.2">
      <c r="A204" s="53" t="str">
        <f t="shared" si="10"/>
        <v/>
      </c>
      <c r="B204" s="12">
        <f t="shared" si="9"/>
        <v>6</v>
      </c>
      <c r="C204" s="17">
        <f t="shared" si="11"/>
        <v>43666</v>
      </c>
      <c r="D204" s="123"/>
      <c r="E204" s="6" t="s">
        <v>21</v>
      </c>
      <c r="F204" s="7" t="s">
        <v>22</v>
      </c>
      <c r="G204" s="8" t="s">
        <v>23</v>
      </c>
      <c r="H204" s="140"/>
      <c r="I204" s="140"/>
    </row>
    <row r="205" spans="1:9" x14ac:dyDescent="0.2">
      <c r="A205" s="53" t="str">
        <f t="shared" si="10"/>
        <v/>
      </c>
      <c r="B205" s="12">
        <f t="shared" si="9"/>
        <v>7</v>
      </c>
      <c r="C205" s="17">
        <f t="shared" si="11"/>
        <v>43667</v>
      </c>
      <c r="D205" s="123"/>
      <c r="E205" s="6" t="s">
        <v>21</v>
      </c>
      <c r="F205" s="7" t="s">
        <v>22</v>
      </c>
      <c r="G205" s="8" t="s">
        <v>23</v>
      </c>
      <c r="H205" s="140"/>
      <c r="I205" s="140"/>
    </row>
    <row r="206" spans="1:9" x14ac:dyDescent="0.2">
      <c r="A206" s="53">
        <f t="shared" si="10"/>
        <v>30</v>
      </c>
      <c r="B206" s="12">
        <f t="shared" si="9"/>
        <v>1</v>
      </c>
      <c r="C206" s="17">
        <f t="shared" si="11"/>
        <v>43668</v>
      </c>
      <c r="D206" s="123"/>
      <c r="E206" s="6" t="s">
        <v>21</v>
      </c>
      <c r="F206" s="7" t="s">
        <v>22</v>
      </c>
      <c r="G206" s="8" t="s">
        <v>23</v>
      </c>
      <c r="H206" s="140"/>
      <c r="I206" s="140"/>
    </row>
    <row r="207" spans="1:9" x14ac:dyDescent="0.2">
      <c r="A207" s="53" t="str">
        <f t="shared" si="10"/>
        <v/>
      </c>
      <c r="B207" s="12">
        <f t="shared" si="9"/>
        <v>2</v>
      </c>
      <c r="C207" s="17">
        <f t="shared" si="11"/>
        <v>43669</v>
      </c>
      <c r="D207" s="123"/>
      <c r="E207" s="6" t="s">
        <v>21</v>
      </c>
      <c r="F207" s="7" t="s">
        <v>22</v>
      </c>
      <c r="G207" s="8" t="s">
        <v>23</v>
      </c>
      <c r="H207" s="140"/>
      <c r="I207" s="140"/>
    </row>
    <row r="208" spans="1:9" x14ac:dyDescent="0.2">
      <c r="A208" s="53" t="str">
        <f t="shared" si="10"/>
        <v/>
      </c>
      <c r="B208" s="12">
        <f t="shared" si="9"/>
        <v>3</v>
      </c>
      <c r="C208" s="17">
        <f t="shared" si="11"/>
        <v>43670</v>
      </c>
      <c r="D208" s="123"/>
      <c r="E208" s="6" t="s">
        <v>21</v>
      </c>
      <c r="F208" s="7" t="s">
        <v>22</v>
      </c>
      <c r="G208" s="8" t="s">
        <v>23</v>
      </c>
      <c r="H208" s="140"/>
      <c r="I208" s="140"/>
    </row>
    <row r="209" spans="1:9" x14ac:dyDescent="0.2">
      <c r="A209" s="53" t="str">
        <f t="shared" si="10"/>
        <v/>
      </c>
      <c r="B209" s="12">
        <f t="shared" si="9"/>
        <v>4</v>
      </c>
      <c r="C209" s="17">
        <f t="shared" si="11"/>
        <v>43671</v>
      </c>
      <c r="D209" s="123"/>
      <c r="E209" s="6" t="s">
        <v>21</v>
      </c>
      <c r="F209" s="7" t="s">
        <v>22</v>
      </c>
      <c r="G209" s="8" t="s">
        <v>23</v>
      </c>
      <c r="H209" s="140"/>
      <c r="I209" s="140"/>
    </row>
    <row r="210" spans="1:9" x14ac:dyDescent="0.2">
      <c r="A210" s="53" t="str">
        <f t="shared" si="10"/>
        <v/>
      </c>
      <c r="B210" s="12">
        <f t="shared" si="9"/>
        <v>5</v>
      </c>
      <c r="C210" s="17">
        <f t="shared" si="11"/>
        <v>43672</v>
      </c>
      <c r="D210" s="123"/>
      <c r="E210" s="6" t="s">
        <v>21</v>
      </c>
      <c r="F210" s="7" t="s">
        <v>22</v>
      </c>
      <c r="G210" s="8" t="s">
        <v>23</v>
      </c>
      <c r="H210" s="140"/>
      <c r="I210" s="140"/>
    </row>
    <row r="211" spans="1:9" x14ac:dyDescent="0.2">
      <c r="A211" s="53" t="str">
        <f t="shared" si="10"/>
        <v/>
      </c>
      <c r="B211" s="12">
        <f t="shared" si="9"/>
        <v>6</v>
      </c>
      <c r="C211" s="17">
        <f t="shared" si="11"/>
        <v>43673</v>
      </c>
      <c r="D211" s="123"/>
      <c r="E211" s="6" t="s">
        <v>21</v>
      </c>
      <c r="F211" s="7" t="s">
        <v>22</v>
      </c>
      <c r="G211" s="8" t="s">
        <v>23</v>
      </c>
      <c r="H211" s="140"/>
      <c r="I211" s="140"/>
    </row>
    <row r="212" spans="1:9" x14ac:dyDescent="0.2">
      <c r="A212" s="53" t="str">
        <f t="shared" si="10"/>
        <v/>
      </c>
      <c r="B212" s="12">
        <f t="shared" ref="B212:B275" si="12">WEEKDAY(C212,2)</f>
        <v>7</v>
      </c>
      <c r="C212" s="17">
        <f t="shared" si="11"/>
        <v>43674</v>
      </c>
      <c r="D212" s="123"/>
      <c r="E212" s="6" t="s">
        <v>21</v>
      </c>
      <c r="F212" s="7" t="s">
        <v>22</v>
      </c>
      <c r="G212" s="8" t="s">
        <v>23</v>
      </c>
      <c r="H212" s="140"/>
      <c r="I212" s="140"/>
    </row>
    <row r="213" spans="1:9" x14ac:dyDescent="0.2">
      <c r="A213" s="53">
        <f t="shared" si="10"/>
        <v>31</v>
      </c>
      <c r="B213" s="12">
        <f t="shared" si="12"/>
        <v>1</v>
      </c>
      <c r="C213" s="17">
        <f t="shared" si="11"/>
        <v>43675</v>
      </c>
      <c r="D213" s="123"/>
      <c r="E213" s="6" t="s">
        <v>21</v>
      </c>
      <c r="F213" s="7" t="s">
        <v>22</v>
      </c>
      <c r="G213" s="8" t="s">
        <v>23</v>
      </c>
      <c r="H213" s="140"/>
      <c r="I213" s="140"/>
    </row>
    <row r="214" spans="1:9" x14ac:dyDescent="0.2">
      <c r="A214" s="53" t="str">
        <f t="shared" si="10"/>
        <v/>
      </c>
      <c r="B214" s="12">
        <f t="shared" si="12"/>
        <v>2</v>
      </c>
      <c r="C214" s="17">
        <f t="shared" si="11"/>
        <v>43676</v>
      </c>
      <c r="D214" s="123"/>
      <c r="E214" s="6" t="s">
        <v>21</v>
      </c>
      <c r="F214" s="7" t="s">
        <v>22</v>
      </c>
      <c r="G214" s="8" t="s">
        <v>23</v>
      </c>
      <c r="H214" s="140"/>
      <c r="I214" s="140"/>
    </row>
    <row r="215" spans="1:9" x14ac:dyDescent="0.2">
      <c r="A215" s="53" t="str">
        <f t="shared" si="10"/>
        <v/>
      </c>
      <c r="B215" s="12">
        <f t="shared" si="12"/>
        <v>3</v>
      </c>
      <c r="C215" s="17">
        <f t="shared" si="11"/>
        <v>43677</v>
      </c>
      <c r="D215" s="123"/>
      <c r="E215" s="6" t="s">
        <v>21</v>
      </c>
      <c r="F215" s="7" t="s">
        <v>22</v>
      </c>
      <c r="G215" s="8" t="s">
        <v>23</v>
      </c>
      <c r="H215" s="140"/>
      <c r="I215" s="140"/>
    </row>
    <row r="216" spans="1:9" x14ac:dyDescent="0.2">
      <c r="A216" s="53" t="str">
        <f t="shared" si="10"/>
        <v/>
      </c>
      <c r="B216" s="12">
        <f t="shared" si="12"/>
        <v>4</v>
      </c>
      <c r="C216" s="17">
        <f t="shared" si="11"/>
        <v>43678</v>
      </c>
      <c r="D216" s="123"/>
      <c r="E216" s="6" t="s">
        <v>21</v>
      </c>
      <c r="F216" s="7" t="s">
        <v>22</v>
      </c>
      <c r="G216" s="8" t="s">
        <v>23</v>
      </c>
      <c r="H216" s="140"/>
      <c r="I216" s="140"/>
    </row>
    <row r="217" spans="1:9" x14ac:dyDescent="0.2">
      <c r="A217" s="53" t="str">
        <f t="shared" si="10"/>
        <v/>
      </c>
      <c r="B217" s="12">
        <f t="shared" si="12"/>
        <v>5</v>
      </c>
      <c r="C217" s="17">
        <f t="shared" si="11"/>
        <v>43679</v>
      </c>
      <c r="D217" s="123"/>
      <c r="E217" s="6" t="s">
        <v>21</v>
      </c>
      <c r="F217" s="7" t="s">
        <v>22</v>
      </c>
      <c r="G217" s="8" t="s">
        <v>23</v>
      </c>
      <c r="H217" s="140"/>
      <c r="I217" s="140"/>
    </row>
    <row r="218" spans="1:9" x14ac:dyDescent="0.2">
      <c r="A218" s="53" t="str">
        <f t="shared" si="10"/>
        <v/>
      </c>
      <c r="B218" s="12">
        <f t="shared" si="12"/>
        <v>6</v>
      </c>
      <c r="C218" s="17">
        <f t="shared" si="11"/>
        <v>43680</v>
      </c>
      <c r="D218" s="123"/>
      <c r="E218" s="6" t="s">
        <v>21</v>
      </c>
      <c r="F218" s="7" t="s">
        <v>22</v>
      </c>
      <c r="G218" s="8" t="s">
        <v>23</v>
      </c>
      <c r="H218" s="140"/>
      <c r="I218" s="140"/>
    </row>
    <row r="219" spans="1:9" x14ac:dyDescent="0.2">
      <c r="A219" s="53" t="str">
        <f t="shared" si="10"/>
        <v/>
      </c>
      <c r="B219" s="12">
        <f t="shared" si="12"/>
        <v>7</v>
      </c>
      <c r="C219" s="17">
        <f t="shared" si="11"/>
        <v>43681</v>
      </c>
      <c r="D219" s="123"/>
      <c r="E219" s="6" t="s">
        <v>21</v>
      </c>
      <c r="F219" s="7" t="s">
        <v>22</v>
      </c>
      <c r="G219" s="8" t="s">
        <v>23</v>
      </c>
      <c r="H219" s="140"/>
      <c r="I219" s="140"/>
    </row>
    <row r="220" spans="1:9" x14ac:dyDescent="0.2">
      <c r="A220" s="53">
        <f t="shared" si="10"/>
        <v>32</v>
      </c>
      <c r="B220" s="12">
        <f t="shared" si="12"/>
        <v>1</v>
      </c>
      <c r="C220" s="17">
        <f t="shared" si="11"/>
        <v>43682</v>
      </c>
      <c r="D220" s="123"/>
      <c r="E220" s="6" t="s">
        <v>21</v>
      </c>
      <c r="F220" s="7" t="s">
        <v>22</v>
      </c>
      <c r="G220" s="8" t="s">
        <v>23</v>
      </c>
      <c r="H220" s="140"/>
      <c r="I220" s="140"/>
    </row>
    <row r="221" spans="1:9" x14ac:dyDescent="0.2">
      <c r="A221" s="53" t="str">
        <f t="shared" si="10"/>
        <v/>
      </c>
      <c r="B221" s="12">
        <f t="shared" si="12"/>
        <v>2</v>
      </c>
      <c r="C221" s="17">
        <f t="shared" si="11"/>
        <v>43683</v>
      </c>
      <c r="D221" s="123"/>
      <c r="E221" s="6" t="s">
        <v>21</v>
      </c>
      <c r="F221" s="7" t="s">
        <v>22</v>
      </c>
      <c r="G221" s="8" t="s">
        <v>23</v>
      </c>
      <c r="H221" s="140"/>
      <c r="I221" s="140"/>
    </row>
    <row r="222" spans="1:9" x14ac:dyDescent="0.2">
      <c r="A222" s="53" t="str">
        <f t="shared" si="10"/>
        <v/>
      </c>
      <c r="B222" s="12">
        <f t="shared" si="12"/>
        <v>3</v>
      </c>
      <c r="C222" s="17">
        <f t="shared" si="11"/>
        <v>43684</v>
      </c>
      <c r="D222" s="123"/>
      <c r="E222" s="6" t="s">
        <v>21</v>
      </c>
      <c r="F222" s="7" t="s">
        <v>22</v>
      </c>
      <c r="G222" s="8" t="s">
        <v>23</v>
      </c>
      <c r="H222" s="140"/>
      <c r="I222" s="140"/>
    </row>
    <row r="223" spans="1:9" x14ac:dyDescent="0.2">
      <c r="A223" s="53" t="str">
        <f t="shared" si="10"/>
        <v/>
      </c>
      <c r="B223" s="12">
        <f t="shared" si="12"/>
        <v>4</v>
      </c>
      <c r="C223" s="17">
        <f t="shared" si="11"/>
        <v>43685</v>
      </c>
      <c r="D223" s="123"/>
      <c r="E223" s="6" t="s">
        <v>21</v>
      </c>
      <c r="F223" s="7" t="s">
        <v>22</v>
      </c>
      <c r="G223" s="8" t="s">
        <v>23</v>
      </c>
      <c r="H223" s="140"/>
      <c r="I223" s="140"/>
    </row>
    <row r="224" spans="1:9" x14ac:dyDescent="0.2">
      <c r="A224" s="53" t="str">
        <f t="shared" si="10"/>
        <v/>
      </c>
      <c r="B224" s="12">
        <f t="shared" si="12"/>
        <v>5</v>
      </c>
      <c r="C224" s="17">
        <f t="shared" si="11"/>
        <v>43686</v>
      </c>
      <c r="D224" s="123"/>
      <c r="E224" s="6" t="s">
        <v>21</v>
      </c>
      <c r="F224" s="7" t="s">
        <v>22</v>
      </c>
      <c r="G224" s="8" t="s">
        <v>23</v>
      </c>
      <c r="H224" s="140"/>
      <c r="I224" s="140"/>
    </row>
    <row r="225" spans="1:9" x14ac:dyDescent="0.2">
      <c r="A225" s="53" t="str">
        <f t="shared" si="10"/>
        <v/>
      </c>
      <c r="B225" s="12">
        <f t="shared" si="12"/>
        <v>6</v>
      </c>
      <c r="C225" s="17">
        <f t="shared" si="11"/>
        <v>43687</v>
      </c>
      <c r="D225" s="123"/>
      <c r="E225" s="6" t="s">
        <v>21</v>
      </c>
      <c r="F225" s="7" t="s">
        <v>22</v>
      </c>
      <c r="G225" s="8" t="s">
        <v>23</v>
      </c>
      <c r="H225" s="140"/>
      <c r="I225" s="140"/>
    </row>
    <row r="226" spans="1:9" x14ac:dyDescent="0.2">
      <c r="A226" s="53" t="str">
        <f t="shared" si="10"/>
        <v/>
      </c>
      <c r="B226" s="12">
        <f t="shared" si="12"/>
        <v>7</v>
      </c>
      <c r="C226" s="17">
        <f t="shared" si="11"/>
        <v>43688</v>
      </c>
      <c r="D226" s="123"/>
      <c r="E226" s="6" t="s">
        <v>21</v>
      </c>
      <c r="F226" s="7" t="s">
        <v>22</v>
      </c>
      <c r="G226" s="8" t="s">
        <v>23</v>
      </c>
      <c r="H226" s="140"/>
      <c r="I226" s="140"/>
    </row>
    <row r="227" spans="1:9" x14ac:dyDescent="0.2">
      <c r="A227" s="53">
        <f t="shared" si="10"/>
        <v>33</v>
      </c>
      <c r="B227" s="12">
        <f t="shared" si="12"/>
        <v>1</v>
      </c>
      <c r="C227" s="17">
        <f t="shared" si="11"/>
        <v>43689</v>
      </c>
      <c r="D227" s="123"/>
      <c r="E227" s="6" t="s">
        <v>21</v>
      </c>
      <c r="F227" s="7" t="s">
        <v>22</v>
      </c>
      <c r="G227" s="8" t="s">
        <v>23</v>
      </c>
      <c r="H227" s="140"/>
      <c r="I227" s="140"/>
    </row>
    <row r="228" spans="1:9" x14ac:dyDescent="0.2">
      <c r="A228" s="53" t="str">
        <f t="shared" si="10"/>
        <v/>
      </c>
      <c r="B228" s="12">
        <f t="shared" si="12"/>
        <v>2</v>
      </c>
      <c r="C228" s="17">
        <f t="shared" si="11"/>
        <v>43690</v>
      </c>
      <c r="D228" s="123"/>
      <c r="E228" s="6" t="s">
        <v>21</v>
      </c>
      <c r="F228" s="7" t="s">
        <v>22</v>
      </c>
      <c r="G228" s="8" t="s">
        <v>23</v>
      </c>
      <c r="H228" s="140"/>
      <c r="I228" s="140"/>
    </row>
    <row r="229" spans="1:9" x14ac:dyDescent="0.2">
      <c r="A229" s="53" t="str">
        <f t="shared" si="10"/>
        <v/>
      </c>
      <c r="B229" s="12">
        <f t="shared" si="12"/>
        <v>3</v>
      </c>
      <c r="C229" s="17">
        <f t="shared" si="11"/>
        <v>43691</v>
      </c>
      <c r="D229" s="123"/>
      <c r="E229" s="6" t="s">
        <v>21</v>
      </c>
      <c r="F229" s="7" t="s">
        <v>22</v>
      </c>
      <c r="G229" s="8" t="s">
        <v>23</v>
      </c>
      <c r="H229" s="140"/>
      <c r="I229" s="140"/>
    </row>
    <row r="230" spans="1:9" x14ac:dyDescent="0.2">
      <c r="A230" s="53" t="str">
        <f t="shared" si="10"/>
        <v/>
      </c>
      <c r="B230" s="12">
        <f t="shared" si="12"/>
        <v>4</v>
      </c>
      <c r="C230" s="17">
        <f t="shared" si="11"/>
        <v>43692</v>
      </c>
      <c r="D230" s="123"/>
      <c r="E230" s="6" t="s">
        <v>21</v>
      </c>
      <c r="F230" s="7" t="s">
        <v>22</v>
      </c>
      <c r="G230" s="8" t="s">
        <v>23</v>
      </c>
      <c r="H230" s="140"/>
      <c r="I230" s="140"/>
    </row>
    <row r="231" spans="1:9" x14ac:dyDescent="0.2">
      <c r="A231" s="53" t="str">
        <f t="shared" si="10"/>
        <v/>
      </c>
      <c r="B231" s="12">
        <f t="shared" si="12"/>
        <v>5</v>
      </c>
      <c r="C231" s="17">
        <f t="shared" si="11"/>
        <v>43693</v>
      </c>
      <c r="D231" s="123" t="s">
        <v>20</v>
      </c>
      <c r="E231" s="6" t="s">
        <v>21</v>
      </c>
      <c r="F231" s="7" t="s">
        <v>22</v>
      </c>
      <c r="G231" s="8" t="s">
        <v>23</v>
      </c>
      <c r="H231" s="140"/>
      <c r="I231" s="140"/>
    </row>
    <row r="232" spans="1:9" x14ac:dyDescent="0.2">
      <c r="A232" s="53" t="str">
        <f t="shared" si="10"/>
        <v/>
      </c>
      <c r="B232" s="12">
        <f t="shared" si="12"/>
        <v>6</v>
      </c>
      <c r="C232" s="17">
        <f t="shared" si="11"/>
        <v>43694</v>
      </c>
      <c r="D232" s="123"/>
      <c r="E232" s="6" t="s">
        <v>21</v>
      </c>
      <c r="F232" s="7" t="s">
        <v>22</v>
      </c>
      <c r="G232" s="8" t="s">
        <v>23</v>
      </c>
      <c r="H232" s="140"/>
      <c r="I232" s="140"/>
    </row>
    <row r="233" spans="1:9" x14ac:dyDescent="0.2">
      <c r="A233" s="53" t="str">
        <f t="shared" si="10"/>
        <v/>
      </c>
      <c r="B233" s="12">
        <f t="shared" si="12"/>
        <v>7</v>
      </c>
      <c r="C233" s="17">
        <f t="shared" si="11"/>
        <v>43695</v>
      </c>
      <c r="D233" s="123"/>
      <c r="E233" s="6" t="s">
        <v>21</v>
      </c>
      <c r="F233" s="7" t="s">
        <v>22</v>
      </c>
      <c r="G233" s="8" t="s">
        <v>23</v>
      </c>
      <c r="H233" s="140"/>
      <c r="I233" s="140"/>
    </row>
    <row r="234" spans="1:9" x14ac:dyDescent="0.2">
      <c r="A234" s="53">
        <f t="shared" si="10"/>
        <v>34</v>
      </c>
      <c r="B234" s="12">
        <f t="shared" si="12"/>
        <v>1</v>
      </c>
      <c r="C234" s="17">
        <f t="shared" si="11"/>
        <v>43696</v>
      </c>
      <c r="D234" s="123"/>
      <c r="E234" s="6" t="s">
        <v>21</v>
      </c>
      <c r="F234" s="7" t="s">
        <v>22</v>
      </c>
      <c r="G234" s="8" t="s">
        <v>23</v>
      </c>
      <c r="H234" s="140"/>
      <c r="I234" s="140"/>
    </row>
    <row r="235" spans="1:9" x14ac:dyDescent="0.2">
      <c r="A235" s="53" t="str">
        <f t="shared" si="10"/>
        <v/>
      </c>
      <c r="B235" s="12">
        <f t="shared" si="12"/>
        <v>2</v>
      </c>
      <c r="C235" s="17">
        <f t="shared" si="11"/>
        <v>43697</v>
      </c>
      <c r="D235" s="123"/>
      <c r="E235" s="6" t="s">
        <v>21</v>
      </c>
      <c r="F235" s="7" t="s">
        <v>22</v>
      </c>
      <c r="G235" s="8" t="s">
        <v>23</v>
      </c>
      <c r="H235" s="140"/>
      <c r="I235" s="140"/>
    </row>
    <row r="236" spans="1:9" x14ac:dyDescent="0.2">
      <c r="A236" s="53" t="str">
        <f t="shared" si="10"/>
        <v/>
      </c>
      <c r="B236" s="12">
        <f t="shared" si="12"/>
        <v>3</v>
      </c>
      <c r="C236" s="17">
        <f t="shared" si="11"/>
        <v>43698</v>
      </c>
      <c r="D236" s="123"/>
      <c r="E236" s="6" t="s">
        <v>21</v>
      </c>
      <c r="F236" s="7" t="s">
        <v>22</v>
      </c>
      <c r="G236" s="8" t="s">
        <v>23</v>
      </c>
      <c r="H236" s="140"/>
      <c r="I236" s="140"/>
    </row>
    <row r="237" spans="1:9" x14ac:dyDescent="0.2">
      <c r="A237" s="53" t="str">
        <f t="shared" si="10"/>
        <v/>
      </c>
      <c r="B237" s="12">
        <f t="shared" si="12"/>
        <v>4</v>
      </c>
      <c r="C237" s="17">
        <f t="shared" si="11"/>
        <v>43699</v>
      </c>
      <c r="D237" s="123"/>
      <c r="E237" s="6" t="s">
        <v>21</v>
      </c>
      <c r="F237" s="7" t="s">
        <v>22</v>
      </c>
      <c r="G237" s="8" t="s">
        <v>23</v>
      </c>
      <c r="H237" s="140"/>
      <c r="I237" s="140"/>
    </row>
    <row r="238" spans="1:9" x14ac:dyDescent="0.2">
      <c r="A238" s="53" t="str">
        <f t="shared" si="10"/>
        <v/>
      </c>
      <c r="B238" s="12">
        <f t="shared" si="12"/>
        <v>5</v>
      </c>
      <c r="C238" s="17">
        <f t="shared" si="11"/>
        <v>43700</v>
      </c>
      <c r="D238" s="123"/>
      <c r="E238" s="6" t="s">
        <v>21</v>
      </c>
      <c r="F238" s="7" t="s">
        <v>22</v>
      </c>
      <c r="G238" s="8" t="s">
        <v>23</v>
      </c>
      <c r="H238" s="140"/>
      <c r="I238" s="140"/>
    </row>
    <row r="239" spans="1:9" x14ac:dyDescent="0.2">
      <c r="A239" s="53" t="str">
        <f t="shared" si="10"/>
        <v/>
      </c>
      <c r="B239" s="12">
        <f t="shared" si="12"/>
        <v>6</v>
      </c>
      <c r="C239" s="17">
        <f t="shared" si="11"/>
        <v>43701</v>
      </c>
      <c r="D239" s="123"/>
      <c r="E239" s="6" t="s">
        <v>21</v>
      </c>
      <c r="F239" s="7" t="s">
        <v>22</v>
      </c>
      <c r="G239" s="8" t="s">
        <v>23</v>
      </c>
      <c r="H239" s="140"/>
      <c r="I239" s="140"/>
    </row>
    <row r="240" spans="1:9" x14ac:dyDescent="0.2">
      <c r="A240" s="53" t="str">
        <f t="shared" si="10"/>
        <v/>
      </c>
      <c r="B240" s="12">
        <f t="shared" si="12"/>
        <v>7</v>
      </c>
      <c r="C240" s="17">
        <f t="shared" si="11"/>
        <v>43702</v>
      </c>
      <c r="D240" s="123"/>
      <c r="E240" s="6" t="s">
        <v>21</v>
      </c>
      <c r="F240" s="7" t="s">
        <v>22</v>
      </c>
      <c r="G240" s="8" t="s">
        <v>23</v>
      </c>
      <c r="H240" s="140"/>
      <c r="I240" s="140"/>
    </row>
    <row r="241" spans="1:9" x14ac:dyDescent="0.2">
      <c r="A241" s="53">
        <f t="shared" si="10"/>
        <v>35</v>
      </c>
      <c r="B241" s="12">
        <f t="shared" si="12"/>
        <v>1</v>
      </c>
      <c r="C241" s="17">
        <f t="shared" si="11"/>
        <v>43703</v>
      </c>
      <c r="D241" s="123"/>
      <c r="E241" s="6" t="s">
        <v>21</v>
      </c>
      <c r="F241" s="7" t="s">
        <v>22</v>
      </c>
      <c r="G241" s="8" t="s">
        <v>23</v>
      </c>
      <c r="H241" s="140"/>
      <c r="I241" s="140"/>
    </row>
    <row r="242" spans="1:9" x14ac:dyDescent="0.2">
      <c r="A242" s="53" t="str">
        <f t="shared" si="10"/>
        <v/>
      </c>
      <c r="B242" s="12">
        <f t="shared" si="12"/>
        <v>2</v>
      </c>
      <c r="C242" s="17">
        <f t="shared" si="11"/>
        <v>43704</v>
      </c>
      <c r="D242" s="123"/>
      <c r="E242" s="6" t="s">
        <v>21</v>
      </c>
      <c r="F242" s="7" t="s">
        <v>22</v>
      </c>
      <c r="G242" s="8" t="s">
        <v>23</v>
      </c>
      <c r="H242" s="140"/>
      <c r="I242" s="140"/>
    </row>
    <row r="243" spans="1:9" x14ac:dyDescent="0.2">
      <c r="A243" s="53" t="str">
        <f t="shared" si="10"/>
        <v/>
      </c>
      <c r="B243" s="12">
        <f t="shared" si="12"/>
        <v>3</v>
      </c>
      <c r="C243" s="17">
        <f t="shared" si="11"/>
        <v>43705</v>
      </c>
      <c r="D243" s="123"/>
      <c r="E243" s="6" t="s">
        <v>21</v>
      </c>
      <c r="F243" s="7" t="s">
        <v>22</v>
      </c>
      <c r="G243" s="8" t="s">
        <v>23</v>
      </c>
      <c r="H243" s="140"/>
      <c r="I243" s="140"/>
    </row>
    <row r="244" spans="1:9" x14ac:dyDescent="0.2">
      <c r="A244" s="53" t="str">
        <f t="shared" si="10"/>
        <v/>
      </c>
      <c r="B244" s="12">
        <f t="shared" si="12"/>
        <v>4</v>
      </c>
      <c r="C244" s="17">
        <f t="shared" si="11"/>
        <v>43706</v>
      </c>
      <c r="D244" s="123"/>
      <c r="E244" s="6" t="s">
        <v>21</v>
      </c>
      <c r="F244" s="7" t="s">
        <v>22</v>
      </c>
      <c r="G244" s="8" t="s">
        <v>23</v>
      </c>
      <c r="H244" s="140"/>
      <c r="I244" s="140"/>
    </row>
    <row r="245" spans="1:9" x14ac:dyDescent="0.2">
      <c r="A245" s="53" t="str">
        <f t="shared" si="10"/>
        <v/>
      </c>
      <c r="B245" s="12">
        <f t="shared" si="12"/>
        <v>5</v>
      </c>
      <c r="C245" s="17">
        <f t="shared" si="11"/>
        <v>43707</v>
      </c>
      <c r="D245" s="123"/>
      <c r="E245" s="6" t="s">
        <v>21</v>
      </c>
      <c r="F245" s="7" t="s">
        <v>22</v>
      </c>
      <c r="G245" s="8" t="s">
        <v>23</v>
      </c>
      <c r="H245" s="140"/>
      <c r="I245" s="140"/>
    </row>
    <row r="246" spans="1:9" x14ac:dyDescent="0.2">
      <c r="A246" s="53" t="str">
        <f t="shared" si="10"/>
        <v/>
      </c>
      <c r="B246" s="12">
        <f t="shared" si="12"/>
        <v>6</v>
      </c>
      <c r="C246" s="17">
        <f t="shared" si="11"/>
        <v>43708</v>
      </c>
      <c r="D246" s="123"/>
      <c r="E246" s="6" t="s">
        <v>21</v>
      </c>
      <c r="F246" s="7" t="s">
        <v>22</v>
      </c>
      <c r="G246" s="8" t="s">
        <v>23</v>
      </c>
      <c r="H246" s="140"/>
      <c r="I246" s="140"/>
    </row>
    <row r="247" spans="1:9" x14ac:dyDescent="0.2">
      <c r="A247" s="53" t="str">
        <f t="shared" si="10"/>
        <v/>
      </c>
      <c r="B247" s="12">
        <f t="shared" si="12"/>
        <v>7</v>
      </c>
      <c r="C247" s="17">
        <f t="shared" si="11"/>
        <v>43709</v>
      </c>
      <c r="D247" s="123"/>
      <c r="E247" s="6" t="s">
        <v>21</v>
      </c>
      <c r="F247" s="7" t="s">
        <v>22</v>
      </c>
      <c r="G247" s="8" t="s">
        <v>23</v>
      </c>
      <c r="H247" s="140"/>
      <c r="I247" s="140"/>
    </row>
    <row r="248" spans="1:9" x14ac:dyDescent="0.2">
      <c r="A248" s="53">
        <f t="shared" si="10"/>
        <v>36</v>
      </c>
      <c r="B248" s="12">
        <f t="shared" si="12"/>
        <v>1</v>
      </c>
      <c r="C248" s="17">
        <f t="shared" si="11"/>
        <v>43710</v>
      </c>
      <c r="D248" s="123"/>
      <c r="E248" s="6" t="s">
        <v>21</v>
      </c>
      <c r="F248" s="7" t="s">
        <v>22</v>
      </c>
      <c r="G248" s="8" t="s">
        <v>23</v>
      </c>
      <c r="H248" s="140"/>
      <c r="I248" s="140"/>
    </row>
    <row r="249" spans="1:9" x14ac:dyDescent="0.2">
      <c r="A249" s="53" t="str">
        <f t="shared" si="10"/>
        <v/>
      </c>
      <c r="B249" s="12">
        <f t="shared" si="12"/>
        <v>2</v>
      </c>
      <c r="C249" s="17">
        <f t="shared" si="11"/>
        <v>43711</v>
      </c>
      <c r="D249" s="123"/>
      <c r="E249" s="6" t="s">
        <v>21</v>
      </c>
      <c r="F249" s="7" t="s">
        <v>22</v>
      </c>
      <c r="G249" s="8" t="s">
        <v>23</v>
      </c>
      <c r="H249" s="140"/>
      <c r="I249" s="140"/>
    </row>
    <row r="250" spans="1:9" x14ac:dyDescent="0.2">
      <c r="A250" s="53" t="str">
        <f t="shared" si="10"/>
        <v/>
      </c>
      <c r="B250" s="12">
        <f t="shared" si="12"/>
        <v>3</v>
      </c>
      <c r="C250" s="17">
        <f t="shared" si="11"/>
        <v>43712</v>
      </c>
      <c r="D250" s="123"/>
      <c r="E250" s="6" t="s">
        <v>21</v>
      </c>
      <c r="F250" s="7" t="s">
        <v>22</v>
      </c>
      <c r="G250" s="8" t="s">
        <v>23</v>
      </c>
      <c r="H250" s="140"/>
      <c r="I250" s="140"/>
    </row>
    <row r="251" spans="1:9" x14ac:dyDescent="0.2">
      <c r="A251" s="53" t="str">
        <f t="shared" si="10"/>
        <v/>
      </c>
      <c r="B251" s="12">
        <f t="shared" si="12"/>
        <v>4</v>
      </c>
      <c r="C251" s="17">
        <f t="shared" si="11"/>
        <v>43713</v>
      </c>
      <c r="D251" s="123"/>
      <c r="E251" s="6"/>
      <c r="F251" s="7"/>
      <c r="G251" s="8"/>
      <c r="H251" s="140"/>
      <c r="I251" s="140"/>
    </row>
    <row r="252" spans="1:9" x14ac:dyDescent="0.2">
      <c r="A252" s="53" t="str">
        <f t="shared" si="10"/>
        <v/>
      </c>
      <c r="B252" s="12">
        <f t="shared" si="12"/>
        <v>5</v>
      </c>
      <c r="C252" s="17">
        <f t="shared" si="11"/>
        <v>43714</v>
      </c>
      <c r="D252" s="123"/>
      <c r="E252" s="6"/>
      <c r="F252" s="7"/>
      <c r="G252" s="8"/>
      <c r="H252" s="140"/>
      <c r="I252" s="140"/>
    </row>
    <row r="253" spans="1:9" x14ac:dyDescent="0.2">
      <c r="A253" s="53" t="str">
        <f t="shared" si="10"/>
        <v/>
      </c>
      <c r="B253" s="12">
        <f t="shared" si="12"/>
        <v>6</v>
      </c>
      <c r="C253" s="17">
        <f t="shared" si="11"/>
        <v>43715</v>
      </c>
      <c r="D253" s="123"/>
      <c r="E253" s="6"/>
      <c r="F253" s="7"/>
      <c r="G253" s="8"/>
      <c r="H253" s="140"/>
      <c r="I253" s="140"/>
    </row>
    <row r="254" spans="1:9" x14ac:dyDescent="0.2">
      <c r="A254" s="53" t="str">
        <f t="shared" si="10"/>
        <v/>
      </c>
      <c r="B254" s="12">
        <f t="shared" si="12"/>
        <v>7</v>
      </c>
      <c r="C254" s="17">
        <f t="shared" si="11"/>
        <v>43716</v>
      </c>
      <c r="D254" s="123"/>
      <c r="E254" s="6"/>
      <c r="F254" s="7"/>
      <c r="G254" s="8"/>
      <c r="H254" s="140"/>
      <c r="I254" s="140"/>
    </row>
    <row r="255" spans="1:9" x14ac:dyDescent="0.2">
      <c r="A255" s="53">
        <f t="shared" si="10"/>
        <v>37</v>
      </c>
      <c r="B255" s="12">
        <f t="shared" si="12"/>
        <v>1</v>
      </c>
      <c r="C255" s="17">
        <f t="shared" si="11"/>
        <v>43717</v>
      </c>
      <c r="D255" s="123"/>
      <c r="E255" s="6"/>
      <c r="F255" s="7"/>
      <c r="G255" s="8"/>
      <c r="H255" s="140"/>
      <c r="I255" s="140"/>
    </row>
    <row r="256" spans="1:9" x14ac:dyDescent="0.2">
      <c r="A256" s="53" t="str">
        <f t="shared" si="10"/>
        <v/>
      </c>
      <c r="B256" s="12">
        <f t="shared" si="12"/>
        <v>2</v>
      </c>
      <c r="C256" s="17">
        <f t="shared" si="11"/>
        <v>43718</v>
      </c>
      <c r="D256" s="123"/>
      <c r="E256" s="6"/>
      <c r="F256" s="7"/>
      <c r="G256" s="8"/>
      <c r="H256" s="140"/>
      <c r="I256" s="140"/>
    </row>
    <row r="257" spans="1:9" x14ac:dyDescent="0.2">
      <c r="A257" s="53" t="str">
        <f t="shared" si="10"/>
        <v/>
      </c>
      <c r="B257" s="12">
        <f t="shared" si="12"/>
        <v>3</v>
      </c>
      <c r="C257" s="17">
        <f t="shared" si="11"/>
        <v>43719</v>
      </c>
      <c r="D257" s="123"/>
      <c r="E257" s="6"/>
      <c r="F257" s="7"/>
      <c r="G257" s="8"/>
      <c r="H257" s="140"/>
      <c r="I257" s="140"/>
    </row>
    <row r="258" spans="1:9" x14ac:dyDescent="0.2">
      <c r="A258" s="53" t="str">
        <f t="shared" si="10"/>
        <v/>
      </c>
      <c r="B258" s="12">
        <f t="shared" si="12"/>
        <v>4</v>
      </c>
      <c r="C258" s="17">
        <f t="shared" si="11"/>
        <v>43720</v>
      </c>
      <c r="D258" s="123"/>
      <c r="E258" s="6"/>
      <c r="F258" s="7"/>
      <c r="G258" s="8"/>
      <c r="H258" s="140"/>
      <c r="I258" s="140"/>
    </row>
    <row r="259" spans="1:9" x14ac:dyDescent="0.2">
      <c r="A259" s="53" t="str">
        <f t="shared" si="10"/>
        <v/>
      </c>
      <c r="B259" s="12">
        <f t="shared" si="12"/>
        <v>5</v>
      </c>
      <c r="C259" s="17">
        <f t="shared" si="11"/>
        <v>43721</v>
      </c>
      <c r="D259" s="123"/>
      <c r="E259" s="6"/>
      <c r="F259" s="7"/>
      <c r="G259" s="8"/>
      <c r="H259" s="140"/>
      <c r="I259" s="140"/>
    </row>
    <row r="260" spans="1:9" x14ac:dyDescent="0.2">
      <c r="A260" s="53" t="str">
        <f t="shared" si="10"/>
        <v/>
      </c>
      <c r="B260" s="12">
        <f t="shared" si="12"/>
        <v>6</v>
      </c>
      <c r="C260" s="17">
        <f t="shared" si="11"/>
        <v>43722</v>
      </c>
      <c r="D260" s="123"/>
      <c r="E260" s="6"/>
      <c r="F260" s="7"/>
      <c r="G260" s="8"/>
      <c r="H260" s="140"/>
      <c r="I260" s="140"/>
    </row>
    <row r="261" spans="1:9" x14ac:dyDescent="0.2">
      <c r="A261" s="53" t="str">
        <f t="shared" ref="A261:A324" si="13">IF(B261=1,WEEKNUM(C264,2),"")</f>
        <v/>
      </c>
      <c r="B261" s="12">
        <f t="shared" si="12"/>
        <v>7</v>
      </c>
      <c r="C261" s="17">
        <f t="shared" si="11"/>
        <v>43723</v>
      </c>
      <c r="D261" s="123"/>
      <c r="E261" s="6"/>
      <c r="F261" s="7"/>
      <c r="G261" s="8"/>
      <c r="H261" s="140"/>
      <c r="I261" s="140"/>
    </row>
    <row r="262" spans="1:9" x14ac:dyDescent="0.2">
      <c r="A262" s="53">
        <f t="shared" si="13"/>
        <v>38</v>
      </c>
      <c r="B262" s="12">
        <f t="shared" si="12"/>
        <v>1</v>
      </c>
      <c r="C262" s="17">
        <f t="shared" ref="C262:C325" si="14">SUM(C261,1)</f>
        <v>43724</v>
      </c>
      <c r="D262" s="123"/>
      <c r="E262" s="6"/>
      <c r="F262" s="7"/>
      <c r="G262" s="8"/>
      <c r="H262" s="140"/>
      <c r="I262" s="140"/>
    </row>
    <row r="263" spans="1:9" x14ac:dyDescent="0.2">
      <c r="A263" s="53" t="str">
        <f t="shared" si="13"/>
        <v/>
      </c>
      <c r="B263" s="12">
        <f t="shared" si="12"/>
        <v>2</v>
      </c>
      <c r="C263" s="17">
        <f t="shared" si="14"/>
        <v>43725</v>
      </c>
      <c r="D263" s="123"/>
      <c r="E263" s="6"/>
      <c r="F263" s="7"/>
      <c r="G263" s="8"/>
      <c r="H263" s="140"/>
      <c r="I263" s="140"/>
    </row>
    <row r="264" spans="1:9" x14ac:dyDescent="0.2">
      <c r="A264" s="53" t="str">
        <f t="shared" si="13"/>
        <v/>
      </c>
      <c r="B264" s="12">
        <f t="shared" si="12"/>
        <v>3</v>
      </c>
      <c r="C264" s="17">
        <f t="shared" si="14"/>
        <v>43726</v>
      </c>
      <c r="D264" s="123"/>
      <c r="E264" s="6"/>
      <c r="F264" s="7"/>
      <c r="G264" s="8"/>
      <c r="H264" s="140"/>
      <c r="I264" s="140"/>
    </row>
    <row r="265" spans="1:9" x14ac:dyDescent="0.2">
      <c r="A265" s="53" t="str">
        <f t="shared" si="13"/>
        <v/>
      </c>
      <c r="B265" s="12">
        <f t="shared" si="12"/>
        <v>4</v>
      </c>
      <c r="C265" s="17">
        <f t="shared" si="14"/>
        <v>43727</v>
      </c>
      <c r="D265" s="123"/>
      <c r="E265" s="6"/>
      <c r="F265" s="7"/>
      <c r="G265" s="8"/>
      <c r="H265" s="140"/>
      <c r="I265" s="140"/>
    </row>
    <row r="266" spans="1:9" x14ac:dyDescent="0.2">
      <c r="A266" s="53" t="str">
        <f t="shared" si="13"/>
        <v/>
      </c>
      <c r="B266" s="12">
        <f t="shared" si="12"/>
        <v>5</v>
      </c>
      <c r="C266" s="17">
        <f t="shared" si="14"/>
        <v>43728</v>
      </c>
      <c r="D266" s="123"/>
      <c r="E266" s="6"/>
      <c r="F266" s="7"/>
      <c r="G266" s="8"/>
      <c r="H266" s="140"/>
      <c r="I266" s="140"/>
    </row>
    <row r="267" spans="1:9" x14ac:dyDescent="0.2">
      <c r="A267" s="53" t="str">
        <f t="shared" si="13"/>
        <v/>
      </c>
      <c r="B267" s="12">
        <f t="shared" si="12"/>
        <v>6</v>
      </c>
      <c r="C267" s="17">
        <f t="shared" si="14"/>
        <v>43729</v>
      </c>
      <c r="D267" s="123"/>
      <c r="E267" s="6"/>
      <c r="F267" s="7"/>
      <c r="G267" s="8"/>
      <c r="H267" s="140"/>
      <c r="I267" s="140"/>
    </row>
    <row r="268" spans="1:9" x14ac:dyDescent="0.2">
      <c r="A268" s="53" t="str">
        <f t="shared" si="13"/>
        <v/>
      </c>
      <c r="B268" s="12">
        <f t="shared" si="12"/>
        <v>7</v>
      </c>
      <c r="C268" s="17">
        <f t="shared" si="14"/>
        <v>43730</v>
      </c>
      <c r="D268" s="123"/>
      <c r="E268" s="6"/>
      <c r="F268" s="7"/>
      <c r="G268" s="8"/>
      <c r="H268" s="140"/>
      <c r="I268" s="140"/>
    </row>
    <row r="269" spans="1:9" x14ac:dyDescent="0.2">
      <c r="A269" s="53">
        <f t="shared" si="13"/>
        <v>39</v>
      </c>
      <c r="B269" s="12">
        <f t="shared" si="12"/>
        <v>1</v>
      </c>
      <c r="C269" s="17">
        <f t="shared" si="14"/>
        <v>43731</v>
      </c>
      <c r="D269" s="123"/>
      <c r="E269" s="6"/>
      <c r="F269" s="7"/>
      <c r="G269" s="8"/>
      <c r="H269" s="140"/>
      <c r="I269" s="140"/>
    </row>
    <row r="270" spans="1:9" x14ac:dyDescent="0.2">
      <c r="A270" s="53" t="str">
        <f t="shared" si="13"/>
        <v/>
      </c>
      <c r="B270" s="12">
        <f t="shared" si="12"/>
        <v>2</v>
      </c>
      <c r="C270" s="17">
        <f t="shared" si="14"/>
        <v>43732</v>
      </c>
      <c r="D270" s="123"/>
      <c r="E270" s="6"/>
      <c r="F270" s="7"/>
      <c r="G270" s="8"/>
      <c r="H270" s="140"/>
      <c r="I270" s="140"/>
    </row>
    <row r="271" spans="1:9" x14ac:dyDescent="0.2">
      <c r="A271" s="53" t="str">
        <f t="shared" si="13"/>
        <v/>
      </c>
      <c r="B271" s="12">
        <f t="shared" si="12"/>
        <v>3</v>
      </c>
      <c r="C271" s="17">
        <f t="shared" si="14"/>
        <v>43733</v>
      </c>
      <c r="D271" s="123"/>
      <c r="E271" s="6"/>
      <c r="F271" s="7"/>
      <c r="G271" s="8"/>
      <c r="H271" s="140"/>
      <c r="I271" s="140"/>
    </row>
    <row r="272" spans="1:9" x14ac:dyDescent="0.2">
      <c r="A272" s="53" t="str">
        <f t="shared" si="13"/>
        <v/>
      </c>
      <c r="B272" s="12">
        <f t="shared" si="12"/>
        <v>4</v>
      </c>
      <c r="C272" s="17">
        <f t="shared" si="14"/>
        <v>43734</v>
      </c>
      <c r="D272" s="123"/>
      <c r="E272" s="6"/>
      <c r="F272" s="7"/>
      <c r="G272" s="8"/>
      <c r="H272" s="140"/>
      <c r="I272" s="140"/>
    </row>
    <row r="273" spans="1:9" x14ac:dyDescent="0.2">
      <c r="A273" s="53" t="str">
        <f t="shared" si="13"/>
        <v/>
      </c>
      <c r="B273" s="12">
        <f t="shared" si="12"/>
        <v>5</v>
      </c>
      <c r="C273" s="17">
        <f t="shared" si="14"/>
        <v>43735</v>
      </c>
      <c r="D273" s="123"/>
      <c r="E273" s="6"/>
      <c r="F273" s="7"/>
      <c r="G273" s="8"/>
      <c r="H273" s="140"/>
      <c r="I273" s="140"/>
    </row>
    <row r="274" spans="1:9" x14ac:dyDescent="0.2">
      <c r="A274" s="53" t="str">
        <f t="shared" si="13"/>
        <v/>
      </c>
      <c r="B274" s="12">
        <f t="shared" si="12"/>
        <v>6</v>
      </c>
      <c r="C274" s="17">
        <f t="shared" si="14"/>
        <v>43736</v>
      </c>
      <c r="D274" s="123"/>
      <c r="E274" s="6"/>
      <c r="F274" s="7"/>
      <c r="G274" s="8"/>
      <c r="H274" s="140"/>
      <c r="I274" s="140"/>
    </row>
    <row r="275" spans="1:9" x14ac:dyDescent="0.2">
      <c r="A275" s="53" t="str">
        <f t="shared" si="13"/>
        <v/>
      </c>
      <c r="B275" s="12">
        <f t="shared" si="12"/>
        <v>7</v>
      </c>
      <c r="C275" s="17">
        <f t="shared" si="14"/>
        <v>43737</v>
      </c>
      <c r="D275" s="123"/>
      <c r="E275" s="6"/>
      <c r="F275" s="7"/>
      <c r="G275" s="8"/>
      <c r="H275" s="140"/>
      <c r="I275" s="140"/>
    </row>
    <row r="276" spans="1:9" x14ac:dyDescent="0.2">
      <c r="A276" s="53">
        <f t="shared" si="13"/>
        <v>40</v>
      </c>
      <c r="B276" s="12">
        <f t="shared" ref="B276:B339" si="15">WEEKDAY(C276,2)</f>
        <v>1</v>
      </c>
      <c r="C276" s="17">
        <f t="shared" si="14"/>
        <v>43738</v>
      </c>
      <c r="D276" s="123"/>
      <c r="E276" s="6"/>
      <c r="F276" s="7"/>
      <c r="G276" s="8"/>
      <c r="H276" s="140"/>
      <c r="I276" s="140"/>
    </row>
    <row r="277" spans="1:9" x14ac:dyDescent="0.2">
      <c r="A277" s="53" t="str">
        <f t="shared" si="13"/>
        <v/>
      </c>
      <c r="B277" s="12">
        <f t="shared" si="15"/>
        <v>2</v>
      </c>
      <c r="C277" s="17">
        <f t="shared" si="14"/>
        <v>43739</v>
      </c>
      <c r="D277" s="123"/>
      <c r="E277" s="6"/>
      <c r="F277" s="7"/>
      <c r="G277" s="8"/>
      <c r="H277" s="140"/>
      <c r="I277" s="140"/>
    </row>
    <row r="278" spans="1:9" x14ac:dyDescent="0.2">
      <c r="A278" s="53" t="str">
        <f t="shared" si="13"/>
        <v/>
      </c>
      <c r="B278" s="12">
        <f t="shared" si="15"/>
        <v>3</v>
      </c>
      <c r="C278" s="17">
        <f t="shared" si="14"/>
        <v>43740</v>
      </c>
      <c r="D278" s="123"/>
      <c r="E278" s="6"/>
      <c r="F278" s="7"/>
      <c r="G278" s="8"/>
      <c r="H278" s="140"/>
      <c r="I278" s="140"/>
    </row>
    <row r="279" spans="1:9" x14ac:dyDescent="0.2">
      <c r="A279" s="53" t="str">
        <f t="shared" si="13"/>
        <v/>
      </c>
      <c r="B279" s="12">
        <f t="shared" si="15"/>
        <v>4</v>
      </c>
      <c r="C279" s="17">
        <f t="shared" si="14"/>
        <v>43741</v>
      </c>
      <c r="D279" s="123"/>
      <c r="E279" s="6"/>
      <c r="F279" s="7"/>
      <c r="G279" s="8"/>
      <c r="H279" s="140"/>
      <c r="I279" s="140"/>
    </row>
    <row r="280" spans="1:9" x14ac:dyDescent="0.2">
      <c r="A280" s="53" t="str">
        <f t="shared" si="13"/>
        <v/>
      </c>
      <c r="B280" s="12">
        <f t="shared" si="15"/>
        <v>5</v>
      </c>
      <c r="C280" s="17">
        <f t="shared" si="14"/>
        <v>43742</v>
      </c>
      <c r="D280" s="123"/>
      <c r="E280" s="6"/>
      <c r="F280" s="7"/>
      <c r="G280" s="8"/>
      <c r="H280" s="140"/>
      <c r="I280" s="140"/>
    </row>
    <row r="281" spans="1:9" x14ac:dyDescent="0.2">
      <c r="A281" s="53" t="str">
        <f t="shared" si="13"/>
        <v/>
      </c>
      <c r="B281" s="12">
        <f t="shared" si="15"/>
        <v>6</v>
      </c>
      <c r="C281" s="17">
        <f t="shared" si="14"/>
        <v>43743</v>
      </c>
      <c r="D281" s="123"/>
      <c r="E281" s="6"/>
      <c r="F281" s="7"/>
      <c r="G281" s="8"/>
      <c r="H281" s="140"/>
      <c r="I281" s="140"/>
    </row>
    <row r="282" spans="1:9" x14ac:dyDescent="0.2">
      <c r="A282" s="53" t="str">
        <f t="shared" si="13"/>
        <v/>
      </c>
      <c r="B282" s="12">
        <f t="shared" si="15"/>
        <v>7</v>
      </c>
      <c r="C282" s="17">
        <f t="shared" si="14"/>
        <v>43744</v>
      </c>
      <c r="D282" s="123"/>
      <c r="E282" s="6"/>
      <c r="F282" s="7"/>
      <c r="G282" s="8"/>
      <c r="H282" s="140"/>
      <c r="I282" s="140"/>
    </row>
    <row r="283" spans="1:9" x14ac:dyDescent="0.2">
      <c r="A283" s="53">
        <f t="shared" si="13"/>
        <v>41</v>
      </c>
      <c r="B283" s="12">
        <f t="shared" si="15"/>
        <v>1</v>
      </c>
      <c r="C283" s="17">
        <f t="shared" si="14"/>
        <v>43745</v>
      </c>
      <c r="D283" s="123"/>
      <c r="E283" s="6"/>
      <c r="F283" s="7"/>
      <c r="G283" s="8"/>
      <c r="H283" s="140"/>
      <c r="I283" s="140"/>
    </row>
    <row r="284" spans="1:9" x14ac:dyDescent="0.2">
      <c r="A284" s="53" t="str">
        <f t="shared" si="13"/>
        <v/>
      </c>
      <c r="B284" s="12">
        <f t="shared" si="15"/>
        <v>2</v>
      </c>
      <c r="C284" s="17">
        <f t="shared" si="14"/>
        <v>43746</v>
      </c>
      <c r="D284" s="123"/>
      <c r="E284" s="6"/>
      <c r="F284" s="7"/>
      <c r="G284" s="8"/>
      <c r="H284" s="140"/>
      <c r="I284" s="140"/>
    </row>
    <row r="285" spans="1:9" x14ac:dyDescent="0.2">
      <c r="A285" s="53" t="str">
        <f t="shared" si="13"/>
        <v/>
      </c>
      <c r="B285" s="12">
        <f t="shared" si="15"/>
        <v>3</v>
      </c>
      <c r="C285" s="17">
        <f t="shared" si="14"/>
        <v>43747</v>
      </c>
      <c r="D285" s="123"/>
      <c r="E285" s="6"/>
      <c r="F285" s="7"/>
      <c r="G285" s="8"/>
      <c r="H285" s="140"/>
      <c r="I285" s="140"/>
    </row>
    <row r="286" spans="1:9" x14ac:dyDescent="0.2">
      <c r="A286" s="53" t="str">
        <f t="shared" si="13"/>
        <v/>
      </c>
      <c r="B286" s="12">
        <f t="shared" si="15"/>
        <v>4</v>
      </c>
      <c r="C286" s="17">
        <f t="shared" si="14"/>
        <v>43748</v>
      </c>
      <c r="D286" s="123"/>
      <c r="E286" s="6"/>
      <c r="F286" s="7"/>
      <c r="G286" s="8"/>
      <c r="H286" s="140"/>
      <c r="I286" s="140"/>
    </row>
    <row r="287" spans="1:9" x14ac:dyDescent="0.2">
      <c r="A287" s="53" t="str">
        <f t="shared" si="13"/>
        <v/>
      </c>
      <c r="B287" s="12">
        <f t="shared" si="15"/>
        <v>5</v>
      </c>
      <c r="C287" s="17">
        <f t="shared" si="14"/>
        <v>43749</v>
      </c>
      <c r="D287" s="123"/>
      <c r="E287" s="6"/>
      <c r="F287" s="7"/>
      <c r="G287" s="8"/>
      <c r="H287" s="140"/>
      <c r="I287" s="140"/>
    </row>
    <row r="288" spans="1:9" x14ac:dyDescent="0.2">
      <c r="A288" s="53" t="str">
        <f t="shared" si="13"/>
        <v/>
      </c>
      <c r="B288" s="12">
        <f t="shared" si="15"/>
        <v>6</v>
      </c>
      <c r="C288" s="17">
        <f t="shared" si="14"/>
        <v>43750</v>
      </c>
      <c r="D288" s="123"/>
      <c r="E288" s="6"/>
      <c r="F288" s="7"/>
      <c r="G288" s="8"/>
      <c r="H288" s="140"/>
      <c r="I288" s="140"/>
    </row>
    <row r="289" spans="1:9" x14ac:dyDescent="0.2">
      <c r="A289" s="53" t="str">
        <f t="shared" si="13"/>
        <v/>
      </c>
      <c r="B289" s="12">
        <f t="shared" si="15"/>
        <v>7</v>
      </c>
      <c r="C289" s="17">
        <f t="shared" si="14"/>
        <v>43751</v>
      </c>
      <c r="D289" s="123"/>
      <c r="E289" s="6"/>
      <c r="F289" s="7"/>
      <c r="G289" s="8"/>
      <c r="H289" s="140"/>
      <c r="I289" s="140"/>
    </row>
    <row r="290" spans="1:9" x14ac:dyDescent="0.2">
      <c r="A290" s="53">
        <f t="shared" si="13"/>
        <v>42</v>
      </c>
      <c r="B290" s="12">
        <f t="shared" si="15"/>
        <v>1</v>
      </c>
      <c r="C290" s="17">
        <f t="shared" si="14"/>
        <v>43752</v>
      </c>
      <c r="D290" s="123"/>
      <c r="E290" s="6"/>
      <c r="F290" s="7"/>
      <c r="G290" s="8"/>
      <c r="H290" s="140"/>
      <c r="I290" s="140"/>
    </row>
    <row r="291" spans="1:9" x14ac:dyDescent="0.2">
      <c r="A291" s="53" t="str">
        <f t="shared" si="13"/>
        <v/>
      </c>
      <c r="B291" s="12">
        <f t="shared" si="15"/>
        <v>2</v>
      </c>
      <c r="C291" s="17">
        <f t="shared" si="14"/>
        <v>43753</v>
      </c>
      <c r="D291" s="123"/>
      <c r="E291" s="6"/>
      <c r="F291" s="7"/>
      <c r="G291" s="8"/>
      <c r="H291" s="140"/>
      <c r="I291" s="140"/>
    </row>
    <row r="292" spans="1:9" x14ac:dyDescent="0.2">
      <c r="A292" s="53" t="str">
        <f t="shared" si="13"/>
        <v/>
      </c>
      <c r="B292" s="12">
        <f t="shared" si="15"/>
        <v>3</v>
      </c>
      <c r="C292" s="17">
        <f t="shared" si="14"/>
        <v>43754</v>
      </c>
      <c r="D292" s="123"/>
      <c r="E292" s="6"/>
      <c r="F292" s="7"/>
      <c r="G292" s="8"/>
      <c r="H292" s="140"/>
      <c r="I292" s="140"/>
    </row>
    <row r="293" spans="1:9" x14ac:dyDescent="0.2">
      <c r="A293" s="53" t="str">
        <f t="shared" si="13"/>
        <v/>
      </c>
      <c r="B293" s="12">
        <f t="shared" si="15"/>
        <v>4</v>
      </c>
      <c r="C293" s="17">
        <f t="shared" si="14"/>
        <v>43755</v>
      </c>
      <c r="D293" s="123"/>
      <c r="E293" s="6"/>
      <c r="F293" s="7"/>
      <c r="G293" s="8"/>
      <c r="H293" s="140"/>
      <c r="I293" s="140"/>
    </row>
    <row r="294" spans="1:9" x14ac:dyDescent="0.2">
      <c r="A294" s="53" t="str">
        <f t="shared" si="13"/>
        <v/>
      </c>
      <c r="B294" s="12">
        <f t="shared" si="15"/>
        <v>5</v>
      </c>
      <c r="C294" s="17">
        <f t="shared" si="14"/>
        <v>43756</v>
      </c>
      <c r="D294" s="123"/>
      <c r="E294" s="6"/>
      <c r="F294" s="7"/>
      <c r="G294" s="8"/>
      <c r="H294" s="140"/>
      <c r="I294" s="140"/>
    </row>
    <row r="295" spans="1:9" x14ac:dyDescent="0.2">
      <c r="A295" s="53" t="str">
        <f t="shared" si="13"/>
        <v/>
      </c>
      <c r="B295" s="12">
        <f t="shared" si="15"/>
        <v>6</v>
      </c>
      <c r="C295" s="17">
        <f t="shared" si="14"/>
        <v>43757</v>
      </c>
      <c r="D295" s="123"/>
      <c r="E295" s="6"/>
      <c r="F295" s="7"/>
      <c r="G295" s="8"/>
      <c r="H295" s="140"/>
      <c r="I295" s="140"/>
    </row>
    <row r="296" spans="1:9" x14ac:dyDescent="0.2">
      <c r="A296" s="53" t="str">
        <f t="shared" si="13"/>
        <v/>
      </c>
      <c r="B296" s="12">
        <f t="shared" si="15"/>
        <v>7</v>
      </c>
      <c r="C296" s="17">
        <f t="shared" si="14"/>
        <v>43758</v>
      </c>
      <c r="D296" s="123"/>
      <c r="E296" s="6"/>
      <c r="F296" s="7"/>
      <c r="G296" s="8"/>
      <c r="H296" s="140"/>
      <c r="I296" s="140"/>
    </row>
    <row r="297" spans="1:9" x14ac:dyDescent="0.2">
      <c r="A297" s="53">
        <f t="shared" si="13"/>
        <v>43</v>
      </c>
      <c r="B297" s="12">
        <f t="shared" si="15"/>
        <v>1</v>
      </c>
      <c r="C297" s="17">
        <f t="shared" si="14"/>
        <v>43759</v>
      </c>
      <c r="D297" s="123"/>
      <c r="E297" s="6"/>
      <c r="F297" s="7"/>
      <c r="G297" s="8"/>
      <c r="H297" s="140"/>
      <c r="I297" s="140"/>
    </row>
    <row r="298" spans="1:9" x14ac:dyDescent="0.2">
      <c r="A298" s="53" t="str">
        <f t="shared" si="13"/>
        <v/>
      </c>
      <c r="B298" s="12">
        <f t="shared" si="15"/>
        <v>2</v>
      </c>
      <c r="C298" s="17">
        <f t="shared" si="14"/>
        <v>43760</v>
      </c>
      <c r="D298" s="123"/>
      <c r="E298" s="6"/>
      <c r="F298" s="7"/>
      <c r="G298" s="8"/>
      <c r="H298" s="140"/>
      <c r="I298" s="140"/>
    </row>
    <row r="299" spans="1:9" x14ac:dyDescent="0.2">
      <c r="A299" s="53" t="str">
        <f t="shared" si="13"/>
        <v/>
      </c>
      <c r="B299" s="12">
        <f t="shared" si="15"/>
        <v>3</v>
      </c>
      <c r="C299" s="17">
        <f t="shared" si="14"/>
        <v>43761</v>
      </c>
      <c r="D299" s="123"/>
      <c r="E299" s="6"/>
      <c r="F299" s="7"/>
      <c r="G299" s="8"/>
      <c r="H299" s="140"/>
      <c r="I299" s="140"/>
    </row>
    <row r="300" spans="1:9" x14ac:dyDescent="0.2">
      <c r="A300" s="53" t="str">
        <f t="shared" si="13"/>
        <v/>
      </c>
      <c r="B300" s="12">
        <f t="shared" si="15"/>
        <v>4</v>
      </c>
      <c r="C300" s="17">
        <f t="shared" si="14"/>
        <v>43762</v>
      </c>
      <c r="D300" s="123"/>
      <c r="E300" s="6"/>
      <c r="F300" s="7"/>
      <c r="G300" s="8"/>
      <c r="H300" s="140"/>
      <c r="I300" s="140"/>
    </row>
    <row r="301" spans="1:9" x14ac:dyDescent="0.2">
      <c r="A301" s="53" t="str">
        <f t="shared" si="13"/>
        <v/>
      </c>
      <c r="B301" s="12">
        <f t="shared" si="15"/>
        <v>5</v>
      </c>
      <c r="C301" s="17">
        <f t="shared" si="14"/>
        <v>43763</v>
      </c>
      <c r="D301" s="123"/>
      <c r="E301" s="6"/>
      <c r="F301" s="7"/>
      <c r="G301" s="8"/>
      <c r="H301" s="140"/>
      <c r="I301" s="140"/>
    </row>
    <row r="302" spans="1:9" x14ac:dyDescent="0.2">
      <c r="A302" s="53" t="str">
        <f t="shared" si="13"/>
        <v/>
      </c>
      <c r="B302" s="12">
        <f t="shared" si="15"/>
        <v>6</v>
      </c>
      <c r="C302" s="17">
        <f t="shared" si="14"/>
        <v>43764</v>
      </c>
      <c r="D302" s="123"/>
      <c r="E302" s="6"/>
      <c r="F302" s="7"/>
      <c r="G302" s="8"/>
      <c r="H302" s="140"/>
      <c r="I302" s="140"/>
    </row>
    <row r="303" spans="1:9" x14ac:dyDescent="0.2">
      <c r="A303" s="53" t="str">
        <f t="shared" si="13"/>
        <v/>
      </c>
      <c r="B303" s="12">
        <f t="shared" si="15"/>
        <v>7</v>
      </c>
      <c r="C303" s="17">
        <f t="shared" si="14"/>
        <v>43765</v>
      </c>
      <c r="D303" s="123"/>
      <c r="E303" s="6"/>
      <c r="F303" s="7"/>
      <c r="G303" s="8"/>
      <c r="H303" s="140"/>
      <c r="I303" s="140"/>
    </row>
    <row r="304" spans="1:9" x14ac:dyDescent="0.2">
      <c r="A304" s="53">
        <f t="shared" si="13"/>
        <v>44</v>
      </c>
      <c r="B304" s="12">
        <f t="shared" si="15"/>
        <v>1</v>
      </c>
      <c r="C304" s="17">
        <f t="shared" si="14"/>
        <v>43766</v>
      </c>
      <c r="D304" s="123"/>
      <c r="E304" s="6" t="s">
        <v>21</v>
      </c>
      <c r="F304" s="7" t="s">
        <v>22</v>
      </c>
      <c r="G304" s="8" t="s">
        <v>23</v>
      </c>
      <c r="H304" s="140"/>
      <c r="I304" s="140"/>
    </row>
    <row r="305" spans="1:9" x14ac:dyDescent="0.2">
      <c r="A305" s="53" t="str">
        <f t="shared" si="13"/>
        <v/>
      </c>
      <c r="B305" s="12">
        <f t="shared" si="15"/>
        <v>2</v>
      </c>
      <c r="C305" s="17">
        <f t="shared" si="14"/>
        <v>43767</v>
      </c>
      <c r="D305" s="123"/>
      <c r="E305" s="6" t="s">
        <v>21</v>
      </c>
      <c r="F305" s="7" t="s">
        <v>22</v>
      </c>
      <c r="G305" s="8" t="s">
        <v>23</v>
      </c>
      <c r="H305" s="140"/>
      <c r="I305" s="140"/>
    </row>
    <row r="306" spans="1:9" x14ac:dyDescent="0.2">
      <c r="A306" s="53" t="str">
        <f t="shared" si="13"/>
        <v/>
      </c>
      <c r="B306" s="12">
        <f t="shared" si="15"/>
        <v>3</v>
      </c>
      <c r="C306" s="17">
        <f t="shared" si="14"/>
        <v>43768</v>
      </c>
      <c r="D306" s="123"/>
      <c r="E306" s="6" t="s">
        <v>21</v>
      </c>
      <c r="F306" s="7" t="s">
        <v>22</v>
      </c>
      <c r="G306" s="8" t="s">
        <v>23</v>
      </c>
      <c r="H306" s="140"/>
      <c r="I306" s="140"/>
    </row>
    <row r="307" spans="1:9" x14ac:dyDescent="0.2">
      <c r="A307" s="53" t="str">
        <f t="shared" si="13"/>
        <v/>
      </c>
      <c r="B307" s="12">
        <f t="shared" si="15"/>
        <v>4</v>
      </c>
      <c r="C307" s="17">
        <f t="shared" si="14"/>
        <v>43769</v>
      </c>
      <c r="D307" s="123"/>
      <c r="E307" s="6" t="s">
        <v>21</v>
      </c>
      <c r="F307" s="7" t="s">
        <v>22</v>
      </c>
      <c r="G307" s="8" t="s">
        <v>23</v>
      </c>
      <c r="H307" s="140"/>
      <c r="I307" s="140"/>
    </row>
    <row r="308" spans="1:9" x14ac:dyDescent="0.2">
      <c r="A308" s="53" t="str">
        <f t="shared" si="13"/>
        <v/>
      </c>
      <c r="B308" s="12">
        <f t="shared" si="15"/>
        <v>5</v>
      </c>
      <c r="C308" s="17">
        <f t="shared" si="14"/>
        <v>43770</v>
      </c>
      <c r="D308" s="123"/>
      <c r="E308" s="6" t="s">
        <v>21</v>
      </c>
      <c r="F308" s="7" t="s">
        <v>22</v>
      </c>
      <c r="G308" s="8" t="s">
        <v>23</v>
      </c>
      <c r="H308" s="140"/>
      <c r="I308" s="140"/>
    </row>
    <row r="309" spans="1:9" x14ac:dyDescent="0.2">
      <c r="A309" s="53" t="str">
        <f t="shared" si="13"/>
        <v/>
      </c>
      <c r="B309" s="12">
        <f t="shared" si="15"/>
        <v>6</v>
      </c>
      <c r="C309" s="17">
        <f t="shared" si="14"/>
        <v>43771</v>
      </c>
      <c r="D309" s="123" t="s">
        <v>20</v>
      </c>
      <c r="E309" s="6" t="s">
        <v>21</v>
      </c>
      <c r="F309" s="7" t="s">
        <v>22</v>
      </c>
      <c r="G309" s="8" t="s">
        <v>23</v>
      </c>
      <c r="H309" s="140"/>
      <c r="I309" s="140"/>
    </row>
    <row r="310" spans="1:9" x14ac:dyDescent="0.2">
      <c r="A310" s="53" t="str">
        <f t="shared" si="13"/>
        <v/>
      </c>
      <c r="B310" s="12">
        <f t="shared" si="15"/>
        <v>7</v>
      </c>
      <c r="C310" s="17">
        <f t="shared" si="14"/>
        <v>43772</v>
      </c>
      <c r="D310" s="123"/>
      <c r="E310" s="6" t="s">
        <v>21</v>
      </c>
      <c r="F310" s="7" t="s">
        <v>22</v>
      </c>
      <c r="G310" s="8" t="s">
        <v>23</v>
      </c>
      <c r="H310" s="140"/>
      <c r="I310" s="140"/>
    </row>
    <row r="311" spans="1:9" x14ac:dyDescent="0.2">
      <c r="A311" s="53">
        <f t="shared" si="13"/>
        <v>45</v>
      </c>
      <c r="B311" s="12">
        <f t="shared" si="15"/>
        <v>1</v>
      </c>
      <c r="C311" s="17">
        <f t="shared" si="14"/>
        <v>43773</v>
      </c>
      <c r="D311" s="123"/>
      <c r="E311" s="6" t="s">
        <v>21</v>
      </c>
      <c r="F311" s="7" t="s">
        <v>22</v>
      </c>
      <c r="G311" s="8" t="s">
        <v>23</v>
      </c>
      <c r="H311" s="140"/>
      <c r="I311" s="140"/>
    </row>
    <row r="312" spans="1:9" x14ac:dyDescent="0.2">
      <c r="A312" s="53" t="str">
        <f t="shared" si="13"/>
        <v/>
      </c>
      <c r="B312" s="12">
        <f t="shared" si="15"/>
        <v>2</v>
      </c>
      <c r="C312" s="17">
        <f t="shared" si="14"/>
        <v>43774</v>
      </c>
      <c r="D312" s="123"/>
      <c r="E312" s="6" t="s">
        <v>21</v>
      </c>
      <c r="F312" s="7" t="s">
        <v>22</v>
      </c>
      <c r="G312" s="8" t="s">
        <v>23</v>
      </c>
      <c r="H312" s="140"/>
      <c r="I312" s="140"/>
    </row>
    <row r="313" spans="1:9" x14ac:dyDescent="0.2">
      <c r="A313" s="53" t="str">
        <f t="shared" si="13"/>
        <v/>
      </c>
      <c r="B313" s="12">
        <f t="shared" si="15"/>
        <v>3</v>
      </c>
      <c r="C313" s="17">
        <f t="shared" si="14"/>
        <v>43775</v>
      </c>
      <c r="D313" s="123"/>
      <c r="E313" s="6" t="s">
        <v>21</v>
      </c>
      <c r="F313" s="7" t="s">
        <v>22</v>
      </c>
      <c r="G313" s="8" t="s">
        <v>23</v>
      </c>
      <c r="H313" s="140"/>
      <c r="I313" s="140"/>
    </row>
    <row r="314" spans="1:9" x14ac:dyDescent="0.2">
      <c r="A314" s="53" t="str">
        <f t="shared" si="13"/>
        <v/>
      </c>
      <c r="B314" s="12">
        <f t="shared" si="15"/>
        <v>4</v>
      </c>
      <c r="C314" s="17">
        <f t="shared" si="14"/>
        <v>43776</v>
      </c>
      <c r="D314" s="123"/>
      <c r="E314" s="6" t="s">
        <v>21</v>
      </c>
      <c r="F314" s="7" t="s">
        <v>22</v>
      </c>
      <c r="G314" s="8" t="s">
        <v>23</v>
      </c>
      <c r="H314" s="140"/>
      <c r="I314" s="140"/>
    </row>
    <row r="315" spans="1:9" x14ac:dyDescent="0.2">
      <c r="A315" s="53" t="str">
        <f t="shared" si="13"/>
        <v/>
      </c>
      <c r="B315" s="12">
        <f t="shared" si="15"/>
        <v>5</v>
      </c>
      <c r="C315" s="17">
        <f t="shared" si="14"/>
        <v>43777</v>
      </c>
      <c r="D315" s="123"/>
      <c r="E315" s="6" t="s">
        <v>21</v>
      </c>
      <c r="F315" s="7" t="s">
        <v>22</v>
      </c>
      <c r="G315" s="8" t="s">
        <v>23</v>
      </c>
      <c r="H315" s="140"/>
      <c r="I315" s="140"/>
    </row>
    <row r="316" spans="1:9" x14ac:dyDescent="0.2">
      <c r="A316" s="53" t="str">
        <f t="shared" si="13"/>
        <v/>
      </c>
      <c r="B316" s="12">
        <f t="shared" si="15"/>
        <v>6</v>
      </c>
      <c r="C316" s="17">
        <f t="shared" si="14"/>
        <v>43778</v>
      </c>
      <c r="D316" s="123"/>
      <c r="E316" s="6"/>
      <c r="F316" s="7"/>
      <c r="G316" s="8"/>
      <c r="H316" s="140"/>
      <c r="I316" s="140"/>
    </row>
    <row r="317" spans="1:9" x14ac:dyDescent="0.2">
      <c r="A317" s="53" t="str">
        <f t="shared" si="13"/>
        <v/>
      </c>
      <c r="B317" s="12">
        <f t="shared" si="15"/>
        <v>7</v>
      </c>
      <c r="C317" s="17">
        <f t="shared" si="14"/>
        <v>43779</v>
      </c>
      <c r="D317" s="123"/>
      <c r="E317" s="6"/>
      <c r="F317" s="7"/>
      <c r="G317" s="8"/>
      <c r="H317" s="140"/>
      <c r="I317" s="140"/>
    </row>
    <row r="318" spans="1:9" x14ac:dyDescent="0.2">
      <c r="A318" s="53">
        <f t="shared" si="13"/>
        <v>46</v>
      </c>
      <c r="B318" s="12">
        <f t="shared" si="15"/>
        <v>1</v>
      </c>
      <c r="C318" s="17">
        <f t="shared" si="14"/>
        <v>43780</v>
      </c>
      <c r="D318" s="123"/>
      <c r="E318" s="6"/>
      <c r="F318" s="7"/>
      <c r="G318" s="8"/>
      <c r="H318" s="140"/>
      <c r="I318" s="140"/>
    </row>
    <row r="319" spans="1:9" x14ac:dyDescent="0.2">
      <c r="A319" s="53" t="str">
        <f t="shared" si="13"/>
        <v/>
      </c>
      <c r="B319" s="12">
        <f t="shared" si="15"/>
        <v>2</v>
      </c>
      <c r="C319" s="17">
        <f t="shared" si="14"/>
        <v>43781</v>
      </c>
      <c r="D319" s="123" t="s">
        <v>20</v>
      </c>
      <c r="E319" s="6"/>
      <c r="F319" s="7"/>
      <c r="G319" s="8"/>
      <c r="H319" s="140"/>
      <c r="I319" s="140"/>
    </row>
    <row r="320" spans="1:9" x14ac:dyDescent="0.2">
      <c r="A320" s="53" t="str">
        <f t="shared" si="13"/>
        <v/>
      </c>
      <c r="B320" s="12">
        <f t="shared" si="15"/>
        <v>3</v>
      </c>
      <c r="C320" s="17">
        <f t="shared" si="14"/>
        <v>43782</v>
      </c>
      <c r="D320" s="123"/>
      <c r="E320" s="6"/>
      <c r="F320" s="7"/>
      <c r="G320" s="8"/>
      <c r="H320" s="140"/>
      <c r="I320" s="140"/>
    </row>
    <row r="321" spans="1:9" x14ac:dyDescent="0.2">
      <c r="A321" s="53" t="str">
        <f t="shared" si="13"/>
        <v/>
      </c>
      <c r="B321" s="12">
        <f t="shared" si="15"/>
        <v>4</v>
      </c>
      <c r="C321" s="17">
        <f t="shared" si="14"/>
        <v>43783</v>
      </c>
      <c r="D321" s="123"/>
      <c r="E321" s="6"/>
      <c r="F321" s="7"/>
      <c r="G321" s="8"/>
      <c r="H321" s="140"/>
      <c r="I321" s="140"/>
    </row>
    <row r="322" spans="1:9" x14ac:dyDescent="0.2">
      <c r="A322" s="53" t="str">
        <f t="shared" si="13"/>
        <v/>
      </c>
      <c r="B322" s="12">
        <f t="shared" si="15"/>
        <v>5</v>
      </c>
      <c r="C322" s="17">
        <f t="shared" si="14"/>
        <v>43784</v>
      </c>
      <c r="D322" s="123"/>
      <c r="E322" s="6"/>
      <c r="F322" s="7"/>
      <c r="G322" s="8"/>
      <c r="H322" s="140"/>
      <c r="I322" s="140"/>
    </row>
    <row r="323" spans="1:9" x14ac:dyDescent="0.2">
      <c r="A323" s="53" t="str">
        <f t="shared" si="13"/>
        <v/>
      </c>
      <c r="B323" s="12">
        <f t="shared" si="15"/>
        <v>6</v>
      </c>
      <c r="C323" s="17">
        <f t="shared" si="14"/>
        <v>43785</v>
      </c>
      <c r="D323" s="123"/>
      <c r="E323" s="6"/>
      <c r="F323" s="7"/>
      <c r="G323" s="8"/>
      <c r="H323" s="140"/>
      <c r="I323" s="140"/>
    </row>
    <row r="324" spans="1:9" x14ac:dyDescent="0.2">
      <c r="A324" s="53" t="str">
        <f t="shared" si="13"/>
        <v/>
      </c>
      <c r="B324" s="12">
        <f t="shared" si="15"/>
        <v>7</v>
      </c>
      <c r="C324" s="17">
        <f t="shared" si="14"/>
        <v>43786</v>
      </c>
      <c r="D324" s="123"/>
      <c r="E324" s="6"/>
      <c r="F324" s="7"/>
      <c r="G324" s="8"/>
      <c r="H324" s="140"/>
      <c r="I324" s="140"/>
    </row>
    <row r="325" spans="1:9" x14ac:dyDescent="0.2">
      <c r="A325" s="53">
        <f t="shared" ref="A325:A369" si="16">IF(B325=1,WEEKNUM(C328,2),"")</f>
        <v>47</v>
      </c>
      <c r="B325" s="12">
        <f t="shared" si="15"/>
        <v>1</v>
      </c>
      <c r="C325" s="17">
        <f t="shared" si="14"/>
        <v>43787</v>
      </c>
      <c r="D325" s="123"/>
      <c r="E325" s="6"/>
      <c r="F325" s="7"/>
      <c r="G325" s="8"/>
      <c r="H325" s="140"/>
      <c r="I325" s="140"/>
    </row>
    <row r="326" spans="1:9" x14ac:dyDescent="0.2">
      <c r="A326" s="53" t="str">
        <f t="shared" si="16"/>
        <v/>
      </c>
      <c r="B326" s="12">
        <f t="shared" si="15"/>
        <v>2</v>
      </c>
      <c r="C326" s="17">
        <f t="shared" ref="C326:C369" si="17">SUM(C325,1)</f>
        <v>43788</v>
      </c>
      <c r="D326" s="123"/>
      <c r="E326" s="6"/>
      <c r="F326" s="7"/>
      <c r="G326" s="8"/>
      <c r="H326" s="140"/>
      <c r="I326" s="140"/>
    </row>
    <row r="327" spans="1:9" x14ac:dyDescent="0.2">
      <c r="A327" s="53" t="str">
        <f t="shared" si="16"/>
        <v/>
      </c>
      <c r="B327" s="12">
        <f t="shared" si="15"/>
        <v>3</v>
      </c>
      <c r="C327" s="17">
        <f t="shared" si="17"/>
        <v>43789</v>
      </c>
      <c r="D327" s="123"/>
      <c r="E327" s="6"/>
      <c r="F327" s="7"/>
      <c r="G327" s="8"/>
      <c r="H327" s="140"/>
      <c r="I327" s="140"/>
    </row>
    <row r="328" spans="1:9" x14ac:dyDescent="0.2">
      <c r="A328" s="53" t="str">
        <f t="shared" si="16"/>
        <v/>
      </c>
      <c r="B328" s="12">
        <f t="shared" si="15"/>
        <v>4</v>
      </c>
      <c r="C328" s="17">
        <f t="shared" si="17"/>
        <v>43790</v>
      </c>
      <c r="D328" s="123"/>
      <c r="E328" s="6"/>
      <c r="F328" s="7"/>
      <c r="G328" s="8"/>
      <c r="H328" s="140"/>
      <c r="I328" s="140"/>
    </row>
    <row r="329" spans="1:9" x14ac:dyDescent="0.2">
      <c r="A329" s="53" t="str">
        <f t="shared" si="16"/>
        <v/>
      </c>
      <c r="B329" s="12">
        <f t="shared" si="15"/>
        <v>5</v>
      </c>
      <c r="C329" s="17">
        <f t="shared" si="17"/>
        <v>43791</v>
      </c>
      <c r="D329" s="123"/>
      <c r="E329" s="6"/>
      <c r="F329" s="7"/>
      <c r="G329" s="8"/>
      <c r="H329" s="140"/>
      <c r="I329" s="140"/>
    </row>
    <row r="330" spans="1:9" x14ac:dyDescent="0.2">
      <c r="A330" s="53" t="str">
        <f t="shared" si="16"/>
        <v/>
      </c>
      <c r="B330" s="12">
        <f t="shared" si="15"/>
        <v>6</v>
      </c>
      <c r="C330" s="17">
        <f t="shared" si="17"/>
        <v>43792</v>
      </c>
      <c r="D330" s="123"/>
      <c r="E330" s="6"/>
      <c r="F330" s="7"/>
      <c r="G330" s="8"/>
      <c r="H330" s="140"/>
      <c r="I330" s="140"/>
    </row>
    <row r="331" spans="1:9" x14ac:dyDescent="0.2">
      <c r="A331" s="53" t="str">
        <f t="shared" si="16"/>
        <v/>
      </c>
      <c r="B331" s="12">
        <f t="shared" si="15"/>
        <v>7</v>
      </c>
      <c r="C331" s="17">
        <f t="shared" si="17"/>
        <v>43793</v>
      </c>
      <c r="D331" s="123"/>
      <c r="E331" s="6"/>
      <c r="F331" s="7"/>
      <c r="G331" s="8"/>
      <c r="H331" s="140"/>
      <c r="I331" s="140"/>
    </row>
    <row r="332" spans="1:9" x14ac:dyDescent="0.2">
      <c r="A332" s="53">
        <f t="shared" si="16"/>
        <v>48</v>
      </c>
      <c r="B332" s="12">
        <f t="shared" si="15"/>
        <v>1</v>
      </c>
      <c r="C332" s="17">
        <f t="shared" si="17"/>
        <v>43794</v>
      </c>
      <c r="D332" s="123"/>
      <c r="E332" s="6"/>
      <c r="F332" s="7"/>
      <c r="G332" s="8"/>
      <c r="H332" s="140"/>
      <c r="I332" s="140"/>
    </row>
    <row r="333" spans="1:9" x14ac:dyDescent="0.2">
      <c r="A333" s="53" t="str">
        <f t="shared" si="16"/>
        <v/>
      </c>
      <c r="B333" s="12">
        <f t="shared" si="15"/>
        <v>2</v>
      </c>
      <c r="C333" s="17">
        <f t="shared" si="17"/>
        <v>43795</v>
      </c>
      <c r="D333" s="123"/>
      <c r="E333" s="6"/>
      <c r="F333" s="7"/>
      <c r="G333" s="8"/>
      <c r="H333" s="140"/>
      <c r="I333" s="140"/>
    </row>
    <row r="334" spans="1:9" x14ac:dyDescent="0.2">
      <c r="A334" s="53" t="str">
        <f t="shared" si="16"/>
        <v/>
      </c>
      <c r="B334" s="12">
        <f t="shared" si="15"/>
        <v>3</v>
      </c>
      <c r="C334" s="17">
        <f t="shared" si="17"/>
        <v>43796</v>
      </c>
      <c r="D334" s="123"/>
      <c r="E334" s="6"/>
      <c r="F334" s="7"/>
      <c r="G334" s="8"/>
      <c r="H334" s="140"/>
      <c r="I334" s="140"/>
    </row>
    <row r="335" spans="1:9" x14ac:dyDescent="0.2">
      <c r="A335" s="53" t="str">
        <f t="shared" si="16"/>
        <v/>
      </c>
      <c r="B335" s="12">
        <f t="shared" si="15"/>
        <v>4</v>
      </c>
      <c r="C335" s="17">
        <f t="shared" si="17"/>
        <v>43797</v>
      </c>
      <c r="D335" s="123"/>
      <c r="E335" s="6"/>
      <c r="F335" s="7"/>
      <c r="G335" s="8"/>
      <c r="H335" s="140"/>
      <c r="I335" s="140"/>
    </row>
    <row r="336" spans="1:9" x14ac:dyDescent="0.2">
      <c r="A336" s="53" t="str">
        <f t="shared" si="16"/>
        <v/>
      </c>
      <c r="B336" s="12">
        <f t="shared" si="15"/>
        <v>5</v>
      </c>
      <c r="C336" s="17">
        <f t="shared" si="17"/>
        <v>43798</v>
      </c>
      <c r="D336" s="123"/>
      <c r="E336" s="6"/>
      <c r="F336" s="7"/>
      <c r="G336" s="8"/>
      <c r="H336" s="140"/>
      <c r="I336" s="140"/>
    </row>
    <row r="337" spans="1:9" x14ac:dyDescent="0.2">
      <c r="A337" s="53" t="str">
        <f t="shared" si="16"/>
        <v/>
      </c>
      <c r="B337" s="12">
        <f t="shared" si="15"/>
        <v>6</v>
      </c>
      <c r="C337" s="17">
        <f t="shared" si="17"/>
        <v>43799</v>
      </c>
      <c r="D337" s="123"/>
      <c r="E337" s="6"/>
      <c r="F337" s="7"/>
      <c r="G337" s="8"/>
      <c r="H337" s="140"/>
      <c r="I337" s="140"/>
    </row>
    <row r="338" spans="1:9" x14ac:dyDescent="0.2">
      <c r="A338" s="53" t="str">
        <f t="shared" si="16"/>
        <v/>
      </c>
      <c r="B338" s="12">
        <f t="shared" si="15"/>
        <v>7</v>
      </c>
      <c r="C338" s="17">
        <f t="shared" si="17"/>
        <v>43800</v>
      </c>
      <c r="D338" s="123"/>
      <c r="E338" s="6"/>
      <c r="F338" s="7"/>
      <c r="G338" s="8"/>
      <c r="H338" s="140"/>
      <c r="I338" s="140"/>
    </row>
    <row r="339" spans="1:9" x14ac:dyDescent="0.2">
      <c r="A339" s="53">
        <f t="shared" si="16"/>
        <v>49</v>
      </c>
      <c r="B339" s="12">
        <f t="shared" si="15"/>
        <v>1</v>
      </c>
      <c r="C339" s="17">
        <f t="shared" si="17"/>
        <v>43801</v>
      </c>
      <c r="D339" s="123"/>
      <c r="E339" s="6"/>
      <c r="F339" s="7"/>
      <c r="G339" s="8"/>
      <c r="H339" s="140"/>
      <c r="I339" s="140"/>
    </row>
    <row r="340" spans="1:9" x14ac:dyDescent="0.2">
      <c r="A340" s="53" t="str">
        <f t="shared" si="16"/>
        <v/>
      </c>
      <c r="B340" s="12">
        <f t="shared" ref="B340:B369" si="18">WEEKDAY(C340,2)</f>
        <v>2</v>
      </c>
      <c r="C340" s="17">
        <f t="shared" si="17"/>
        <v>43802</v>
      </c>
      <c r="D340" s="123"/>
      <c r="E340" s="6"/>
      <c r="F340" s="7"/>
      <c r="G340" s="8"/>
      <c r="H340" s="140"/>
      <c r="I340" s="140"/>
    </row>
    <row r="341" spans="1:9" x14ac:dyDescent="0.2">
      <c r="A341" s="53" t="str">
        <f t="shared" si="16"/>
        <v/>
      </c>
      <c r="B341" s="12">
        <f t="shared" si="18"/>
        <v>3</v>
      </c>
      <c r="C341" s="17">
        <f t="shared" si="17"/>
        <v>43803</v>
      </c>
      <c r="D341" s="123"/>
      <c r="E341" s="6"/>
      <c r="F341" s="7"/>
      <c r="G341" s="8"/>
      <c r="H341" s="140"/>
      <c r="I341" s="140"/>
    </row>
    <row r="342" spans="1:9" x14ac:dyDescent="0.2">
      <c r="A342" s="53" t="str">
        <f t="shared" si="16"/>
        <v/>
      </c>
      <c r="B342" s="12">
        <f t="shared" si="18"/>
        <v>4</v>
      </c>
      <c r="C342" s="17">
        <f t="shared" si="17"/>
        <v>43804</v>
      </c>
      <c r="D342" s="123"/>
      <c r="E342" s="6"/>
      <c r="F342" s="7"/>
      <c r="G342" s="8"/>
      <c r="H342" s="140"/>
      <c r="I342" s="140"/>
    </row>
    <row r="343" spans="1:9" x14ac:dyDescent="0.2">
      <c r="A343" s="53" t="str">
        <f t="shared" si="16"/>
        <v/>
      </c>
      <c r="B343" s="12">
        <f t="shared" si="18"/>
        <v>5</v>
      </c>
      <c r="C343" s="17">
        <f t="shared" si="17"/>
        <v>43805</v>
      </c>
      <c r="D343" s="123"/>
      <c r="E343" s="6"/>
      <c r="F343" s="7"/>
      <c r="G343" s="8"/>
      <c r="H343" s="140"/>
      <c r="I343" s="140"/>
    </row>
    <row r="344" spans="1:9" x14ac:dyDescent="0.2">
      <c r="A344" s="53" t="str">
        <f t="shared" si="16"/>
        <v/>
      </c>
      <c r="B344" s="12">
        <f t="shared" si="18"/>
        <v>6</v>
      </c>
      <c r="C344" s="17">
        <f t="shared" si="17"/>
        <v>43806</v>
      </c>
      <c r="D344" s="123"/>
      <c r="E344" s="6"/>
      <c r="F344" s="7"/>
      <c r="G344" s="8"/>
      <c r="H344" s="140"/>
      <c r="I344" s="140"/>
    </row>
    <row r="345" spans="1:9" x14ac:dyDescent="0.2">
      <c r="A345" s="53" t="str">
        <f t="shared" si="16"/>
        <v/>
      </c>
      <c r="B345" s="12">
        <f t="shared" si="18"/>
        <v>7</v>
      </c>
      <c r="C345" s="17">
        <f t="shared" si="17"/>
        <v>43807</v>
      </c>
      <c r="D345" s="123"/>
      <c r="E345" s="6"/>
      <c r="F345" s="7"/>
      <c r="G345" s="8"/>
      <c r="H345" s="140"/>
      <c r="I345" s="140"/>
    </row>
    <row r="346" spans="1:9" x14ac:dyDescent="0.2">
      <c r="A346" s="53">
        <f t="shared" si="16"/>
        <v>50</v>
      </c>
      <c r="B346" s="12">
        <f t="shared" si="18"/>
        <v>1</v>
      </c>
      <c r="C346" s="17">
        <f t="shared" si="17"/>
        <v>43808</v>
      </c>
      <c r="D346" s="123"/>
      <c r="E346" s="6"/>
      <c r="F346" s="7"/>
      <c r="G346" s="8"/>
      <c r="H346" s="140"/>
      <c r="I346" s="140"/>
    </row>
    <row r="347" spans="1:9" x14ac:dyDescent="0.2">
      <c r="A347" s="53" t="str">
        <f t="shared" si="16"/>
        <v/>
      </c>
      <c r="B347" s="12">
        <f t="shared" si="18"/>
        <v>2</v>
      </c>
      <c r="C347" s="17">
        <f t="shared" si="17"/>
        <v>43809</v>
      </c>
      <c r="D347" s="123"/>
      <c r="E347" s="6"/>
      <c r="F347" s="7"/>
      <c r="G347" s="8"/>
      <c r="H347" s="140"/>
      <c r="I347" s="140"/>
    </row>
    <row r="348" spans="1:9" x14ac:dyDescent="0.2">
      <c r="A348" s="53" t="str">
        <f t="shared" si="16"/>
        <v/>
      </c>
      <c r="B348" s="12">
        <f t="shared" si="18"/>
        <v>3</v>
      </c>
      <c r="C348" s="17">
        <f t="shared" si="17"/>
        <v>43810</v>
      </c>
      <c r="D348" s="123"/>
      <c r="E348" s="6"/>
      <c r="F348" s="7"/>
      <c r="G348" s="8"/>
      <c r="H348" s="140"/>
      <c r="I348" s="140"/>
    </row>
    <row r="349" spans="1:9" x14ac:dyDescent="0.2">
      <c r="A349" s="53" t="str">
        <f t="shared" si="16"/>
        <v/>
      </c>
      <c r="B349" s="12">
        <f t="shared" si="18"/>
        <v>4</v>
      </c>
      <c r="C349" s="17">
        <f t="shared" si="17"/>
        <v>43811</v>
      </c>
      <c r="D349" s="123"/>
      <c r="E349" s="6"/>
      <c r="F349" s="7"/>
      <c r="G349" s="8"/>
      <c r="H349" s="140"/>
      <c r="I349" s="140"/>
    </row>
    <row r="350" spans="1:9" x14ac:dyDescent="0.2">
      <c r="A350" s="53" t="str">
        <f t="shared" si="16"/>
        <v/>
      </c>
      <c r="B350" s="12">
        <f t="shared" si="18"/>
        <v>5</v>
      </c>
      <c r="C350" s="17">
        <f t="shared" si="17"/>
        <v>43812</v>
      </c>
      <c r="D350" s="123"/>
      <c r="E350" s="6"/>
      <c r="F350" s="7"/>
      <c r="G350" s="8"/>
      <c r="H350" s="140"/>
      <c r="I350" s="140"/>
    </row>
    <row r="351" spans="1:9" x14ac:dyDescent="0.2">
      <c r="A351" s="53" t="str">
        <f t="shared" si="16"/>
        <v/>
      </c>
      <c r="B351" s="12">
        <f t="shared" si="18"/>
        <v>6</v>
      </c>
      <c r="C351" s="17">
        <f t="shared" si="17"/>
        <v>43813</v>
      </c>
      <c r="D351" s="123"/>
      <c r="E351" s="6"/>
      <c r="F351" s="7"/>
      <c r="G351" s="8"/>
      <c r="H351" s="140"/>
      <c r="I351" s="140"/>
    </row>
    <row r="352" spans="1:9" x14ac:dyDescent="0.2">
      <c r="A352" s="53" t="str">
        <f t="shared" si="16"/>
        <v/>
      </c>
      <c r="B352" s="12">
        <f t="shared" si="18"/>
        <v>7</v>
      </c>
      <c r="C352" s="17">
        <f t="shared" si="17"/>
        <v>43814</v>
      </c>
      <c r="D352" s="123"/>
      <c r="E352" s="6"/>
      <c r="F352" s="7"/>
      <c r="G352" s="8"/>
      <c r="H352" s="140"/>
      <c r="I352" s="140"/>
    </row>
    <row r="353" spans="1:9" x14ac:dyDescent="0.2">
      <c r="A353" s="53">
        <f t="shared" si="16"/>
        <v>51</v>
      </c>
      <c r="B353" s="12">
        <f t="shared" si="18"/>
        <v>1</v>
      </c>
      <c r="C353" s="17">
        <f t="shared" si="17"/>
        <v>43815</v>
      </c>
      <c r="D353" s="123"/>
      <c r="E353" s="6"/>
      <c r="F353" s="7"/>
      <c r="G353" s="8"/>
      <c r="H353" s="140"/>
      <c r="I353" s="140"/>
    </row>
    <row r="354" spans="1:9" x14ac:dyDescent="0.2">
      <c r="A354" s="53" t="str">
        <f t="shared" si="16"/>
        <v/>
      </c>
      <c r="B354" s="12">
        <f t="shared" si="18"/>
        <v>2</v>
      </c>
      <c r="C354" s="17">
        <f t="shared" si="17"/>
        <v>43816</v>
      </c>
      <c r="D354" s="123"/>
      <c r="E354" s="6"/>
      <c r="F354" s="7"/>
      <c r="G354" s="8"/>
      <c r="H354" s="140"/>
      <c r="I354" s="140"/>
    </row>
    <row r="355" spans="1:9" x14ac:dyDescent="0.2">
      <c r="A355" s="53" t="str">
        <f t="shared" si="16"/>
        <v/>
      </c>
      <c r="B355" s="12">
        <f t="shared" si="18"/>
        <v>3</v>
      </c>
      <c r="C355" s="17">
        <f t="shared" si="17"/>
        <v>43817</v>
      </c>
      <c r="D355" s="123"/>
      <c r="E355" s="6"/>
      <c r="F355" s="7"/>
      <c r="G355" s="8"/>
      <c r="H355" s="140"/>
      <c r="I355" s="140"/>
    </row>
    <row r="356" spans="1:9" x14ac:dyDescent="0.2">
      <c r="A356" s="53" t="str">
        <f t="shared" si="16"/>
        <v/>
      </c>
      <c r="B356" s="12">
        <f t="shared" si="18"/>
        <v>4</v>
      </c>
      <c r="C356" s="17">
        <f t="shared" si="17"/>
        <v>43818</v>
      </c>
      <c r="D356" s="123"/>
      <c r="E356" s="6"/>
      <c r="F356" s="7"/>
      <c r="G356" s="8"/>
      <c r="H356" s="140"/>
      <c r="I356" s="140"/>
    </row>
    <row r="357" spans="1:9" x14ac:dyDescent="0.2">
      <c r="A357" s="53" t="str">
        <f t="shared" si="16"/>
        <v/>
      </c>
      <c r="B357" s="12">
        <f t="shared" si="18"/>
        <v>5</v>
      </c>
      <c r="C357" s="17">
        <f t="shared" si="17"/>
        <v>43819</v>
      </c>
      <c r="D357" s="123"/>
      <c r="E357" s="6"/>
      <c r="F357" s="7"/>
      <c r="G357" s="8"/>
      <c r="H357" s="140"/>
      <c r="I357" s="140"/>
    </row>
    <row r="358" spans="1:9" x14ac:dyDescent="0.2">
      <c r="A358" s="53" t="str">
        <f t="shared" si="16"/>
        <v/>
      </c>
      <c r="B358" s="12">
        <f t="shared" si="18"/>
        <v>6</v>
      </c>
      <c r="C358" s="17">
        <f t="shared" si="17"/>
        <v>43820</v>
      </c>
      <c r="D358" s="123"/>
      <c r="E358" s="6"/>
      <c r="F358" s="7"/>
      <c r="G358" s="8"/>
      <c r="H358" s="140"/>
      <c r="I358" s="140"/>
    </row>
    <row r="359" spans="1:9" x14ac:dyDescent="0.2">
      <c r="A359" s="53" t="str">
        <f t="shared" si="16"/>
        <v/>
      </c>
      <c r="B359" s="12">
        <f t="shared" si="18"/>
        <v>7</v>
      </c>
      <c r="C359" s="17">
        <f t="shared" si="17"/>
        <v>43821</v>
      </c>
      <c r="D359" s="123"/>
      <c r="E359" s="6"/>
      <c r="F359" s="7"/>
      <c r="G359" s="8"/>
      <c r="H359" s="140"/>
      <c r="I359" s="140"/>
    </row>
    <row r="360" spans="1:9" x14ac:dyDescent="0.2">
      <c r="A360" s="53">
        <f t="shared" si="16"/>
        <v>52</v>
      </c>
      <c r="B360" s="12">
        <f t="shared" si="18"/>
        <v>1</v>
      </c>
      <c r="C360" s="17">
        <f t="shared" si="17"/>
        <v>43822</v>
      </c>
      <c r="D360" s="123"/>
      <c r="E360" s="6" t="s">
        <v>21</v>
      </c>
      <c r="F360" s="7" t="s">
        <v>22</v>
      </c>
      <c r="G360" s="8" t="s">
        <v>23</v>
      </c>
      <c r="H360" s="140"/>
      <c r="I360" s="140"/>
    </row>
    <row r="361" spans="1:9" x14ac:dyDescent="0.2">
      <c r="A361" s="53" t="str">
        <f t="shared" si="16"/>
        <v/>
      </c>
      <c r="B361" s="12">
        <f t="shared" si="18"/>
        <v>2</v>
      </c>
      <c r="C361" s="17">
        <f t="shared" si="17"/>
        <v>43823</v>
      </c>
      <c r="D361" s="123"/>
      <c r="E361" s="6" t="s">
        <v>21</v>
      </c>
      <c r="F361" s="7" t="s">
        <v>22</v>
      </c>
      <c r="G361" s="8" t="s">
        <v>23</v>
      </c>
      <c r="H361" s="140"/>
      <c r="I361" s="140"/>
    </row>
    <row r="362" spans="1:9" x14ac:dyDescent="0.2">
      <c r="A362" s="53" t="str">
        <f t="shared" si="16"/>
        <v/>
      </c>
      <c r="B362" s="12">
        <f t="shared" si="18"/>
        <v>3</v>
      </c>
      <c r="C362" s="17">
        <f t="shared" si="17"/>
        <v>43824</v>
      </c>
      <c r="D362" s="123"/>
      <c r="E362" s="6" t="s">
        <v>21</v>
      </c>
      <c r="F362" s="7" t="s">
        <v>22</v>
      </c>
      <c r="G362" s="8" t="s">
        <v>23</v>
      </c>
      <c r="H362" s="140"/>
      <c r="I362" s="140"/>
    </row>
    <row r="363" spans="1:9" x14ac:dyDescent="0.2">
      <c r="A363" s="53" t="str">
        <f t="shared" si="16"/>
        <v/>
      </c>
      <c r="B363" s="12">
        <f t="shared" si="18"/>
        <v>4</v>
      </c>
      <c r="C363" s="17">
        <f t="shared" si="17"/>
        <v>43825</v>
      </c>
      <c r="D363" s="123" t="s">
        <v>20</v>
      </c>
      <c r="E363" s="6" t="s">
        <v>21</v>
      </c>
      <c r="F363" s="7" t="s">
        <v>22</v>
      </c>
      <c r="G363" s="8" t="s">
        <v>23</v>
      </c>
      <c r="H363" s="140"/>
      <c r="I363" s="140"/>
    </row>
    <row r="364" spans="1:9" x14ac:dyDescent="0.2">
      <c r="A364" s="53" t="str">
        <f t="shared" si="16"/>
        <v/>
      </c>
      <c r="B364" s="12">
        <f t="shared" si="18"/>
        <v>5</v>
      </c>
      <c r="C364" s="17">
        <f t="shared" si="17"/>
        <v>43826</v>
      </c>
      <c r="D364" s="123"/>
      <c r="E364" s="6" t="s">
        <v>21</v>
      </c>
      <c r="F364" s="7" t="s">
        <v>22</v>
      </c>
      <c r="G364" s="8" t="s">
        <v>23</v>
      </c>
      <c r="H364" s="140"/>
      <c r="I364" s="140"/>
    </row>
    <row r="365" spans="1:9" x14ac:dyDescent="0.2">
      <c r="A365" s="53" t="str">
        <f t="shared" si="16"/>
        <v/>
      </c>
      <c r="B365" s="12">
        <f t="shared" si="18"/>
        <v>6</v>
      </c>
      <c r="C365" s="17">
        <f t="shared" si="17"/>
        <v>43827</v>
      </c>
      <c r="D365" s="123"/>
      <c r="E365" s="6" t="s">
        <v>21</v>
      </c>
      <c r="F365" s="7" t="s">
        <v>22</v>
      </c>
      <c r="G365" s="8" t="s">
        <v>23</v>
      </c>
      <c r="H365" s="140"/>
      <c r="I365" s="140"/>
    </row>
    <row r="366" spans="1:9" x14ac:dyDescent="0.2">
      <c r="A366" s="53" t="str">
        <f t="shared" si="16"/>
        <v/>
      </c>
      <c r="B366" s="12">
        <f t="shared" si="18"/>
        <v>7</v>
      </c>
      <c r="C366" s="17">
        <f t="shared" si="17"/>
        <v>43828</v>
      </c>
      <c r="D366" s="123"/>
      <c r="E366" s="6" t="s">
        <v>21</v>
      </c>
      <c r="F366" s="7" t="s">
        <v>22</v>
      </c>
      <c r="G366" s="8" t="s">
        <v>23</v>
      </c>
      <c r="H366" s="140"/>
      <c r="I366" s="140"/>
    </row>
    <row r="367" spans="1:9" x14ac:dyDescent="0.2">
      <c r="A367" s="53">
        <f t="shared" si="16"/>
        <v>1</v>
      </c>
      <c r="B367" s="12">
        <f t="shared" si="18"/>
        <v>1</v>
      </c>
      <c r="C367" s="17">
        <f t="shared" si="17"/>
        <v>43829</v>
      </c>
      <c r="D367" s="123"/>
      <c r="E367" s="6" t="s">
        <v>21</v>
      </c>
      <c r="F367" s="7" t="s">
        <v>22</v>
      </c>
      <c r="G367" s="8" t="s">
        <v>23</v>
      </c>
      <c r="H367" s="140"/>
      <c r="I367" s="140"/>
    </row>
    <row r="368" spans="1:9" x14ac:dyDescent="0.2">
      <c r="A368" s="53" t="str">
        <f t="shared" si="16"/>
        <v/>
      </c>
      <c r="B368" s="12">
        <f t="shared" si="18"/>
        <v>2</v>
      </c>
      <c r="C368" s="17">
        <f t="shared" si="17"/>
        <v>43830</v>
      </c>
      <c r="D368" s="123"/>
      <c r="E368" s="6" t="s">
        <v>21</v>
      </c>
      <c r="F368" s="7" t="s">
        <v>22</v>
      </c>
      <c r="G368" s="8" t="s">
        <v>23</v>
      </c>
      <c r="H368" s="140"/>
      <c r="I368" s="140"/>
    </row>
    <row r="369" spans="1:9" x14ac:dyDescent="0.2">
      <c r="A369" s="53" t="str">
        <f t="shared" si="16"/>
        <v/>
      </c>
      <c r="B369" s="12">
        <f t="shared" si="18"/>
        <v>3</v>
      </c>
      <c r="C369" s="17">
        <f t="shared" si="17"/>
        <v>43831</v>
      </c>
      <c r="D369" s="124" t="s">
        <v>20</v>
      </c>
      <c r="E369" s="6" t="s">
        <v>21</v>
      </c>
      <c r="F369" s="7" t="s">
        <v>22</v>
      </c>
      <c r="G369" s="8" t="s">
        <v>23</v>
      </c>
      <c r="H369" s="140"/>
      <c r="I369" s="140"/>
    </row>
    <row r="370" spans="1:9" x14ac:dyDescent="0.2">
      <c r="A370" s="9"/>
    </row>
    <row r="371" spans="1:9" x14ac:dyDescent="0.2">
      <c r="A371" s="9"/>
    </row>
    <row r="372" spans="1:9" x14ac:dyDescent="0.2">
      <c r="A372" s="9"/>
    </row>
    <row r="373" spans="1:9" x14ac:dyDescent="0.2">
      <c r="A373" s="9"/>
    </row>
  </sheetData>
  <mergeCells count="1">
    <mergeCell ref="B3:C3"/>
  </mergeCells>
  <conditionalFormatting sqref="B4:B369">
    <cfRule type="cellIs" dxfId="5" priority="11" stopIfTrue="1" operator="equal">
      <formula>7</formula>
    </cfRule>
  </conditionalFormatting>
  <conditionalFormatting sqref="E4:G369">
    <cfRule type="cellIs" dxfId="4" priority="4" stopIfTrue="1" operator="equal">
      <formula>"ZC"</formula>
    </cfRule>
    <cfRule type="cellIs" dxfId="3" priority="5" stopIfTrue="1" operator="equal">
      <formula>"ZB"</formula>
    </cfRule>
    <cfRule type="cellIs" dxfId="2" priority="6" stopIfTrue="1" operator="equal">
      <formula>"ZA"</formula>
    </cfRule>
  </conditionalFormatting>
  <conditionalFormatting sqref="D4:D369">
    <cfRule type="cellIs" dxfId="1" priority="3" stopIfTrue="1" operator="equal">
      <formula>"JF"</formula>
    </cfRule>
  </conditionalFormatting>
  <conditionalFormatting sqref="A4:A369">
    <cfRule type="cellIs" dxfId="0" priority="2" operator="between">
      <formula>1</formula>
      <formula>54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5"/>
  <dimension ref="A1:I54"/>
  <sheetViews>
    <sheetView workbookViewId="0"/>
  </sheetViews>
  <sheetFormatPr baseColWidth="10" defaultRowHeight="15" x14ac:dyDescent="0.25"/>
  <cols>
    <col min="1" max="1" width="13.42578125" style="45" bestFit="1" customWidth="1"/>
    <col min="2" max="2" width="6.5703125" customWidth="1"/>
    <col min="3" max="3" width="15.85546875" bestFit="1" customWidth="1"/>
    <col min="4" max="4" width="8" style="45" customWidth="1"/>
    <col min="5" max="5" width="15.140625" bestFit="1" customWidth="1"/>
    <col min="6" max="6" width="7.28515625" customWidth="1"/>
    <col min="7" max="7" width="11.42578125" style="69"/>
  </cols>
  <sheetData>
    <row r="1" spans="1:9" s="67" customFormat="1" x14ac:dyDescent="0.25">
      <c r="A1" s="45">
        <v>1</v>
      </c>
      <c r="C1" s="68" t="s">
        <v>25</v>
      </c>
      <c r="E1" s="68" t="s">
        <v>31</v>
      </c>
      <c r="G1" s="68" t="s">
        <v>24</v>
      </c>
    </row>
    <row r="2" spans="1:9" x14ac:dyDescent="0.25">
      <c r="A2" s="45">
        <v>2</v>
      </c>
      <c r="C2" s="143" t="s">
        <v>52</v>
      </c>
      <c r="D2"/>
      <c r="E2" s="146" t="s">
        <v>51</v>
      </c>
      <c r="G2" s="147">
        <v>2019</v>
      </c>
      <c r="I2" s="149"/>
    </row>
    <row r="3" spans="1:9" x14ac:dyDescent="0.25">
      <c r="A3" s="45">
        <v>3</v>
      </c>
      <c r="C3" s="143" t="s">
        <v>53</v>
      </c>
      <c r="D3"/>
      <c r="E3" s="144" t="s">
        <v>32</v>
      </c>
    </row>
    <row r="4" spans="1:9" x14ac:dyDescent="0.25">
      <c r="A4" s="45">
        <v>4</v>
      </c>
      <c r="C4" s="143" t="s">
        <v>54</v>
      </c>
      <c r="D4"/>
      <c r="E4" s="144" t="s">
        <v>33</v>
      </c>
    </row>
    <row r="5" spans="1:9" x14ac:dyDescent="0.25">
      <c r="A5" s="45">
        <v>5</v>
      </c>
      <c r="C5" s="143" t="s">
        <v>55</v>
      </c>
      <c r="D5"/>
      <c r="E5" s="145" t="s">
        <v>35</v>
      </c>
    </row>
    <row r="6" spans="1:9" x14ac:dyDescent="0.25">
      <c r="A6" s="45">
        <v>6</v>
      </c>
      <c r="C6" s="143" t="s">
        <v>56</v>
      </c>
      <c r="D6"/>
    </row>
    <row r="7" spans="1:9" x14ac:dyDescent="0.25">
      <c r="A7" s="45">
        <v>7</v>
      </c>
      <c r="C7" s="143" t="s">
        <v>57</v>
      </c>
      <c r="D7"/>
    </row>
    <row r="8" spans="1:9" x14ac:dyDescent="0.25">
      <c r="A8" s="45">
        <v>8</v>
      </c>
      <c r="C8" s="143" t="s">
        <v>58</v>
      </c>
      <c r="D8"/>
    </row>
    <row r="9" spans="1:9" x14ac:dyDescent="0.25">
      <c r="A9" s="45">
        <v>9</v>
      </c>
      <c r="C9" s="169" t="s">
        <v>59</v>
      </c>
      <c r="D9"/>
    </row>
    <row r="10" spans="1:9" x14ac:dyDescent="0.25">
      <c r="A10" s="45">
        <v>10</v>
      </c>
      <c r="D10"/>
    </row>
    <row r="11" spans="1:9" x14ac:dyDescent="0.25">
      <c r="A11" s="45">
        <v>11</v>
      </c>
    </row>
    <row r="12" spans="1:9" x14ac:dyDescent="0.25">
      <c r="A12" s="45">
        <v>12</v>
      </c>
    </row>
    <row r="13" spans="1:9" x14ac:dyDescent="0.25">
      <c r="A13" s="45">
        <v>13</v>
      </c>
    </row>
    <row r="14" spans="1:9" x14ac:dyDescent="0.25">
      <c r="A14" s="45">
        <v>14</v>
      </c>
    </row>
    <row r="15" spans="1:9" x14ac:dyDescent="0.25">
      <c r="A15" s="45">
        <v>15</v>
      </c>
    </row>
    <row r="16" spans="1:9" x14ac:dyDescent="0.25">
      <c r="A16" s="45">
        <v>16</v>
      </c>
    </row>
    <row r="17" spans="1:1" x14ac:dyDescent="0.25">
      <c r="A17" s="45">
        <v>17</v>
      </c>
    </row>
    <row r="18" spans="1:1" x14ac:dyDescent="0.25">
      <c r="A18" s="45">
        <v>18</v>
      </c>
    </row>
    <row r="19" spans="1:1" x14ac:dyDescent="0.25">
      <c r="A19" s="45">
        <v>19</v>
      </c>
    </row>
    <row r="20" spans="1:1" x14ac:dyDescent="0.25">
      <c r="A20" s="45">
        <v>20</v>
      </c>
    </row>
    <row r="21" spans="1:1" x14ac:dyDescent="0.25">
      <c r="A21" s="45">
        <v>21</v>
      </c>
    </row>
    <row r="22" spans="1:1" x14ac:dyDescent="0.25">
      <c r="A22" s="45">
        <v>22</v>
      </c>
    </row>
    <row r="23" spans="1:1" x14ac:dyDescent="0.25">
      <c r="A23" s="45">
        <v>23</v>
      </c>
    </row>
    <row r="24" spans="1:1" x14ac:dyDescent="0.25">
      <c r="A24" s="45">
        <v>24</v>
      </c>
    </row>
    <row r="25" spans="1:1" x14ac:dyDescent="0.25">
      <c r="A25" s="45">
        <v>25</v>
      </c>
    </row>
    <row r="26" spans="1:1" x14ac:dyDescent="0.25">
      <c r="A26" s="45">
        <v>26</v>
      </c>
    </row>
    <row r="27" spans="1:1" x14ac:dyDescent="0.25">
      <c r="A27" s="45">
        <v>27</v>
      </c>
    </row>
    <row r="28" spans="1:1" x14ac:dyDescent="0.25">
      <c r="A28" s="45">
        <v>28</v>
      </c>
    </row>
    <row r="29" spans="1:1" x14ac:dyDescent="0.25">
      <c r="A29" s="45">
        <v>29</v>
      </c>
    </row>
    <row r="30" spans="1:1" x14ac:dyDescent="0.25">
      <c r="A30" s="45">
        <v>30</v>
      </c>
    </row>
    <row r="31" spans="1:1" x14ac:dyDescent="0.25">
      <c r="A31" s="45">
        <v>31</v>
      </c>
    </row>
    <row r="32" spans="1:1" x14ac:dyDescent="0.25">
      <c r="A32" s="45">
        <v>32</v>
      </c>
    </row>
    <row r="33" spans="1:1" x14ac:dyDescent="0.25">
      <c r="A33" s="45">
        <v>33</v>
      </c>
    </row>
    <row r="34" spans="1:1" x14ac:dyDescent="0.25">
      <c r="A34" s="45">
        <v>34</v>
      </c>
    </row>
    <row r="35" spans="1:1" x14ac:dyDescent="0.25">
      <c r="A35" s="45">
        <v>35</v>
      </c>
    </row>
    <row r="36" spans="1:1" x14ac:dyDescent="0.25">
      <c r="A36" s="45">
        <v>36</v>
      </c>
    </row>
    <row r="37" spans="1:1" x14ac:dyDescent="0.25">
      <c r="A37" s="45">
        <v>37</v>
      </c>
    </row>
    <row r="38" spans="1:1" x14ac:dyDescent="0.25">
      <c r="A38" s="45">
        <v>38</v>
      </c>
    </row>
    <row r="39" spans="1:1" x14ac:dyDescent="0.25">
      <c r="A39" s="45">
        <v>39</v>
      </c>
    </row>
    <row r="40" spans="1:1" x14ac:dyDescent="0.25">
      <c r="A40" s="45">
        <v>40</v>
      </c>
    </row>
    <row r="41" spans="1:1" x14ac:dyDescent="0.25">
      <c r="A41" s="45">
        <v>41</v>
      </c>
    </row>
    <row r="42" spans="1:1" x14ac:dyDescent="0.25">
      <c r="A42" s="45">
        <v>42</v>
      </c>
    </row>
    <row r="43" spans="1:1" x14ac:dyDescent="0.25">
      <c r="A43" s="45">
        <v>43</v>
      </c>
    </row>
    <row r="44" spans="1:1" x14ac:dyDescent="0.25">
      <c r="A44" s="45">
        <v>44</v>
      </c>
    </row>
    <row r="45" spans="1:1" x14ac:dyDescent="0.25">
      <c r="A45" s="45">
        <v>45</v>
      </c>
    </row>
    <row r="46" spans="1:1" x14ac:dyDescent="0.25">
      <c r="A46" s="45">
        <v>46</v>
      </c>
    </row>
    <row r="47" spans="1:1" x14ac:dyDescent="0.25">
      <c r="A47" s="45">
        <v>47</v>
      </c>
    </row>
    <row r="48" spans="1:1" x14ac:dyDescent="0.25">
      <c r="A48" s="45">
        <v>48</v>
      </c>
    </row>
    <row r="49" spans="1:1" x14ac:dyDescent="0.25">
      <c r="A49" s="45">
        <v>49</v>
      </c>
    </row>
    <row r="50" spans="1:1" x14ac:dyDescent="0.25">
      <c r="A50" s="45">
        <v>50</v>
      </c>
    </row>
    <row r="51" spans="1:1" x14ac:dyDescent="0.25">
      <c r="A51" s="45">
        <v>51</v>
      </c>
    </row>
    <row r="52" spans="1:1" x14ac:dyDescent="0.25">
      <c r="A52" s="45">
        <v>52</v>
      </c>
    </row>
    <row r="53" spans="1:1" x14ac:dyDescent="0.25">
      <c r="A53" s="45">
        <v>53</v>
      </c>
    </row>
    <row r="54" spans="1:1" x14ac:dyDescent="0.25">
      <c r="A54" s="45">
        <v>54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56</vt:i4>
      </vt:variant>
    </vt:vector>
  </HeadingPairs>
  <TitlesOfParts>
    <vt:vector size="67" baseType="lpstr">
      <vt:lpstr>Semaine</vt:lpstr>
      <vt:lpstr>ALEX</vt:lpstr>
      <vt:lpstr>CONSTANCE</vt:lpstr>
      <vt:lpstr>ELSA</vt:lpstr>
      <vt:lpstr>HELOÏSE</vt:lpstr>
      <vt:lpstr>MANON</vt:lpstr>
      <vt:lpstr>MARINE</vt:lpstr>
      <vt:lpstr>MARTIAL</vt:lpstr>
      <vt:lpstr>SALOME</vt:lpstr>
      <vt:lpstr>Evenements</vt:lpstr>
      <vt:lpstr>Param</vt:lpstr>
      <vt:lpstr>Annee</vt:lpstr>
      <vt:lpstr>CONSTANCE!Debut_S1</vt:lpstr>
      <vt:lpstr>ELSA!Debut_S1</vt:lpstr>
      <vt:lpstr>HELOÏSE!Debut_S1</vt:lpstr>
      <vt:lpstr>MANON!Debut_S1</vt:lpstr>
      <vt:lpstr>MARINE!Debut_S1</vt:lpstr>
      <vt:lpstr>MARTIAL!Debut_S1</vt:lpstr>
      <vt:lpstr>SALOME!Debut_S1</vt:lpstr>
      <vt:lpstr>Debut_S1</vt:lpstr>
      <vt:lpstr>CONSTANCE!Fin_S1</vt:lpstr>
      <vt:lpstr>ELSA!Fin_S1</vt:lpstr>
      <vt:lpstr>HELOÏSE!Fin_S1</vt:lpstr>
      <vt:lpstr>MANON!Fin_S1</vt:lpstr>
      <vt:lpstr>MARINE!Fin_S1</vt:lpstr>
      <vt:lpstr>MARTIAL!Fin_S1</vt:lpstr>
      <vt:lpstr>SALOME!Fin_S1</vt:lpstr>
      <vt:lpstr>Fin_S1</vt:lpstr>
      <vt:lpstr>Horaires_Semaine</vt:lpstr>
      <vt:lpstr>jours_feries</vt:lpstr>
      <vt:lpstr>CONSTANCE!Jours_S1</vt:lpstr>
      <vt:lpstr>ELSA!Jours_S1</vt:lpstr>
      <vt:lpstr>HELOÏSE!Jours_S1</vt:lpstr>
      <vt:lpstr>MANON!Jours_S1</vt:lpstr>
      <vt:lpstr>MARINE!Jours_S1</vt:lpstr>
      <vt:lpstr>MARTIAL!Jours_S1</vt:lpstr>
      <vt:lpstr>SALOME!Jours_S1</vt:lpstr>
      <vt:lpstr>Jours_S1</vt:lpstr>
      <vt:lpstr>Noms_Salaries</vt:lpstr>
      <vt:lpstr>Num_Semaine</vt:lpstr>
      <vt:lpstr>Postes</vt:lpstr>
      <vt:lpstr>Semaine_J1</vt:lpstr>
      <vt:lpstr>Semaine_J2</vt:lpstr>
      <vt:lpstr>Semaine_J3</vt:lpstr>
      <vt:lpstr>Semaine_J4</vt:lpstr>
      <vt:lpstr>Semaine_J5</vt:lpstr>
      <vt:lpstr>Semaine_J6</vt:lpstr>
      <vt:lpstr>Semaine_J7</vt:lpstr>
      <vt:lpstr>CONSTANCE!Semaine_Salarie</vt:lpstr>
      <vt:lpstr>ELSA!Semaine_Salarie</vt:lpstr>
      <vt:lpstr>HELOÏSE!Semaine_Salarie</vt:lpstr>
      <vt:lpstr>MANON!Semaine_Salarie</vt:lpstr>
      <vt:lpstr>MARINE!Semaine_Salarie</vt:lpstr>
      <vt:lpstr>MARTIAL!Semaine_Salarie</vt:lpstr>
      <vt:lpstr>SALOME!Semaine_Salarie</vt:lpstr>
      <vt:lpstr>Semaine_Salarie</vt:lpstr>
      <vt:lpstr>CONSTANCE!Total_Jours_S1</vt:lpstr>
      <vt:lpstr>ELSA!Total_Jours_S1</vt:lpstr>
      <vt:lpstr>HELOÏSE!Total_Jours_S1</vt:lpstr>
      <vt:lpstr>MANON!Total_Jours_S1</vt:lpstr>
      <vt:lpstr>MARINE!Total_Jours_S1</vt:lpstr>
      <vt:lpstr>MARTIAL!Total_Jours_S1</vt:lpstr>
      <vt:lpstr>SALOME!Total_Jours_S1</vt:lpstr>
      <vt:lpstr>Total_Jours_S1</vt:lpstr>
      <vt:lpstr>Zone_A</vt:lpstr>
      <vt:lpstr>Zone_B</vt:lpstr>
      <vt:lpstr>Zone_C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marin</cp:lastModifiedBy>
  <dcterms:created xsi:type="dcterms:W3CDTF">2012-05-26T16:31:41Z</dcterms:created>
  <dcterms:modified xsi:type="dcterms:W3CDTF">2019-04-25T14:51:45Z</dcterms:modified>
</cp:coreProperties>
</file>