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 codeName="{99F03F65-6EE5-B2FF-AC1D-F4DDD12603F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res\Downloads\"/>
    </mc:Choice>
  </mc:AlternateContent>
  <xr:revisionPtr revIDLastSave="0" documentId="8_{61D49DCF-BBCD-45AE-98DB-B248F25D02CA}" xr6:coauthVersionLast="43" xr6:coauthVersionMax="43" xr10:uidLastSave="{00000000-0000-0000-0000-000000000000}"/>
  <bookViews>
    <workbookView xWindow="-120" yWindow="-120" windowWidth="19590" windowHeight="11760" xr2:uid="{00000000-000D-0000-FFFF-FFFF00000000}"/>
  </bookViews>
  <sheets>
    <sheet name="Feuil1" sheetId="1" r:id="rId1"/>
  </sheets>
  <externalReferences>
    <externalReference r:id="rId2"/>
  </externalReferences>
  <definedNames>
    <definedName name="nom">[1]BD!$B$4:$B$10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2" i="1" l="1"/>
  <c r="O3" i="1"/>
  <c r="W5" i="1" a="1"/>
  <c r="W5" i="1" s="1"/>
  <c r="V5" i="1" a="1"/>
  <c r="V5" i="1" s="1"/>
  <c r="U5" i="1" a="1"/>
  <c r="U5" i="1" s="1"/>
  <c r="T5" i="1" a="1"/>
  <c r="T5" i="1" s="1"/>
  <c r="S5" i="1" a="1"/>
  <c r="S5" i="1" s="1"/>
  <c r="R5" i="1" a="1"/>
  <c r="R5" i="1" s="1"/>
  <c r="Q5" i="1" a="1"/>
  <c r="Q5" i="1" s="1"/>
  <c r="P5" i="1" a="1"/>
  <c r="P5" i="1" s="1"/>
  <c r="O5" i="1" a="1"/>
  <c r="O5" i="1" s="1"/>
  <c r="W4" i="1" a="1"/>
  <c r="W4" i="1" s="1"/>
  <c r="V4" i="1" a="1"/>
  <c r="V4" i="1" s="1"/>
  <c r="U4" i="1" a="1"/>
  <c r="U4" i="1" s="1"/>
  <c r="T4" i="1" a="1"/>
  <c r="T4" i="1" s="1"/>
  <c r="S4" i="1" a="1"/>
  <c r="S4" i="1" s="1"/>
  <c r="R4" i="1" a="1"/>
  <c r="R4" i="1" s="1"/>
  <c r="Q4" i="1" a="1"/>
  <c r="Q4" i="1" s="1"/>
  <c r="P4" i="1" a="1"/>
  <c r="P4" i="1" s="1"/>
  <c r="O4" i="1" a="1"/>
  <c r="O4" i="1" s="1"/>
  <c r="W3" i="1" a="1"/>
  <c r="W3" i="1" s="1"/>
  <c r="V3" i="1" a="1"/>
  <c r="V3" i="1" s="1"/>
  <c r="U3" i="1" a="1"/>
  <c r="U3" i="1" s="1"/>
  <c r="T3" i="1" a="1"/>
  <c r="T3" i="1" s="1"/>
  <c r="S3" i="1" a="1"/>
  <c r="S3" i="1" s="1"/>
  <c r="R3" i="1" a="1"/>
  <c r="R3" i="1" s="1"/>
  <c r="Q3" i="1" a="1"/>
  <c r="Q3" i="1" s="1"/>
  <c r="P3" i="1" a="1"/>
  <c r="P3" i="1" s="1"/>
  <c r="W2" i="1" a="1"/>
  <c r="W2" i="1" s="1"/>
  <c r="V2" i="1" a="1"/>
  <c r="V2" i="1" s="1"/>
  <c r="U2" i="1" a="1"/>
  <c r="U2" i="1" s="1"/>
  <c r="T2" i="1" a="1"/>
  <c r="T2" i="1" s="1"/>
  <c r="S2" i="1" a="1"/>
  <c r="S2" i="1" s="1"/>
  <c r="R2" i="1" a="1"/>
  <c r="R2" i="1" s="1"/>
  <c r="Q2" i="1" a="1"/>
  <c r="Q2" i="1" s="1"/>
  <c r="P2" i="1" a="1"/>
  <c r="P2" i="1" s="1"/>
</calcChain>
</file>

<file path=xl/sharedStrings.xml><?xml version="1.0" encoding="utf-8"?>
<sst xmlns="http://schemas.openxmlformats.org/spreadsheetml/2006/main" count="33" uniqueCount="28">
  <si>
    <t>DONNES APRES GROUPAGE</t>
  </si>
  <si>
    <t>DUPOND</t>
  </si>
  <si>
    <t>ID</t>
  </si>
  <si>
    <t>Nom partenaire</t>
  </si>
  <si>
    <t>Age</t>
  </si>
  <si>
    <t>Identifiant société</t>
  </si>
  <si>
    <t>Groupe</t>
  </si>
  <si>
    <t>Nombre associé</t>
  </si>
  <si>
    <t>Membres du groupe</t>
  </si>
  <si>
    <t>SOCIETES</t>
  </si>
  <si>
    <t>Chiffres d'affaires sociétés</t>
  </si>
  <si>
    <t>000000000000000012</t>
  </si>
  <si>
    <t>DUPOND TARTAPIOM MARMARAH</t>
  </si>
  <si>
    <t>DUPOND 55, TARTAPIOM 25, MARMARAH 65</t>
  </si>
  <si>
    <t>99999999999992; 52699999999900; 87699999999941</t>
  </si>
  <si>
    <t>=Somme des chiffres d'affaire des sociétés du groupe DUPOND TARTAPIOM MARMARAH</t>
  </si>
  <si>
    <t>000000000000000011</t>
  </si>
  <si>
    <t>CALAMAR</t>
  </si>
  <si>
    <t>CALAMAR MERCI</t>
  </si>
  <si>
    <t>CALAMAR 25, MERCI 35</t>
  </si>
  <si>
    <t>=Somme des chiffres d'affaire des sociétés du groupe CALAMAR MERCI</t>
  </si>
  <si>
    <t>000000000000002540</t>
  </si>
  <si>
    <t>TARTAPIOM</t>
  </si>
  <si>
    <t>000000000000002556</t>
  </si>
  <si>
    <t>MARMARAH</t>
  </si>
  <si>
    <t>000000000000547824</t>
  </si>
  <si>
    <t>MERCI</t>
  </si>
  <si>
    <t xml:space="preserve">Groupes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</si>
</sst>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color rgb="FF141414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B050"/>
        <bgColor rgb="FF000000"/>
      </patternFill>
    </fill>
    <fill>
      <patternFill patternType="solid">
        <fgColor rgb="FFFEFEFE"/>
        <bgColor rgb="FF000000"/>
      </patternFill>
    </fill>
    <fill>
      <patternFill patternType="solid">
        <fgColor rgb="FFF2F2F2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D8D8D8"/>
      </bottom>
      <diagonal/>
    </border>
    <border>
      <left style="medium">
        <color rgb="FFD8D8D8"/>
      </left>
      <right style="medium">
        <color rgb="FFD8D8D8"/>
      </right>
      <top style="medium">
        <color rgb="FFD8D8D8"/>
      </top>
      <bottom style="medium">
        <color rgb="FFD8D8D8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Fill="1" applyBorder="1"/>
    <xf numFmtId="0" fontId="2" fillId="3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 vertical="center" wrapText="1"/>
    </xf>
    <xf numFmtId="1" fontId="3" fillId="4" borderId="2" xfId="0" applyNumberFormat="1" applyFont="1" applyFill="1" applyBorder="1" applyAlignment="1">
      <alignment horizontal="center" vertical="center" wrapText="1"/>
    </xf>
    <xf numFmtId="0" fontId="2" fillId="5" borderId="0" xfId="0" applyFont="1" applyFill="1" applyBorder="1"/>
    <xf numFmtId="49" fontId="3" fillId="4" borderId="2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vertical="center" wrapText="1"/>
    </xf>
    <xf numFmtId="49" fontId="2" fillId="0" borderId="0" xfId="0" applyNumberFormat="1" applyFont="1" applyFill="1" applyBorder="1"/>
    <xf numFmtId="1" fontId="2" fillId="0" borderId="0" xfId="0" applyNumberFormat="1" applyFont="1" applyFill="1" applyBorder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104775</xdr:colOff>
          <xdr:row>3</xdr:row>
          <xdr:rowOff>1581150</xdr:rowOff>
        </xdr:from>
        <xdr:to>
          <xdr:col>12</xdr:col>
          <xdr:colOff>438150</xdr:colOff>
          <xdr:row>3</xdr:row>
          <xdr:rowOff>2028825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Clic !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hs_Excel-GROUPER%20DES%20VALEU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Feuil3"/>
    </sheetNames>
    <sheetDataSet>
      <sheetData sheetId="0">
        <row r="4">
          <cell r="B4" t="str">
            <v>DUPOND</v>
          </cell>
        </row>
        <row r="5">
          <cell r="B5" t="str">
            <v>CALAMAR</v>
          </cell>
        </row>
        <row r="6">
          <cell r="B6" t="str">
            <v>DUPOND</v>
          </cell>
        </row>
        <row r="7">
          <cell r="B7" t="str">
            <v>TARTAPIOM</v>
          </cell>
        </row>
        <row r="8">
          <cell r="B8" t="str">
            <v>MARMARAH</v>
          </cell>
        </row>
        <row r="9">
          <cell r="B9" t="str">
            <v>MARMARAH</v>
          </cell>
        </row>
        <row r="10">
          <cell r="B10" t="str">
            <v>MERCI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W10"/>
  <sheetViews>
    <sheetView tabSelected="1" workbookViewId="0">
      <selection activeCell="C4" sqref="C4"/>
    </sheetView>
  </sheetViews>
  <sheetFormatPr baseColWidth="10" defaultRowHeight="15" x14ac:dyDescent="0.25"/>
  <cols>
    <col min="1" max="1" width="21.140625" customWidth="1"/>
    <col min="3" max="3" width="22.42578125" customWidth="1"/>
    <col min="4" max="4" width="24" customWidth="1"/>
    <col min="8" max="12" width="0" hidden="1" customWidth="1"/>
    <col min="15" max="15" width="17.140625" bestFit="1" customWidth="1"/>
  </cols>
  <sheetData>
    <row r="1" spans="1:23" ht="33.75" customHeight="1" thickBot="1" x14ac:dyDescent="0.3">
      <c r="A1" s="5" t="s">
        <v>5</v>
      </c>
      <c r="B1" s="12" t="s">
        <v>27</v>
      </c>
      <c r="C1" s="7" t="s">
        <v>2</v>
      </c>
      <c r="D1" s="4" t="s">
        <v>3</v>
      </c>
      <c r="E1" s="4" t="s">
        <v>4</v>
      </c>
    </row>
    <row r="2" spans="1:23" ht="17.25" thickBot="1" x14ac:dyDescent="0.3">
      <c r="A2" s="5">
        <v>99999999999992</v>
      </c>
      <c r="B2" s="11">
        <v>4</v>
      </c>
      <c r="C2" s="7" t="s">
        <v>11</v>
      </c>
      <c r="D2" s="4" t="s">
        <v>1</v>
      </c>
      <c r="E2" s="4">
        <v>55</v>
      </c>
      <c r="G2" s="1"/>
      <c r="H2" s="2" t="s">
        <v>0</v>
      </c>
      <c r="I2" s="2"/>
      <c r="J2" s="2"/>
      <c r="K2" s="2"/>
      <c r="L2" s="2"/>
      <c r="M2" s="3"/>
      <c r="N2" s="4" t="s">
        <v>1</v>
      </c>
      <c r="O2" s="5" t="str">
        <f>IFERROR(INDEX(A:A,SMALL(IF($D$1:$D$19=$N$2,ROW($2:$19)),ROW(#REF!))),"")</f>
        <v/>
      </c>
      <c r="P2" s="6" t="str">
        <f t="array" ref="P2">IFERROR(IF($M2="","",INDEX($B:$B,SMALL(IF($D$1:$D$19=$M2,ROW(1:19)),COLUMN(#REF!)))),"")</f>
        <v/>
      </c>
      <c r="Q2" s="6" t="str">
        <f t="array" ref="Q2">IFERROR(IF($M2="","",INDEX($B:$B,SMALL(IF($D$1:$D$19=$M2,ROW(1:19)),COLUMN(#REF!)))),"")</f>
        <v/>
      </c>
      <c r="R2" s="6" t="str">
        <f t="array" ref="R2">IFERROR(IF($M2="","",INDEX($B:$B,SMALL(IF($D$1:$D$19=$M2,ROW(1:19)),COLUMN(#REF!)))),"")</f>
        <v/>
      </c>
      <c r="S2" s="6" t="str">
        <f t="array" ref="S2">IFERROR(IF($M2="","",INDEX($B:$B,SMALL(IF($D$1:$D$19=$M2,ROW(1:19)),COLUMN(#REF!)))),"")</f>
        <v/>
      </c>
      <c r="T2" s="6" t="str">
        <f t="array" ref="T2">IFERROR(IF($M2="","",INDEX($B:$B,SMALL(IF($D$1:$D$19=$M2,ROW(1:19)),COLUMN(G1)))),"")</f>
        <v/>
      </c>
      <c r="U2" s="6" t="str">
        <f t="array" ref="U2">IFERROR(IF($M2="","",INDEX($B:$B,SMALL(IF($D$1:$D$19=$M2,ROW(1:19)),COLUMN(H1)))),"")</f>
        <v/>
      </c>
      <c r="V2" s="6" t="str">
        <f t="array" ref="V2">IFERROR(IF($M2="","",INDEX($B:$B,SMALL(IF($D$1:$D$19=$M2,ROW(1:19)),COLUMN(I1)))),"")</f>
        <v/>
      </c>
      <c r="W2" s="6" t="str">
        <f t="array" ref="W2">IFERROR(IF($M2="","",INDEX($B:$B,SMALL(IF($D$1:$D$19=$M2,ROW(1:19)),COLUMN(J1)))),"")</f>
        <v/>
      </c>
    </row>
    <row r="3" spans="1:23" ht="50.25" thickBot="1" x14ac:dyDescent="0.3">
      <c r="A3" s="5">
        <v>99999999999992</v>
      </c>
      <c r="B3" s="11">
        <v>4</v>
      </c>
      <c r="C3" s="7" t="s">
        <v>21</v>
      </c>
      <c r="D3" s="4" t="s">
        <v>22</v>
      </c>
      <c r="E3" s="4">
        <v>25</v>
      </c>
      <c r="G3" s="1"/>
      <c r="H3" s="8" t="s">
        <v>6</v>
      </c>
      <c r="I3" s="4" t="s">
        <v>7</v>
      </c>
      <c r="J3" s="4" t="s">
        <v>8</v>
      </c>
      <c r="K3" s="4" t="s">
        <v>9</v>
      </c>
      <c r="L3" s="4" t="s">
        <v>10</v>
      </c>
      <c r="M3" s="3"/>
      <c r="N3" s="3"/>
      <c r="O3" s="5">
        <f>IFERROR(INDEX(A:A,SMALL(IF($D$1:$D$19=$N$2,ROW($2:$19)),ROW(C1))),"")</f>
        <v>99999999999992</v>
      </c>
      <c r="P3" s="6" t="str">
        <f t="array" ref="P3">IFERROR(IF($M3="","",INDEX($B:$B,SMALL(IF($D$1:$D$19=$M3,ROW(2:20)),COLUMN(C1)))),"")</f>
        <v/>
      </c>
      <c r="Q3" s="6" t="str">
        <f t="array" ref="Q3">IFERROR(IF($M3="","",INDEX($B:$B,SMALL(IF($D$1:$D$19=$M3,ROW(2:20)),COLUMN(#REF!)))),"")</f>
        <v/>
      </c>
      <c r="R3" s="6" t="str">
        <f t="array" ref="R3">IFERROR(IF($M3="","",INDEX($B:$B,SMALL(IF($D$1:$D$19=$M3,ROW(2:20)),COLUMN(#REF!)))),"")</f>
        <v/>
      </c>
      <c r="S3" s="6" t="str">
        <f t="array" ref="S3">IFERROR(IF($M3="","",INDEX($B:$B,SMALL(IF($D$1:$D$19=$M3,ROW(2:20)),COLUMN(F1)))),"")</f>
        <v/>
      </c>
      <c r="T3" s="6" t="str">
        <f t="array" ref="T3">IFERROR(IF($M3="","",INDEX($B:$B,SMALL(IF($D$1:$D$19=$M3,ROW(2:20)),COLUMN(G2)))),"")</f>
        <v/>
      </c>
      <c r="U3" s="6" t="str">
        <f t="array" ref="U3">IFERROR(IF($M3="","",INDEX($B:$B,SMALL(IF($D$1:$D$19=$M3,ROW(2:20)),COLUMN(H2)))),"")</f>
        <v/>
      </c>
      <c r="V3" s="6" t="str">
        <f t="array" ref="V3">IFERROR(IF($M3="","",INDEX($B:$B,SMALL(IF($D$1:$D$19=$M3,ROW(2:20)),COLUMN(I2)))),"")</f>
        <v/>
      </c>
      <c r="W3" s="6" t="str">
        <f t="array" ref="W3">IFERROR(IF($M3="","",INDEX($B:$B,SMALL(IF($D$1:$D$19=$M3,ROW(2:20)),COLUMN(J2)))),"")</f>
        <v/>
      </c>
    </row>
    <row r="4" spans="1:23" ht="198.75" thickBot="1" x14ac:dyDescent="0.3">
      <c r="A4" s="5">
        <v>99999599999982</v>
      </c>
      <c r="B4" s="11">
        <v>3</v>
      </c>
      <c r="C4" s="7" t="s">
        <v>16</v>
      </c>
      <c r="D4" s="4" t="s">
        <v>17</v>
      </c>
      <c r="E4" s="4">
        <v>25</v>
      </c>
      <c r="G4" s="1"/>
      <c r="H4" s="8" t="s">
        <v>12</v>
      </c>
      <c r="I4" s="4">
        <v>3</v>
      </c>
      <c r="J4" s="4" t="s">
        <v>13</v>
      </c>
      <c r="K4" s="4" t="s">
        <v>14</v>
      </c>
      <c r="L4" s="4" t="s">
        <v>15</v>
      </c>
      <c r="M4" s="3"/>
      <c r="N4" s="3"/>
      <c r="O4" s="5">
        <f t="array" ref="O4">IFERROR(INDEX(F:F,SMALL(IF($B$1:$B$19=$L$2,ROW($1:$19)),ROW(C2))),"")</f>
        <v>0</v>
      </c>
      <c r="P4" s="6" t="str">
        <f t="array" ref="P4">IFERROR(IF($M4="","",INDEX($B:$B,SMALL(IF($D$1:$D$19=$M4,ROW(3:21)),COLUMN(C2)))),"")</f>
        <v/>
      </c>
      <c r="Q4" s="6" t="str">
        <f t="array" ref="Q4">IFERROR(IF($M4="","",INDEX($B:$B,SMALL(IF($D$1:$D$19=$M4,ROW(3:21)),COLUMN(D1)))),"")</f>
        <v/>
      </c>
      <c r="R4" s="6" t="str">
        <f t="array" ref="R4">IFERROR(IF($M4="","",INDEX($B:$B,SMALL(IF($D$1:$D$19=$M4,ROW(3:21)),COLUMN(E1)))),"")</f>
        <v/>
      </c>
      <c r="S4" s="6" t="str">
        <f t="array" ref="S4">IFERROR(IF($M4="","",INDEX($B:$B,SMALL(IF($D$1:$D$19=$M4,ROW(3:21)),COLUMN(A1)))),"")</f>
        <v/>
      </c>
      <c r="T4" s="6" t="str">
        <f t="array" ref="T4">IFERROR(IF($M4="","",INDEX($B:$B,SMALL(IF($D$1:$D$19=$M4,ROW(3:21)),COLUMN(G3)))),"")</f>
        <v/>
      </c>
      <c r="U4" s="6" t="str">
        <f t="array" ref="U4">IFERROR(IF($M4="","",INDEX($B:$B,SMALL(IF($D$1:$D$19=$M4,ROW(3:21)),COLUMN(H3)))),"")</f>
        <v/>
      </c>
      <c r="V4" s="6" t="str">
        <f t="array" ref="V4">IFERROR(IF($M4="","",INDEX($B:$B,SMALL(IF($D$1:$D$19=$M4,ROW(3:21)),COLUMN(I3)))),"")</f>
        <v/>
      </c>
      <c r="W4" s="6" t="str">
        <f t="array" ref="W4">IFERROR(IF($M4="","",INDEX($B:$B,SMALL(IF($D$1:$D$19=$M4,ROW(3:21)),COLUMN(J3)))),"")</f>
        <v/>
      </c>
    </row>
    <row r="5" spans="1:23" ht="149.25" thickBot="1" x14ac:dyDescent="0.3">
      <c r="A5" s="5">
        <v>99999599999982</v>
      </c>
      <c r="B5" s="11">
        <v>3</v>
      </c>
      <c r="C5" s="7" t="s">
        <v>25</v>
      </c>
      <c r="D5" s="4" t="s">
        <v>26</v>
      </c>
      <c r="E5" s="4">
        <v>35</v>
      </c>
      <c r="G5" s="1"/>
      <c r="H5" s="8" t="s">
        <v>18</v>
      </c>
      <c r="I5" s="4">
        <v>2</v>
      </c>
      <c r="J5" s="4" t="s">
        <v>19</v>
      </c>
      <c r="K5" s="4">
        <v>99999599999982</v>
      </c>
      <c r="L5" s="4" t="s">
        <v>20</v>
      </c>
      <c r="M5" s="3"/>
      <c r="N5" s="3"/>
      <c r="O5" s="5">
        <f t="array" ref="O5">IFERROR(INDEX(F:F,SMALL(IF($B$1:$B$19=$L$2,ROW($1:$19)),ROW(C3))),"")</f>
        <v>0</v>
      </c>
      <c r="P5" s="6" t="str">
        <f t="array" ref="P5">IFERROR(IF($M5="","",INDEX($B:$B,SMALL(IF($D$1:$D$19=$M5,ROW(4:22)),COLUMN(C3)))),"")</f>
        <v/>
      </c>
      <c r="Q5" s="6" t="str">
        <f t="array" ref="Q5">IFERROR(IF($M5="","",INDEX($B:$B,SMALL(IF($D$1:$D$19=$M5,ROW(4:22)),COLUMN(D2)))),"")</f>
        <v/>
      </c>
      <c r="R5" s="6" t="str">
        <f t="array" ref="R5">IFERROR(IF($M5="","",INDEX($B:$B,SMALL(IF($D$1:$D$19=$M5,ROW(4:22)),COLUMN(E2)))),"")</f>
        <v/>
      </c>
      <c r="S5" s="6" t="str">
        <f t="array" ref="S5">IFERROR(IF($M5="","",INDEX($B:$B,SMALL(IF($D$1:$D$19=$M5,ROW(4:22)),COLUMN(A2)))),"")</f>
        <v/>
      </c>
      <c r="T5" s="6" t="str">
        <f t="array" ref="T5">IFERROR(IF($M5="","",INDEX($B:$B,SMALL(IF($D$1:$D$19=$M5,ROW(4:22)),COLUMN(G4)))),"")</f>
        <v/>
      </c>
      <c r="U5" s="6" t="str">
        <f t="array" ref="U5">IFERROR(IF($M5="","",INDEX($B:$B,SMALL(IF($D$1:$D$19=$M5,ROW(4:22)),COLUMN(H4)))),"")</f>
        <v/>
      </c>
      <c r="V5" s="6" t="str">
        <f t="array" ref="V5">IFERROR(IF($M5="","",INDEX($B:$B,SMALL(IF($D$1:$D$19=$M5,ROW(4:22)),COLUMN(I4)))),"")</f>
        <v/>
      </c>
      <c r="W5" s="6" t="str">
        <f t="array" ref="W5">IFERROR(IF($M5="","",INDEX($B:$B,SMALL(IF($D$1:$D$19=$M5,ROW(4:22)),COLUMN(J4)))),"")</f>
        <v/>
      </c>
    </row>
    <row r="6" spans="1:23" ht="17.25" thickBot="1" x14ac:dyDescent="0.3">
      <c r="A6" s="5">
        <v>87699999999941</v>
      </c>
      <c r="B6" s="11">
        <v>2</v>
      </c>
      <c r="C6" s="7" t="s">
        <v>23</v>
      </c>
      <c r="D6" s="4" t="s">
        <v>24</v>
      </c>
      <c r="E6" s="4">
        <v>65</v>
      </c>
      <c r="G6" s="1"/>
      <c r="H6" s="1"/>
      <c r="I6" s="3"/>
      <c r="J6" s="3"/>
      <c r="K6" s="3"/>
      <c r="L6" s="3"/>
      <c r="M6" s="3"/>
      <c r="N6" s="3"/>
      <c r="O6" s="1"/>
      <c r="P6" s="1"/>
      <c r="Q6" s="1"/>
      <c r="R6" s="1"/>
      <c r="S6" s="1"/>
      <c r="T6" s="1"/>
      <c r="U6" s="1"/>
      <c r="V6" s="1"/>
      <c r="W6" s="1"/>
    </row>
    <row r="7" spans="1:23" ht="17.25" thickBot="1" x14ac:dyDescent="0.3">
      <c r="A7" s="5">
        <v>52699999999900</v>
      </c>
      <c r="B7" s="11">
        <v>1</v>
      </c>
      <c r="C7" s="7" t="s">
        <v>11</v>
      </c>
      <c r="D7" s="4" t="s">
        <v>1</v>
      </c>
      <c r="E7" s="4">
        <v>55</v>
      </c>
      <c r="G7" s="3"/>
      <c r="H7" s="3"/>
      <c r="I7" s="3"/>
      <c r="J7" s="3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7.25" thickBot="1" x14ac:dyDescent="0.3">
      <c r="A8" s="5">
        <v>52699999999900</v>
      </c>
      <c r="B8" s="11">
        <v>1</v>
      </c>
      <c r="C8" s="7" t="s">
        <v>23</v>
      </c>
      <c r="D8" s="4" t="s">
        <v>24</v>
      </c>
      <c r="E8" s="4">
        <v>65</v>
      </c>
      <c r="G8" s="3"/>
      <c r="H8" s="3"/>
      <c r="I8" s="3"/>
      <c r="J8" s="3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x14ac:dyDescent="0.25"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x14ac:dyDescent="0.25">
      <c r="C10" s="9"/>
      <c r="D10" s="1"/>
      <c r="E10" s="1"/>
      <c r="F10" s="10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</sheetData>
  <sortState xmlns:xlrd2="http://schemas.microsoft.com/office/spreadsheetml/2017/richdata2" ref="A2:E8">
    <sortCondition descending="1" ref="B2:B8"/>
    <sortCondition ref="D2:D8"/>
  </sortState>
  <mergeCells count="1">
    <mergeCell ref="H2:L2"/>
  </mergeCells>
  <dataValidations count="1">
    <dataValidation type="list" allowBlank="1" showInputMessage="1" showErrorMessage="1" sqref="N2" xr:uid="{B32652A6-0FBA-42BA-9553-0F0AE51AD973}">
      <formula1>nom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euil1.galopin">
                <anchor moveWithCells="1" sizeWithCells="1">
                  <from>
                    <xdr:col>6</xdr:col>
                    <xdr:colOff>104775</xdr:colOff>
                    <xdr:row>3</xdr:row>
                    <xdr:rowOff>1581150</xdr:rowOff>
                  </from>
                  <to>
                    <xdr:col>12</xdr:col>
                    <xdr:colOff>438150</xdr:colOff>
                    <xdr:row>3</xdr:row>
                    <xdr:rowOff>2028825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Jores Djoukang</cp:lastModifiedBy>
  <dcterms:created xsi:type="dcterms:W3CDTF">2015-05-24T15:01:49Z</dcterms:created>
  <dcterms:modified xsi:type="dcterms:W3CDTF">2019-04-25T19:21:43Z</dcterms:modified>
</cp:coreProperties>
</file>