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tilisateurs\Paul-Anthony\Bureau\"/>
    </mc:Choice>
  </mc:AlternateContent>
  <xr:revisionPtr revIDLastSave="0" documentId="8_{3D25F53A-5B1A-47A8-BC57-739618B680F5}" xr6:coauthVersionLast="45" xr6:coauthVersionMax="45" xr10:uidLastSave="{00000000-0000-0000-0000-000000000000}"/>
  <bookViews>
    <workbookView xWindow="-120" yWindow="-120" windowWidth="28110" windowHeight="16440" xr2:uid="{7B11BF13-DB95-4635-AF51-BAE3170D9965}"/>
  </bookViews>
  <sheets>
    <sheet name="Attribution" sheetId="6" r:id="rId1"/>
    <sheet name="TEST" sheetId="11" r:id="rId2"/>
    <sheet name="Best in Slot" sheetId="8" state="hidden" r:id="rId3"/>
    <sheet name="Items" sheetId="5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1" l="1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" i="6"/>
  <c r="I2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</calcChain>
</file>

<file path=xl/sharedStrings.xml><?xml version="1.0" encoding="utf-8"?>
<sst xmlns="http://schemas.openxmlformats.org/spreadsheetml/2006/main" count="1325" uniqueCount="135">
  <si>
    <t>Tête</t>
  </si>
  <si>
    <t>Collier</t>
  </si>
  <si>
    <t>Epaules</t>
  </si>
  <si>
    <t>Dos</t>
  </si>
  <si>
    <t>Torse</t>
  </si>
  <si>
    <t>Bracelets</t>
  </si>
  <si>
    <t>Gants</t>
  </si>
  <si>
    <t>Ceinture</t>
  </si>
  <si>
    <t>Jambières</t>
  </si>
  <si>
    <t>Bottes</t>
  </si>
  <si>
    <t>Anneau 1</t>
  </si>
  <si>
    <t>Anneau 2</t>
  </si>
  <si>
    <t>Bijou 1</t>
  </si>
  <si>
    <t>Bijou 2</t>
  </si>
  <si>
    <t>Bolbeck</t>
  </si>
  <si>
    <t>Christonic</t>
  </si>
  <si>
    <t>Sounken</t>
  </si>
  <si>
    <t>Gateaufusee</t>
  </si>
  <si>
    <t>Samerlipopet</t>
  </si>
  <si>
    <t>Tesoro</t>
  </si>
  <si>
    <t>Missjuana</t>
  </si>
  <si>
    <t>Spayliz</t>
  </si>
  <si>
    <t>Main droite</t>
  </si>
  <si>
    <t>Baguette</t>
  </si>
  <si>
    <t>Tome of the icelord</t>
  </si>
  <si>
    <t>Wand of Biting Cold</t>
  </si>
  <si>
    <t>Stormrager</t>
  </si>
  <si>
    <t>T2</t>
  </si>
  <si>
    <t>T1</t>
  </si>
  <si>
    <t>Star of Mystaria</t>
  </si>
  <si>
    <t>Collier du Seigneur du Feu</t>
  </si>
  <si>
    <t>Boreal Mantle</t>
  </si>
  <si>
    <t>Spritecaster Cape</t>
  </si>
  <si>
    <t>Robe of the Archmage</t>
  </si>
  <si>
    <t>Necropile Cuffs</t>
  </si>
  <si>
    <t>Garde-poignets sublimes</t>
  </si>
  <si>
    <t>+21 FS</t>
  </si>
  <si>
    <t>Magister's Bindings</t>
  </si>
  <si>
    <t>+19 FS</t>
  </si>
  <si>
    <t>Knight-Lieutenant's Silk Handwraps</t>
  </si>
  <si>
    <t>Shivery Handwraps</t>
  </si>
  <si>
    <t>Ban'thok Sash</t>
  </si>
  <si>
    <t>Skyshroud Leggings</t>
  </si>
  <si>
    <t>Knight-Lieutenant's Silk Walkers</t>
  </si>
  <si>
    <t>Omnicast Boots</t>
  </si>
  <si>
    <t>Ring of Spell Power</t>
  </si>
  <si>
    <t>Songstone of Ironforge</t>
  </si>
  <si>
    <t>Anneau demoiselle</t>
  </si>
  <si>
    <t>Anneau des Cyclopes</t>
  </si>
  <si>
    <t>Freezing Band</t>
  </si>
  <si>
    <t>Band of the Unicorn</t>
  </si>
  <si>
    <t>Anneau de rumination</t>
  </si>
  <si>
    <t>Gardien des éléments</t>
  </si>
  <si>
    <t>Briarwood Reed</t>
  </si>
  <si>
    <t>Eye of the Beast</t>
  </si>
  <si>
    <t>Main gauche</t>
  </si>
  <si>
    <t>Liste des items à MC :</t>
  </si>
  <si>
    <t>Azuresong Mageblade</t>
  </si>
  <si>
    <t>Staff of Dominance</t>
  </si>
  <si>
    <t>Sorcerous Dagger</t>
  </si>
  <si>
    <t>Mana Igniting Cord</t>
  </si>
  <si>
    <t>Choker of the Fire Lord</t>
  </si>
  <si>
    <t>Choker of Enlightenment</t>
  </si>
  <si>
    <t>Talisman of Ephemeral Power</t>
  </si>
  <si>
    <t>Fire Runed Grimoire</t>
  </si>
  <si>
    <t>Gloves of the Hypnotic Flame</t>
  </si>
  <si>
    <t>Band of Sulfuras</t>
  </si>
  <si>
    <t>Robe of Volatile Power</t>
  </si>
  <si>
    <t>Seal of the Archmagus</t>
  </si>
  <si>
    <t>Netherwind Pants</t>
  </si>
  <si>
    <t>Arcanist Crown</t>
  </si>
  <si>
    <t>Arcanist Boots</t>
  </si>
  <si>
    <t>Arcanist Bindings</t>
  </si>
  <si>
    <t>Arcanist Mantle</t>
  </si>
  <si>
    <t>Arcanist Robes</t>
  </si>
  <si>
    <t>Arcanist Belt</t>
  </si>
  <si>
    <t>Arcanist Gloves</t>
  </si>
  <si>
    <t>Arcanist Leggings</t>
  </si>
  <si>
    <t>Item</t>
  </si>
  <si>
    <t>Therazane's Touch</t>
  </si>
  <si>
    <t>V</t>
  </si>
  <si>
    <t>v</t>
  </si>
  <si>
    <t>A</t>
  </si>
  <si>
    <t>R</t>
  </si>
  <si>
    <t>Player</t>
  </si>
  <si>
    <t>State</t>
  </si>
  <si>
    <t>Queue</t>
  </si>
  <si>
    <t>Priority</t>
  </si>
  <si>
    <t/>
  </si>
  <si>
    <t>Knight-Lieutenant's Silk Leggings</t>
  </si>
  <si>
    <t>Maiden's circle</t>
  </si>
  <si>
    <t>Knight-Captain's Silk Tunic</t>
  </si>
  <si>
    <t>Knight-Captain's Silk Legguards</t>
  </si>
  <si>
    <t>Talisman de tempete</t>
  </si>
  <si>
    <t>Crimson Felt Hat</t>
  </si>
  <si>
    <t>Stormpike Sage's Pendant</t>
  </si>
  <si>
    <t>Robes of the Royal Crown</t>
  </si>
  <si>
    <t>Stormpike Cloth Girdle</t>
  </si>
  <si>
    <t>Magister's Leggings</t>
  </si>
  <si>
    <t>Cyclopean Band</t>
  </si>
  <si>
    <t>Insignia of the Alliance</t>
  </si>
  <si>
    <t>Trindlehaven Staff</t>
  </si>
  <si>
    <t>Role</t>
  </si>
  <si>
    <t>Mage</t>
  </si>
  <si>
    <t>Talent</t>
  </si>
  <si>
    <t>Arcane Frost</t>
  </si>
  <si>
    <t>Winter Chill</t>
  </si>
  <si>
    <t>Netherwind Crown</t>
  </si>
  <si>
    <t>Sapphiron Drape</t>
  </si>
  <si>
    <t>Slot</t>
  </si>
  <si>
    <t>Lieutenant Commander's Silk Mantle</t>
  </si>
  <si>
    <t>1</t>
  </si>
  <si>
    <t>2</t>
  </si>
  <si>
    <t>3</t>
  </si>
  <si>
    <t>4</t>
  </si>
  <si>
    <t>5</t>
  </si>
  <si>
    <t>6</t>
  </si>
  <si>
    <t>7</t>
  </si>
  <si>
    <t>8</t>
  </si>
  <si>
    <t>Concatener</t>
  </si>
  <si>
    <t>Insigne Stormpike grade 6</t>
  </si>
  <si>
    <t>Azuresong Mageblade1</t>
  </si>
  <si>
    <t>Mana Igniting Cord1</t>
  </si>
  <si>
    <t>Arcanist Boots1</t>
  </si>
  <si>
    <t>Talisman of Ephemeral Power3</t>
  </si>
  <si>
    <t>Collier du Seigneur du Feu2</t>
  </si>
  <si>
    <t>Ring of Spell Power1</t>
  </si>
  <si>
    <t>Mana Igniting Cord2</t>
  </si>
  <si>
    <t>Choker of the Fire Lord1</t>
  </si>
  <si>
    <t>Arcanist Crown1</t>
  </si>
  <si>
    <t>Arcanist Bindings1</t>
  </si>
  <si>
    <t>Arcanist Gloves1</t>
  </si>
  <si>
    <t>Arcanist Leggings1</t>
  </si>
  <si>
    <t>Azuresong Mageblade2</t>
  </si>
  <si>
    <t>Ring of Spell Power3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</si>
</sst>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wrapText="1"/>
    </xf>
    <xf numFmtId="0" fontId="1" fillId="0" borderId="1" xfId="1" applyBorder="1" applyAlignment="1">
      <alignment vertical="center"/>
    </xf>
    <xf numFmtId="0" fontId="3" fillId="0" borderId="1" xfId="0" applyFont="1" applyBorder="1" applyAlignment="1">
      <alignment horizontal="center" wrapText="1"/>
    </xf>
    <xf numFmtId="0" fontId="0" fillId="0" borderId="0" xfId="0" applyFill="1"/>
    <xf numFmtId="0" fontId="0" fillId="0" borderId="0" xfId="0" applyFill="1" applyBorder="1"/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NumberFormat="1" applyFill="1" applyBorder="1"/>
  </cellXfs>
  <cellStyles count="2">
    <cellStyle name="Lien hypertexte" xfId="1" builtinId="8"/>
    <cellStyle name="Normal" xfId="0" builtinId="0"/>
  </cellStyles>
  <dxfs count="98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0" formatCode="General"/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/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theme="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theme="4" tint="-0.249977111117893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horizontal/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1A830A-C5B9-4212-AC6E-491516D7DDA6}" name="Tab_GearTable" displayName="Tab_GearTable" ref="A1:I137" totalsRowShown="0" headerRowDxfId="97" dataDxfId="96">
  <autoFilter ref="A1:I137" xr:uid="{17904896-8424-4916-9DEB-5A0B72778774}"/>
  <tableColumns count="9">
    <tableColumn id="7" xr3:uid="{B4B0E5C8-5F46-404D-9CFC-07DE5048E547}" name="Role" dataDxfId="95"/>
    <tableColumn id="8" xr3:uid="{0A70B1EC-8AFF-408D-880B-B1B0225D6B9F}" name="Talent" dataDxfId="94"/>
    <tableColumn id="1" xr3:uid="{19AD36EC-79F1-40A0-8897-5600B267DF34}" name="Player" dataDxfId="93"/>
    <tableColumn id="2" xr3:uid="{C8F52608-1501-4B31-8F1C-8A9358B411EF}" name="Slot" dataDxfId="92"/>
    <tableColumn id="3" xr3:uid="{58425150-819C-47C5-8382-D32D8F0419B3}" name="Item" dataDxfId="91"/>
    <tableColumn id="4" xr3:uid="{03E04528-68E2-4AE7-A383-B7DB44B2920B}" name="State" dataDxfId="90"/>
    <tableColumn id="5" xr3:uid="{944D4D0D-ECEF-4619-984A-C5864319DFBC}" name="Queue" dataDxfId="89"/>
    <tableColumn id="6" xr3:uid="{BC591CA2-1548-43BC-A3A4-3A72F05A7C54}" name="Priority" dataDxfId="88"/>
    <tableColumn id="9" xr3:uid="{4CA8CA2B-76AE-4DB7-BD88-BCEB97DC5DCD}" name="Concatener" dataDxfId="73">
      <calculatedColumnFormula>_xlfn.CONCAT(Tab_GearTable[[#This Row],[Queue]],Tab_GearTable[[#This Row],[Priority]])</calculatedColumnFormula>
    </tableColumn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2CF6AC5-FA18-4A7D-9CD1-F21BBB91AB2E}" name="Tab_Queue" displayName="Tab_Queue" ref="K1:S25" totalsRowShown="0" headerRowDxfId="87" dataDxfId="86">
  <autoFilter ref="K1:S25" xr:uid="{0F757354-DAC9-47DC-9290-46585DBF6617}"/>
  <tableColumns count="9">
    <tableColumn id="2" xr3:uid="{DB02F8DE-4F8F-4411-AA5F-DE2CD9F5B06A}" name="Item" dataDxfId="85"/>
    <tableColumn id="3" xr3:uid="{7F088677-6200-479E-BCD2-3CC2D1EE7D13}" name="1" dataDxfId="72">
      <calculatedColumnFormula>VLOOKUP(Tab_Queue[[#This Row],[Item]]&amp;1,Tab_GearTable[],3,0)</calculatedColumnFormula>
    </tableColumn>
    <tableColumn id="4" xr3:uid="{E1F5831C-21AC-4C1F-9867-21BD2029AAA3}" name="2" dataDxfId="74"/>
    <tableColumn id="5" xr3:uid="{CF71FD5C-BE43-4354-9F1B-1F6DB33A6AA0}" name="3" dataDxfId="84"/>
    <tableColumn id="6" xr3:uid="{8BBB010B-DCFD-4B55-8A60-377479BE8ED9}" name="4" dataDxfId="83"/>
    <tableColumn id="7" xr3:uid="{4BDC8E56-59DD-448F-BA20-CB97B20BF91D}" name="5" dataDxfId="82"/>
    <tableColumn id="8" xr3:uid="{939BE4AB-4030-45AD-9860-C80F14117B0D}" name="6" dataDxfId="81"/>
    <tableColumn id="9" xr3:uid="{B2692ADB-AA6E-470E-825D-2230FB11E152}" name="7" dataDxfId="80"/>
    <tableColumn id="10" xr3:uid="{61AAD252-AEB3-4504-8402-66D27F1649B3}" name="8" dataDxfId="79"/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57A3D-A684-4479-BF6D-2B9B26DCA085}" name="Tableau4" displayName="Tableau4" ref="A1:B18" totalsRowShown="0" headerRowDxfId="78" dataDxfId="77">
  <autoFilter ref="A1:B18" xr:uid="{3403B65B-4FFA-4C89-B67E-BF8C1562F309}"/>
  <tableColumns count="2">
    <tableColumn id="1" xr3:uid="{10A7FF2B-1AA4-4C4D-BB76-09F34DB1556F}" name="Slot" dataDxfId="76"/>
    <tableColumn id="2" xr3:uid="{DDB4D6F5-A874-4A9C-AA47-259E15E4915F}" name="Item" dataDxfId="75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anillawowdb.com/?item=16795" TargetMode="External"/><Relationship Id="rId13" Type="http://schemas.openxmlformats.org/officeDocument/2006/relationships/hyperlink" Target="https://vanillawowdb.com/?item=18808" TargetMode="External"/><Relationship Id="rId18" Type="http://schemas.openxmlformats.org/officeDocument/2006/relationships/hyperlink" Target="https://vanillawowdb.com/?item=19147" TargetMode="External"/><Relationship Id="rId3" Type="http://schemas.openxmlformats.org/officeDocument/2006/relationships/hyperlink" Target="https://vanillawowdb.com/?item=16802" TargetMode="External"/><Relationship Id="rId21" Type="http://schemas.openxmlformats.org/officeDocument/2006/relationships/hyperlink" Target="https://vanillawowdb.com/?item=18842" TargetMode="External"/><Relationship Id="rId7" Type="http://schemas.openxmlformats.org/officeDocument/2006/relationships/hyperlink" Target="https://vanillawowdb.com/?item=16800" TargetMode="External"/><Relationship Id="rId12" Type="http://schemas.openxmlformats.org/officeDocument/2006/relationships/hyperlink" Target="https://vanillawowdb.com/?item=19138" TargetMode="External"/><Relationship Id="rId17" Type="http://schemas.openxmlformats.org/officeDocument/2006/relationships/hyperlink" Target="https://vanillawowdb.com/?item=18814" TargetMode="External"/><Relationship Id="rId2" Type="http://schemas.openxmlformats.org/officeDocument/2006/relationships/hyperlink" Target="https://vanillawowdb.com/?item=16801" TargetMode="External"/><Relationship Id="rId16" Type="http://schemas.openxmlformats.org/officeDocument/2006/relationships/hyperlink" Target="https://vanillawowdb.com/?item=17109" TargetMode="External"/><Relationship Id="rId20" Type="http://schemas.openxmlformats.org/officeDocument/2006/relationships/hyperlink" Target="https://vanillawowdb.com/?item=18878" TargetMode="External"/><Relationship Id="rId1" Type="http://schemas.openxmlformats.org/officeDocument/2006/relationships/hyperlink" Target="https://vanillawowdb.com/?item=16796" TargetMode="External"/><Relationship Id="rId6" Type="http://schemas.openxmlformats.org/officeDocument/2006/relationships/hyperlink" Target="https://vanillawowdb.com/?item=16799" TargetMode="External"/><Relationship Id="rId11" Type="http://schemas.openxmlformats.org/officeDocument/2006/relationships/hyperlink" Target="https://vanillawowdb.com/?item=19145" TargetMode="External"/><Relationship Id="rId5" Type="http://schemas.openxmlformats.org/officeDocument/2006/relationships/hyperlink" Target="https://vanillawowdb.com/?item=16797" TargetMode="External"/><Relationship Id="rId15" Type="http://schemas.openxmlformats.org/officeDocument/2006/relationships/hyperlink" Target="https://vanillawowdb.com/?item=18820" TargetMode="External"/><Relationship Id="rId10" Type="http://schemas.openxmlformats.org/officeDocument/2006/relationships/hyperlink" Target="https://vanillawowdb.com/?item=17110" TargetMode="External"/><Relationship Id="rId19" Type="http://schemas.openxmlformats.org/officeDocument/2006/relationships/hyperlink" Target="https://vanillawowdb.com/?item=19136" TargetMode="External"/><Relationship Id="rId4" Type="http://schemas.openxmlformats.org/officeDocument/2006/relationships/hyperlink" Target="https://vanillawowdb.com/?item=16798" TargetMode="External"/><Relationship Id="rId9" Type="http://schemas.openxmlformats.org/officeDocument/2006/relationships/hyperlink" Target="https://vanillawowdb.com/?item=16915" TargetMode="External"/><Relationship Id="rId14" Type="http://schemas.openxmlformats.org/officeDocument/2006/relationships/hyperlink" Target="https://vanillawowdb.com/?item=19142" TargetMode="External"/><Relationship Id="rId22" Type="http://schemas.openxmlformats.org/officeDocument/2006/relationships/hyperlink" Target="https://vanillawowdb.com/?item=171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5373A-8002-48B1-852A-E5EF4328B98A}">
  <dimension ref="A1:S138"/>
  <sheetViews>
    <sheetView tabSelected="1" zoomScaleNormal="100" workbookViewId="0"/>
  </sheetViews>
  <sheetFormatPr baseColWidth="10" defaultColWidth="11.42578125" defaultRowHeight="15" x14ac:dyDescent="0.25"/>
  <cols>
    <col min="1" max="1" width="9.7109375" style="6" bestFit="1" customWidth="1"/>
    <col min="2" max="2" width="11.7109375" style="6" bestFit="1" customWidth="1"/>
    <col min="3" max="3" width="11.85546875" style="6" bestFit="1" customWidth="1"/>
    <col min="4" max="4" width="11.5703125" bestFit="1" customWidth="1"/>
    <col min="5" max="5" width="30.5703125" style="6" bestFit="1" customWidth="1"/>
    <col min="6" max="6" width="10.28515625" style="6" bestFit="1" customWidth="1"/>
    <col min="7" max="7" width="25.85546875" style="6" bestFit="1" customWidth="1"/>
    <col min="8" max="8" width="12.140625" style="6" bestFit="1" customWidth="1"/>
    <col min="9" max="9" width="27" style="6" bestFit="1" customWidth="1"/>
    <col min="10" max="10" width="12.140625" style="6" bestFit="1" customWidth="1"/>
    <col min="11" max="11" width="27.7109375" style="6" bestFit="1" customWidth="1"/>
    <col min="12" max="19" width="6.5703125" style="6" bestFit="1" customWidth="1"/>
    <col min="20" max="16384" width="11.42578125" style="6"/>
  </cols>
  <sheetData>
    <row r="1" spans="1:19" ht="15.75" thickBot="1" x14ac:dyDescent="0.3">
      <c r="A1" s="8" t="s">
        <v>102</v>
      </c>
      <c r="B1" s="8" t="s">
        <v>104</v>
      </c>
      <c r="C1" s="8" t="s">
        <v>84</v>
      </c>
      <c r="D1" s="8" t="s">
        <v>109</v>
      </c>
      <c r="E1" s="8" t="s">
        <v>78</v>
      </c>
      <c r="F1" s="8" t="s">
        <v>85</v>
      </c>
      <c r="G1" s="8" t="s">
        <v>86</v>
      </c>
      <c r="H1" s="9" t="s">
        <v>87</v>
      </c>
      <c r="I1" s="8" t="s">
        <v>119</v>
      </c>
      <c r="K1" s="7" t="s">
        <v>78</v>
      </c>
      <c r="L1" s="7" t="s">
        <v>111</v>
      </c>
      <c r="M1" s="7" t="s">
        <v>112</v>
      </c>
      <c r="N1" s="7" t="s">
        <v>113</v>
      </c>
      <c r="O1" s="7" t="s">
        <v>114</v>
      </c>
      <c r="P1" s="7" t="s">
        <v>115</v>
      </c>
      <c r="Q1" s="7" t="s">
        <v>116</v>
      </c>
      <c r="R1" s="7" t="s">
        <v>117</v>
      </c>
      <c r="S1" s="7" t="s">
        <v>118</v>
      </c>
    </row>
    <row r="2" spans="1:19" ht="15.75" thickTop="1" x14ac:dyDescent="0.25">
      <c r="A2" s="10" t="s">
        <v>103</v>
      </c>
      <c r="B2" s="10" t="s">
        <v>105</v>
      </c>
      <c r="C2" s="10" t="s">
        <v>14</v>
      </c>
      <c r="D2" s="10" t="s">
        <v>22</v>
      </c>
      <c r="E2" s="14" t="s">
        <v>57</v>
      </c>
      <c r="F2" s="10" t="s">
        <v>80</v>
      </c>
      <c r="G2" s="10" t="s">
        <v>57</v>
      </c>
      <c r="H2" s="10">
        <v>1</v>
      </c>
      <c r="I2" s="22" t="str">
        <f>_xlfn.CONCAT(Tab_GearTable[[#This Row],[Queue]],Tab_GearTable[[#This Row],[Priority]])</f>
        <v>Azuresong Mageblade1</v>
      </c>
      <c r="K2" s="5" t="s">
        <v>57</v>
      </c>
      <c r="L2" s="6" t="e">
        <f>VLOOKUP(Tab_Queue[[#This Row],[Item]]&amp;1,Tab_GearTable[],3,0)</f>
        <v>#N/A</v>
      </c>
    </row>
    <row r="3" spans="1:19" x14ac:dyDescent="0.25">
      <c r="A3" s="11" t="s">
        <v>103</v>
      </c>
      <c r="B3" s="11" t="s">
        <v>105</v>
      </c>
      <c r="C3" s="12" t="s">
        <v>14</v>
      </c>
      <c r="D3" s="12" t="s">
        <v>55</v>
      </c>
      <c r="E3" s="12" t="s">
        <v>79</v>
      </c>
      <c r="F3" s="12" t="s">
        <v>80</v>
      </c>
      <c r="G3" s="12"/>
      <c r="H3" s="12"/>
      <c r="I3" s="22"/>
      <c r="K3" s="5" t="s">
        <v>58</v>
      </c>
      <c r="L3" s="6" t="e">
        <f>VLOOKUP(Tab_Queue[[#This Row],[Item]]&amp;1,Tab_GearTable[],3,0)</f>
        <v>#N/A</v>
      </c>
    </row>
    <row r="4" spans="1:19" x14ac:dyDescent="0.25">
      <c r="A4" s="11" t="s">
        <v>103</v>
      </c>
      <c r="B4" s="11" t="s">
        <v>105</v>
      </c>
      <c r="C4" s="11" t="s">
        <v>14</v>
      </c>
      <c r="D4" s="11" t="s">
        <v>23</v>
      </c>
      <c r="E4" s="11" t="s">
        <v>25</v>
      </c>
      <c r="F4" s="11" t="s">
        <v>80</v>
      </c>
      <c r="G4" s="11"/>
      <c r="H4" s="11"/>
      <c r="I4" s="22" t="str">
        <f>_xlfn.CONCAT(Tab_GearTable[[#This Row],[Queue]],Tab_GearTable[[#This Row],[Priority]])</f>
        <v/>
      </c>
      <c r="K4" s="5" t="s">
        <v>59</v>
      </c>
      <c r="L4" s="6" t="e">
        <f>VLOOKUP(Tab_Queue[[#This Row],[Item]]&amp;1,Tab_GearTable[],3,0)</f>
        <v>#N/A</v>
      </c>
    </row>
    <row r="5" spans="1:19" x14ac:dyDescent="0.25">
      <c r="A5" s="11" t="s">
        <v>103</v>
      </c>
      <c r="B5" s="11" t="s">
        <v>105</v>
      </c>
      <c r="C5" s="12" t="s">
        <v>14</v>
      </c>
      <c r="D5" s="12" t="s">
        <v>0</v>
      </c>
      <c r="E5" s="16" t="s">
        <v>107</v>
      </c>
      <c r="F5" s="12" t="s">
        <v>80</v>
      </c>
      <c r="G5" s="12"/>
      <c r="H5" s="12"/>
      <c r="I5" s="22" t="str">
        <f>_xlfn.CONCAT(Tab_GearTable[[#This Row],[Queue]],Tab_GearTable[[#This Row],[Priority]])</f>
        <v/>
      </c>
      <c r="K5" s="5" t="s">
        <v>60</v>
      </c>
      <c r="L5" s="6" t="e">
        <f>VLOOKUP(Tab_Queue[[#This Row],[Item]]&amp;1,Tab_GearTable[],3,0)</f>
        <v>#N/A</v>
      </c>
    </row>
    <row r="6" spans="1:19" x14ac:dyDescent="0.25">
      <c r="A6" s="11" t="s">
        <v>103</v>
      </c>
      <c r="B6" s="11" t="s">
        <v>105</v>
      </c>
      <c r="C6" s="11" t="s">
        <v>14</v>
      </c>
      <c r="D6" s="11" t="s">
        <v>1</v>
      </c>
      <c r="E6" s="15" t="s">
        <v>61</v>
      </c>
      <c r="F6" s="11" t="s">
        <v>81</v>
      </c>
      <c r="G6" s="11"/>
      <c r="H6" s="11"/>
      <c r="I6" s="22" t="str">
        <f>_xlfn.CONCAT(Tab_GearTable[[#This Row],[Queue]],Tab_GearTable[[#This Row],[Priority]])</f>
        <v/>
      </c>
      <c r="K6" s="5" t="s">
        <v>45</v>
      </c>
      <c r="L6" s="6" t="e">
        <f>VLOOKUP(Tab_Queue[[#This Row],[Item]]&amp;1,Tab_GearTable[],3,0)</f>
        <v>#N/A</v>
      </c>
    </row>
    <row r="7" spans="1:19" x14ac:dyDescent="0.25">
      <c r="A7" s="11" t="s">
        <v>103</v>
      </c>
      <c r="B7" s="11" t="s">
        <v>105</v>
      </c>
      <c r="C7" s="12" t="s">
        <v>14</v>
      </c>
      <c r="D7" s="12" t="s">
        <v>2</v>
      </c>
      <c r="E7" s="12" t="s">
        <v>31</v>
      </c>
      <c r="F7" s="12" t="s">
        <v>80</v>
      </c>
      <c r="G7" s="12"/>
      <c r="H7" s="12"/>
      <c r="I7" s="22" t="str">
        <f>_xlfn.CONCAT(Tab_GearTable[[#This Row],[Queue]],Tab_GearTable[[#This Row],[Priority]])</f>
        <v/>
      </c>
      <c r="K7" s="5" t="s">
        <v>61</v>
      </c>
      <c r="L7" s="6" t="e">
        <f>VLOOKUP(Tab_Queue[[#This Row],[Item]]&amp;1,Tab_GearTable[],3,0)</f>
        <v>#N/A</v>
      </c>
    </row>
    <row r="8" spans="1:19" x14ac:dyDescent="0.25">
      <c r="A8" s="11" t="s">
        <v>103</v>
      </c>
      <c r="B8" s="11" t="s">
        <v>105</v>
      </c>
      <c r="C8" s="11" t="s">
        <v>14</v>
      </c>
      <c r="D8" s="11" t="s">
        <v>3</v>
      </c>
      <c r="E8" s="11" t="s">
        <v>108</v>
      </c>
      <c r="F8" s="11" t="s">
        <v>80</v>
      </c>
      <c r="G8" s="11"/>
      <c r="H8" s="11"/>
      <c r="I8" s="22" t="str">
        <f>_xlfn.CONCAT(Tab_GearTable[[#This Row],[Queue]],Tab_GearTable[[#This Row],[Priority]])</f>
        <v/>
      </c>
      <c r="K8" s="5" t="s">
        <v>62</v>
      </c>
      <c r="L8" s="6" t="e">
        <f>VLOOKUP(Tab_Queue[[#This Row],[Item]]&amp;1,Tab_GearTable[],3,0)</f>
        <v>#N/A</v>
      </c>
    </row>
    <row r="9" spans="1:19" x14ac:dyDescent="0.25">
      <c r="A9" s="11" t="s">
        <v>103</v>
      </c>
      <c r="B9" s="11" t="s">
        <v>105</v>
      </c>
      <c r="C9" s="12" t="s">
        <v>14</v>
      </c>
      <c r="D9" s="12" t="s">
        <v>4</v>
      </c>
      <c r="E9" s="12" t="s">
        <v>33</v>
      </c>
      <c r="F9" s="12" t="s">
        <v>80</v>
      </c>
      <c r="G9" s="12"/>
      <c r="H9" s="12"/>
      <c r="I9" s="22" t="str">
        <f>_xlfn.CONCAT(Tab_GearTable[[#This Row],[Queue]],Tab_GearTable[[#This Row],[Priority]])</f>
        <v/>
      </c>
      <c r="K9" s="5" t="s">
        <v>63</v>
      </c>
      <c r="L9" s="6" t="e">
        <f>VLOOKUP(Tab_Queue[[#This Row],[Item]]&amp;1,Tab_GearTable[],3,0)</f>
        <v>#N/A</v>
      </c>
    </row>
    <row r="10" spans="1:19" x14ac:dyDescent="0.25">
      <c r="A10" s="11" t="s">
        <v>103</v>
      </c>
      <c r="B10" s="11" t="s">
        <v>105</v>
      </c>
      <c r="C10" s="11" t="s">
        <v>14</v>
      </c>
      <c r="D10" s="11" t="s">
        <v>5</v>
      </c>
      <c r="E10" s="11" t="s">
        <v>34</v>
      </c>
      <c r="F10" s="11" t="s">
        <v>82</v>
      </c>
      <c r="G10" s="11"/>
      <c r="H10" s="11"/>
      <c r="I10" s="22" t="str">
        <f>_xlfn.CONCAT(Tab_GearTable[[#This Row],[Queue]],Tab_GearTable[[#This Row],[Priority]])</f>
        <v/>
      </c>
      <c r="K10" s="5" t="s">
        <v>64</v>
      </c>
      <c r="L10" s="6" t="e">
        <f>VLOOKUP(Tab_Queue[[#This Row],[Item]]&amp;1,Tab_GearTable[],3,0)</f>
        <v>#N/A</v>
      </c>
    </row>
    <row r="11" spans="1:19" x14ac:dyDescent="0.25">
      <c r="A11" s="11" t="s">
        <v>103</v>
      </c>
      <c r="B11" s="11" t="s">
        <v>105</v>
      </c>
      <c r="C11" s="12" t="s">
        <v>14</v>
      </c>
      <c r="D11" s="12" t="s">
        <v>6</v>
      </c>
      <c r="E11" s="12" t="s">
        <v>39</v>
      </c>
      <c r="F11" s="12" t="s">
        <v>80</v>
      </c>
      <c r="G11" s="12"/>
      <c r="H11" s="12"/>
      <c r="I11" s="22" t="str">
        <f>_xlfn.CONCAT(Tab_GearTable[[#This Row],[Queue]],Tab_GearTable[[#This Row],[Priority]])</f>
        <v/>
      </c>
      <c r="K11" s="5" t="s">
        <v>65</v>
      </c>
      <c r="L11" s="6" t="e">
        <f>VLOOKUP(Tab_Queue[[#This Row],[Item]]&amp;1,Tab_GearTable[],3,0)</f>
        <v>#N/A</v>
      </c>
    </row>
    <row r="12" spans="1:19" x14ac:dyDescent="0.25">
      <c r="A12" s="11" t="s">
        <v>103</v>
      </c>
      <c r="B12" s="11" t="s">
        <v>105</v>
      </c>
      <c r="C12" s="11" t="s">
        <v>14</v>
      </c>
      <c r="D12" s="11" t="s">
        <v>7</v>
      </c>
      <c r="E12" s="11" t="s">
        <v>41</v>
      </c>
      <c r="F12" s="11" t="s">
        <v>82</v>
      </c>
      <c r="G12" s="15" t="s">
        <v>60</v>
      </c>
      <c r="H12" s="11">
        <v>1</v>
      </c>
      <c r="I12" s="22" t="str">
        <f>_xlfn.CONCAT(Tab_GearTable[[#This Row],[Queue]],Tab_GearTable[[#This Row],[Priority]])</f>
        <v>Mana Igniting Cord1</v>
      </c>
      <c r="K12" s="5" t="s">
        <v>66</v>
      </c>
      <c r="L12" s="6" t="e">
        <f>VLOOKUP(Tab_Queue[[#This Row],[Item]]&amp;1,Tab_GearTable[],3,0)</f>
        <v>#N/A</v>
      </c>
    </row>
    <row r="13" spans="1:19" x14ac:dyDescent="0.25">
      <c r="A13" s="11" t="s">
        <v>103</v>
      </c>
      <c r="B13" s="11" t="s">
        <v>105</v>
      </c>
      <c r="C13" s="12" t="s">
        <v>14</v>
      </c>
      <c r="D13" s="12" t="s">
        <v>8</v>
      </c>
      <c r="E13" s="12" t="s">
        <v>42</v>
      </c>
      <c r="F13" s="12" t="s">
        <v>82</v>
      </c>
      <c r="G13" s="12"/>
      <c r="H13" s="12"/>
      <c r="I13" s="22" t="str">
        <f>_xlfn.CONCAT(Tab_GearTable[[#This Row],[Queue]],Tab_GearTable[[#This Row],[Priority]])</f>
        <v/>
      </c>
      <c r="K13" s="5" t="s">
        <v>67</v>
      </c>
      <c r="L13" s="6" t="e">
        <f>VLOOKUP(Tab_Queue[[#This Row],[Item]]&amp;1,Tab_GearTable[],3,0)</f>
        <v>#N/A</v>
      </c>
    </row>
    <row r="14" spans="1:19" x14ac:dyDescent="0.25">
      <c r="A14" s="11" t="s">
        <v>103</v>
      </c>
      <c r="B14" s="11" t="s">
        <v>105</v>
      </c>
      <c r="C14" s="11" t="s">
        <v>14</v>
      </c>
      <c r="D14" s="11" t="s">
        <v>9</v>
      </c>
      <c r="E14" s="11" t="s">
        <v>43</v>
      </c>
      <c r="F14" s="11" t="s">
        <v>80</v>
      </c>
      <c r="G14" s="11" t="s">
        <v>71</v>
      </c>
      <c r="H14" s="11">
        <v>1</v>
      </c>
      <c r="I14" s="22" t="str">
        <f>_xlfn.CONCAT(Tab_GearTable[[#This Row],[Queue]],Tab_GearTable[[#This Row],[Priority]])</f>
        <v>Arcanist Boots1</v>
      </c>
      <c r="K14" s="5" t="s">
        <v>68</v>
      </c>
      <c r="L14" s="6" t="e">
        <f>VLOOKUP(Tab_Queue[[#This Row],[Item]]&amp;1,Tab_GearTable[],3,0)</f>
        <v>#N/A</v>
      </c>
    </row>
    <row r="15" spans="1:19" x14ac:dyDescent="0.25">
      <c r="A15" s="11" t="s">
        <v>103</v>
      </c>
      <c r="B15" s="11" t="s">
        <v>105</v>
      </c>
      <c r="C15" s="12" t="s">
        <v>14</v>
      </c>
      <c r="D15" s="12" t="s">
        <v>10</v>
      </c>
      <c r="E15" s="12" t="s">
        <v>45</v>
      </c>
      <c r="F15" s="12" t="s">
        <v>80</v>
      </c>
      <c r="G15" s="12"/>
      <c r="H15" s="12"/>
      <c r="I15" s="22" t="str">
        <f>_xlfn.CONCAT(Tab_GearTable[[#This Row],[Queue]],Tab_GearTable[[#This Row],[Priority]])</f>
        <v/>
      </c>
      <c r="K15" s="5" t="s">
        <v>70</v>
      </c>
      <c r="L15" s="6" t="e">
        <f>VLOOKUP(Tab_Queue[[#This Row],[Item]]&amp;1,Tab_GearTable[],3,0)</f>
        <v>#N/A</v>
      </c>
    </row>
    <row r="16" spans="1:19" x14ac:dyDescent="0.25">
      <c r="A16" s="11" t="s">
        <v>103</v>
      </c>
      <c r="B16" s="11" t="s">
        <v>105</v>
      </c>
      <c r="C16" s="11" t="s">
        <v>14</v>
      </c>
      <c r="D16" s="11" t="s">
        <v>11</v>
      </c>
      <c r="E16" s="11" t="s">
        <v>46</v>
      </c>
      <c r="F16" s="11" t="s">
        <v>82</v>
      </c>
      <c r="G16" s="11"/>
      <c r="H16" s="11"/>
      <c r="I16" s="22" t="str">
        <f>_xlfn.CONCAT(Tab_GearTable[[#This Row],[Queue]],Tab_GearTable[[#This Row],[Priority]])</f>
        <v/>
      </c>
      <c r="K16" s="5" t="s">
        <v>71</v>
      </c>
      <c r="L16" s="6" t="e">
        <f>VLOOKUP(Tab_Queue[[#This Row],[Item]]&amp;1,Tab_GearTable[],3,0)</f>
        <v>#N/A</v>
      </c>
    </row>
    <row r="17" spans="1:12" x14ac:dyDescent="0.25">
      <c r="A17" s="11" t="s">
        <v>103</v>
      </c>
      <c r="B17" s="11" t="s">
        <v>105</v>
      </c>
      <c r="C17" s="12" t="s">
        <v>14</v>
      </c>
      <c r="D17" s="12" t="s">
        <v>12</v>
      </c>
      <c r="E17" s="12" t="s">
        <v>52</v>
      </c>
      <c r="F17" s="12" t="s">
        <v>83</v>
      </c>
      <c r="G17" s="12"/>
      <c r="H17" s="12"/>
      <c r="I17" s="22" t="str">
        <f>_xlfn.CONCAT(Tab_GearTable[[#This Row],[Queue]],Tab_GearTable[[#This Row],[Priority]])</f>
        <v/>
      </c>
      <c r="K17" s="5" t="s">
        <v>72</v>
      </c>
      <c r="L17" s="6" t="e">
        <f>VLOOKUP(Tab_Queue[[#This Row],[Item]]&amp;1,Tab_GearTable[],3,0)</f>
        <v>#N/A</v>
      </c>
    </row>
    <row r="18" spans="1:12" ht="15.75" thickBot="1" x14ac:dyDescent="0.3">
      <c r="A18" s="11" t="s">
        <v>103</v>
      </c>
      <c r="B18" s="11" t="s">
        <v>105</v>
      </c>
      <c r="C18" s="13" t="s">
        <v>14</v>
      </c>
      <c r="D18" s="13" t="s">
        <v>13</v>
      </c>
      <c r="E18" s="13" t="s">
        <v>54</v>
      </c>
      <c r="F18" s="13" t="s">
        <v>82</v>
      </c>
      <c r="G18" s="13"/>
      <c r="H18" s="13"/>
      <c r="I18" s="22" t="str">
        <f>_xlfn.CONCAT(Tab_GearTable[[#This Row],[Queue]],Tab_GearTable[[#This Row],[Priority]])</f>
        <v/>
      </c>
      <c r="K18" s="5" t="s">
        <v>73</v>
      </c>
      <c r="L18" s="6" t="e">
        <f>VLOOKUP(Tab_Queue[[#This Row],[Item]]&amp;1,Tab_GearTable[],3,0)</f>
        <v>#N/A</v>
      </c>
    </row>
    <row r="19" spans="1:12" ht="15.75" thickTop="1" x14ac:dyDescent="0.25">
      <c r="A19" s="11" t="s">
        <v>103</v>
      </c>
      <c r="B19" s="11" t="s">
        <v>105</v>
      </c>
      <c r="C19" s="10" t="s">
        <v>15</v>
      </c>
      <c r="D19" s="10" t="s">
        <v>22</v>
      </c>
      <c r="E19" s="10" t="s">
        <v>58</v>
      </c>
      <c r="F19" s="10" t="s">
        <v>82</v>
      </c>
      <c r="G19" s="10" t="s">
        <v>57</v>
      </c>
      <c r="H19" s="10">
        <v>1</v>
      </c>
      <c r="I19" s="22" t="str">
        <f>_xlfn.CONCAT(Tab_GearTable[[#This Row],[Queue]],Tab_GearTable[[#This Row],[Priority]])</f>
        <v>Azuresong Mageblade1</v>
      </c>
      <c r="K19" s="5" t="s">
        <v>74</v>
      </c>
      <c r="L19" s="6" t="e">
        <f>VLOOKUP(Tab_Queue[[#This Row],[Item]]&amp;1,Tab_GearTable[],3,0)</f>
        <v>#N/A</v>
      </c>
    </row>
    <row r="20" spans="1:12" x14ac:dyDescent="0.25">
      <c r="A20" s="11" t="s">
        <v>103</v>
      </c>
      <c r="B20" s="11" t="s">
        <v>105</v>
      </c>
      <c r="C20" s="12" t="s">
        <v>15</v>
      </c>
      <c r="D20" s="12" t="s">
        <v>55</v>
      </c>
      <c r="E20" s="12" t="s">
        <v>24</v>
      </c>
      <c r="F20" s="12" t="s">
        <v>80</v>
      </c>
      <c r="G20" s="12" t="s">
        <v>88</v>
      </c>
      <c r="H20" s="12"/>
      <c r="I20" s="22" t="str">
        <f>_xlfn.CONCAT(Tab_GearTable[[#This Row],[Queue]],Tab_GearTable[[#This Row],[Priority]])</f>
        <v/>
      </c>
      <c r="K20" s="5" t="s">
        <v>75</v>
      </c>
      <c r="L20" s="6" t="e">
        <f>VLOOKUP(Tab_Queue[[#This Row],[Item]]&amp;1,Tab_GearTable[],3,0)</f>
        <v>#N/A</v>
      </c>
    </row>
    <row r="21" spans="1:12" x14ac:dyDescent="0.25">
      <c r="A21" s="11" t="s">
        <v>103</v>
      </c>
      <c r="B21" s="11" t="s">
        <v>105</v>
      </c>
      <c r="C21" s="11" t="s">
        <v>15</v>
      </c>
      <c r="D21" s="11" t="s">
        <v>23</v>
      </c>
      <c r="E21" s="11" t="s">
        <v>25</v>
      </c>
      <c r="F21" s="11" t="s">
        <v>80</v>
      </c>
      <c r="G21" s="11" t="s">
        <v>88</v>
      </c>
      <c r="H21" s="11"/>
      <c r="I21" s="22" t="str">
        <f>_xlfn.CONCAT(Tab_GearTable[[#This Row],[Queue]],Tab_GearTable[[#This Row],[Priority]])</f>
        <v/>
      </c>
      <c r="K21" s="5" t="s">
        <v>76</v>
      </c>
      <c r="L21" s="6" t="e">
        <f>VLOOKUP(Tab_Queue[[#This Row],[Item]]&amp;1,Tab_GearTable[],3,0)</f>
        <v>#N/A</v>
      </c>
    </row>
    <row r="22" spans="1:12" x14ac:dyDescent="0.25">
      <c r="A22" s="11" t="s">
        <v>103</v>
      </c>
      <c r="B22" s="11" t="s">
        <v>105</v>
      </c>
      <c r="C22" s="12" t="s">
        <v>15</v>
      </c>
      <c r="D22" s="12" t="s">
        <v>0</v>
      </c>
      <c r="E22" s="12" t="s">
        <v>70</v>
      </c>
      <c r="F22" s="12" t="s">
        <v>80</v>
      </c>
      <c r="G22" s="12" t="s">
        <v>88</v>
      </c>
      <c r="H22" s="12"/>
      <c r="I22" s="22" t="str">
        <f>_xlfn.CONCAT(Tab_GearTable[[#This Row],[Queue]],Tab_GearTable[[#This Row],[Priority]])</f>
        <v/>
      </c>
      <c r="K22" s="5" t="s">
        <v>77</v>
      </c>
      <c r="L22" s="6" t="e">
        <f>VLOOKUP(Tab_Queue[[#This Row],[Item]]&amp;1,Tab_GearTable[],3,0)</f>
        <v>#N/A</v>
      </c>
    </row>
    <row r="23" spans="1:12" x14ac:dyDescent="0.25">
      <c r="A23" s="11" t="s">
        <v>103</v>
      </c>
      <c r="B23" s="11" t="s">
        <v>105</v>
      </c>
      <c r="C23" s="11" t="s">
        <v>15</v>
      </c>
      <c r="D23" s="11" t="s">
        <v>1</v>
      </c>
      <c r="E23" s="11" t="s">
        <v>61</v>
      </c>
      <c r="F23" s="11" t="s">
        <v>80</v>
      </c>
      <c r="G23" s="11" t="s">
        <v>88</v>
      </c>
      <c r="H23" s="11"/>
      <c r="I23" s="22" t="str">
        <f>_xlfn.CONCAT(Tab_GearTable[[#This Row],[Queue]],Tab_GearTable[[#This Row],[Priority]])</f>
        <v/>
      </c>
      <c r="K23" s="5" t="s">
        <v>69</v>
      </c>
      <c r="L23" s="6" t="e">
        <f>VLOOKUP(Tab_Queue[[#This Row],[Item]]&amp;1,Tab_GearTable[],3,0)</f>
        <v>#N/A</v>
      </c>
    </row>
    <row r="24" spans="1:12" x14ac:dyDescent="0.25">
      <c r="A24" s="11" t="s">
        <v>103</v>
      </c>
      <c r="B24" s="11" t="s">
        <v>105</v>
      </c>
      <c r="C24" s="12" t="s">
        <v>15</v>
      </c>
      <c r="D24" s="12" t="s">
        <v>2</v>
      </c>
      <c r="E24" s="12" t="s">
        <v>73</v>
      </c>
      <c r="F24" s="12" t="s">
        <v>80</v>
      </c>
      <c r="G24" s="12" t="s">
        <v>88</v>
      </c>
      <c r="H24" s="12"/>
      <c r="I24" s="22" t="str">
        <f>_xlfn.CONCAT(Tab_GearTable[[#This Row],[Queue]],Tab_GearTable[[#This Row],[Priority]])</f>
        <v/>
      </c>
      <c r="K24" s="6" t="s">
        <v>107</v>
      </c>
      <c r="L24" s="6" t="e">
        <f>VLOOKUP(Tab_Queue[[#This Row],[Item]]&amp;1,Tab_GearTable[],3,0)</f>
        <v>#N/A</v>
      </c>
    </row>
    <row r="25" spans="1:12" x14ac:dyDescent="0.25">
      <c r="A25" s="11" t="s">
        <v>103</v>
      </c>
      <c r="B25" s="11" t="s">
        <v>105</v>
      </c>
      <c r="C25" s="11" t="s">
        <v>15</v>
      </c>
      <c r="D25" s="11" t="s">
        <v>3</v>
      </c>
      <c r="E25" s="11" t="s">
        <v>32</v>
      </c>
      <c r="F25" s="11" t="s">
        <v>82</v>
      </c>
      <c r="G25" s="11" t="s">
        <v>88</v>
      </c>
      <c r="H25" s="11"/>
      <c r="I25" s="22" t="str">
        <f>_xlfn.CONCAT(Tab_GearTable[[#This Row],[Queue]],Tab_GearTable[[#This Row],[Priority]])</f>
        <v/>
      </c>
      <c r="K25" s="6" t="s">
        <v>108</v>
      </c>
      <c r="L25" s="6" t="e">
        <f>VLOOKUP(Tab_Queue[[#This Row],[Item]]&amp;1,Tab_GearTable[],3,0)</f>
        <v>#N/A</v>
      </c>
    </row>
    <row r="26" spans="1:12" x14ac:dyDescent="0.25">
      <c r="A26" s="11" t="s">
        <v>103</v>
      </c>
      <c r="B26" s="11" t="s">
        <v>105</v>
      </c>
      <c r="C26" s="12" t="s">
        <v>15</v>
      </c>
      <c r="D26" s="12" t="s">
        <v>4</v>
      </c>
      <c r="E26" s="12" t="s">
        <v>33</v>
      </c>
      <c r="F26" s="12" t="s">
        <v>80</v>
      </c>
      <c r="G26" s="12" t="s">
        <v>88</v>
      </c>
      <c r="H26" s="12"/>
      <c r="I26" s="22" t="str">
        <f>_xlfn.CONCAT(Tab_GearTable[[#This Row],[Queue]],Tab_GearTable[[#This Row],[Priority]])</f>
        <v/>
      </c>
    </row>
    <row r="27" spans="1:12" x14ac:dyDescent="0.25">
      <c r="A27" s="11" t="s">
        <v>103</v>
      </c>
      <c r="B27" s="11" t="s">
        <v>105</v>
      </c>
      <c r="C27" s="11" t="s">
        <v>15</v>
      </c>
      <c r="D27" s="11" t="s">
        <v>5</v>
      </c>
      <c r="E27" s="11" t="s">
        <v>72</v>
      </c>
      <c r="F27" s="11" t="s">
        <v>80</v>
      </c>
      <c r="G27" s="11"/>
      <c r="H27" s="11"/>
      <c r="I27" s="22" t="str">
        <f>_xlfn.CONCAT(Tab_GearTable[[#This Row],[Queue]],Tab_GearTable[[#This Row],[Priority]])</f>
        <v/>
      </c>
    </row>
    <row r="28" spans="1:12" x14ac:dyDescent="0.25">
      <c r="A28" s="11" t="s">
        <v>103</v>
      </c>
      <c r="B28" s="11" t="s">
        <v>105</v>
      </c>
      <c r="C28" s="12" t="s">
        <v>15</v>
      </c>
      <c r="D28" s="12" t="s">
        <v>6</v>
      </c>
      <c r="E28" s="12" t="s">
        <v>39</v>
      </c>
      <c r="F28" s="12" t="s">
        <v>80</v>
      </c>
      <c r="G28" s="12" t="s">
        <v>88</v>
      </c>
      <c r="H28" s="12"/>
      <c r="I28" s="22" t="str">
        <f>_xlfn.CONCAT(Tab_GearTable[[#This Row],[Queue]],Tab_GearTable[[#This Row],[Priority]])</f>
        <v/>
      </c>
    </row>
    <row r="29" spans="1:12" x14ac:dyDescent="0.25">
      <c r="A29" s="11" t="s">
        <v>103</v>
      </c>
      <c r="B29" s="11" t="s">
        <v>105</v>
      </c>
      <c r="C29" s="11" t="s">
        <v>15</v>
      </c>
      <c r="D29" s="11" t="s">
        <v>7</v>
      </c>
      <c r="E29" s="11" t="s">
        <v>60</v>
      </c>
      <c r="F29" s="11" t="s">
        <v>80</v>
      </c>
      <c r="G29" s="11" t="s">
        <v>88</v>
      </c>
      <c r="H29" s="11"/>
      <c r="I29" s="22" t="str">
        <f>_xlfn.CONCAT(Tab_GearTable[[#This Row],[Queue]],Tab_GearTable[[#This Row],[Priority]])</f>
        <v/>
      </c>
      <c r="K29" s="23"/>
    </row>
    <row r="30" spans="1:12" x14ac:dyDescent="0.25">
      <c r="A30" s="11" t="s">
        <v>103</v>
      </c>
      <c r="B30" s="11" t="s">
        <v>105</v>
      </c>
      <c r="C30" s="12" t="s">
        <v>15</v>
      </c>
      <c r="D30" s="12" t="s">
        <v>8</v>
      </c>
      <c r="E30" s="12" t="s">
        <v>69</v>
      </c>
      <c r="F30" s="12" t="s">
        <v>80</v>
      </c>
      <c r="G30" s="12" t="s">
        <v>88</v>
      </c>
      <c r="H30" s="12"/>
      <c r="I30" s="22" t="str">
        <f>_xlfn.CONCAT(Tab_GearTable[[#This Row],[Queue]],Tab_GearTable[[#This Row],[Priority]])</f>
        <v/>
      </c>
    </row>
    <row r="31" spans="1:12" x14ac:dyDescent="0.25">
      <c r="A31" s="11" t="s">
        <v>103</v>
      </c>
      <c r="B31" s="11" t="s">
        <v>105</v>
      </c>
      <c r="C31" s="11" t="s">
        <v>15</v>
      </c>
      <c r="D31" s="11" t="s">
        <v>9</v>
      </c>
      <c r="E31" s="11" t="s">
        <v>43</v>
      </c>
      <c r="F31" s="11" t="s">
        <v>80</v>
      </c>
      <c r="G31" s="11" t="s">
        <v>88</v>
      </c>
      <c r="H31" s="11"/>
      <c r="I31" s="22" t="str">
        <f>_xlfn.CONCAT(Tab_GearTable[[#This Row],[Queue]],Tab_GearTable[[#This Row],[Priority]])</f>
        <v/>
      </c>
    </row>
    <row r="32" spans="1:12" x14ac:dyDescent="0.25">
      <c r="A32" s="11" t="s">
        <v>103</v>
      </c>
      <c r="B32" s="11" t="s">
        <v>105</v>
      </c>
      <c r="C32" s="12" t="s">
        <v>15</v>
      </c>
      <c r="D32" s="12" t="s">
        <v>10</v>
      </c>
      <c r="E32" s="12" t="s">
        <v>46</v>
      </c>
      <c r="F32" s="12" t="s">
        <v>82</v>
      </c>
      <c r="G32" s="12" t="s">
        <v>88</v>
      </c>
      <c r="H32" s="12"/>
      <c r="I32" s="22" t="str">
        <f>_xlfn.CONCAT(Tab_GearTable[[#This Row],[Queue]],Tab_GearTable[[#This Row],[Priority]])</f>
        <v/>
      </c>
    </row>
    <row r="33" spans="1:9" x14ac:dyDescent="0.25">
      <c r="A33" s="11" t="s">
        <v>103</v>
      </c>
      <c r="B33" s="11" t="s">
        <v>105</v>
      </c>
      <c r="C33" s="11" t="s">
        <v>15</v>
      </c>
      <c r="D33" s="11" t="s">
        <v>11</v>
      </c>
      <c r="E33" s="11" t="s">
        <v>48</v>
      </c>
      <c r="F33" s="11" t="s">
        <v>82</v>
      </c>
      <c r="G33" s="11" t="s">
        <v>88</v>
      </c>
      <c r="H33" s="11"/>
      <c r="I33" s="22" t="str">
        <f>_xlfn.CONCAT(Tab_GearTable[[#This Row],[Queue]],Tab_GearTable[[#This Row],[Priority]])</f>
        <v/>
      </c>
    </row>
    <row r="34" spans="1:9" x14ac:dyDescent="0.25">
      <c r="A34" s="11" t="s">
        <v>103</v>
      </c>
      <c r="B34" s="11" t="s">
        <v>105</v>
      </c>
      <c r="C34" s="12" t="s">
        <v>15</v>
      </c>
      <c r="D34" s="12" t="s">
        <v>12</v>
      </c>
      <c r="E34" s="12" t="s">
        <v>52</v>
      </c>
      <c r="F34" s="12" t="s">
        <v>83</v>
      </c>
      <c r="G34" s="12" t="s">
        <v>63</v>
      </c>
      <c r="H34" s="12">
        <v>3</v>
      </c>
      <c r="I34" s="22" t="str">
        <f>_xlfn.CONCAT(Tab_GearTable[[#This Row],[Queue]],Tab_GearTable[[#This Row],[Priority]])</f>
        <v>Talisman of Ephemeral Power3</v>
      </c>
    </row>
    <row r="35" spans="1:9" ht="15.75" thickBot="1" x14ac:dyDescent="0.3">
      <c r="A35" s="11" t="s">
        <v>103</v>
      </c>
      <c r="B35" s="11" t="s">
        <v>105</v>
      </c>
      <c r="C35" s="13" t="s">
        <v>15</v>
      </c>
      <c r="D35" s="13" t="s">
        <v>13</v>
      </c>
      <c r="E35" s="13" t="s">
        <v>54</v>
      </c>
      <c r="F35" s="13" t="s">
        <v>82</v>
      </c>
      <c r="G35" s="13" t="s">
        <v>88</v>
      </c>
      <c r="H35" s="13"/>
      <c r="I35" s="22" t="str">
        <f>_xlfn.CONCAT(Tab_GearTable[[#This Row],[Queue]],Tab_GearTable[[#This Row],[Priority]])</f>
        <v/>
      </c>
    </row>
    <row r="36" spans="1:9" ht="15.75" thickTop="1" x14ac:dyDescent="0.25">
      <c r="A36" s="11" t="s">
        <v>103</v>
      </c>
      <c r="B36" s="11" t="s">
        <v>105</v>
      </c>
      <c r="C36" s="10" t="s">
        <v>16</v>
      </c>
      <c r="D36" s="10" t="s">
        <v>22</v>
      </c>
      <c r="E36" s="14" t="s">
        <v>57</v>
      </c>
      <c r="F36" s="10" t="s">
        <v>80</v>
      </c>
      <c r="G36" s="10" t="s">
        <v>88</v>
      </c>
      <c r="H36" s="10"/>
      <c r="I36" s="22" t="str">
        <f>_xlfn.CONCAT(Tab_GearTable[[#This Row],[Queue]],Tab_GearTable[[#This Row],[Priority]])</f>
        <v/>
      </c>
    </row>
    <row r="37" spans="1:9" x14ac:dyDescent="0.25">
      <c r="A37" s="11" t="s">
        <v>103</v>
      </c>
      <c r="B37" s="11" t="s">
        <v>105</v>
      </c>
      <c r="C37" s="12" t="s">
        <v>16</v>
      </c>
      <c r="D37" s="12" t="s">
        <v>55</v>
      </c>
      <c r="E37" s="12" t="s">
        <v>24</v>
      </c>
      <c r="F37" s="12" t="s">
        <v>80</v>
      </c>
      <c r="G37" s="12" t="s">
        <v>88</v>
      </c>
      <c r="H37" s="12"/>
      <c r="I37" s="22" t="str">
        <f>_xlfn.CONCAT(Tab_GearTable[[#This Row],[Queue]],Tab_GearTable[[#This Row],[Priority]])</f>
        <v/>
      </c>
    </row>
    <row r="38" spans="1:9" x14ac:dyDescent="0.25">
      <c r="A38" s="11" t="s">
        <v>103</v>
      </c>
      <c r="B38" s="11" t="s">
        <v>105</v>
      </c>
      <c r="C38" s="11" t="s">
        <v>16</v>
      </c>
      <c r="D38" s="11" t="s">
        <v>23</v>
      </c>
      <c r="E38" s="11" t="s">
        <v>25</v>
      </c>
      <c r="F38" s="11" t="s">
        <v>80</v>
      </c>
      <c r="G38" s="11" t="s">
        <v>88</v>
      </c>
      <c r="H38" s="11"/>
      <c r="I38" s="22" t="str">
        <f>_xlfn.CONCAT(Tab_GearTable[[#This Row],[Queue]],Tab_GearTable[[#This Row],[Priority]])</f>
        <v/>
      </c>
    </row>
    <row r="39" spans="1:9" x14ac:dyDescent="0.25">
      <c r="A39" s="11" t="s">
        <v>103</v>
      </c>
      <c r="B39" s="11" t="s">
        <v>105</v>
      </c>
      <c r="C39" s="12" t="s">
        <v>16</v>
      </c>
      <c r="D39" s="12" t="s">
        <v>0</v>
      </c>
      <c r="E39" s="16" t="s">
        <v>107</v>
      </c>
      <c r="F39" s="12" t="s">
        <v>80</v>
      </c>
      <c r="G39" s="12" t="s">
        <v>88</v>
      </c>
      <c r="H39" s="12"/>
      <c r="I39" s="22" t="str">
        <f>_xlfn.CONCAT(Tab_GearTable[[#This Row],[Queue]],Tab_GearTable[[#This Row],[Priority]])</f>
        <v/>
      </c>
    </row>
    <row r="40" spans="1:9" x14ac:dyDescent="0.25">
      <c r="A40" s="11" t="s">
        <v>103</v>
      </c>
      <c r="B40" s="11" t="s">
        <v>105</v>
      </c>
      <c r="C40" s="11" t="s">
        <v>16</v>
      </c>
      <c r="D40" s="11" t="s">
        <v>1</v>
      </c>
      <c r="E40" s="15" t="s">
        <v>62</v>
      </c>
      <c r="F40" s="11" t="s">
        <v>80</v>
      </c>
      <c r="G40" s="11" t="s">
        <v>30</v>
      </c>
      <c r="H40" s="11">
        <v>2</v>
      </c>
      <c r="I40" s="22" t="str">
        <f>_xlfn.CONCAT(Tab_GearTable[[#This Row],[Queue]],Tab_GearTable[[#This Row],[Priority]])</f>
        <v>Collier du Seigneur du Feu2</v>
      </c>
    </row>
    <row r="41" spans="1:9" x14ac:dyDescent="0.25">
      <c r="A41" s="11" t="s">
        <v>103</v>
      </c>
      <c r="B41" s="11" t="s">
        <v>105</v>
      </c>
      <c r="C41" s="12" t="s">
        <v>16</v>
      </c>
      <c r="D41" s="12" t="s">
        <v>2</v>
      </c>
      <c r="E41" s="12" t="s">
        <v>31</v>
      </c>
      <c r="F41" s="12" t="s">
        <v>80</v>
      </c>
      <c r="G41" s="12" t="s">
        <v>88</v>
      </c>
      <c r="H41" s="12"/>
      <c r="I41" s="22" t="str">
        <f>_xlfn.CONCAT(Tab_GearTable[[#This Row],[Queue]],Tab_GearTable[[#This Row],[Priority]])</f>
        <v/>
      </c>
    </row>
    <row r="42" spans="1:9" x14ac:dyDescent="0.25">
      <c r="A42" s="11" t="s">
        <v>103</v>
      </c>
      <c r="B42" s="11" t="s">
        <v>105</v>
      </c>
      <c r="C42" s="11" t="s">
        <v>16</v>
      </c>
      <c r="D42" s="11" t="s">
        <v>3</v>
      </c>
      <c r="E42" s="11" t="s">
        <v>32</v>
      </c>
      <c r="F42" s="11" t="s">
        <v>82</v>
      </c>
      <c r="G42" s="11" t="s">
        <v>88</v>
      </c>
      <c r="H42" s="11"/>
      <c r="I42" s="22" t="str">
        <f>_xlfn.CONCAT(Tab_GearTable[[#This Row],[Queue]],Tab_GearTable[[#This Row],[Priority]])</f>
        <v/>
      </c>
    </row>
    <row r="43" spans="1:9" x14ac:dyDescent="0.25">
      <c r="A43" s="11" t="s">
        <v>103</v>
      </c>
      <c r="B43" s="11" t="s">
        <v>105</v>
      </c>
      <c r="C43" s="12" t="s">
        <v>16</v>
      </c>
      <c r="D43" s="12" t="s">
        <v>4</v>
      </c>
      <c r="E43" s="12" t="s">
        <v>33</v>
      </c>
      <c r="F43" s="12" t="s">
        <v>80</v>
      </c>
      <c r="G43" s="12" t="s">
        <v>88</v>
      </c>
      <c r="H43" s="12"/>
      <c r="I43" s="22" t="str">
        <f>_xlfn.CONCAT(Tab_GearTable[[#This Row],[Queue]],Tab_GearTable[[#This Row],[Priority]])</f>
        <v/>
      </c>
    </row>
    <row r="44" spans="1:9" x14ac:dyDescent="0.25">
      <c r="A44" s="11" t="s">
        <v>103</v>
      </c>
      <c r="B44" s="11" t="s">
        <v>105</v>
      </c>
      <c r="C44" s="11" t="s">
        <v>16</v>
      </c>
      <c r="D44" s="11" t="s">
        <v>5</v>
      </c>
      <c r="E44" s="11" t="s">
        <v>35</v>
      </c>
      <c r="F44" s="11" t="s">
        <v>82</v>
      </c>
      <c r="G44" s="11" t="s">
        <v>88</v>
      </c>
      <c r="H44" s="11"/>
      <c r="I44" s="22" t="str">
        <f>_xlfn.CONCAT(Tab_GearTable[[#This Row],[Queue]],Tab_GearTable[[#This Row],[Priority]])</f>
        <v/>
      </c>
    </row>
    <row r="45" spans="1:9" x14ac:dyDescent="0.25">
      <c r="A45" s="11" t="s">
        <v>103</v>
      </c>
      <c r="B45" s="11" t="s">
        <v>105</v>
      </c>
      <c r="C45" s="12" t="s">
        <v>16</v>
      </c>
      <c r="D45" s="12" t="s">
        <v>6</v>
      </c>
      <c r="E45" s="12" t="s">
        <v>39</v>
      </c>
      <c r="F45" s="12" t="s">
        <v>80</v>
      </c>
      <c r="G45" s="12" t="s">
        <v>88</v>
      </c>
      <c r="H45" s="12"/>
      <c r="I45" s="22" t="str">
        <f>_xlfn.CONCAT(Tab_GearTable[[#This Row],[Queue]],Tab_GearTable[[#This Row],[Priority]])</f>
        <v/>
      </c>
    </row>
    <row r="46" spans="1:9" x14ac:dyDescent="0.25">
      <c r="A46" s="11" t="s">
        <v>103</v>
      </c>
      <c r="B46" s="11" t="s">
        <v>105</v>
      </c>
      <c r="C46" s="11" t="s">
        <v>16</v>
      </c>
      <c r="D46" s="11" t="s">
        <v>7</v>
      </c>
      <c r="E46" s="11" t="s">
        <v>60</v>
      </c>
      <c r="F46" s="11" t="s">
        <v>80</v>
      </c>
      <c r="G46" s="15" t="s">
        <v>88</v>
      </c>
      <c r="H46" s="11"/>
      <c r="I46" s="22" t="str">
        <f>_xlfn.CONCAT(Tab_GearTable[[#This Row],[Queue]],Tab_GearTable[[#This Row],[Priority]])</f>
        <v/>
      </c>
    </row>
    <row r="47" spans="1:9" x14ac:dyDescent="0.25">
      <c r="A47" s="11" t="s">
        <v>103</v>
      </c>
      <c r="B47" s="11" t="s">
        <v>105</v>
      </c>
      <c r="C47" s="12" t="s">
        <v>16</v>
      </c>
      <c r="D47" s="12" t="s">
        <v>8</v>
      </c>
      <c r="E47" s="12" t="s">
        <v>89</v>
      </c>
      <c r="F47" s="12" t="s">
        <v>83</v>
      </c>
      <c r="G47" s="12" t="s">
        <v>88</v>
      </c>
      <c r="H47" s="12"/>
      <c r="I47" s="22" t="str">
        <f>_xlfn.CONCAT(Tab_GearTable[[#This Row],[Queue]],Tab_GearTable[[#This Row],[Priority]])</f>
        <v/>
      </c>
    </row>
    <row r="48" spans="1:9" x14ac:dyDescent="0.25">
      <c r="A48" s="11" t="s">
        <v>103</v>
      </c>
      <c r="B48" s="11" t="s">
        <v>105</v>
      </c>
      <c r="C48" s="11" t="s">
        <v>16</v>
      </c>
      <c r="D48" s="11" t="s">
        <v>9</v>
      </c>
      <c r="E48" s="11" t="s">
        <v>43</v>
      </c>
      <c r="F48" s="11" t="s">
        <v>80</v>
      </c>
      <c r="G48" s="11" t="s">
        <v>88</v>
      </c>
      <c r="H48" s="11"/>
      <c r="I48" s="22" t="str">
        <f>_xlfn.CONCAT(Tab_GearTable[[#This Row],[Queue]],Tab_GearTable[[#This Row],[Priority]])</f>
        <v/>
      </c>
    </row>
    <row r="49" spans="1:9" x14ac:dyDescent="0.25">
      <c r="A49" s="11" t="s">
        <v>103</v>
      </c>
      <c r="B49" s="11" t="s">
        <v>105</v>
      </c>
      <c r="C49" s="12" t="s">
        <v>16</v>
      </c>
      <c r="D49" s="12" t="s">
        <v>10</v>
      </c>
      <c r="E49" s="12" t="s">
        <v>46</v>
      </c>
      <c r="F49" s="12" t="s">
        <v>82</v>
      </c>
      <c r="G49" s="12" t="s">
        <v>45</v>
      </c>
      <c r="H49" s="12">
        <v>1</v>
      </c>
      <c r="I49" s="22" t="str">
        <f>_xlfn.CONCAT(Tab_GearTable[[#This Row],[Queue]],Tab_GearTable[[#This Row],[Priority]])</f>
        <v>Ring of Spell Power1</v>
      </c>
    </row>
    <row r="50" spans="1:9" x14ac:dyDescent="0.25">
      <c r="A50" s="11" t="s">
        <v>103</v>
      </c>
      <c r="B50" s="11" t="s">
        <v>105</v>
      </c>
      <c r="C50" s="11" t="s">
        <v>16</v>
      </c>
      <c r="D50" s="11" t="s">
        <v>11</v>
      </c>
      <c r="E50" s="11" t="s">
        <v>49</v>
      </c>
      <c r="F50" s="11" t="s">
        <v>82</v>
      </c>
      <c r="G50" s="11" t="s">
        <v>88</v>
      </c>
      <c r="H50" s="11"/>
      <c r="I50" s="22" t="str">
        <f>_xlfn.CONCAT(Tab_GearTable[[#This Row],[Queue]],Tab_GearTable[[#This Row],[Priority]])</f>
        <v/>
      </c>
    </row>
    <row r="51" spans="1:9" x14ac:dyDescent="0.25">
      <c r="A51" s="11" t="s">
        <v>103</v>
      </c>
      <c r="B51" s="11" t="s">
        <v>105</v>
      </c>
      <c r="C51" s="12" t="s">
        <v>16</v>
      </c>
      <c r="D51" s="12" t="s">
        <v>12</v>
      </c>
      <c r="E51" s="12" t="s">
        <v>63</v>
      </c>
      <c r="F51" s="12" t="s">
        <v>80</v>
      </c>
      <c r="G51" s="12" t="s">
        <v>88</v>
      </c>
      <c r="H51" s="12"/>
      <c r="I51" s="22" t="str">
        <f>_xlfn.CONCAT(Tab_GearTable[[#This Row],[Queue]],Tab_GearTable[[#This Row],[Priority]])</f>
        <v/>
      </c>
    </row>
    <row r="52" spans="1:9" ht="15.75" thickBot="1" x14ac:dyDescent="0.3">
      <c r="A52" s="11" t="s">
        <v>103</v>
      </c>
      <c r="B52" s="11" t="s">
        <v>105</v>
      </c>
      <c r="C52" s="13" t="s">
        <v>16</v>
      </c>
      <c r="D52" s="13" t="s">
        <v>13</v>
      </c>
      <c r="E52" s="13" t="s">
        <v>53</v>
      </c>
      <c r="F52" s="13" t="s">
        <v>80</v>
      </c>
      <c r="G52" s="13" t="s">
        <v>88</v>
      </c>
      <c r="H52" s="13"/>
      <c r="I52" s="22" t="str">
        <f>_xlfn.CONCAT(Tab_GearTable[[#This Row],[Queue]],Tab_GearTable[[#This Row],[Priority]])</f>
        <v/>
      </c>
    </row>
    <row r="53" spans="1:9" ht="15.75" thickTop="1" x14ac:dyDescent="0.25">
      <c r="A53" s="11" t="s">
        <v>103</v>
      </c>
      <c r="B53" s="11" t="s">
        <v>106</v>
      </c>
      <c r="C53" s="10" t="s">
        <v>17</v>
      </c>
      <c r="D53" s="10" t="s">
        <v>22</v>
      </c>
      <c r="E53" s="10" t="s">
        <v>57</v>
      </c>
      <c r="F53" s="10" t="s">
        <v>80</v>
      </c>
      <c r="G53" s="10" t="s">
        <v>88</v>
      </c>
      <c r="H53" s="10"/>
      <c r="I53" s="22" t="str">
        <f>_xlfn.CONCAT(Tab_GearTable[[#This Row],[Queue]],Tab_GearTable[[#This Row],[Priority]])</f>
        <v/>
      </c>
    </row>
    <row r="54" spans="1:9" x14ac:dyDescent="0.25">
      <c r="A54" s="11" t="s">
        <v>103</v>
      </c>
      <c r="B54" s="11" t="s">
        <v>106</v>
      </c>
      <c r="C54" s="12" t="s">
        <v>17</v>
      </c>
      <c r="D54" s="12" t="s">
        <v>55</v>
      </c>
      <c r="E54" s="12" t="s">
        <v>24</v>
      </c>
      <c r="F54" s="12" t="s">
        <v>80</v>
      </c>
      <c r="G54" s="12" t="s">
        <v>88</v>
      </c>
      <c r="H54" s="12"/>
      <c r="I54" s="22" t="str">
        <f>_xlfn.CONCAT(Tab_GearTable[[#This Row],[Queue]],Tab_GearTable[[#This Row],[Priority]])</f>
        <v/>
      </c>
    </row>
    <row r="55" spans="1:9" x14ac:dyDescent="0.25">
      <c r="A55" s="11" t="s">
        <v>103</v>
      </c>
      <c r="B55" s="11" t="s">
        <v>106</v>
      </c>
      <c r="C55" s="11" t="s">
        <v>17</v>
      </c>
      <c r="D55" s="11" t="s">
        <v>23</v>
      </c>
      <c r="E55" s="11" t="s">
        <v>25</v>
      </c>
      <c r="F55" s="11" t="s">
        <v>80</v>
      </c>
      <c r="G55" s="11" t="s">
        <v>88</v>
      </c>
      <c r="H55" s="11"/>
      <c r="I55" s="22" t="str">
        <f>_xlfn.CONCAT(Tab_GearTable[[#This Row],[Queue]],Tab_GearTable[[#This Row],[Priority]])</f>
        <v/>
      </c>
    </row>
    <row r="56" spans="1:9" x14ac:dyDescent="0.25">
      <c r="A56" s="11" t="s">
        <v>103</v>
      </c>
      <c r="B56" s="11" t="s">
        <v>106</v>
      </c>
      <c r="C56" s="12" t="s">
        <v>17</v>
      </c>
      <c r="D56" s="12" t="s">
        <v>0</v>
      </c>
      <c r="E56" s="12" t="s">
        <v>70</v>
      </c>
      <c r="F56" s="12" t="s">
        <v>80</v>
      </c>
      <c r="G56" s="12" t="s">
        <v>88</v>
      </c>
      <c r="H56" s="12"/>
      <c r="I56" s="22" t="str">
        <f>_xlfn.CONCAT(Tab_GearTable[[#This Row],[Queue]],Tab_GearTable[[#This Row],[Priority]])</f>
        <v/>
      </c>
    </row>
    <row r="57" spans="1:9" x14ac:dyDescent="0.25">
      <c r="A57" s="11" t="s">
        <v>103</v>
      </c>
      <c r="B57" s="11" t="s">
        <v>106</v>
      </c>
      <c r="C57" s="11" t="s">
        <v>17</v>
      </c>
      <c r="D57" s="11" t="s">
        <v>1</v>
      </c>
      <c r="E57" s="11" t="s">
        <v>62</v>
      </c>
      <c r="F57" s="11" t="s">
        <v>80</v>
      </c>
      <c r="G57" s="11" t="s">
        <v>88</v>
      </c>
      <c r="H57" s="11"/>
      <c r="I57" s="22" t="str">
        <f>_xlfn.CONCAT(Tab_GearTable[[#This Row],[Queue]],Tab_GearTable[[#This Row],[Priority]])</f>
        <v/>
      </c>
    </row>
    <row r="58" spans="1:9" x14ac:dyDescent="0.25">
      <c r="A58" s="11" t="s">
        <v>103</v>
      </c>
      <c r="B58" s="11" t="s">
        <v>106</v>
      </c>
      <c r="C58" s="12" t="s">
        <v>17</v>
      </c>
      <c r="D58" s="12" t="s">
        <v>2</v>
      </c>
      <c r="E58" s="12" t="s">
        <v>73</v>
      </c>
      <c r="F58" s="12" t="s">
        <v>80</v>
      </c>
      <c r="G58" s="12" t="s">
        <v>88</v>
      </c>
      <c r="H58" s="12"/>
      <c r="I58" s="22" t="str">
        <f>_xlfn.CONCAT(Tab_GearTable[[#This Row],[Queue]],Tab_GearTable[[#This Row],[Priority]])</f>
        <v/>
      </c>
    </row>
    <row r="59" spans="1:9" x14ac:dyDescent="0.25">
      <c r="A59" s="11" t="s">
        <v>103</v>
      </c>
      <c r="B59" s="11" t="s">
        <v>106</v>
      </c>
      <c r="C59" s="11" t="s">
        <v>17</v>
      </c>
      <c r="D59" s="11" t="s">
        <v>3</v>
      </c>
      <c r="E59" s="11" t="s">
        <v>108</v>
      </c>
      <c r="F59" s="11" t="s">
        <v>80</v>
      </c>
      <c r="G59" s="11" t="s">
        <v>88</v>
      </c>
      <c r="H59" s="11"/>
      <c r="I59" s="22" t="str">
        <f>_xlfn.CONCAT(Tab_GearTable[[#This Row],[Queue]],Tab_GearTable[[#This Row],[Priority]])</f>
        <v/>
      </c>
    </row>
    <row r="60" spans="1:9" x14ac:dyDescent="0.25">
      <c r="A60" s="11" t="s">
        <v>103</v>
      </c>
      <c r="B60" s="11" t="s">
        <v>106</v>
      </c>
      <c r="C60" s="12" t="s">
        <v>17</v>
      </c>
      <c r="D60" s="12" t="s">
        <v>4</v>
      </c>
      <c r="E60" s="12" t="s">
        <v>33</v>
      </c>
      <c r="F60" s="12" t="s">
        <v>80</v>
      </c>
      <c r="G60" s="12" t="s">
        <v>88</v>
      </c>
      <c r="H60" s="12"/>
      <c r="I60" s="22" t="str">
        <f>_xlfn.CONCAT(Tab_GearTable[[#This Row],[Queue]],Tab_GearTable[[#This Row],[Priority]])</f>
        <v/>
      </c>
    </row>
    <row r="61" spans="1:9" x14ac:dyDescent="0.25">
      <c r="A61" s="11" t="s">
        <v>103</v>
      </c>
      <c r="B61" s="11" t="s">
        <v>106</v>
      </c>
      <c r="C61" s="11" t="s">
        <v>17</v>
      </c>
      <c r="D61" s="11" t="s">
        <v>5</v>
      </c>
      <c r="E61" s="11" t="s">
        <v>36</v>
      </c>
      <c r="F61" s="11" t="s">
        <v>82</v>
      </c>
      <c r="G61" s="11" t="s">
        <v>88</v>
      </c>
      <c r="H61" s="11"/>
      <c r="I61" s="22" t="str">
        <f>_xlfn.CONCAT(Tab_GearTable[[#This Row],[Queue]],Tab_GearTable[[#This Row],[Priority]])</f>
        <v/>
      </c>
    </row>
    <row r="62" spans="1:9" x14ac:dyDescent="0.25">
      <c r="A62" s="11" t="s">
        <v>103</v>
      </c>
      <c r="B62" s="11" t="s">
        <v>106</v>
      </c>
      <c r="C62" s="12" t="s">
        <v>17</v>
      </c>
      <c r="D62" s="12" t="s">
        <v>6</v>
      </c>
      <c r="E62" s="12" t="s">
        <v>39</v>
      </c>
      <c r="F62" s="12" t="s">
        <v>80</v>
      </c>
      <c r="G62" s="12" t="s">
        <v>88</v>
      </c>
      <c r="H62" s="12"/>
      <c r="I62" s="22" t="str">
        <f>_xlfn.CONCAT(Tab_GearTable[[#This Row],[Queue]],Tab_GearTable[[#This Row],[Priority]])</f>
        <v/>
      </c>
    </row>
    <row r="63" spans="1:9" x14ac:dyDescent="0.25">
      <c r="A63" s="11" t="s">
        <v>103</v>
      </c>
      <c r="B63" s="11" t="s">
        <v>106</v>
      </c>
      <c r="C63" s="11" t="s">
        <v>17</v>
      </c>
      <c r="D63" s="11" t="s">
        <v>7</v>
      </c>
      <c r="E63" s="11" t="s">
        <v>41</v>
      </c>
      <c r="F63" s="11" t="s">
        <v>82</v>
      </c>
      <c r="G63" s="11" t="s">
        <v>60</v>
      </c>
      <c r="H63" s="11">
        <v>2</v>
      </c>
      <c r="I63" s="22" t="str">
        <f>_xlfn.CONCAT(Tab_GearTable[[#This Row],[Queue]],Tab_GearTable[[#This Row],[Priority]])</f>
        <v>Mana Igniting Cord2</v>
      </c>
    </row>
    <row r="64" spans="1:9" x14ac:dyDescent="0.25">
      <c r="A64" s="11" t="s">
        <v>103</v>
      </c>
      <c r="B64" s="11" t="s">
        <v>106</v>
      </c>
      <c r="C64" s="12" t="s">
        <v>17</v>
      </c>
      <c r="D64" s="12" t="s">
        <v>8</v>
      </c>
      <c r="E64" s="12" t="s">
        <v>77</v>
      </c>
      <c r="F64" s="12" t="s">
        <v>80</v>
      </c>
      <c r="G64" s="12" t="s">
        <v>88</v>
      </c>
      <c r="H64" s="12"/>
      <c r="I64" s="22" t="str">
        <f>_xlfn.CONCAT(Tab_GearTable[[#This Row],[Queue]],Tab_GearTable[[#This Row],[Priority]])</f>
        <v/>
      </c>
    </row>
    <row r="65" spans="1:9" x14ac:dyDescent="0.25">
      <c r="A65" s="11" t="s">
        <v>103</v>
      </c>
      <c r="B65" s="11" t="s">
        <v>106</v>
      </c>
      <c r="C65" s="11" t="s">
        <v>17</v>
      </c>
      <c r="D65" s="11" t="s">
        <v>9</v>
      </c>
      <c r="E65" s="11" t="s">
        <v>43</v>
      </c>
      <c r="F65" s="11" t="s">
        <v>80</v>
      </c>
      <c r="G65" s="11" t="s">
        <v>88</v>
      </c>
      <c r="H65" s="11"/>
      <c r="I65" s="22" t="str">
        <f>_xlfn.CONCAT(Tab_GearTable[[#This Row],[Queue]],Tab_GearTable[[#This Row],[Priority]])</f>
        <v/>
      </c>
    </row>
    <row r="66" spans="1:9" x14ac:dyDescent="0.25">
      <c r="A66" s="11" t="s">
        <v>103</v>
      </c>
      <c r="B66" s="11" t="s">
        <v>106</v>
      </c>
      <c r="C66" s="12" t="s">
        <v>17</v>
      </c>
      <c r="D66" s="12" t="s">
        <v>10</v>
      </c>
      <c r="E66" s="12" t="s">
        <v>46</v>
      </c>
      <c r="F66" s="12" t="s">
        <v>80</v>
      </c>
      <c r="G66" s="12" t="s">
        <v>88</v>
      </c>
      <c r="H66" s="12"/>
      <c r="I66" s="22" t="str">
        <f>_xlfn.CONCAT(Tab_GearTable[[#This Row],[Queue]],Tab_GearTable[[#This Row],[Priority]])</f>
        <v/>
      </c>
    </row>
    <row r="67" spans="1:9" x14ac:dyDescent="0.25">
      <c r="A67" s="11" t="s">
        <v>103</v>
      </c>
      <c r="B67" s="11" t="s">
        <v>106</v>
      </c>
      <c r="C67" s="11" t="s">
        <v>17</v>
      </c>
      <c r="D67" s="11" t="s">
        <v>11</v>
      </c>
      <c r="E67" s="11" t="s">
        <v>50</v>
      </c>
      <c r="F67" s="11" t="s">
        <v>82</v>
      </c>
      <c r="G67" s="11" t="s">
        <v>88</v>
      </c>
      <c r="H67" s="11"/>
      <c r="I67" s="22" t="str">
        <f>_xlfn.CONCAT(Tab_GearTable[[#This Row],[Queue]],Tab_GearTable[[#This Row],[Priority]])</f>
        <v/>
      </c>
    </row>
    <row r="68" spans="1:9" x14ac:dyDescent="0.25">
      <c r="A68" s="11" t="s">
        <v>103</v>
      </c>
      <c r="B68" s="11" t="s">
        <v>106</v>
      </c>
      <c r="C68" s="12" t="s">
        <v>17</v>
      </c>
      <c r="D68" s="12" t="s">
        <v>12</v>
      </c>
      <c r="E68" s="12" t="s">
        <v>120</v>
      </c>
      <c r="F68" s="12" t="s">
        <v>83</v>
      </c>
      <c r="G68" s="12" t="s">
        <v>88</v>
      </c>
      <c r="H68" s="12"/>
      <c r="I68" s="22" t="str">
        <f>_xlfn.CONCAT(Tab_GearTable[[#This Row],[Queue]],Tab_GearTable[[#This Row],[Priority]])</f>
        <v/>
      </c>
    </row>
    <row r="69" spans="1:9" ht="15.75" thickBot="1" x14ac:dyDescent="0.3">
      <c r="A69" s="11" t="s">
        <v>103</v>
      </c>
      <c r="B69" s="11" t="s">
        <v>106</v>
      </c>
      <c r="C69" s="13" t="s">
        <v>17</v>
      </c>
      <c r="D69" s="13" t="s">
        <v>13</v>
      </c>
      <c r="E69" s="13" t="s">
        <v>54</v>
      </c>
      <c r="F69" s="13" t="s">
        <v>82</v>
      </c>
      <c r="G69" s="13" t="s">
        <v>88</v>
      </c>
      <c r="H69" s="13"/>
      <c r="I69" s="22" t="str">
        <f>_xlfn.CONCAT(Tab_GearTable[[#This Row],[Queue]],Tab_GearTable[[#This Row],[Priority]])</f>
        <v/>
      </c>
    </row>
    <row r="70" spans="1:9" ht="15.75" thickTop="1" x14ac:dyDescent="0.25">
      <c r="A70" s="11" t="s">
        <v>103</v>
      </c>
      <c r="B70" s="11" t="s">
        <v>105</v>
      </c>
      <c r="C70" s="10" t="s">
        <v>18</v>
      </c>
      <c r="D70" s="10" t="s">
        <v>22</v>
      </c>
      <c r="E70" s="14" t="s">
        <v>58</v>
      </c>
      <c r="F70" s="10" t="s">
        <v>82</v>
      </c>
      <c r="G70" s="10"/>
      <c r="H70" s="10"/>
      <c r="I70" s="22" t="str">
        <f>_xlfn.CONCAT(Tab_GearTable[[#This Row],[Queue]],Tab_GearTable[[#This Row],[Priority]])</f>
        <v/>
      </c>
    </row>
    <row r="71" spans="1:9" x14ac:dyDescent="0.25">
      <c r="A71" s="11" t="s">
        <v>103</v>
      </c>
      <c r="B71" s="11" t="s">
        <v>105</v>
      </c>
      <c r="C71" s="12" t="s">
        <v>18</v>
      </c>
      <c r="D71" s="12" t="s">
        <v>55</v>
      </c>
      <c r="E71" s="12"/>
      <c r="F71" s="12"/>
      <c r="G71" s="12"/>
      <c r="H71" s="12"/>
      <c r="I71" s="22" t="str">
        <f>_xlfn.CONCAT(Tab_GearTable[[#This Row],[Queue]],Tab_GearTable[[#This Row],[Priority]])</f>
        <v/>
      </c>
    </row>
    <row r="72" spans="1:9" x14ac:dyDescent="0.25">
      <c r="A72" s="11" t="s">
        <v>103</v>
      </c>
      <c r="B72" s="11" t="s">
        <v>105</v>
      </c>
      <c r="C72" s="11" t="s">
        <v>18</v>
      </c>
      <c r="D72" s="11" t="s">
        <v>23</v>
      </c>
      <c r="E72" s="11" t="s">
        <v>26</v>
      </c>
      <c r="F72" s="11" t="s">
        <v>83</v>
      </c>
      <c r="G72" s="11"/>
      <c r="H72" s="11"/>
      <c r="I72" s="22" t="str">
        <f>_xlfn.CONCAT(Tab_GearTable[[#This Row],[Queue]],Tab_GearTable[[#This Row],[Priority]])</f>
        <v/>
      </c>
    </row>
    <row r="73" spans="1:9" x14ac:dyDescent="0.25">
      <c r="A73" s="11" t="s">
        <v>103</v>
      </c>
      <c r="B73" s="11" t="s">
        <v>105</v>
      </c>
      <c r="C73" s="12" t="s">
        <v>18</v>
      </c>
      <c r="D73" s="12" t="s">
        <v>0</v>
      </c>
      <c r="E73" s="12" t="s">
        <v>70</v>
      </c>
      <c r="F73" s="12" t="s">
        <v>80</v>
      </c>
      <c r="G73" s="12"/>
      <c r="H73" s="12"/>
      <c r="I73" s="22" t="str">
        <f>_xlfn.CONCAT(Tab_GearTable[[#This Row],[Queue]],Tab_GearTable[[#This Row],[Priority]])</f>
        <v/>
      </c>
    </row>
    <row r="74" spans="1:9" x14ac:dyDescent="0.25">
      <c r="A74" s="11" t="s">
        <v>103</v>
      </c>
      <c r="B74" s="11" t="s">
        <v>105</v>
      </c>
      <c r="C74" s="11" t="s">
        <v>18</v>
      </c>
      <c r="D74" s="11" t="s">
        <v>1</v>
      </c>
      <c r="E74" s="15" t="s">
        <v>29</v>
      </c>
      <c r="F74" s="11" t="s">
        <v>82</v>
      </c>
      <c r="G74" s="11"/>
      <c r="H74" s="11"/>
      <c r="I74" s="22" t="str">
        <f>_xlfn.CONCAT(Tab_GearTable[[#This Row],[Queue]],Tab_GearTable[[#This Row],[Priority]])</f>
        <v/>
      </c>
    </row>
    <row r="75" spans="1:9" x14ac:dyDescent="0.25">
      <c r="A75" s="11" t="s">
        <v>103</v>
      </c>
      <c r="B75" s="11" t="s">
        <v>105</v>
      </c>
      <c r="C75" s="12" t="s">
        <v>18</v>
      </c>
      <c r="D75" s="12" t="s">
        <v>2</v>
      </c>
      <c r="E75" s="12" t="s">
        <v>31</v>
      </c>
      <c r="F75" s="12" t="s">
        <v>80</v>
      </c>
      <c r="G75" s="12"/>
      <c r="H75" s="12"/>
      <c r="I75" s="22" t="str">
        <f>_xlfn.CONCAT(Tab_GearTable[[#This Row],[Queue]],Tab_GearTable[[#This Row],[Priority]])</f>
        <v/>
      </c>
    </row>
    <row r="76" spans="1:9" x14ac:dyDescent="0.25">
      <c r="A76" s="11" t="s">
        <v>103</v>
      </c>
      <c r="B76" s="11" t="s">
        <v>105</v>
      </c>
      <c r="C76" s="11" t="s">
        <v>18</v>
      </c>
      <c r="D76" s="11" t="s">
        <v>3</v>
      </c>
      <c r="E76" s="11" t="s">
        <v>108</v>
      </c>
      <c r="F76" s="11" t="s">
        <v>80</v>
      </c>
      <c r="G76" s="11"/>
      <c r="H76" s="11"/>
      <c r="I76" s="22" t="str">
        <f>_xlfn.CONCAT(Tab_GearTable[[#This Row],[Queue]],Tab_GearTable[[#This Row],[Priority]])</f>
        <v/>
      </c>
    </row>
    <row r="77" spans="1:9" x14ac:dyDescent="0.25">
      <c r="A77" s="11" t="s">
        <v>103</v>
      </c>
      <c r="B77" s="11" t="s">
        <v>105</v>
      </c>
      <c r="C77" s="12" t="s">
        <v>18</v>
      </c>
      <c r="D77" s="12" t="s">
        <v>4</v>
      </c>
      <c r="E77" s="12" t="s">
        <v>33</v>
      </c>
      <c r="F77" s="12" t="s">
        <v>80</v>
      </c>
      <c r="G77" s="12"/>
      <c r="H77" s="12"/>
      <c r="I77" s="22" t="str">
        <f>_xlfn.CONCAT(Tab_GearTable[[#This Row],[Queue]],Tab_GearTable[[#This Row],[Priority]])</f>
        <v/>
      </c>
    </row>
    <row r="78" spans="1:9" x14ac:dyDescent="0.25">
      <c r="A78" s="11" t="s">
        <v>103</v>
      </c>
      <c r="B78" s="11" t="s">
        <v>105</v>
      </c>
      <c r="C78" s="11" t="s">
        <v>18</v>
      </c>
      <c r="D78" s="11" t="s">
        <v>5</v>
      </c>
      <c r="E78" s="11" t="s">
        <v>37</v>
      </c>
      <c r="F78" s="11" t="s">
        <v>83</v>
      </c>
      <c r="G78" s="11"/>
      <c r="H78" s="11"/>
      <c r="I78" s="22" t="str">
        <f>_xlfn.CONCAT(Tab_GearTable[[#This Row],[Queue]],Tab_GearTable[[#This Row],[Priority]])</f>
        <v/>
      </c>
    </row>
    <row r="79" spans="1:9" x14ac:dyDescent="0.25">
      <c r="A79" s="11" t="s">
        <v>103</v>
      </c>
      <c r="B79" s="11" t="s">
        <v>105</v>
      </c>
      <c r="C79" s="12" t="s">
        <v>18</v>
      </c>
      <c r="D79" s="12" t="s">
        <v>6</v>
      </c>
      <c r="E79" s="12" t="s">
        <v>40</v>
      </c>
      <c r="F79" s="12" t="s">
        <v>82</v>
      </c>
      <c r="G79" s="12"/>
      <c r="H79" s="12"/>
      <c r="I79" s="22" t="str">
        <f>_xlfn.CONCAT(Tab_GearTable[[#This Row],[Queue]],Tab_GearTable[[#This Row],[Priority]])</f>
        <v/>
      </c>
    </row>
    <row r="80" spans="1:9" x14ac:dyDescent="0.25">
      <c r="A80" s="11" t="s">
        <v>103</v>
      </c>
      <c r="B80" s="11" t="s">
        <v>105</v>
      </c>
      <c r="C80" s="11" t="s">
        <v>18</v>
      </c>
      <c r="D80" s="11" t="s">
        <v>7</v>
      </c>
      <c r="E80" s="11" t="s">
        <v>60</v>
      </c>
      <c r="F80" s="11" t="s">
        <v>80</v>
      </c>
      <c r="G80" s="15"/>
      <c r="H80" s="11"/>
      <c r="I80" s="22" t="str">
        <f>_xlfn.CONCAT(Tab_GearTable[[#This Row],[Queue]],Tab_GearTable[[#This Row],[Priority]])</f>
        <v/>
      </c>
    </row>
    <row r="81" spans="1:9" x14ac:dyDescent="0.25">
      <c r="A81" s="11" t="s">
        <v>103</v>
      </c>
      <c r="B81" s="11" t="s">
        <v>105</v>
      </c>
      <c r="C81" s="12" t="s">
        <v>18</v>
      </c>
      <c r="D81" s="12" t="s">
        <v>8</v>
      </c>
      <c r="E81" s="12" t="s">
        <v>77</v>
      </c>
      <c r="F81" s="12" t="s">
        <v>80</v>
      </c>
      <c r="G81" s="12"/>
      <c r="H81" s="12"/>
      <c r="I81" s="22" t="str">
        <f>_xlfn.CONCAT(Tab_GearTable[[#This Row],[Queue]],Tab_GearTable[[#This Row],[Priority]])</f>
        <v/>
      </c>
    </row>
    <row r="82" spans="1:9" x14ac:dyDescent="0.25">
      <c r="A82" s="11" t="s">
        <v>103</v>
      </c>
      <c r="B82" s="11" t="s">
        <v>105</v>
      </c>
      <c r="C82" s="11" t="s">
        <v>18</v>
      </c>
      <c r="D82" s="11" t="s">
        <v>9</v>
      </c>
      <c r="E82" s="11" t="s">
        <v>71</v>
      </c>
      <c r="F82" s="11" t="s">
        <v>82</v>
      </c>
      <c r="G82" s="11"/>
      <c r="H82" s="11"/>
      <c r="I82" s="22" t="str">
        <f>_xlfn.CONCAT(Tab_GearTable[[#This Row],[Queue]],Tab_GearTable[[#This Row],[Priority]])</f>
        <v/>
      </c>
    </row>
    <row r="83" spans="1:9" x14ac:dyDescent="0.25">
      <c r="A83" s="11" t="s">
        <v>103</v>
      </c>
      <c r="B83" s="11" t="s">
        <v>105</v>
      </c>
      <c r="C83" s="12" t="s">
        <v>18</v>
      </c>
      <c r="D83" s="12" t="s">
        <v>10</v>
      </c>
      <c r="E83" s="12" t="s">
        <v>45</v>
      </c>
      <c r="F83" s="12" t="s">
        <v>80</v>
      </c>
      <c r="G83" s="12"/>
      <c r="H83" s="12"/>
      <c r="I83" s="22" t="str">
        <f>_xlfn.CONCAT(Tab_GearTable[[#This Row],[Queue]],Tab_GearTable[[#This Row],[Priority]])</f>
        <v/>
      </c>
    </row>
    <row r="84" spans="1:9" x14ac:dyDescent="0.25">
      <c r="A84" s="11" t="s">
        <v>103</v>
      </c>
      <c r="B84" s="11" t="s">
        <v>105</v>
      </c>
      <c r="C84" s="11" t="s">
        <v>18</v>
      </c>
      <c r="D84" s="11" t="s">
        <v>11</v>
      </c>
      <c r="E84" s="11" t="s">
        <v>90</v>
      </c>
      <c r="F84" s="11" t="s">
        <v>82</v>
      </c>
      <c r="G84" s="11"/>
      <c r="H84" s="11"/>
      <c r="I84" s="22" t="str">
        <f>_xlfn.CONCAT(Tab_GearTable[[#This Row],[Queue]],Tab_GearTable[[#This Row],[Priority]])</f>
        <v/>
      </c>
    </row>
    <row r="85" spans="1:9" x14ac:dyDescent="0.25">
      <c r="A85" s="11" t="s">
        <v>103</v>
      </c>
      <c r="B85" s="11" t="s">
        <v>105</v>
      </c>
      <c r="C85" s="12" t="s">
        <v>18</v>
      </c>
      <c r="D85" s="12" t="s">
        <v>12</v>
      </c>
      <c r="E85" s="12" t="s">
        <v>53</v>
      </c>
      <c r="F85" s="12" t="s">
        <v>80</v>
      </c>
      <c r="G85" s="12"/>
      <c r="H85" s="12"/>
      <c r="I85" s="22" t="str">
        <f>_xlfn.CONCAT(Tab_GearTable[[#This Row],[Queue]],Tab_GearTable[[#This Row],[Priority]])</f>
        <v/>
      </c>
    </row>
    <row r="86" spans="1:9" ht="15.75" thickBot="1" x14ac:dyDescent="0.3">
      <c r="A86" s="11" t="s">
        <v>103</v>
      </c>
      <c r="B86" s="11" t="s">
        <v>105</v>
      </c>
      <c r="C86" s="13" t="s">
        <v>18</v>
      </c>
      <c r="D86" s="13" t="s">
        <v>13</v>
      </c>
      <c r="E86" s="13" t="s">
        <v>54</v>
      </c>
      <c r="F86" s="13" t="s">
        <v>82</v>
      </c>
      <c r="G86" s="13"/>
      <c r="H86" s="13"/>
      <c r="I86" s="22" t="str">
        <f>_xlfn.CONCAT(Tab_GearTable[[#This Row],[Queue]],Tab_GearTable[[#This Row],[Priority]])</f>
        <v/>
      </c>
    </row>
    <row r="87" spans="1:9" ht="15.75" thickTop="1" x14ac:dyDescent="0.25">
      <c r="A87" s="11" t="s">
        <v>103</v>
      </c>
      <c r="B87" s="11" t="s">
        <v>105</v>
      </c>
      <c r="C87" s="10" t="s">
        <v>19</v>
      </c>
      <c r="D87" s="10" t="s">
        <v>22</v>
      </c>
      <c r="E87" s="10" t="s">
        <v>58</v>
      </c>
      <c r="F87" s="10" t="s">
        <v>82</v>
      </c>
      <c r="G87" s="10" t="s">
        <v>88</v>
      </c>
      <c r="H87" s="10"/>
      <c r="I87" s="22" t="str">
        <f>_xlfn.CONCAT(Tab_GearTable[[#This Row],[Queue]],Tab_GearTable[[#This Row],[Priority]])</f>
        <v/>
      </c>
    </row>
    <row r="88" spans="1:9" x14ac:dyDescent="0.25">
      <c r="A88" s="11" t="s">
        <v>103</v>
      </c>
      <c r="B88" s="11" t="s">
        <v>105</v>
      </c>
      <c r="C88" s="12" t="s">
        <v>19</v>
      </c>
      <c r="D88" s="12" t="s">
        <v>55</v>
      </c>
      <c r="E88" s="12"/>
      <c r="F88" s="12"/>
      <c r="G88" s="12" t="s">
        <v>88</v>
      </c>
      <c r="H88" s="12"/>
      <c r="I88" s="22" t="str">
        <f>_xlfn.CONCAT(Tab_GearTable[[#This Row],[Queue]],Tab_GearTable[[#This Row],[Priority]])</f>
        <v/>
      </c>
    </row>
    <row r="89" spans="1:9" x14ac:dyDescent="0.25">
      <c r="A89" s="11" t="s">
        <v>103</v>
      </c>
      <c r="B89" s="11" t="s">
        <v>105</v>
      </c>
      <c r="C89" s="11" t="s">
        <v>19</v>
      </c>
      <c r="D89" s="11" t="s">
        <v>23</v>
      </c>
      <c r="E89" s="11" t="s">
        <v>25</v>
      </c>
      <c r="F89" s="11" t="s">
        <v>80</v>
      </c>
      <c r="G89" s="11" t="s">
        <v>88</v>
      </c>
      <c r="H89" s="11"/>
      <c r="I89" s="22" t="str">
        <f>_xlfn.CONCAT(Tab_GearTable[[#This Row],[Queue]],Tab_GearTable[[#This Row],[Priority]])</f>
        <v/>
      </c>
    </row>
    <row r="90" spans="1:9" x14ac:dyDescent="0.25">
      <c r="A90" s="11" t="s">
        <v>103</v>
      </c>
      <c r="B90" s="11" t="s">
        <v>105</v>
      </c>
      <c r="C90" s="12" t="s">
        <v>19</v>
      </c>
      <c r="D90" s="12" t="s">
        <v>0</v>
      </c>
      <c r="E90" s="12" t="s">
        <v>107</v>
      </c>
      <c r="F90" s="12" t="s">
        <v>80</v>
      </c>
      <c r="G90" s="12" t="s">
        <v>88</v>
      </c>
      <c r="H90" s="12"/>
      <c r="I90" s="22" t="str">
        <f>_xlfn.CONCAT(Tab_GearTable[[#This Row],[Queue]],Tab_GearTable[[#This Row],[Priority]])</f>
        <v/>
      </c>
    </row>
    <row r="91" spans="1:9" x14ac:dyDescent="0.25">
      <c r="A91" s="11" t="s">
        <v>103</v>
      </c>
      <c r="B91" s="11" t="s">
        <v>105</v>
      </c>
      <c r="C91" s="11" t="s">
        <v>19</v>
      </c>
      <c r="D91" s="11" t="s">
        <v>1</v>
      </c>
      <c r="E91" s="11" t="s">
        <v>93</v>
      </c>
      <c r="F91" s="11" t="s">
        <v>83</v>
      </c>
      <c r="G91" s="11" t="s">
        <v>61</v>
      </c>
      <c r="H91" s="11">
        <v>1</v>
      </c>
      <c r="I91" s="22" t="str">
        <f>_xlfn.CONCAT(Tab_GearTable[[#This Row],[Queue]],Tab_GearTable[[#This Row],[Priority]])</f>
        <v>Choker of the Fire Lord1</v>
      </c>
    </row>
    <row r="92" spans="1:9" x14ac:dyDescent="0.25">
      <c r="A92" s="11" t="s">
        <v>103</v>
      </c>
      <c r="B92" s="11" t="s">
        <v>105</v>
      </c>
      <c r="C92" s="12" t="s">
        <v>19</v>
      </c>
      <c r="D92" s="12" t="s">
        <v>2</v>
      </c>
      <c r="E92" s="12" t="s">
        <v>31</v>
      </c>
      <c r="F92" s="12" t="s">
        <v>80</v>
      </c>
      <c r="G92" s="12" t="s">
        <v>88</v>
      </c>
      <c r="H92" s="12"/>
      <c r="I92" s="22" t="str">
        <f>_xlfn.CONCAT(Tab_GearTable[[#This Row],[Queue]],Tab_GearTable[[#This Row],[Priority]])</f>
        <v/>
      </c>
    </row>
    <row r="93" spans="1:9" x14ac:dyDescent="0.25">
      <c r="A93" s="11" t="s">
        <v>103</v>
      </c>
      <c r="B93" s="11" t="s">
        <v>105</v>
      </c>
      <c r="C93" s="11" t="s">
        <v>19</v>
      </c>
      <c r="D93" s="11" t="s">
        <v>3</v>
      </c>
      <c r="E93" s="11" t="s">
        <v>32</v>
      </c>
      <c r="F93" s="11" t="s">
        <v>82</v>
      </c>
      <c r="G93" s="11" t="s">
        <v>88</v>
      </c>
      <c r="H93" s="11"/>
      <c r="I93" s="22" t="str">
        <f>_xlfn.CONCAT(Tab_GearTable[[#This Row],[Queue]],Tab_GearTable[[#This Row],[Priority]])</f>
        <v/>
      </c>
    </row>
    <row r="94" spans="1:9" x14ac:dyDescent="0.25">
      <c r="A94" s="11" t="s">
        <v>103</v>
      </c>
      <c r="B94" s="11" t="s">
        <v>105</v>
      </c>
      <c r="C94" s="12" t="s">
        <v>19</v>
      </c>
      <c r="D94" s="12" t="s">
        <v>4</v>
      </c>
      <c r="E94" s="12" t="s">
        <v>91</v>
      </c>
      <c r="F94" s="12" t="s">
        <v>82</v>
      </c>
      <c r="G94" s="12" t="s">
        <v>88</v>
      </c>
      <c r="H94" s="12"/>
      <c r="I94" s="22" t="str">
        <f>_xlfn.CONCAT(Tab_GearTable[[#This Row],[Queue]],Tab_GearTable[[#This Row],[Priority]])</f>
        <v/>
      </c>
    </row>
    <row r="95" spans="1:9" x14ac:dyDescent="0.25">
      <c r="A95" s="11" t="s">
        <v>103</v>
      </c>
      <c r="B95" s="11" t="s">
        <v>105</v>
      </c>
      <c r="C95" s="11" t="s">
        <v>19</v>
      </c>
      <c r="D95" s="11" t="s">
        <v>5</v>
      </c>
      <c r="E95" s="11" t="s">
        <v>34</v>
      </c>
      <c r="F95" s="11" t="s">
        <v>83</v>
      </c>
      <c r="G95" s="11" t="s">
        <v>88</v>
      </c>
      <c r="H95" s="11"/>
      <c r="I95" s="22" t="str">
        <f>_xlfn.CONCAT(Tab_GearTable[[#This Row],[Queue]],Tab_GearTable[[#This Row],[Priority]])</f>
        <v/>
      </c>
    </row>
    <row r="96" spans="1:9" x14ac:dyDescent="0.25">
      <c r="A96" s="11" t="s">
        <v>103</v>
      </c>
      <c r="B96" s="11" t="s">
        <v>105</v>
      </c>
      <c r="C96" s="12" t="s">
        <v>19</v>
      </c>
      <c r="D96" s="12" t="s">
        <v>6</v>
      </c>
      <c r="E96" s="12" t="s">
        <v>76</v>
      </c>
      <c r="F96" s="12" t="s">
        <v>80</v>
      </c>
      <c r="G96" s="12" t="s">
        <v>88</v>
      </c>
      <c r="H96" s="12"/>
      <c r="I96" s="22" t="str">
        <f>_xlfn.CONCAT(Tab_GearTable[[#This Row],[Queue]],Tab_GearTable[[#This Row],[Priority]])</f>
        <v/>
      </c>
    </row>
    <row r="97" spans="1:9" x14ac:dyDescent="0.25">
      <c r="A97" s="11" t="s">
        <v>103</v>
      </c>
      <c r="B97" s="11" t="s">
        <v>105</v>
      </c>
      <c r="C97" s="11" t="s">
        <v>19</v>
      </c>
      <c r="D97" s="11" t="s">
        <v>7</v>
      </c>
      <c r="E97" s="11" t="s">
        <v>75</v>
      </c>
      <c r="F97" s="11" t="s">
        <v>80</v>
      </c>
      <c r="G97" s="11" t="s">
        <v>88</v>
      </c>
      <c r="H97" s="11"/>
      <c r="I97" s="22" t="str">
        <f>_xlfn.CONCAT(Tab_GearTable[[#This Row],[Queue]],Tab_GearTable[[#This Row],[Priority]])</f>
        <v/>
      </c>
    </row>
    <row r="98" spans="1:9" x14ac:dyDescent="0.25">
      <c r="A98" s="11" t="s">
        <v>103</v>
      </c>
      <c r="B98" s="11" t="s">
        <v>105</v>
      </c>
      <c r="C98" s="12" t="s">
        <v>19</v>
      </c>
      <c r="D98" s="12" t="s">
        <v>8</v>
      </c>
      <c r="E98" s="12" t="s">
        <v>92</v>
      </c>
      <c r="F98" s="12" t="s">
        <v>82</v>
      </c>
      <c r="G98" s="12" t="s">
        <v>88</v>
      </c>
      <c r="H98" s="12"/>
      <c r="I98" s="22" t="str">
        <f>_xlfn.CONCAT(Tab_GearTable[[#This Row],[Queue]],Tab_GearTable[[#This Row],[Priority]])</f>
        <v/>
      </c>
    </row>
    <row r="99" spans="1:9" x14ac:dyDescent="0.25">
      <c r="A99" s="11" t="s">
        <v>103</v>
      </c>
      <c r="B99" s="11" t="s">
        <v>105</v>
      </c>
      <c r="C99" s="11" t="s">
        <v>19</v>
      </c>
      <c r="D99" s="11" t="s">
        <v>9</v>
      </c>
      <c r="E99" s="11" t="s">
        <v>71</v>
      </c>
      <c r="F99" s="11" t="s">
        <v>80</v>
      </c>
      <c r="G99" s="11" t="s">
        <v>88</v>
      </c>
      <c r="H99" s="11"/>
      <c r="I99" s="22" t="str">
        <f>_xlfn.CONCAT(Tab_GearTable[[#This Row],[Queue]],Tab_GearTable[[#This Row],[Priority]])</f>
        <v/>
      </c>
    </row>
    <row r="100" spans="1:9" x14ac:dyDescent="0.25">
      <c r="A100" s="11" t="s">
        <v>103</v>
      </c>
      <c r="B100" s="11" t="s">
        <v>105</v>
      </c>
      <c r="C100" s="12" t="s">
        <v>19</v>
      </c>
      <c r="D100" s="12" t="s">
        <v>10</v>
      </c>
      <c r="E100" s="12" t="s">
        <v>47</v>
      </c>
      <c r="F100" s="12" t="s">
        <v>82</v>
      </c>
      <c r="G100" s="12" t="s">
        <v>88</v>
      </c>
      <c r="H100" s="12"/>
      <c r="I100" s="22" t="str">
        <f>_xlfn.CONCAT(Tab_GearTable[[#This Row],[Queue]],Tab_GearTable[[#This Row],[Priority]])</f>
        <v/>
      </c>
    </row>
    <row r="101" spans="1:9" x14ac:dyDescent="0.25">
      <c r="A101" s="11" t="s">
        <v>103</v>
      </c>
      <c r="B101" s="11" t="s">
        <v>105</v>
      </c>
      <c r="C101" s="11" t="s">
        <v>19</v>
      </c>
      <c r="D101" s="11" t="s">
        <v>11</v>
      </c>
      <c r="E101" s="11" t="s">
        <v>51</v>
      </c>
      <c r="F101" s="11" t="s">
        <v>83</v>
      </c>
      <c r="G101" s="11" t="s">
        <v>88</v>
      </c>
      <c r="H101" s="11"/>
      <c r="I101" s="22" t="str">
        <f>_xlfn.CONCAT(Tab_GearTable[[#This Row],[Queue]],Tab_GearTable[[#This Row],[Priority]])</f>
        <v/>
      </c>
    </row>
    <row r="102" spans="1:9" x14ac:dyDescent="0.25">
      <c r="A102" s="11" t="s">
        <v>103</v>
      </c>
      <c r="B102" s="11" t="s">
        <v>105</v>
      </c>
      <c r="C102" s="12" t="s">
        <v>19</v>
      </c>
      <c r="D102" s="12" t="s">
        <v>12</v>
      </c>
      <c r="E102" s="12" t="s">
        <v>63</v>
      </c>
      <c r="F102" s="12" t="s">
        <v>80</v>
      </c>
      <c r="G102" s="12" t="s">
        <v>88</v>
      </c>
      <c r="H102" s="12"/>
      <c r="I102" s="22" t="str">
        <f>_xlfn.CONCAT(Tab_GearTable[[#This Row],[Queue]],Tab_GearTable[[#This Row],[Priority]])</f>
        <v/>
      </c>
    </row>
    <row r="103" spans="1:9" ht="15.75" thickBot="1" x14ac:dyDescent="0.3">
      <c r="A103" s="11" t="s">
        <v>103</v>
      </c>
      <c r="B103" s="11" t="s">
        <v>105</v>
      </c>
      <c r="C103" s="13" t="s">
        <v>19</v>
      </c>
      <c r="D103" s="13" t="s">
        <v>13</v>
      </c>
      <c r="E103" s="13" t="s">
        <v>54</v>
      </c>
      <c r="F103" s="13" t="s">
        <v>82</v>
      </c>
      <c r="G103" s="13" t="s">
        <v>88</v>
      </c>
      <c r="H103" s="13"/>
      <c r="I103" s="22" t="str">
        <f>_xlfn.CONCAT(Tab_GearTable[[#This Row],[Queue]],Tab_GearTable[[#This Row],[Priority]])</f>
        <v/>
      </c>
    </row>
    <row r="104" spans="1:9" ht="15.75" thickTop="1" x14ac:dyDescent="0.25">
      <c r="A104" s="11" t="s">
        <v>103</v>
      </c>
      <c r="B104" s="11" t="s">
        <v>105</v>
      </c>
      <c r="C104" s="10" t="s">
        <v>20</v>
      </c>
      <c r="D104" s="10" t="s">
        <v>22</v>
      </c>
      <c r="E104" s="14" t="s">
        <v>57</v>
      </c>
      <c r="F104" s="10" t="s">
        <v>80</v>
      </c>
      <c r="G104" s="10" t="s">
        <v>88</v>
      </c>
      <c r="H104" s="10"/>
      <c r="I104" s="22" t="str">
        <f>_xlfn.CONCAT(Tab_GearTable[[#This Row],[Queue]],Tab_GearTable[[#This Row],[Priority]])</f>
        <v/>
      </c>
    </row>
    <row r="105" spans="1:9" x14ac:dyDescent="0.25">
      <c r="A105" s="11" t="s">
        <v>103</v>
      </c>
      <c r="B105" s="11" t="s">
        <v>105</v>
      </c>
      <c r="C105" s="12" t="s">
        <v>20</v>
      </c>
      <c r="D105" s="12" t="s">
        <v>55</v>
      </c>
      <c r="E105" s="12" t="s">
        <v>24</v>
      </c>
      <c r="F105" s="12" t="s">
        <v>80</v>
      </c>
      <c r="G105" s="12" t="s">
        <v>88</v>
      </c>
      <c r="H105" s="12"/>
      <c r="I105" s="22" t="str">
        <f>_xlfn.CONCAT(Tab_GearTable[[#This Row],[Queue]],Tab_GearTable[[#This Row],[Priority]])</f>
        <v/>
      </c>
    </row>
    <row r="106" spans="1:9" x14ac:dyDescent="0.25">
      <c r="A106" s="11" t="s">
        <v>103</v>
      </c>
      <c r="B106" s="11" t="s">
        <v>105</v>
      </c>
      <c r="C106" s="11" t="s">
        <v>20</v>
      </c>
      <c r="D106" s="11" t="s">
        <v>23</v>
      </c>
      <c r="E106" s="11" t="s">
        <v>25</v>
      </c>
      <c r="F106" s="11" t="s">
        <v>80</v>
      </c>
      <c r="G106" s="11" t="s">
        <v>88</v>
      </c>
      <c r="H106" s="11"/>
      <c r="I106" s="22" t="str">
        <f>_xlfn.CONCAT(Tab_GearTable[[#This Row],[Queue]],Tab_GearTable[[#This Row],[Priority]])</f>
        <v/>
      </c>
    </row>
    <row r="107" spans="1:9" x14ac:dyDescent="0.25">
      <c r="A107" s="11" t="s">
        <v>103</v>
      </c>
      <c r="B107" s="11" t="s">
        <v>105</v>
      </c>
      <c r="C107" s="12" t="s">
        <v>20</v>
      </c>
      <c r="D107" s="12" t="s">
        <v>0</v>
      </c>
      <c r="E107" s="16" t="s">
        <v>107</v>
      </c>
      <c r="F107" s="12" t="s">
        <v>80</v>
      </c>
      <c r="G107" s="12" t="s">
        <v>70</v>
      </c>
      <c r="H107" s="12">
        <v>1</v>
      </c>
      <c r="I107" s="22" t="str">
        <f>_xlfn.CONCAT(Tab_GearTable[[#This Row],[Queue]],Tab_GearTable[[#This Row],[Priority]])</f>
        <v>Arcanist Crown1</v>
      </c>
    </row>
    <row r="108" spans="1:9" x14ac:dyDescent="0.25">
      <c r="A108" s="11" t="s">
        <v>103</v>
      </c>
      <c r="B108" s="11" t="s">
        <v>105</v>
      </c>
      <c r="C108" s="11" t="s">
        <v>20</v>
      </c>
      <c r="D108" s="11" t="s">
        <v>1</v>
      </c>
      <c r="E108" s="15" t="s">
        <v>61</v>
      </c>
      <c r="F108" s="11" t="s">
        <v>80</v>
      </c>
      <c r="G108" s="11" t="s">
        <v>88</v>
      </c>
      <c r="H108" s="11"/>
      <c r="I108" s="22" t="str">
        <f>_xlfn.CONCAT(Tab_GearTable[[#This Row],[Queue]],Tab_GearTable[[#This Row],[Priority]])</f>
        <v/>
      </c>
    </row>
    <row r="109" spans="1:9" x14ac:dyDescent="0.25">
      <c r="A109" s="11" t="s">
        <v>103</v>
      </c>
      <c r="B109" s="11" t="s">
        <v>105</v>
      </c>
      <c r="C109" s="12" t="s">
        <v>20</v>
      </c>
      <c r="D109" s="12" t="s">
        <v>2</v>
      </c>
      <c r="E109" s="12" t="s">
        <v>31</v>
      </c>
      <c r="F109" s="12" t="s">
        <v>80</v>
      </c>
      <c r="G109" s="12" t="s">
        <v>88</v>
      </c>
      <c r="H109" s="12"/>
      <c r="I109" s="22" t="str">
        <f>_xlfn.CONCAT(Tab_GearTable[[#This Row],[Queue]],Tab_GearTable[[#This Row],[Priority]])</f>
        <v/>
      </c>
    </row>
    <row r="110" spans="1:9" x14ac:dyDescent="0.25">
      <c r="A110" s="11" t="s">
        <v>103</v>
      </c>
      <c r="B110" s="11" t="s">
        <v>105</v>
      </c>
      <c r="C110" s="11" t="s">
        <v>20</v>
      </c>
      <c r="D110" s="11" t="s">
        <v>3</v>
      </c>
      <c r="E110" s="15" t="s">
        <v>108</v>
      </c>
      <c r="F110" s="11" t="s">
        <v>80</v>
      </c>
      <c r="G110" s="11" t="s">
        <v>88</v>
      </c>
      <c r="H110" s="11"/>
      <c r="I110" s="22" t="str">
        <f>_xlfn.CONCAT(Tab_GearTable[[#This Row],[Queue]],Tab_GearTable[[#This Row],[Priority]])</f>
        <v/>
      </c>
    </row>
    <row r="111" spans="1:9" x14ac:dyDescent="0.25">
      <c r="A111" s="11" t="s">
        <v>103</v>
      </c>
      <c r="B111" s="11" t="s">
        <v>105</v>
      </c>
      <c r="C111" s="12" t="s">
        <v>20</v>
      </c>
      <c r="D111" s="12" t="s">
        <v>4</v>
      </c>
      <c r="E111" s="12" t="s">
        <v>33</v>
      </c>
      <c r="F111" s="12" t="s">
        <v>80</v>
      </c>
      <c r="G111" s="12" t="s">
        <v>88</v>
      </c>
      <c r="H111" s="12"/>
      <c r="I111" s="22" t="str">
        <f>_xlfn.CONCAT(Tab_GearTable[[#This Row],[Queue]],Tab_GearTable[[#This Row],[Priority]])</f>
        <v/>
      </c>
    </row>
    <row r="112" spans="1:9" x14ac:dyDescent="0.25">
      <c r="A112" s="11" t="s">
        <v>103</v>
      </c>
      <c r="B112" s="11" t="s">
        <v>105</v>
      </c>
      <c r="C112" s="11" t="s">
        <v>20</v>
      </c>
      <c r="D112" s="11" t="s">
        <v>5</v>
      </c>
      <c r="E112" s="11" t="s">
        <v>38</v>
      </c>
      <c r="F112" s="11" t="s">
        <v>82</v>
      </c>
      <c r="G112" s="11" t="s">
        <v>72</v>
      </c>
      <c r="H112" s="11">
        <v>1</v>
      </c>
      <c r="I112" s="22" t="str">
        <f>_xlfn.CONCAT(Tab_GearTable[[#This Row],[Queue]],Tab_GearTable[[#This Row],[Priority]])</f>
        <v>Arcanist Bindings1</v>
      </c>
    </row>
    <row r="113" spans="1:9" x14ac:dyDescent="0.25">
      <c r="A113" s="11" t="s">
        <v>103</v>
      </c>
      <c r="B113" s="11" t="s">
        <v>105</v>
      </c>
      <c r="C113" s="12" t="s">
        <v>20</v>
      </c>
      <c r="D113" s="12" t="s">
        <v>6</v>
      </c>
      <c r="E113" s="12" t="s">
        <v>39</v>
      </c>
      <c r="F113" s="12" t="s">
        <v>80</v>
      </c>
      <c r="G113" s="12" t="s">
        <v>76</v>
      </c>
      <c r="H113" s="12">
        <v>1</v>
      </c>
      <c r="I113" s="22" t="str">
        <f>_xlfn.CONCAT(Tab_GearTable[[#This Row],[Queue]],Tab_GearTable[[#This Row],[Priority]])</f>
        <v>Arcanist Gloves1</v>
      </c>
    </row>
    <row r="114" spans="1:9" x14ac:dyDescent="0.25">
      <c r="A114" s="11" t="s">
        <v>103</v>
      </c>
      <c r="B114" s="11" t="s">
        <v>105</v>
      </c>
      <c r="C114" s="11" t="s">
        <v>20</v>
      </c>
      <c r="D114" s="11" t="s">
        <v>7</v>
      </c>
      <c r="E114" s="11" t="s">
        <v>60</v>
      </c>
      <c r="F114" s="11" t="s">
        <v>80</v>
      </c>
      <c r="G114" s="15" t="s">
        <v>88</v>
      </c>
      <c r="H114" s="11"/>
      <c r="I114" s="22" t="str">
        <f>_xlfn.CONCAT(Tab_GearTable[[#This Row],[Queue]],Tab_GearTable[[#This Row],[Priority]])</f>
        <v/>
      </c>
    </row>
    <row r="115" spans="1:9" x14ac:dyDescent="0.25">
      <c r="A115" s="11" t="s">
        <v>103</v>
      </c>
      <c r="B115" s="11" t="s">
        <v>105</v>
      </c>
      <c r="C115" s="12" t="s">
        <v>20</v>
      </c>
      <c r="D115" s="12" t="s">
        <v>8</v>
      </c>
      <c r="E115" s="12" t="s">
        <v>42</v>
      </c>
      <c r="F115" s="12" t="s">
        <v>82</v>
      </c>
      <c r="G115" s="12" t="s">
        <v>77</v>
      </c>
      <c r="H115" s="12">
        <v>1</v>
      </c>
      <c r="I115" s="22" t="str">
        <f>_xlfn.CONCAT(Tab_GearTable[[#This Row],[Queue]],Tab_GearTable[[#This Row],[Priority]])</f>
        <v>Arcanist Leggings1</v>
      </c>
    </row>
    <row r="116" spans="1:9" x14ac:dyDescent="0.25">
      <c r="A116" s="11" t="s">
        <v>103</v>
      </c>
      <c r="B116" s="11" t="s">
        <v>105</v>
      </c>
      <c r="C116" s="11" t="s">
        <v>20</v>
      </c>
      <c r="D116" s="11" t="s">
        <v>9</v>
      </c>
      <c r="E116" s="11" t="s">
        <v>43</v>
      </c>
      <c r="F116" s="11" t="s">
        <v>80</v>
      </c>
      <c r="G116" s="11" t="s">
        <v>88</v>
      </c>
      <c r="H116" s="11"/>
      <c r="I116" s="22" t="str">
        <f>_xlfn.CONCAT(Tab_GearTable[[#This Row],[Queue]],Tab_GearTable[[#This Row],[Priority]])</f>
        <v/>
      </c>
    </row>
    <row r="117" spans="1:9" x14ac:dyDescent="0.25">
      <c r="A117" s="11" t="s">
        <v>103</v>
      </c>
      <c r="B117" s="11" t="s">
        <v>105</v>
      </c>
      <c r="C117" s="12" t="s">
        <v>20</v>
      </c>
      <c r="D117" s="12" t="s">
        <v>10</v>
      </c>
      <c r="E117" s="12" t="s">
        <v>45</v>
      </c>
      <c r="F117" s="12" t="s">
        <v>80</v>
      </c>
      <c r="G117" s="12" t="s">
        <v>88</v>
      </c>
      <c r="H117" s="12"/>
      <c r="I117" s="22" t="str">
        <f>_xlfn.CONCAT(Tab_GearTable[[#This Row],[Queue]],Tab_GearTable[[#This Row],[Priority]])</f>
        <v/>
      </c>
    </row>
    <row r="118" spans="1:9" x14ac:dyDescent="0.25">
      <c r="A118" s="11" t="s">
        <v>103</v>
      </c>
      <c r="B118" s="11" t="s">
        <v>105</v>
      </c>
      <c r="C118" s="11" t="s">
        <v>20</v>
      </c>
      <c r="D118" s="11" t="s">
        <v>11</v>
      </c>
      <c r="E118" s="11" t="s">
        <v>49</v>
      </c>
      <c r="F118" s="11" t="s">
        <v>82</v>
      </c>
      <c r="G118" s="11" t="s">
        <v>88</v>
      </c>
      <c r="H118" s="11"/>
      <c r="I118" s="22" t="str">
        <f>_xlfn.CONCAT(Tab_GearTable[[#This Row],[Queue]],Tab_GearTable[[#This Row],[Priority]])</f>
        <v/>
      </c>
    </row>
    <row r="119" spans="1:9" x14ac:dyDescent="0.25">
      <c r="A119" s="11" t="s">
        <v>103</v>
      </c>
      <c r="B119" s="11" t="s">
        <v>105</v>
      </c>
      <c r="C119" s="12" t="s">
        <v>20</v>
      </c>
      <c r="D119" s="12" t="s">
        <v>12</v>
      </c>
      <c r="E119" s="12" t="s">
        <v>53</v>
      </c>
      <c r="F119" s="12" t="s">
        <v>80</v>
      </c>
      <c r="G119" s="12"/>
      <c r="H119" s="12"/>
      <c r="I119" s="22" t="str">
        <f>_xlfn.CONCAT(Tab_GearTable[[#This Row],[Queue]],Tab_GearTable[[#This Row],[Priority]])</f>
        <v/>
      </c>
    </row>
    <row r="120" spans="1:9" ht="15.75" thickBot="1" x14ac:dyDescent="0.3">
      <c r="A120" s="11" t="s">
        <v>103</v>
      </c>
      <c r="B120" s="11" t="s">
        <v>105</v>
      </c>
      <c r="C120" s="13" t="s">
        <v>20</v>
      </c>
      <c r="D120" s="13" t="s">
        <v>13</v>
      </c>
      <c r="E120" s="13" t="s">
        <v>54</v>
      </c>
      <c r="F120" s="13" t="s">
        <v>82</v>
      </c>
      <c r="G120" s="13" t="s">
        <v>63</v>
      </c>
      <c r="H120" s="13"/>
      <c r="I120" s="22" t="str">
        <f>_xlfn.CONCAT(Tab_GearTable[[#This Row],[Queue]],Tab_GearTable[[#This Row],[Priority]])</f>
        <v>Talisman of Ephemeral Power</v>
      </c>
    </row>
    <row r="121" spans="1:9" ht="15.75" thickTop="1" x14ac:dyDescent="0.25">
      <c r="A121" s="11" t="s">
        <v>103</v>
      </c>
      <c r="B121" s="11" t="s">
        <v>105</v>
      </c>
      <c r="C121" s="10" t="s">
        <v>21</v>
      </c>
      <c r="D121" s="10" t="s">
        <v>22</v>
      </c>
      <c r="E121" s="10" t="s">
        <v>101</v>
      </c>
      <c r="F121" s="10" t="s">
        <v>82</v>
      </c>
      <c r="G121" s="10" t="s">
        <v>57</v>
      </c>
      <c r="H121" s="10">
        <v>2</v>
      </c>
      <c r="I121" s="22" t="str">
        <f>_xlfn.CONCAT(Tab_GearTable[[#This Row],[Queue]],Tab_GearTable[[#This Row],[Priority]])</f>
        <v>Azuresong Mageblade2</v>
      </c>
    </row>
    <row r="122" spans="1:9" x14ac:dyDescent="0.25">
      <c r="A122" s="11" t="s">
        <v>103</v>
      </c>
      <c r="B122" s="11" t="s">
        <v>105</v>
      </c>
      <c r="C122" s="12" t="s">
        <v>21</v>
      </c>
      <c r="D122" s="12" t="s">
        <v>55</v>
      </c>
      <c r="E122" s="12" t="s">
        <v>24</v>
      </c>
      <c r="F122" s="12" t="s">
        <v>80</v>
      </c>
      <c r="G122" s="12" t="s">
        <v>88</v>
      </c>
      <c r="H122" s="12"/>
      <c r="I122" s="22" t="str">
        <f>_xlfn.CONCAT(Tab_GearTable[[#This Row],[Queue]],Tab_GearTable[[#This Row],[Priority]])</f>
        <v/>
      </c>
    </row>
    <row r="123" spans="1:9" x14ac:dyDescent="0.25">
      <c r="A123" s="11" t="s">
        <v>103</v>
      </c>
      <c r="B123" s="11" t="s">
        <v>105</v>
      </c>
      <c r="C123" s="11" t="s">
        <v>21</v>
      </c>
      <c r="D123" s="11" t="s">
        <v>23</v>
      </c>
      <c r="E123" s="11" t="s">
        <v>25</v>
      </c>
      <c r="F123" s="11" t="s">
        <v>80</v>
      </c>
      <c r="G123" s="11" t="s">
        <v>88</v>
      </c>
      <c r="H123" s="11"/>
      <c r="I123" s="22" t="str">
        <f>_xlfn.CONCAT(Tab_GearTable[[#This Row],[Queue]],Tab_GearTable[[#This Row],[Priority]])</f>
        <v/>
      </c>
    </row>
    <row r="124" spans="1:9" x14ac:dyDescent="0.25">
      <c r="A124" s="11" t="s">
        <v>103</v>
      </c>
      <c r="B124" s="11" t="s">
        <v>105</v>
      </c>
      <c r="C124" s="12" t="s">
        <v>21</v>
      </c>
      <c r="D124" s="12" t="s">
        <v>0</v>
      </c>
      <c r="E124" s="12" t="s">
        <v>94</v>
      </c>
      <c r="F124" s="12" t="s">
        <v>82</v>
      </c>
      <c r="G124" s="12" t="s">
        <v>88</v>
      </c>
      <c r="H124" s="12"/>
      <c r="I124" s="22" t="str">
        <f>_xlfn.CONCAT(Tab_GearTable[[#This Row],[Queue]],Tab_GearTable[[#This Row],[Priority]])</f>
        <v/>
      </c>
    </row>
    <row r="125" spans="1:9" x14ac:dyDescent="0.25">
      <c r="A125" s="11" t="s">
        <v>103</v>
      </c>
      <c r="B125" s="11" t="s">
        <v>105</v>
      </c>
      <c r="C125" s="11" t="s">
        <v>21</v>
      </c>
      <c r="D125" s="11" t="s">
        <v>1</v>
      </c>
      <c r="E125" s="11" t="s">
        <v>95</v>
      </c>
      <c r="F125" s="11" t="s">
        <v>83</v>
      </c>
      <c r="G125" s="11" t="s">
        <v>88</v>
      </c>
      <c r="H125" s="11"/>
      <c r="I125" s="22" t="str">
        <f>_xlfn.CONCAT(Tab_GearTable[[#This Row],[Queue]],Tab_GearTable[[#This Row],[Priority]])</f>
        <v/>
      </c>
    </row>
    <row r="126" spans="1:9" x14ac:dyDescent="0.25">
      <c r="A126" s="11" t="s">
        <v>103</v>
      </c>
      <c r="B126" s="11" t="s">
        <v>105</v>
      </c>
      <c r="C126" s="12" t="s">
        <v>21</v>
      </c>
      <c r="D126" s="12" t="s">
        <v>2</v>
      </c>
      <c r="E126" s="12" t="s">
        <v>31</v>
      </c>
      <c r="F126" s="12" t="s">
        <v>80</v>
      </c>
      <c r="G126" s="12" t="s">
        <v>88</v>
      </c>
      <c r="H126" s="12"/>
      <c r="I126" s="22" t="str">
        <f>_xlfn.CONCAT(Tab_GearTable[[#This Row],[Queue]],Tab_GearTable[[#This Row],[Priority]])</f>
        <v/>
      </c>
    </row>
    <row r="127" spans="1:9" x14ac:dyDescent="0.25">
      <c r="A127" s="11" t="s">
        <v>103</v>
      </c>
      <c r="B127" s="11" t="s">
        <v>105</v>
      </c>
      <c r="C127" s="11" t="s">
        <v>21</v>
      </c>
      <c r="D127" s="11" t="s">
        <v>3</v>
      </c>
      <c r="E127" s="11" t="s">
        <v>108</v>
      </c>
      <c r="F127" s="11" t="s">
        <v>80</v>
      </c>
      <c r="G127" s="11" t="s">
        <v>88</v>
      </c>
      <c r="H127" s="11"/>
      <c r="I127" s="22" t="str">
        <f>_xlfn.CONCAT(Tab_GearTable[[#This Row],[Queue]],Tab_GearTable[[#This Row],[Priority]])</f>
        <v/>
      </c>
    </row>
    <row r="128" spans="1:9" x14ac:dyDescent="0.25">
      <c r="A128" s="11" t="s">
        <v>103</v>
      </c>
      <c r="B128" s="11" t="s">
        <v>105</v>
      </c>
      <c r="C128" s="12" t="s">
        <v>21</v>
      </c>
      <c r="D128" s="12" t="s">
        <v>4</v>
      </c>
      <c r="E128" s="12" t="s">
        <v>96</v>
      </c>
      <c r="F128" s="12" t="s">
        <v>83</v>
      </c>
      <c r="G128" s="12" t="s">
        <v>88</v>
      </c>
      <c r="H128" s="12"/>
      <c r="I128" s="22" t="str">
        <f>_xlfn.CONCAT(Tab_GearTable[[#This Row],[Queue]],Tab_GearTable[[#This Row],[Priority]])</f>
        <v/>
      </c>
    </row>
    <row r="129" spans="1:9" x14ac:dyDescent="0.25">
      <c r="A129" s="11" t="s">
        <v>103</v>
      </c>
      <c r="B129" s="11" t="s">
        <v>105</v>
      </c>
      <c r="C129" s="11" t="s">
        <v>21</v>
      </c>
      <c r="D129" s="11" t="s">
        <v>5</v>
      </c>
      <c r="E129" s="11" t="s">
        <v>37</v>
      </c>
      <c r="F129" s="11" t="s">
        <v>83</v>
      </c>
      <c r="G129" s="11" t="s">
        <v>88</v>
      </c>
      <c r="H129" s="11"/>
      <c r="I129" s="22" t="str">
        <f>_xlfn.CONCAT(Tab_GearTable[[#This Row],[Queue]],Tab_GearTable[[#This Row],[Priority]])</f>
        <v/>
      </c>
    </row>
    <row r="130" spans="1:9" x14ac:dyDescent="0.25">
      <c r="A130" s="11" t="s">
        <v>103</v>
      </c>
      <c r="B130" s="11" t="s">
        <v>105</v>
      </c>
      <c r="C130" s="12" t="s">
        <v>21</v>
      </c>
      <c r="D130" s="12" t="s">
        <v>6</v>
      </c>
      <c r="E130" s="12" t="s">
        <v>40</v>
      </c>
      <c r="F130" s="12" t="s">
        <v>80</v>
      </c>
      <c r="G130" s="12" t="s">
        <v>88</v>
      </c>
      <c r="H130" s="12"/>
      <c r="I130" s="22" t="str">
        <f>_xlfn.CONCAT(Tab_GearTable[[#This Row],[Queue]],Tab_GearTable[[#This Row],[Priority]])</f>
        <v/>
      </c>
    </row>
    <row r="131" spans="1:9" x14ac:dyDescent="0.25">
      <c r="A131" s="11" t="s">
        <v>103</v>
      </c>
      <c r="B131" s="11" t="s">
        <v>105</v>
      </c>
      <c r="C131" s="11" t="s">
        <v>21</v>
      </c>
      <c r="D131" s="11" t="s">
        <v>7</v>
      </c>
      <c r="E131" s="11" t="s">
        <v>97</v>
      </c>
      <c r="F131" s="11" t="s">
        <v>83</v>
      </c>
      <c r="G131" s="11" t="s">
        <v>88</v>
      </c>
      <c r="H131" s="11"/>
      <c r="I131" s="22" t="str">
        <f>_xlfn.CONCAT(Tab_GearTable[[#This Row],[Queue]],Tab_GearTable[[#This Row],[Priority]])</f>
        <v/>
      </c>
    </row>
    <row r="132" spans="1:9" x14ac:dyDescent="0.25">
      <c r="A132" s="11" t="s">
        <v>103</v>
      </c>
      <c r="B132" s="11" t="s">
        <v>105</v>
      </c>
      <c r="C132" s="12" t="s">
        <v>21</v>
      </c>
      <c r="D132" s="12" t="s">
        <v>8</v>
      </c>
      <c r="E132" s="12" t="s">
        <v>98</v>
      </c>
      <c r="F132" s="12" t="s">
        <v>83</v>
      </c>
      <c r="G132" s="12" t="s">
        <v>88</v>
      </c>
      <c r="H132" s="12"/>
      <c r="I132" s="22" t="str">
        <f>_xlfn.CONCAT(Tab_GearTable[[#This Row],[Queue]],Tab_GearTable[[#This Row],[Priority]])</f>
        <v/>
      </c>
    </row>
    <row r="133" spans="1:9" x14ac:dyDescent="0.25">
      <c r="A133" s="11" t="s">
        <v>103</v>
      </c>
      <c r="B133" s="11" t="s">
        <v>105</v>
      </c>
      <c r="C133" s="11" t="s">
        <v>21</v>
      </c>
      <c r="D133" s="11" t="s">
        <v>9</v>
      </c>
      <c r="E133" s="11" t="s">
        <v>44</v>
      </c>
      <c r="F133" s="11" t="s">
        <v>82</v>
      </c>
      <c r="G133" s="11" t="s">
        <v>88</v>
      </c>
      <c r="H133" s="11"/>
      <c r="I133" s="22" t="str">
        <f>_xlfn.CONCAT(Tab_GearTable[[#This Row],[Queue]],Tab_GearTable[[#This Row],[Priority]])</f>
        <v/>
      </c>
    </row>
    <row r="134" spans="1:9" x14ac:dyDescent="0.25">
      <c r="A134" s="11" t="s">
        <v>103</v>
      </c>
      <c r="B134" s="11" t="s">
        <v>105</v>
      </c>
      <c r="C134" s="12" t="s">
        <v>21</v>
      </c>
      <c r="D134" s="12" t="s">
        <v>10</v>
      </c>
      <c r="E134" s="12" t="s">
        <v>99</v>
      </c>
      <c r="F134" s="12" t="s">
        <v>82</v>
      </c>
      <c r="G134" s="12" t="s">
        <v>45</v>
      </c>
      <c r="H134" s="12">
        <v>3</v>
      </c>
      <c r="I134" s="22" t="str">
        <f>_xlfn.CONCAT(Tab_GearTable[[#This Row],[Queue]],Tab_GearTable[[#This Row],[Priority]])</f>
        <v>Ring of Spell Power3</v>
      </c>
    </row>
    <row r="135" spans="1:9" x14ac:dyDescent="0.25">
      <c r="A135" s="11" t="s">
        <v>103</v>
      </c>
      <c r="B135" s="11" t="s">
        <v>105</v>
      </c>
      <c r="C135" s="11" t="s">
        <v>21</v>
      </c>
      <c r="D135" s="11" t="s">
        <v>11</v>
      </c>
      <c r="E135" s="11" t="s">
        <v>46</v>
      </c>
      <c r="F135" s="11" t="s">
        <v>82</v>
      </c>
      <c r="G135" s="11" t="s">
        <v>88</v>
      </c>
      <c r="H135" s="11"/>
      <c r="I135" s="22" t="str">
        <f>_xlfn.CONCAT(Tab_GearTable[[#This Row],[Queue]],Tab_GearTable[[#This Row],[Priority]])</f>
        <v/>
      </c>
    </row>
    <row r="136" spans="1:9" x14ac:dyDescent="0.25">
      <c r="A136" s="11" t="s">
        <v>103</v>
      </c>
      <c r="B136" s="11" t="s">
        <v>105</v>
      </c>
      <c r="C136" s="12" t="s">
        <v>21</v>
      </c>
      <c r="D136" s="12" t="s">
        <v>12</v>
      </c>
      <c r="E136" s="12" t="s">
        <v>100</v>
      </c>
      <c r="F136" s="12" t="s">
        <v>83</v>
      </c>
      <c r="G136" s="12" t="s">
        <v>88</v>
      </c>
      <c r="H136" s="12"/>
      <c r="I136" s="22" t="str">
        <f>_xlfn.CONCAT(Tab_GearTable[[#This Row],[Queue]],Tab_GearTable[[#This Row],[Priority]])</f>
        <v/>
      </c>
    </row>
    <row r="137" spans="1:9" ht="15.75" thickBot="1" x14ac:dyDescent="0.3">
      <c r="A137" s="13" t="s">
        <v>103</v>
      </c>
      <c r="B137" s="13" t="s">
        <v>105</v>
      </c>
      <c r="C137" s="13" t="s">
        <v>21</v>
      </c>
      <c r="D137" s="13" t="s">
        <v>13</v>
      </c>
      <c r="E137" s="13" t="s">
        <v>54</v>
      </c>
      <c r="F137" s="13" t="s">
        <v>82</v>
      </c>
      <c r="G137" s="13" t="s">
        <v>88</v>
      </c>
      <c r="H137" s="13"/>
      <c r="I137" s="22" t="str">
        <f>_xlfn.CONCAT(Tab_GearTable[[#This Row],[Queue]],Tab_GearTable[[#This Row],[Priority]])</f>
        <v/>
      </c>
    </row>
    <row r="138" spans="1:9" ht="15.75" thickTop="1" x14ac:dyDescent="0.25"/>
  </sheetData>
  <conditionalFormatting sqref="F1:F18 G138:G1048576">
    <cfRule type="cellIs" dxfId="71" priority="85" operator="equal">
      <formula>"a"</formula>
    </cfRule>
    <cfRule type="cellIs" dxfId="70" priority="86" operator="equal">
      <formula>"r"</formula>
    </cfRule>
    <cfRule type="cellIs" dxfId="69" priority="87" operator="equal">
      <formula>"v"</formula>
    </cfRule>
  </conditionalFormatting>
  <conditionalFormatting sqref="F1:F18 G138:G1048576">
    <cfRule type="cellIs" dxfId="68" priority="79" operator="equal">
      <formula>"A"</formula>
    </cfRule>
    <cfRule type="cellIs" dxfId="67" priority="80" operator="equal">
      <formula>"R"</formula>
    </cfRule>
    <cfRule type="cellIs" dxfId="66" priority="81" operator="equal">
      <formula>"V"</formula>
    </cfRule>
  </conditionalFormatting>
  <conditionalFormatting sqref="F70:F86">
    <cfRule type="cellIs" dxfId="65" priority="31" operator="equal">
      <formula>"A"</formula>
    </cfRule>
    <cfRule type="cellIs" dxfId="64" priority="32" operator="equal">
      <formula>"R"</formula>
    </cfRule>
    <cfRule type="cellIs" dxfId="63" priority="33" operator="equal">
      <formula>"V"</formula>
    </cfRule>
  </conditionalFormatting>
  <conditionalFormatting sqref="F1:F18 G138:G1048576">
    <cfRule type="cellIs" dxfId="62" priority="73" operator="equal">
      <formula>"R"</formula>
    </cfRule>
    <cfRule type="cellIs" dxfId="61" priority="74" operator="equal">
      <formula>"V"</formula>
    </cfRule>
    <cfRule type="cellIs" dxfId="60" priority="75" operator="equal">
      <formula>"A"</formula>
    </cfRule>
  </conditionalFormatting>
  <conditionalFormatting sqref="F19:F35">
    <cfRule type="cellIs" dxfId="59" priority="61" operator="equal">
      <formula>"a"</formula>
    </cfRule>
    <cfRule type="cellIs" dxfId="58" priority="62" operator="equal">
      <formula>"r"</formula>
    </cfRule>
    <cfRule type="cellIs" dxfId="57" priority="63" operator="equal">
      <formula>"v"</formula>
    </cfRule>
  </conditionalFormatting>
  <conditionalFormatting sqref="F19:F35">
    <cfRule type="cellIs" dxfId="56" priority="58" operator="equal">
      <formula>"A"</formula>
    </cfRule>
    <cfRule type="cellIs" dxfId="55" priority="59" operator="equal">
      <formula>"R"</formula>
    </cfRule>
    <cfRule type="cellIs" dxfId="54" priority="60" operator="equal">
      <formula>"V"</formula>
    </cfRule>
  </conditionalFormatting>
  <conditionalFormatting sqref="F19:F35">
    <cfRule type="cellIs" dxfId="53" priority="55" operator="equal">
      <formula>"R"</formula>
    </cfRule>
    <cfRule type="cellIs" dxfId="52" priority="56" operator="equal">
      <formula>"V"</formula>
    </cfRule>
    <cfRule type="cellIs" dxfId="51" priority="57" operator="equal">
      <formula>"A"</formula>
    </cfRule>
  </conditionalFormatting>
  <conditionalFormatting sqref="F36:F52">
    <cfRule type="cellIs" dxfId="50" priority="52" operator="equal">
      <formula>"a"</formula>
    </cfRule>
    <cfRule type="cellIs" dxfId="49" priority="53" operator="equal">
      <formula>"r"</formula>
    </cfRule>
    <cfRule type="cellIs" dxfId="48" priority="54" operator="equal">
      <formula>"v"</formula>
    </cfRule>
  </conditionalFormatting>
  <conditionalFormatting sqref="F36:F52">
    <cfRule type="cellIs" dxfId="47" priority="49" operator="equal">
      <formula>"A"</formula>
    </cfRule>
    <cfRule type="cellIs" dxfId="46" priority="50" operator="equal">
      <formula>"R"</formula>
    </cfRule>
    <cfRule type="cellIs" dxfId="45" priority="51" operator="equal">
      <formula>"V"</formula>
    </cfRule>
  </conditionalFormatting>
  <conditionalFormatting sqref="F36:F52">
    <cfRule type="cellIs" dxfId="44" priority="46" operator="equal">
      <formula>"R"</formula>
    </cfRule>
    <cfRule type="cellIs" dxfId="43" priority="47" operator="equal">
      <formula>"V"</formula>
    </cfRule>
    <cfRule type="cellIs" dxfId="42" priority="48" operator="equal">
      <formula>"A"</formula>
    </cfRule>
  </conditionalFormatting>
  <conditionalFormatting sqref="F53:F69">
    <cfRule type="cellIs" dxfId="41" priority="43" operator="equal">
      <formula>"a"</formula>
    </cfRule>
    <cfRule type="cellIs" dxfId="40" priority="44" operator="equal">
      <formula>"r"</formula>
    </cfRule>
    <cfRule type="cellIs" dxfId="39" priority="45" operator="equal">
      <formula>"v"</formula>
    </cfRule>
  </conditionalFormatting>
  <conditionalFormatting sqref="F53:F69">
    <cfRule type="cellIs" dxfId="38" priority="40" operator="equal">
      <formula>"A"</formula>
    </cfRule>
    <cfRule type="cellIs" dxfId="37" priority="41" operator="equal">
      <formula>"R"</formula>
    </cfRule>
    <cfRule type="cellIs" dxfId="36" priority="42" operator="equal">
      <formula>"V"</formula>
    </cfRule>
  </conditionalFormatting>
  <conditionalFormatting sqref="F53:F69">
    <cfRule type="cellIs" dxfId="35" priority="37" operator="equal">
      <formula>"R"</formula>
    </cfRule>
    <cfRule type="cellIs" dxfId="34" priority="38" operator="equal">
      <formula>"V"</formula>
    </cfRule>
    <cfRule type="cellIs" dxfId="33" priority="39" operator="equal">
      <formula>"A"</formula>
    </cfRule>
  </conditionalFormatting>
  <conditionalFormatting sqref="F70:F86">
    <cfRule type="cellIs" dxfId="32" priority="34" operator="equal">
      <formula>"a"</formula>
    </cfRule>
    <cfRule type="cellIs" dxfId="31" priority="35" operator="equal">
      <formula>"r"</formula>
    </cfRule>
    <cfRule type="cellIs" dxfId="30" priority="36" operator="equal">
      <formula>"v"</formula>
    </cfRule>
  </conditionalFormatting>
  <conditionalFormatting sqref="F70:F86">
    <cfRule type="cellIs" dxfId="29" priority="28" operator="equal">
      <formula>"R"</formula>
    </cfRule>
    <cfRule type="cellIs" dxfId="28" priority="29" operator="equal">
      <formula>"V"</formula>
    </cfRule>
    <cfRule type="cellIs" dxfId="27" priority="30" operator="equal">
      <formula>"A"</formula>
    </cfRule>
  </conditionalFormatting>
  <conditionalFormatting sqref="F87:F103">
    <cfRule type="cellIs" dxfId="26" priority="25" operator="equal">
      <formula>"a"</formula>
    </cfRule>
    <cfRule type="cellIs" dxfId="25" priority="26" operator="equal">
      <formula>"r"</formula>
    </cfRule>
    <cfRule type="cellIs" dxfId="24" priority="27" operator="equal">
      <formula>"v"</formula>
    </cfRule>
  </conditionalFormatting>
  <conditionalFormatting sqref="F87:F103">
    <cfRule type="cellIs" dxfId="23" priority="22" operator="equal">
      <formula>"A"</formula>
    </cfRule>
    <cfRule type="cellIs" dxfId="22" priority="23" operator="equal">
      <formula>"R"</formula>
    </cfRule>
    <cfRule type="cellIs" dxfId="21" priority="24" operator="equal">
      <formula>"V"</formula>
    </cfRule>
  </conditionalFormatting>
  <conditionalFormatting sqref="F87:F103">
    <cfRule type="cellIs" dxfId="20" priority="19" operator="equal">
      <formula>"R"</formula>
    </cfRule>
    <cfRule type="cellIs" dxfId="19" priority="20" operator="equal">
      <formula>"V"</formula>
    </cfRule>
    <cfRule type="cellIs" dxfId="18" priority="21" operator="equal">
      <formula>"A"</formula>
    </cfRule>
  </conditionalFormatting>
  <conditionalFormatting sqref="F104:F120">
    <cfRule type="cellIs" dxfId="17" priority="16" operator="equal">
      <formula>"a"</formula>
    </cfRule>
    <cfRule type="cellIs" dxfId="16" priority="17" operator="equal">
      <formula>"r"</formula>
    </cfRule>
    <cfRule type="cellIs" dxfId="15" priority="18" operator="equal">
      <formula>"v"</formula>
    </cfRule>
  </conditionalFormatting>
  <conditionalFormatting sqref="F104:F120">
    <cfRule type="cellIs" dxfId="14" priority="13" operator="equal">
      <formula>"A"</formula>
    </cfRule>
    <cfRule type="cellIs" dxfId="13" priority="14" operator="equal">
      <formula>"R"</formula>
    </cfRule>
    <cfRule type="cellIs" dxfId="12" priority="15" operator="equal">
      <formula>"V"</formula>
    </cfRule>
  </conditionalFormatting>
  <conditionalFormatting sqref="F104:F120">
    <cfRule type="cellIs" dxfId="11" priority="10" operator="equal">
      <formula>"R"</formula>
    </cfRule>
    <cfRule type="cellIs" dxfId="10" priority="11" operator="equal">
      <formula>"V"</formula>
    </cfRule>
    <cfRule type="cellIs" dxfId="9" priority="12" operator="equal">
      <formula>"A"</formula>
    </cfRule>
  </conditionalFormatting>
  <conditionalFormatting sqref="F121:F137">
    <cfRule type="cellIs" dxfId="8" priority="7" operator="equal">
      <formula>"a"</formula>
    </cfRule>
    <cfRule type="cellIs" dxfId="7" priority="8" operator="equal">
      <formula>"r"</formula>
    </cfRule>
    <cfRule type="cellIs" dxfId="6" priority="9" operator="equal">
      <formula>"v"</formula>
    </cfRule>
  </conditionalFormatting>
  <conditionalFormatting sqref="F121:F137">
    <cfRule type="cellIs" dxfId="5" priority="4" operator="equal">
      <formula>"A"</formula>
    </cfRule>
    <cfRule type="cellIs" dxfId="4" priority="5" operator="equal">
      <formula>"R"</formula>
    </cfRule>
    <cfRule type="cellIs" dxfId="3" priority="6" operator="equal">
      <formula>"V"</formula>
    </cfRule>
  </conditionalFormatting>
  <conditionalFormatting sqref="F121:F137">
    <cfRule type="cellIs" dxfId="2" priority="1" operator="equal">
      <formula>"R"</formula>
    </cfRule>
    <cfRule type="cellIs" dxfId="1" priority="2" operator="equal">
      <formula>"V"</formula>
    </cfRule>
    <cfRule type="cellIs" dxfId="0" priority="3" operator="equal">
      <formula>"A"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4012B-779A-4110-94D9-B654A1405683}">
  <dimension ref="A1:D138"/>
  <sheetViews>
    <sheetView workbookViewId="0">
      <selection activeCell="F16" sqref="F16"/>
    </sheetView>
  </sheetViews>
  <sheetFormatPr baseColWidth="10" defaultRowHeight="15" x14ac:dyDescent="0.25"/>
  <cols>
    <col min="1" max="1" width="11.85546875" style="6" bestFit="1" customWidth="1"/>
    <col min="2" max="2" width="27" style="6" bestFit="1" customWidth="1"/>
  </cols>
  <sheetData>
    <row r="1" spans="1:4" ht="15.75" thickBot="1" x14ac:dyDescent="0.3">
      <c r="A1" s="8" t="s">
        <v>84</v>
      </c>
      <c r="B1" s="8" t="s">
        <v>119</v>
      </c>
    </row>
    <row r="2" spans="1:4" ht="15.75" thickTop="1" x14ac:dyDescent="0.25">
      <c r="A2" s="10" t="s">
        <v>14</v>
      </c>
      <c r="B2" s="22" t="s">
        <v>121</v>
      </c>
      <c r="D2" t="e">
        <f>VLOOKUP("Azuresong Mageblade1",A1:B500,1,0)</f>
        <v>#N/A</v>
      </c>
    </row>
    <row r="3" spans="1:4" x14ac:dyDescent="0.25">
      <c r="A3" s="12" t="s">
        <v>14</v>
      </c>
      <c r="B3" s="22"/>
    </row>
    <row r="4" spans="1:4" x14ac:dyDescent="0.25">
      <c r="A4" s="11" t="s">
        <v>14</v>
      </c>
      <c r="B4" s="22" t="s">
        <v>88</v>
      </c>
    </row>
    <row r="5" spans="1:4" x14ac:dyDescent="0.25">
      <c r="A5" s="12" t="s">
        <v>14</v>
      </c>
      <c r="B5" s="22" t="s">
        <v>88</v>
      </c>
    </row>
    <row r="6" spans="1:4" x14ac:dyDescent="0.25">
      <c r="A6" s="11" t="s">
        <v>14</v>
      </c>
      <c r="B6" s="22" t="s">
        <v>88</v>
      </c>
    </row>
    <row r="7" spans="1:4" x14ac:dyDescent="0.25">
      <c r="A7" s="12" t="s">
        <v>14</v>
      </c>
      <c r="B7" s="22" t="s">
        <v>88</v>
      </c>
    </row>
    <row r="8" spans="1:4" x14ac:dyDescent="0.25">
      <c r="A8" s="11" t="s">
        <v>14</v>
      </c>
      <c r="B8" s="22" t="s">
        <v>88</v>
      </c>
    </row>
    <row r="9" spans="1:4" x14ac:dyDescent="0.25">
      <c r="A9" s="12" t="s">
        <v>14</v>
      </c>
      <c r="B9" s="22" t="s">
        <v>88</v>
      </c>
    </row>
    <row r="10" spans="1:4" x14ac:dyDescent="0.25">
      <c r="A10" s="11" t="s">
        <v>14</v>
      </c>
      <c r="B10" s="22" t="s">
        <v>88</v>
      </c>
    </row>
    <row r="11" spans="1:4" x14ac:dyDescent="0.25">
      <c r="A11" s="12" t="s">
        <v>14</v>
      </c>
      <c r="B11" s="22" t="s">
        <v>88</v>
      </c>
    </row>
    <row r="12" spans="1:4" x14ac:dyDescent="0.25">
      <c r="A12" s="11" t="s">
        <v>14</v>
      </c>
      <c r="B12" s="22" t="s">
        <v>122</v>
      </c>
    </row>
    <row r="13" spans="1:4" x14ac:dyDescent="0.25">
      <c r="A13" s="12" t="s">
        <v>14</v>
      </c>
      <c r="B13" s="22" t="s">
        <v>88</v>
      </c>
    </row>
    <row r="14" spans="1:4" x14ac:dyDescent="0.25">
      <c r="A14" s="11" t="s">
        <v>14</v>
      </c>
      <c r="B14" s="22" t="s">
        <v>123</v>
      </c>
    </row>
    <row r="15" spans="1:4" x14ac:dyDescent="0.25">
      <c r="A15" s="12" t="s">
        <v>14</v>
      </c>
      <c r="B15" s="22" t="s">
        <v>88</v>
      </c>
    </row>
    <row r="16" spans="1:4" x14ac:dyDescent="0.25">
      <c r="A16" s="11" t="s">
        <v>14</v>
      </c>
      <c r="B16" s="22" t="s">
        <v>88</v>
      </c>
    </row>
    <row r="17" spans="1:2" x14ac:dyDescent="0.25">
      <c r="A17" s="12" t="s">
        <v>14</v>
      </c>
      <c r="B17" s="22" t="s">
        <v>88</v>
      </c>
    </row>
    <row r="18" spans="1:2" ht="15.75" thickBot="1" x14ac:dyDescent="0.3">
      <c r="A18" s="13" t="s">
        <v>14</v>
      </c>
      <c r="B18" s="22" t="s">
        <v>88</v>
      </c>
    </row>
    <row r="19" spans="1:2" ht="15.75" thickTop="1" x14ac:dyDescent="0.25">
      <c r="A19" s="10" t="s">
        <v>15</v>
      </c>
      <c r="B19" s="22" t="s">
        <v>121</v>
      </c>
    </row>
    <row r="20" spans="1:2" x14ac:dyDescent="0.25">
      <c r="A20" s="12" t="s">
        <v>15</v>
      </c>
      <c r="B20" s="22" t="s">
        <v>88</v>
      </c>
    </row>
    <row r="21" spans="1:2" x14ac:dyDescent="0.25">
      <c r="A21" s="11" t="s">
        <v>15</v>
      </c>
      <c r="B21" s="22" t="s">
        <v>88</v>
      </c>
    </row>
    <row r="22" spans="1:2" x14ac:dyDescent="0.25">
      <c r="A22" s="12" t="s">
        <v>15</v>
      </c>
      <c r="B22" s="22" t="s">
        <v>88</v>
      </c>
    </row>
    <row r="23" spans="1:2" x14ac:dyDescent="0.25">
      <c r="A23" s="11" t="s">
        <v>15</v>
      </c>
      <c r="B23" s="22" t="s">
        <v>88</v>
      </c>
    </row>
    <row r="24" spans="1:2" x14ac:dyDescent="0.25">
      <c r="A24" s="12" t="s">
        <v>15</v>
      </c>
      <c r="B24" s="22" t="s">
        <v>88</v>
      </c>
    </row>
    <row r="25" spans="1:2" x14ac:dyDescent="0.25">
      <c r="A25" s="11" t="s">
        <v>15</v>
      </c>
      <c r="B25" s="22" t="s">
        <v>88</v>
      </c>
    </row>
    <row r="26" spans="1:2" x14ac:dyDescent="0.25">
      <c r="A26" s="12" t="s">
        <v>15</v>
      </c>
      <c r="B26" s="22" t="s">
        <v>88</v>
      </c>
    </row>
    <row r="27" spans="1:2" x14ac:dyDescent="0.25">
      <c r="A27" s="11" t="s">
        <v>15</v>
      </c>
      <c r="B27" s="22" t="s">
        <v>88</v>
      </c>
    </row>
    <row r="28" spans="1:2" x14ac:dyDescent="0.25">
      <c r="A28" s="12" t="s">
        <v>15</v>
      </c>
      <c r="B28" s="22" t="s">
        <v>88</v>
      </c>
    </row>
    <row r="29" spans="1:2" x14ac:dyDescent="0.25">
      <c r="A29" s="11" t="s">
        <v>15</v>
      </c>
      <c r="B29" s="22" t="s">
        <v>88</v>
      </c>
    </row>
    <row r="30" spans="1:2" x14ac:dyDescent="0.25">
      <c r="A30" s="12" t="s">
        <v>15</v>
      </c>
      <c r="B30" s="22" t="s">
        <v>88</v>
      </c>
    </row>
    <row r="31" spans="1:2" x14ac:dyDescent="0.25">
      <c r="A31" s="11" t="s">
        <v>15</v>
      </c>
      <c r="B31" s="22" t="s">
        <v>88</v>
      </c>
    </row>
    <row r="32" spans="1:2" x14ac:dyDescent="0.25">
      <c r="A32" s="12" t="s">
        <v>15</v>
      </c>
      <c r="B32" s="22" t="s">
        <v>88</v>
      </c>
    </row>
    <row r="33" spans="1:2" x14ac:dyDescent="0.25">
      <c r="A33" s="11" t="s">
        <v>15</v>
      </c>
      <c r="B33" s="22" t="s">
        <v>88</v>
      </c>
    </row>
    <row r="34" spans="1:2" x14ac:dyDescent="0.25">
      <c r="A34" s="12" t="s">
        <v>15</v>
      </c>
      <c r="B34" s="22" t="s">
        <v>124</v>
      </c>
    </row>
    <row r="35" spans="1:2" ht="15.75" thickBot="1" x14ac:dyDescent="0.3">
      <c r="A35" s="13" t="s">
        <v>15</v>
      </c>
      <c r="B35" s="22" t="s">
        <v>88</v>
      </c>
    </row>
    <row r="36" spans="1:2" ht="15.75" thickTop="1" x14ac:dyDescent="0.25">
      <c r="A36" s="10" t="s">
        <v>16</v>
      </c>
      <c r="B36" s="22" t="s">
        <v>88</v>
      </c>
    </row>
    <row r="37" spans="1:2" x14ac:dyDescent="0.25">
      <c r="A37" s="12" t="s">
        <v>16</v>
      </c>
      <c r="B37" s="22" t="s">
        <v>88</v>
      </c>
    </row>
    <row r="38" spans="1:2" x14ac:dyDescent="0.25">
      <c r="A38" s="11" t="s">
        <v>16</v>
      </c>
      <c r="B38" s="22" t="s">
        <v>88</v>
      </c>
    </row>
    <row r="39" spans="1:2" x14ac:dyDescent="0.25">
      <c r="A39" s="12" t="s">
        <v>16</v>
      </c>
      <c r="B39" s="22" t="s">
        <v>88</v>
      </c>
    </row>
    <row r="40" spans="1:2" x14ac:dyDescent="0.25">
      <c r="A40" s="11" t="s">
        <v>16</v>
      </c>
      <c r="B40" s="22" t="s">
        <v>125</v>
      </c>
    </row>
    <row r="41" spans="1:2" x14ac:dyDescent="0.25">
      <c r="A41" s="12" t="s">
        <v>16</v>
      </c>
      <c r="B41" s="22" t="s">
        <v>88</v>
      </c>
    </row>
    <row r="42" spans="1:2" x14ac:dyDescent="0.25">
      <c r="A42" s="11" t="s">
        <v>16</v>
      </c>
      <c r="B42" s="22" t="s">
        <v>88</v>
      </c>
    </row>
    <row r="43" spans="1:2" x14ac:dyDescent="0.25">
      <c r="A43" s="12" t="s">
        <v>16</v>
      </c>
      <c r="B43" s="22" t="s">
        <v>88</v>
      </c>
    </row>
    <row r="44" spans="1:2" x14ac:dyDescent="0.25">
      <c r="A44" s="11" t="s">
        <v>16</v>
      </c>
      <c r="B44" s="22" t="s">
        <v>88</v>
      </c>
    </row>
    <row r="45" spans="1:2" x14ac:dyDescent="0.25">
      <c r="A45" s="12" t="s">
        <v>16</v>
      </c>
      <c r="B45" s="22" t="s">
        <v>88</v>
      </c>
    </row>
    <row r="46" spans="1:2" x14ac:dyDescent="0.25">
      <c r="A46" s="11" t="s">
        <v>16</v>
      </c>
      <c r="B46" s="22" t="s">
        <v>88</v>
      </c>
    </row>
    <row r="47" spans="1:2" x14ac:dyDescent="0.25">
      <c r="A47" s="12" t="s">
        <v>16</v>
      </c>
      <c r="B47" s="22" t="s">
        <v>88</v>
      </c>
    </row>
    <row r="48" spans="1:2" x14ac:dyDescent="0.25">
      <c r="A48" s="11" t="s">
        <v>16</v>
      </c>
      <c r="B48" s="22" t="s">
        <v>88</v>
      </c>
    </row>
    <row r="49" spans="1:2" x14ac:dyDescent="0.25">
      <c r="A49" s="12" t="s">
        <v>16</v>
      </c>
      <c r="B49" s="22" t="s">
        <v>126</v>
      </c>
    </row>
    <row r="50" spans="1:2" x14ac:dyDescent="0.25">
      <c r="A50" s="11" t="s">
        <v>16</v>
      </c>
      <c r="B50" s="22" t="s">
        <v>88</v>
      </c>
    </row>
    <row r="51" spans="1:2" x14ac:dyDescent="0.25">
      <c r="A51" s="12" t="s">
        <v>16</v>
      </c>
      <c r="B51" s="22" t="s">
        <v>88</v>
      </c>
    </row>
    <row r="52" spans="1:2" ht="15.75" thickBot="1" x14ac:dyDescent="0.3">
      <c r="A52" s="13" t="s">
        <v>16</v>
      </c>
      <c r="B52" s="22" t="s">
        <v>88</v>
      </c>
    </row>
    <row r="53" spans="1:2" ht="15.75" thickTop="1" x14ac:dyDescent="0.25">
      <c r="A53" s="10" t="s">
        <v>17</v>
      </c>
      <c r="B53" s="22" t="s">
        <v>88</v>
      </c>
    </row>
    <row r="54" spans="1:2" x14ac:dyDescent="0.25">
      <c r="A54" s="12" t="s">
        <v>17</v>
      </c>
      <c r="B54" s="22" t="s">
        <v>88</v>
      </c>
    </row>
    <row r="55" spans="1:2" x14ac:dyDescent="0.25">
      <c r="A55" s="11" t="s">
        <v>17</v>
      </c>
      <c r="B55" s="22" t="s">
        <v>88</v>
      </c>
    </row>
    <row r="56" spans="1:2" x14ac:dyDescent="0.25">
      <c r="A56" s="12" t="s">
        <v>17</v>
      </c>
      <c r="B56" s="22" t="s">
        <v>88</v>
      </c>
    </row>
    <row r="57" spans="1:2" x14ac:dyDescent="0.25">
      <c r="A57" s="11" t="s">
        <v>17</v>
      </c>
      <c r="B57" s="22" t="s">
        <v>88</v>
      </c>
    </row>
    <row r="58" spans="1:2" x14ac:dyDescent="0.25">
      <c r="A58" s="12" t="s">
        <v>17</v>
      </c>
      <c r="B58" s="22" t="s">
        <v>88</v>
      </c>
    </row>
    <row r="59" spans="1:2" x14ac:dyDescent="0.25">
      <c r="A59" s="11" t="s">
        <v>17</v>
      </c>
      <c r="B59" s="22" t="s">
        <v>88</v>
      </c>
    </row>
    <row r="60" spans="1:2" x14ac:dyDescent="0.25">
      <c r="A60" s="12" t="s">
        <v>17</v>
      </c>
      <c r="B60" s="22" t="s">
        <v>88</v>
      </c>
    </row>
    <row r="61" spans="1:2" x14ac:dyDescent="0.25">
      <c r="A61" s="11" t="s">
        <v>17</v>
      </c>
      <c r="B61" s="22" t="s">
        <v>88</v>
      </c>
    </row>
    <row r="62" spans="1:2" x14ac:dyDescent="0.25">
      <c r="A62" s="12" t="s">
        <v>17</v>
      </c>
      <c r="B62" s="22" t="s">
        <v>88</v>
      </c>
    </row>
    <row r="63" spans="1:2" x14ac:dyDescent="0.25">
      <c r="A63" s="11" t="s">
        <v>17</v>
      </c>
      <c r="B63" s="22" t="s">
        <v>127</v>
      </c>
    </row>
    <row r="64" spans="1:2" x14ac:dyDescent="0.25">
      <c r="A64" s="12" t="s">
        <v>17</v>
      </c>
      <c r="B64" s="22" t="s">
        <v>88</v>
      </c>
    </row>
    <row r="65" spans="1:2" x14ac:dyDescent="0.25">
      <c r="A65" s="11" t="s">
        <v>17</v>
      </c>
      <c r="B65" s="22" t="s">
        <v>88</v>
      </c>
    </row>
    <row r="66" spans="1:2" x14ac:dyDescent="0.25">
      <c r="A66" s="12" t="s">
        <v>17</v>
      </c>
      <c r="B66" s="22" t="s">
        <v>88</v>
      </c>
    </row>
    <row r="67" spans="1:2" x14ac:dyDescent="0.25">
      <c r="A67" s="11" t="s">
        <v>17</v>
      </c>
      <c r="B67" s="22" t="s">
        <v>88</v>
      </c>
    </row>
    <row r="68" spans="1:2" x14ac:dyDescent="0.25">
      <c r="A68" s="12" t="s">
        <v>17</v>
      </c>
      <c r="B68" s="22" t="s">
        <v>88</v>
      </c>
    </row>
    <row r="69" spans="1:2" ht="15.75" thickBot="1" x14ac:dyDescent="0.3">
      <c r="A69" s="13" t="s">
        <v>17</v>
      </c>
      <c r="B69" s="22" t="s">
        <v>88</v>
      </c>
    </row>
    <row r="70" spans="1:2" ht="15.75" thickTop="1" x14ac:dyDescent="0.25">
      <c r="A70" s="10" t="s">
        <v>18</v>
      </c>
      <c r="B70" s="22" t="s">
        <v>88</v>
      </c>
    </row>
    <row r="71" spans="1:2" x14ac:dyDescent="0.25">
      <c r="A71" s="12" t="s">
        <v>18</v>
      </c>
      <c r="B71" s="22" t="s">
        <v>88</v>
      </c>
    </row>
    <row r="72" spans="1:2" x14ac:dyDescent="0.25">
      <c r="A72" s="11" t="s">
        <v>18</v>
      </c>
      <c r="B72" s="22" t="s">
        <v>88</v>
      </c>
    </row>
    <row r="73" spans="1:2" x14ac:dyDescent="0.25">
      <c r="A73" s="12" t="s">
        <v>18</v>
      </c>
      <c r="B73" s="22" t="s">
        <v>88</v>
      </c>
    </row>
    <row r="74" spans="1:2" x14ac:dyDescent="0.25">
      <c r="A74" s="11" t="s">
        <v>18</v>
      </c>
      <c r="B74" s="22" t="s">
        <v>88</v>
      </c>
    </row>
    <row r="75" spans="1:2" x14ac:dyDescent="0.25">
      <c r="A75" s="12" t="s">
        <v>18</v>
      </c>
      <c r="B75" s="22" t="s">
        <v>88</v>
      </c>
    </row>
    <row r="76" spans="1:2" x14ac:dyDescent="0.25">
      <c r="A76" s="11" t="s">
        <v>18</v>
      </c>
      <c r="B76" s="22" t="s">
        <v>88</v>
      </c>
    </row>
    <row r="77" spans="1:2" x14ac:dyDescent="0.25">
      <c r="A77" s="12" t="s">
        <v>18</v>
      </c>
      <c r="B77" s="22" t="s">
        <v>88</v>
      </c>
    </row>
    <row r="78" spans="1:2" x14ac:dyDescent="0.25">
      <c r="A78" s="11" t="s">
        <v>18</v>
      </c>
      <c r="B78" s="22" t="s">
        <v>88</v>
      </c>
    </row>
    <row r="79" spans="1:2" x14ac:dyDescent="0.25">
      <c r="A79" s="12" t="s">
        <v>18</v>
      </c>
      <c r="B79" s="22" t="s">
        <v>88</v>
      </c>
    </row>
    <row r="80" spans="1:2" x14ac:dyDescent="0.25">
      <c r="A80" s="11" t="s">
        <v>18</v>
      </c>
      <c r="B80" s="22" t="s">
        <v>88</v>
      </c>
    </row>
    <row r="81" spans="1:2" x14ac:dyDescent="0.25">
      <c r="A81" s="12" t="s">
        <v>18</v>
      </c>
      <c r="B81" s="22" t="s">
        <v>88</v>
      </c>
    </row>
    <row r="82" spans="1:2" x14ac:dyDescent="0.25">
      <c r="A82" s="11" t="s">
        <v>18</v>
      </c>
      <c r="B82" s="22" t="s">
        <v>88</v>
      </c>
    </row>
    <row r="83" spans="1:2" x14ac:dyDescent="0.25">
      <c r="A83" s="12" t="s">
        <v>18</v>
      </c>
      <c r="B83" s="22" t="s">
        <v>88</v>
      </c>
    </row>
    <row r="84" spans="1:2" x14ac:dyDescent="0.25">
      <c r="A84" s="11" t="s">
        <v>18</v>
      </c>
      <c r="B84" s="22" t="s">
        <v>88</v>
      </c>
    </row>
    <row r="85" spans="1:2" x14ac:dyDescent="0.25">
      <c r="A85" s="12" t="s">
        <v>18</v>
      </c>
      <c r="B85" s="22" t="s">
        <v>88</v>
      </c>
    </row>
    <row r="86" spans="1:2" ht="15.75" thickBot="1" x14ac:dyDescent="0.3">
      <c r="A86" s="13" t="s">
        <v>18</v>
      </c>
      <c r="B86" s="22" t="s">
        <v>88</v>
      </c>
    </row>
    <row r="87" spans="1:2" ht="15.75" thickTop="1" x14ac:dyDescent="0.25">
      <c r="A87" s="10" t="s">
        <v>19</v>
      </c>
      <c r="B87" s="22" t="s">
        <v>88</v>
      </c>
    </row>
    <row r="88" spans="1:2" x14ac:dyDescent="0.25">
      <c r="A88" s="12" t="s">
        <v>19</v>
      </c>
      <c r="B88" s="22" t="s">
        <v>88</v>
      </c>
    </row>
    <row r="89" spans="1:2" x14ac:dyDescent="0.25">
      <c r="A89" s="11" t="s">
        <v>19</v>
      </c>
      <c r="B89" s="22" t="s">
        <v>88</v>
      </c>
    </row>
    <row r="90" spans="1:2" x14ac:dyDescent="0.25">
      <c r="A90" s="12" t="s">
        <v>19</v>
      </c>
      <c r="B90" s="22" t="s">
        <v>88</v>
      </c>
    </row>
    <row r="91" spans="1:2" x14ac:dyDescent="0.25">
      <c r="A91" s="11" t="s">
        <v>19</v>
      </c>
      <c r="B91" s="22" t="s">
        <v>128</v>
      </c>
    </row>
    <row r="92" spans="1:2" x14ac:dyDescent="0.25">
      <c r="A92" s="12" t="s">
        <v>19</v>
      </c>
      <c r="B92" s="22" t="s">
        <v>88</v>
      </c>
    </row>
    <row r="93" spans="1:2" x14ac:dyDescent="0.25">
      <c r="A93" s="11" t="s">
        <v>19</v>
      </c>
      <c r="B93" s="22" t="s">
        <v>88</v>
      </c>
    </row>
    <row r="94" spans="1:2" x14ac:dyDescent="0.25">
      <c r="A94" s="12" t="s">
        <v>19</v>
      </c>
      <c r="B94" s="22" t="s">
        <v>88</v>
      </c>
    </row>
    <row r="95" spans="1:2" x14ac:dyDescent="0.25">
      <c r="A95" s="11" t="s">
        <v>19</v>
      </c>
      <c r="B95" s="22" t="s">
        <v>88</v>
      </c>
    </row>
    <row r="96" spans="1:2" x14ac:dyDescent="0.25">
      <c r="A96" s="12" t="s">
        <v>19</v>
      </c>
      <c r="B96" s="22" t="s">
        <v>88</v>
      </c>
    </row>
    <row r="97" spans="1:2" x14ac:dyDescent="0.25">
      <c r="A97" s="11" t="s">
        <v>19</v>
      </c>
      <c r="B97" s="22" t="s">
        <v>88</v>
      </c>
    </row>
    <row r="98" spans="1:2" x14ac:dyDescent="0.25">
      <c r="A98" s="12" t="s">
        <v>19</v>
      </c>
      <c r="B98" s="22" t="s">
        <v>88</v>
      </c>
    </row>
    <row r="99" spans="1:2" x14ac:dyDescent="0.25">
      <c r="A99" s="11" t="s">
        <v>19</v>
      </c>
      <c r="B99" s="22" t="s">
        <v>88</v>
      </c>
    </row>
    <row r="100" spans="1:2" x14ac:dyDescent="0.25">
      <c r="A100" s="12" t="s">
        <v>19</v>
      </c>
      <c r="B100" s="22" t="s">
        <v>88</v>
      </c>
    </row>
    <row r="101" spans="1:2" x14ac:dyDescent="0.25">
      <c r="A101" s="11" t="s">
        <v>19</v>
      </c>
      <c r="B101" s="22" t="s">
        <v>88</v>
      </c>
    </row>
    <row r="102" spans="1:2" x14ac:dyDescent="0.25">
      <c r="A102" s="12" t="s">
        <v>19</v>
      </c>
      <c r="B102" s="22" t="s">
        <v>88</v>
      </c>
    </row>
    <row r="103" spans="1:2" ht="15.75" thickBot="1" x14ac:dyDescent="0.3">
      <c r="A103" s="13" t="s">
        <v>19</v>
      </c>
      <c r="B103" s="22" t="s">
        <v>88</v>
      </c>
    </row>
    <row r="104" spans="1:2" ht="15.75" thickTop="1" x14ac:dyDescent="0.25">
      <c r="A104" s="10" t="s">
        <v>20</v>
      </c>
      <c r="B104" s="22" t="s">
        <v>88</v>
      </c>
    </row>
    <row r="105" spans="1:2" x14ac:dyDescent="0.25">
      <c r="A105" s="12" t="s">
        <v>20</v>
      </c>
      <c r="B105" s="22" t="s">
        <v>88</v>
      </c>
    </row>
    <row r="106" spans="1:2" x14ac:dyDescent="0.25">
      <c r="A106" s="11" t="s">
        <v>20</v>
      </c>
      <c r="B106" s="22" t="s">
        <v>88</v>
      </c>
    </row>
    <row r="107" spans="1:2" x14ac:dyDescent="0.25">
      <c r="A107" s="12" t="s">
        <v>20</v>
      </c>
      <c r="B107" s="22" t="s">
        <v>129</v>
      </c>
    </row>
    <row r="108" spans="1:2" x14ac:dyDescent="0.25">
      <c r="A108" s="11" t="s">
        <v>20</v>
      </c>
      <c r="B108" s="22" t="s">
        <v>88</v>
      </c>
    </row>
    <row r="109" spans="1:2" x14ac:dyDescent="0.25">
      <c r="A109" s="12" t="s">
        <v>20</v>
      </c>
      <c r="B109" s="22" t="s">
        <v>88</v>
      </c>
    </row>
    <row r="110" spans="1:2" x14ac:dyDescent="0.25">
      <c r="A110" s="11" t="s">
        <v>20</v>
      </c>
      <c r="B110" s="22" t="s">
        <v>88</v>
      </c>
    </row>
    <row r="111" spans="1:2" x14ac:dyDescent="0.25">
      <c r="A111" s="12" t="s">
        <v>20</v>
      </c>
      <c r="B111" s="22" t="s">
        <v>88</v>
      </c>
    </row>
    <row r="112" spans="1:2" x14ac:dyDescent="0.25">
      <c r="A112" s="11" t="s">
        <v>20</v>
      </c>
      <c r="B112" s="22" t="s">
        <v>130</v>
      </c>
    </row>
    <row r="113" spans="1:2" x14ac:dyDescent="0.25">
      <c r="A113" s="12" t="s">
        <v>20</v>
      </c>
      <c r="B113" s="22" t="s">
        <v>131</v>
      </c>
    </row>
    <row r="114" spans="1:2" x14ac:dyDescent="0.25">
      <c r="A114" s="11" t="s">
        <v>20</v>
      </c>
      <c r="B114" s="22" t="s">
        <v>88</v>
      </c>
    </row>
    <row r="115" spans="1:2" x14ac:dyDescent="0.25">
      <c r="A115" s="12" t="s">
        <v>20</v>
      </c>
      <c r="B115" s="22" t="s">
        <v>132</v>
      </c>
    </row>
    <row r="116" spans="1:2" x14ac:dyDescent="0.25">
      <c r="A116" s="11" t="s">
        <v>20</v>
      </c>
      <c r="B116" s="22" t="s">
        <v>88</v>
      </c>
    </row>
    <row r="117" spans="1:2" x14ac:dyDescent="0.25">
      <c r="A117" s="12" t="s">
        <v>20</v>
      </c>
      <c r="B117" s="22" t="s">
        <v>88</v>
      </c>
    </row>
    <row r="118" spans="1:2" x14ac:dyDescent="0.25">
      <c r="A118" s="11" t="s">
        <v>20</v>
      </c>
      <c r="B118" s="22" t="s">
        <v>88</v>
      </c>
    </row>
    <row r="119" spans="1:2" x14ac:dyDescent="0.25">
      <c r="A119" s="12" t="s">
        <v>20</v>
      </c>
      <c r="B119" s="22" t="s">
        <v>88</v>
      </c>
    </row>
    <row r="120" spans="1:2" ht="15.75" thickBot="1" x14ac:dyDescent="0.3">
      <c r="A120" s="13" t="s">
        <v>20</v>
      </c>
      <c r="B120" s="22" t="s">
        <v>63</v>
      </c>
    </row>
    <row r="121" spans="1:2" ht="15.75" thickTop="1" x14ac:dyDescent="0.25">
      <c r="A121" s="10" t="s">
        <v>21</v>
      </c>
      <c r="B121" s="22" t="s">
        <v>133</v>
      </c>
    </row>
    <row r="122" spans="1:2" x14ac:dyDescent="0.25">
      <c r="A122" s="12" t="s">
        <v>21</v>
      </c>
      <c r="B122" s="22" t="s">
        <v>88</v>
      </c>
    </row>
    <row r="123" spans="1:2" x14ac:dyDescent="0.25">
      <c r="A123" s="11" t="s">
        <v>21</v>
      </c>
      <c r="B123" s="22" t="s">
        <v>88</v>
      </c>
    </row>
    <row r="124" spans="1:2" x14ac:dyDescent="0.25">
      <c r="A124" s="12" t="s">
        <v>21</v>
      </c>
      <c r="B124" s="22" t="s">
        <v>88</v>
      </c>
    </row>
    <row r="125" spans="1:2" x14ac:dyDescent="0.25">
      <c r="A125" s="11" t="s">
        <v>21</v>
      </c>
      <c r="B125" s="22" t="s">
        <v>88</v>
      </c>
    </row>
    <row r="126" spans="1:2" x14ac:dyDescent="0.25">
      <c r="A126" s="12" t="s">
        <v>21</v>
      </c>
      <c r="B126" s="22" t="s">
        <v>88</v>
      </c>
    </row>
    <row r="127" spans="1:2" x14ac:dyDescent="0.25">
      <c r="A127" s="11" t="s">
        <v>21</v>
      </c>
      <c r="B127" s="22" t="s">
        <v>88</v>
      </c>
    </row>
    <row r="128" spans="1:2" x14ac:dyDescent="0.25">
      <c r="A128" s="12" t="s">
        <v>21</v>
      </c>
      <c r="B128" s="22" t="s">
        <v>88</v>
      </c>
    </row>
    <row r="129" spans="1:2" x14ac:dyDescent="0.25">
      <c r="A129" s="11" t="s">
        <v>21</v>
      </c>
      <c r="B129" s="22" t="s">
        <v>88</v>
      </c>
    </row>
    <row r="130" spans="1:2" x14ac:dyDescent="0.25">
      <c r="A130" s="12" t="s">
        <v>21</v>
      </c>
      <c r="B130" s="22" t="s">
        <v>88</v>
      </c>
    </row>
    <row r="131" spans="1:2" x14ac:dyDescent="0.25">
      <c r="A131" s="11" t="s">
        <v>21</v>
      </c>
      <c r="B131" s="22" t="s">
        <v>88</v>
      </c>
    </row>
    <row r="132" spans="1:2" x14ac:dyDescent="0.25">
      <c r="A132" s="12" t="s">
        <v>21</v>
      </c>
      <c r="B132" s="22" t="s">
        <v>88</v>
      </c>
    </row>
    <row r="133" spans="1:2" x14ac:dyDescent="0.25">
      <c r="A133" s="11" t="s">
        <v>21</v>
      </c>
      <c r="B133" s="22" t="s">
        <v>88</v>
      </c>
    </row>
    <row r="134" spans="1:2" x14ac:dyDescent="0.25">
      <c r="A134" s="12" t="s">
        <v>21</v>
      </c>
      <c r="B134" s="22" t="s">
        <v>134</v>
      </c>
    </row>
    <row r="135" spans="1:2" x14ac:dyDescent="0.25">
      <c r="A135" s="11" t="s">
        <v>21</v>
      </c>
      <c r="B135" s="22" t="s">
        <v>88</v>
      </c>
    </row>
    <row r="136" spans="1:2" x14ac:dyDescent="0.25">
      <c r="A136" s="12" t="s">
        <v>21</v>
      </c>
      <c r="B136" s="22" t="s">
        <v>88</v>
      </c>
    </row>
    <row r="137" spans="1:2" ht="15.75" thickBot="1" x14ac:dyDescent="0.3">
      <c r="A137" s="13" t="s">
        <v>21</v>
      </c>
      <c r="B137" s="22" t="s">
        <v>88</v>
      </c>
    </row>
    <row r="138" spans="1:2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C9B9C-E3A0-48BB-AE12-243B25A2E280}">
  <dimension ref="A1:D19"/>
  <sheetViews>
    <sheetView workbookViewId="0">
      <selection activeCell="G25" sqref="G25"/>
    </sheetView>
  </sheetViews>
  <sheetFormatPr baseColWidth="10" defaultColWidth="10.7109375" defaultRowHeight="15" x14ac:dyDescent="0.25"/>
  <cols>
    <col min="1" max="1" width="11.5703125" bestFit="1" customWidth="1"/>
    <col min="2" max="2" width="30.5703125" bestFit="1" customWidth="1"/>
  </cols>
  <sheetData>
    <row r="1" spans="1:4" ht="15.75" thickBot="1" x14ac:dyDescent="0.3">
      <c r="A1" s="20" t="s">
        <v>109</v>
      </c>
      <c r="B1" s="20" t="s">
        <v>78</v>
      </c>
    </row>
    <row r="2" spans="1:4" ht="15.75" thickTop="1" x14ac:dyDescent="0.25">
      <c r="A2" s="17" t="s">
        <v>22</v>
      </c>
      <c r="B2" s="17" t="s">
        <v>57</v>
      </c>
    </row>
    <row r="3" spans="1:4" x14ac:dyDescent="0.25">
      <c r="A3" s="18" t="s">
        <v>55</v>
      </c>
      <c r="B3" s="18" t="s">
        <v>24</v>
      </c>
    </row>
    <row r="4" spans="1:4" x14ac:dyDescent="0.25">
      <c r="A4" s="18" t="s">
        <v>23</v>
      </c>
      <c r="B4" s="18" t="s">
        <v>25</v>
      </c>
    </row>
    <row r="5" spans="1:4" x14ac:dyDescent="0.25">
      <c r="A5" s="18" t="s">
        <v>0</v>
      </c>
      <c r="B5" s="21" t="s">
        <v>70</v>
      </c>
      <c r="D5" s="5"/>
    </row>
    <row r="6" spans="1:4" x14ac:dyDescent="0.25">
      <c r="A6" s="18" t="s">
        <v>1</v>
      </c>
      <c r="B6" s="21" t="s">
        <v>61</v>
      </c>
      <c r="D6" s="5"/>
    </row>
    <row r="7" spans="1:4" x14ac:dyDescent="0.25">
      <c r="A7" s="18" t="s">
        <v>2</v>
      </c>
      <c r="B7" s="18" t="s">
        <v>110</v>
      </c>
      <c r="D7" s="5"/>
    </row>
    <row r="8" spans="1:4" x14ac:dyDescent="0.25">
      <c r="A8" s="18" t="s">
        <v>3</v>
      </c>
      <c r="B8" s="18" t="s">
        <v>108</v>
      </c>
      <c r="D8" s="5"/>
    </row>
    <row r="9" spans="1:4" x14ac:dyDescent="0.25">
      <c r="A9" s="18" t="s">
        <v>4</v>
      </c>
      <c r="B9" s="18" t="s">
        <v>33</v>
      </c>
      <c r="D9" s="5"/>
    </row>
    <row r="10" spans="1:4" x14ac:dyDescent="0.25">
      <c r="A10" s="18" t="s">
        <v>5</v>
      </c>
      <c r="B10" s="21" t="s">
        <v>72</v>
      </c>
      <c r="D10" s="5"/>
    </row>
    <row r="11" spans="1:4" x14ac:dyDescent="0.25">
      <c r="A11" s="18" t="s">
        <v>6</v>
      </c>
      <c r="B11" s="21" t="s">
        <v>76</v>
      </c>
      <c r="D11" s="5"/>
    </row>
    <row r="12" spans="1:4" x14ac:dyDescent="0.25">
      <c r="A12" s="18" t="s">
        <v>7</v>
      </c>
      <c r="B12" s="21" t="s">
        <v>60</v>
      </c>
      <c r="D12" s="5"/>
    </row>
    <row r="13" spans="1:4" x14ac:dyDescent="0.25">
      <c r="A13" s="18" t="s">
        <v>8</v>
      </c>
      <c r="B13" s="21" t="s">
        <v>69</v>
      </c>
    </row>
    <row r="14" spans="1:4" x14ac:dyDescent="0.25">
      <c r="A14" s="18" t="s">
        <v>9</v>
      </c>
      <c r="B14" s="18" t="s">
        <v>43</v>
      </c>
    </row>
    <row r="15" spans="1:4" x14ac:dyDescent="0.25">
      <c r="A15" s="18" t="s">
        <v>10</v>
      </c>
      <c r="B15" s="18" t="s">
        <v>45</v>
      </c>
    </row>
    <row r="16" spans="1:4" x14ac:dyDescent="0.25">
      <c r="A16" s="18" t="s">
        <v>11</v>
      </c>
      <c r="B16" s="18" t="s">
        <v>45</v>
      </c>
    </row>
    <row r="17" spans="1:2" x14ac:dyDescent="0.25">
      <c r="A17" s="18" t="s">
        <v>12</v>
      </c>
      <c r="B17" s="18" t="s">
        <v>53</v>
      </c>
    </row>
    <row r="18" spans="1:2" ht="15.75" thickBot="1" x14ac:dyDescent="0.3">
      <c r="A18" s="19" t="s">
        <v>13</v>
      </c>
      <c r="B18" s="19" t="s">
        <v>63</v>
      </c>
    </row>
    <row r="19" spans="1:2" ht="15.75" thickTop="1" x14ac:dyDescent="0.25"/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333BB-5EF1-4B56-99B9-6E48FA11FB1E}">
  <dimension ref="A1:A25"/>
  <sheetViews>
    <sheetView workbookViewId="0">
      <selection activeCell="A13" sqref="A13"/>
    </sheetView>
  </sheetViews>
  <sheetFormatPr baseColWidth="10" defaultColWidth="10.7109375" defaultRowHeight="15" x14ac:dyDescent="0.25"/>
  <cols>
    <col min="1" max="1" width="27.7109375" bestFit="1" customWidth="1"/>
  </cols>
  <sheetData>
    <row r="1" spans="1:1" ht="15.75" thickBot="1" x14ac:dyDescent="0.3">
      <c r="A1" s="1" t="s">
        <v>56</v>
      </c>
    </row>
    <row r="2" spans="1:1" ht="15.75" thickBot="1" x14ac:dyDescent="0.3">
      <c r="A2" s="2" t="s">
        <v>57</v>
      </c>
    </row>
    <row r="3" spans="1:1" ht="15.75" thickBot="1" x14ac:dyDescent="0.3">
      <c r="A3" s="2" t="s">
        <v>58</v>
      </c>
    </row>
    <row r="4" spans="1:1" ht="15.75" thickBot="1" x14ac:dyDescent="0.3">
      <c r="A4" s="2" t="s">
        <v>59</v>
      </c>
    </row>
    <row r="5" spans="1:1" ht="15.75" thickBot="1" x14ac:dyDescent="0.3">
      <c r="A5" s="2" t="s">
        <v>60</v>
      </c>
    </row>
    <row r="6" spans="1:1" ht="15.75" thickBot="1" x14ac:dyDescent="0.3">
      <c r="A6" s="2" t="s">
        <v>45</v>
      </c>
    </row>
    <row r="7" spans="1:1" ht="15.75" thickBot="1" x14ac:dyDescent="0.3">
      <c r="A7" s="2" t="s">
        <v>61</v>
      </c>
    </row>
    <row r="8" spans="1:1" ht="15.75" thickBot="1" x14ac:dyDescent="0.3">
      <c r="A8" s="2" t="s">
        <v>62</v>
      </c>
    </row>
    <row r="9" spans="1:1" ht="15.75" thickBot="1" x14ac:dyDescent="0.3">
      <c r="A9" s="3" t="s">
        <v>63</v>
      </c>
    </row>
    <row r="10" spans="1:1" ht="15.75" thickBot="1" x14ac:dyDescent="0.3">
      <c r="A10" s="2" t="s">
        <v>64</v>
      </c>
    </row>
    <row r="11" spans="1:1" ht="15.75" thickBot="1" x14ac:dyDescent="0.3">
      <c r="A11" s="2" t="s">
        <v>65</v>
      </c>
    </row>
    <row r="12" spans="1:1" ht="15.75" thickBot="1" x14ac:dyDescent="0.3">
      <c r="A12" s="2" t="s">
        <v>66</v>
      </c>
    </row>
    <row r="13" spans="1:1" ht="15.75" thickBot="1" x14ac:dyDescent="0.3">
      <c r="A13" s="2" t="s">
        <v>67</v>
      </c>
    </row>
    <row r="14" spans="1:1" ht="15.75" thickBot="1" x14ac:dyDescent="0.3">
      <c r="A14" s="2" t="s">
        <v>68</v>
      </c>
    </row>
    <row r="15" spans="1:1" ht="15.75" thickBot="1" x14ac:dyDescent="0.3">
      <c r="A15" s="4" t="s">
        <v>27</v>
      </c>
    </row>
    <row r="16" spans="1:1" ht="15.75" thickBot="1" x14ac:dyDescent="0.3">
      <c r="A16" s="2" t="s">
        <v>69</v>
      </c>
    </row>
    <row r="17" spans="1:1" ht="15.75" thickBot="1" x14ac:dyDescent="0.3">
      <c r="A17" s="4" t="s">
        <v>28</v>
      </c>
    </row>
    <row r="18" spans="1:1" ht="15.75" thickBot="1" x14ac:dyDescent="0.3">
      <c r="A18" s="2" t="s">
        <v>70</v>
      </c>
    </row>
    <row r="19" spans="1:1" ht="15.75" thickBot="1" x14ac:dyDescent="0.3">
      <c r="A19" s="2" t="s">
        <v>71</v>
      </c>
    </row>
    <row r="20" spans="1:1" ht="15.75" thickBot="1" x14ac:dyDescent="0.3">
      <c r="A20" s="2" t="s">
        <v>72</v>
      </c>
    </row>
    <row r="21" spans="1:1" ht="15.75" thickBot="1" x14ac:dyDescent="0.3">
      <c r="A21" s="2" t="s">
        <v>73</v>
      </c>
    </row>
    <row r="22" spans="1:1" ht="15.75" thickBot="1" x14ac:dyDescent="0.3">
      <c r="A22" s="2" t="s">
        <v>74</v>
      </c>
    </row>
    <row r="23" spans="1:1" ht="15.75" thickBot="1" x14ac:dyDescent="0.3">
      <c r="A23" s="2" t="s">
        <v>75</v>
      </c>
    </row>
    <row r="24" spans="1:1" ht="15.75" thickBot="1" x14ac:dyDescent="0.3">
      <c r="A24" s="2" t="s">
        <v>76</v>
      </c>
    </row>
    <row r="25" spans="1:1" ht="15.75" thickBot="1" x14ac:dyDescent="0.3">
      <c r="A25" s="2" t="s">
        <v>77</v>
      </c>
    </row>
  </sheetData>
  <hyperlinks>
    <hyperlink ref="A25" r:id="rId1" display="https://vanillawowdb.com/?item=16796" xr:uid="{4AEC295B-082E-49EC-92E8-1A55716E0D13}"/>
    <hyperlink ref="A24" r:id="rId2" display="https://vanillawowdb.com/?item=16801" xr:uid="{0029EEE6-6D0E-44C5-A7B7-C35174E41F06}"/>
    <hyperlink ref="A23" r:id="rId3" display="https://vanillawowdb.com/?item=16802" xr:uid="{C4263FED-2EF9-4317-9B63-5624E63B0328}"/>
    <hyperlink ref="A22" r:id="rId4" display="https://vanillawowdb.com/?item=16798" xr:uid="{E9703329-A64D-4FCF-81EB-D8BAA8DD9D2D}"/>
    <hyperlink ref="A21" r:id="rId5" display="https://vanillawowdb.com/?item=16797" xr:uid="{E266C7C2-EF35-402D-AA88-F784B3A93B23}"/>
    <hyperlink ref="A20" r:id="rId6" display="https://vanillawowdb.com/?item=16799" xr:uid="{6D6FDBA6-8CCE-44BF-9498-D55A6FB09B60}"/>
    <hyperlink ref="A19" r:id="rId7" display="https://vanillawowdb.com/?item=16800" xr:uid="{3D7F77DF-BAC4-4AB3-89E7-AC0E9EDA6516}"/>
    <hyperlink ref="A18" r:id="rId8" display="https://vanillawowdb.com/?item=16795" xr:uid="{E60BF80D-5670-4A73-9CFF-9145608D1F4F}"/>
    <hyperlink ref="A16" r:id="rId9" display="https://vanillawowdb.com/?item=16915" xr:uid="{355EA4ED-233B-4318-96E6-CEFF3AEC40CF}"/>
    <hyperlink ref="A14" r:id="rId10" display="https://vanillawowdb.com/?item=17110" xr:uid="{40FD0CBF-CA61-4B58-B20E-D96D1B81E691}"/>
    <hyperlink ref="A13" r:id="rId11" display="https://vanillawowdb.com/?item=19145" xr:uid="{4DEA4D03-07A8-4A44-B436-2C2C3723B031}"/>
    <hyperlink ref="A12" r:id="rId12" display="https://vanillawowdb.com/?item=19138" xr:uid="{A1F2345F-B080-477F-BCF4-A4CDFDCAB3EB}"/>
    <hyperlink ref="A11" r:id="rId13" display="https://vanillawowdb.com/?item=18808" xr:uid="{FC4BBE07-061F-454D-A838-D358A0C32032}"/>
    <hyperlink ref="A10" r:id="rId14" display="https://vanillawowdb.com/?item=19142" xr:uid="{F7084A67-1060-4B57-AC9D-5C07FE9DAAB9}"/>
    <hyperlink ref="A9" r:id="rId15" display="https://vanillawowdb.com/?item=18820" xr:uid="{1264E2B4-4CF0-49BB-952A-3B37E4DE435C}"/>
    <hyperlink ref="A8" r:id="rId16" display="https://vanillawowdb.com/?item=17109" xr:uid="{D7210929-0F0D-4885-8DCB-2A6B26EFDA39}"/>
    <hyperlink ref="A7" r:id="rId17" display="https://vanillawowdb.com/?item=18814" xr:uid="{06E3362A-FA25-493D-A361-BD4CB75DFE01}"/>
    <hyperlink ref="A6" r:id="rId18" display="https://vanillawowdb.com/?item=19147" xr:uid="{05EADED6-E270-4950-87EE-D2F79A1738E1}"/>
    <hyperlink ref="A5" r:id="rId19" display="https://vanillawowdb.com/?item=19136" xr:uid="{5794E6D2-7022-4003-9803-46E0D46E0144}"/>
    <hyperlink ref="A4" r:id="rId20" display="https://vanillawowdb.com/?item=18878" xr:uid="{D80DB955-AEA2-4573-A636-AB4147AB971F}"/>
    <hyperlink ref="A3" r:id="rId21" display="https://vanillawowdb.com/?item=18842" xr:uid="{2B3A5EAD-BD92-45B5-A7C1-EDD37406E45A}"/>
    <hyperlink ref="A2" r:id="rId22" display="https://vanillawowdb.com/?item=17103" xr:uid="{19C659D8-47BF-4034-8C21-7F6BA8A16C6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Attribution</vt:lpstr>
      <vt:lpstr>TEST</vt:lpstr>
      <vt:lpstr>Best in Slot</vt:lpstr>
      <vt:lpstr>Items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Paul-Anthony</dc:creator>
  <cp:lastModifiedBy>Paul-Anthony Duprat</cp:lastModifiedBy>
  <dcterms:created xsi:type="dcterms:W3CDTF">2020-01-07T21:41:37Z</dcterms:created>
  <dcterms:modified xsi:type="dcterms:W3CDTF">2020-01-08T18:46:59Z</dcterms:modified>
</cp:coreProperties>
</file>