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 codeName="{009DFEA7-8C9C-09C3-8CAF-802165E75F88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LUX\Publicité et promotion\E-commerce\Nouveau code\Gabarit\"/>
    </mc:Choice>
  </mc:AlternateContent>
  <xr:revisionPtr revIDLastSave="0" documentId="13_ncr:1_{3FFA22D2-70FE-4CCD-8AFD-0D7590D0CC37}" xr6:coauthVersionLast="43" xr6:coauthVersionMax="43" xr10:uidLastSave="{00000000-0000-0000-0000-000000000000}"/>
  <bookViews>
    <workbookView xWindow="-120" yWindow="-120" windowWidth="29040" windowHeight="15840" xr2:uid="{7336A12A-D852-4262-A33D-FBACDAD193BE}"/>
  </bookViews>
  <sheets>
    <sheet name="Formulaire nouveau code" sheetId="7" r:id="rId1"/>
    <sheet name="Saisie" sheetId="1" r:id="rId2"/>
    <sheet name="choix" sheetId="6" state="hidden" r:id="rId3"/>
    <sheet name="Acomba" sheetId="2" state="veryHidden" r:id="rId4"/>
    <sheet name="Products" sheetId="3" state="veryHidden" r:id="rId5"/>
  </sheets>
  <definedNames>
    <definedName name="branchement">choix!$BA$2:$BA$3</definedName>
    <definedName name="cat_ampoule">choix!$Q$2:$Q$3</definedName>
    <definedName name="cat_del_accessoires">choix!$R$2:$R$11</definedName>
    <definedName name="cat_encastre">choix!$S$2:$S$5</definedName>
    <definedName name="cat_exterieur">choix!$T$2:$T$14</definedName>
    <definedName name="cat_industriel_commercial">choix!$U$2:$U$14</definedName>
    <definedName name="cat_lampe">choix!$V$2:$V$4</definedName>
    <definedName name="cat_maitre">choix!$P$2:$P$15</definedName>
    <definedName name="cat_miroir">choix!$X$2:$X$3</definedName>
    <definedName name="cat_mobilier_accessoires">choix!$W$2:$W$7</definedName>
    <definedName name="cat_murale">choix!$Y$2:$Y$4</definedName>
    <definedName name="cat_plafonnier">choix!$Z$2:$Z$3</definedName>
    <definedName name="cat_prise_gradateur">choix!$AA$2:$AA$7</definedName>
    <definedName name="cat_rails">choix!$AB$2</definedName>
    <definedName name="cat_supension">choix!$AC$2:$AC$5</definedName>
    <definedName name="cat_ventilateur">choix!$AD$2:$AD$3</definedName>
    <definedName name="choixdel_non">choix!$AS$2:$AS$3</definedName>
    <definedName name="choixoui_non">choix!$AR$2:$AR$3</definedName>
    <definedName name="degres">choix!$BF$2:$BF$14</definedName>
    <definedName name="degrés">choix!$BF$2:$BF$14</definedName>
    <definedName name="des_ampoule">choix!$AG$2:$AG$4</definedName>
    <definedName name="des_encastre">choix!$AH$2:$AH$7</definedName>
    <definedName name="des_gradateur">choix!$AI$2</definedName>
    <definedName name="des_interrupteur_prise">choix!$AJ$2:$AJ$4</definedName>
    <definedName name="des_luminaires">choix!$AK$2:$AK$9</definedName>
    <definedName name="des_maitre">choix!$AF$2:$AF$11</definedName>
    <definedName name="des_mobiliers">choix!$AL$2:$AL$5</definedName>
    <definedName name="des_rails_cable">choix!$AM$2:$AM$4</definedName>
    <definedName name="description_categorie">choix!$N$2:$N$15</definedName>
    <definedName name="description_segment_leviton">choix!$I$2:$I$33</definedName>
    <definedName name="description_segment_luminaire">choix!$F$2:$F$58</definedName>
    <definedName name="fonction_encastre">choix!$AU$2:$AU$4</definedName>
    <definedName name="forme_encastre">choix!$AV$2:$AV$3</definedName>
    <definedName name="fournisseur_acomba">choix!$K$2:$K$45</definedName>
    <definedName name="gradeur">choix!$AY$2:$AY$5</definedName>
    <definedName name="kelvin">choix!$BE$2:$BE$6</definedName>
    <definedName name="lampe_des">choix!$AO$2:$AO$9</definedName>
    <definedName name="luminaire_fluo">choix!$BC$2:$BC$4</definedName>
    <definedName name="manufacturiers">choix!$C$2:$C$102</definedName>
    <definedName name="miroir_des">choix!$AP$2:$AP$6</definedName>
    <definedName name="nbr_pieds">choix!$BG$2:$BG$13</definedName>
    <definedName name="nbr_pouces">choix!$BH$2:$BH$92</definedName>
    <definedName name="numero_categorie">choix!$M$2:$M$15</definedName>
    <definedName name="segment_leviton">choix!$H$2:$H$33</definedName>
    <definedName name="segment_luminaire">choix!$E$2:$E$58</definedName>
    <definedName name="style">choix!$A$2:$A$10</definedName>
    <definedName name="style_encastre">choix!$AU$2:$AU$4</definedName>
    <definedName name="type_boitier">choix!$AW$2:$AW$4</definedName>
    <definedName name="type_cable">choix!$AX$2:$AX$5</definedName>
    <definedName name="type_encastre">choix!$AT$2:$AT$3</definedName>
    <definedName name="type_gradateur">choix!$AZ$2:$AZ$8</definedName>
    <definedName name="type_luminaire">choix!$BB$2:$BB$3</definedName>
    <definedName name="ventilateur_des">choix!$AN$2:$AN$3</definedName>
    <definedName name="watts">choix!$BD$2:$BD$101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3" i="2" l="1"/>
  <c r="M4" i="2"/>
  <c r="M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21" i="2"/>
  <c r="M22" i="2"/>
  <c r="M23" i="2"/>
  <c r="M24" i="2"/>
  <c r="M25" i="2"/>
  <c r="M26" i="2"/>
  <c r="M27" i="2"/>
  <c r="M28" i="2"/>
  <c r="M29" i="2"/>
  <c r="M30" i="2"/>
  <c r="M31" i="2"/>
  <c r="M32" i="2"/>
  <c r="M33" i="2"/>
  <c r="M34" i="2"/>
  <c r="M35" i="2"/>
  <c r="M36" i="2"/>
  <c r="M37" i="2"/>
  <c r="M38" i="2"/>
  <c r="M39" i="2"/>
  <c r="M40" i="2"/>
  <c r="M41" i="2"/>
  <c r="M42" i="2"/>
  <c r="M43" i="2"/>
  <c r="M44" i="2"/>
  <c r="M45" i="2"/>
  <c r="M46" i="2"/>
  <c r="M47" i="2"/>
  <c r="M48" i="2"/>
  <c r="M49" i="2"/>
  <c r="M50" i="2"/>
  <c r="M51" i="2"/>
  <c r="M52" i="2"/>
  <c r="M53" i="2"/>
  <c r="M54" i="2"/>
  <c r="M55" i="2"/>
  <c r="M56" i="2"/>
  <c r="M57" i="2"/>
  <c r="M58" i="2"/>
  <c r="M59" i="2"/>
  <c r="M60" i="2"/>
  <c r="M61" i="2"/>
  <c r="M62" i="2"/>
  <c r="M63" i="2"/>
  <c r="M64" i="2"/>
  <c r="M65" i="2"/>
  <c r="M66" i="2"/>
  <c r="M67" i="2"/>
  <c r="M68" i="2"/>
  <c r="M69" i="2"/>
  <c r="M70" i="2"/>
  <c r="M71" i="2"/>
  <c r="M72" i="2"/>
  <c r="M73" i="2"/>
  <c r="M74" i="2"/>
  <c r="M75" i="2"/>
  <c r="M76" i="2"/>
  <c r="M77" i="2"/>
  <c r="M78" i="2"/>
  <c r="M79" i="2"/>
  <c r="M80" i="2"/>
  <c r="M81" i="2"/>
  <c r="M82" i="2"/>
  <c r="M83" i="2"/>
  <c r="M84" i="2"/>
  <c r="M85" i="2"/>
  <c r="M86" i="2"/>
  <c r="M87" i="2"/>
  <c r="M88" i="2"/>
  <c r="M89" i="2"/>
  <c r="M90" i="2"/>
  <c r="M91" i="2"/>
  <c r="M92" i="2"/>
  <c r="M93" i="2"/>
  <c r="M94" i="2"/>
  <c r="M95" i="2"/>
  <c r="M96" i="2"/>
  <c r="M97" i="2"/>
  <c r="M98" i="2"/>
  <c r="M99" i="2"/>
  <c r="M100" i="2"/>
  <c r="M101" i="2"/>
  <c r="M102" i="2"/>
  <c r="M103" i="2"/>
  <c r="M104" i="2"/>
  <c r="M105" i="2"/>
  <c r="M106" i="2"/>
  <c r="M107" i="2"/>
  <c r="M108" i="2"/>
  <c r="M109" i="2"/>
  <c r="M110" i="2"/>
  <c r="M111" i="2"/>
  <c r="M112" i="2"/>
  <c r="M113" i="2"/>
  <c r="M114" i="2"/>
  <c r="M115" i="2"/>
  <c r="M116" i="2"/>
  <c r="M117" i="2"/>
  <c r="M118" i="2"/>
  <c r="M119" i="2"/>
  <c r="M120" i="2"/>
  <c r="M121" i="2"/>
  <c r="M122" i="2"/>
  <c r="M123" i="2"/>
  <c r="M124" i="2"/>
  <c r="M125" i="2"/>
  <c r="M126" i="2"/>
  <c r="M127" i="2"/>
  <c r="M128" i="2"/>
  <c r="M129" i="2"/>
  <c r="M130" i="2"/>
  <c r="M131" i="2"/>
  <c r="M132" i="2"/>
  <c r="M133" i="2"/>
  <c r="M134" i="2"/>
  <c r="M135" i="2"/>
  <c r="M136" i="2"/>
  <c r="M137" i="2"/>
  <c r="M138" i="2"/>
  <c r="M139" i="2"/>
  <c r="M140" i="2"/>
  <c r="M141" i="2"/>
  <c r="M142" i="2"/>
  <c r="M143" i="2"/>
  <c r="M144" i="2"/>
  <c r="M145" i="2"/>
  <c r="M146" i="2"/>
  <c r="M147" i="2"/>
  <c r="M148" i="2"/>
  <c r="M149" i="2"/>
  <c r="M150" i="2"/>
  <c r="M151" i="2"/>
  <c r="M152" i="2"/>
  <c r="M153" i="2"/>
  <c r="M154" i="2"/>
  <c r="M155" i="2"/>
  <c r="M156" i="2"/>
  <c r="M157" i="2"/>
  <c r="M158" i="2"/>
  <c r="M159" i="2"/>
  <c r="M160" i="2"/>
  <c r="M161" i="2"/>
  <c r="M162" i="2"/>
  <c r="M163" i="2"/>
  <c r="M164" i="2"/>
  <c r="M165" i="2"/>
  <c r="M166" i="2"/>
  <c r="M167" i="2"/>
  <c r="M168" i="2"/>
  <c r="M169" i="2"/>
  <c r="M170" i="2"/>
  <c r="M171" i="2"/>
  <c r="M172" i="2"/>
  <c r="M173" i="2"/>
  <c r="M174" i="2"/>
  <c r="M175" i="2"/>
  <c r="M176" i="2"/>
  <c r="M177" i="2"/>
  <c r="M178" i="2"/>
  <c r="M179" i="2"/>
  <c r="M180" i="2"/>
  <c r="M181" i="2"/>
  <c r="M182" i="2"/>
  <c r="M183" i="2"/>
  <c r="M184" i="2"/>
  <c r="M185" i="2"/>
  <c r="M186" i="2"/>
  <c r="M187" i="2"/>
  <c r="M188" i="2"/>
  <c r="M189" i="2"/>
  <c r="M190" i="2"/>
  <c r="M191" i="2"/>
  <c r="M192" i="2"/>
  <c r="M193" i="2"/>
  <c r="M194" i="2"/>
  <c r="M195" i="2"/>
  <c r="M196" i="2"/>
  <c r="M197" i="2"/>
  <c r="M198" i="2"/>
  <c r="M199" i="2"/>
  <c r="M200" i="2"/>
  <c r="M201" i="2"/>
  <c r="M202" i="2"/>
  <c r="M203" i="2"/>
  <c r="M204" i="2"/>
  <c r="M205" i="2"/>
  <c r="M206" i="2"/>
  <c r="M207" i="2"/>
  <c r="M208" i="2"/>
  <c r="M209" i="2"/>
  <c r="M210" i="2"/>
  <c r="M211" i="2"/>
  <c r="M212" i="2"/>
  <c r="M213" i="2"/>
  <c r="M214" i="2"/>
  <c r="M215" i="2"/>
  <c r="M216" i="2"/>
  <c r="M217" i="2"/>
  <c r="M218" i="2"/>
  <c r="M219" i="2"/>
  <c r="M220" i="2"/>
  <c r="M221" i="2"/>
  <c r="M222" i="2"/>
  <c r="M223" i="2"/>
  <c r="M224" i="2"/>
  <c r="M225" i="2"/>
  <c r="M226" i="2"/>
  <c r="M227" i="2"/>
  <c r="M228" i="2"/>
  <c r="M229" i="2"/>
  <c r="M230" i="2"/>
  <c r="M231" i="2"/>
  <c r="M232" i="2"/>
  <c r="M233" i="2"/>
  <c r="M234" i="2"/>
  <c r="M235" i="2"/>
  <c r="M236" i="2"/>
  <c r="M237" i="2"/>
  <c r="M238" i="2"/>
  <c r="M239" i="2"/>
  <c r="M240" i="2"/>
  <c r="M241" i="2"/>
  <c r="M242" i="2"/>
  <c r="M243" i="2"/>
  <c r="M244" i="2"/>
  <c r="M245" i="2"/>
  <c r="M246" i="2"/>
  <c r="M247" i="2"/>
  <c r="M248" i="2"/>
  <c r="M249" i="2"/>
  <c r="M250" i="2"/>
  <c r="M251" i="2"/>
  <c r="M252" i="2"/>
  <c r="M253" i="2"/>
  <c r="M254" i="2"/>
  <c r="M255" i="2"/>
  <c r="M256" i="2"/>
  <c r="M257" i="2"/>
  <c r="M258" i="2"/>
  <c r="M259" i="2"/>
  <c r="M260" i="2"/>
  <c r="M261" i="2"/>
  <c r="M262" i="2"/>
  <c r="M263" i="2"/>
  <c r="M264" i="2"/>
  <c r="M265" i="2"/>
  <c r="M266" i="2"/>
  <c r="M267" i="2"/>
  <c r="M268" i="2"/>
  <c r="M269" i="2"/>
  <c r="M270" i="2"/>
  <c r="M271" i="2"/>
  <c r="M272" i="2"/>
  <c r="M273" i="2"/>
  <c r="M274" i="2"/>
  <c r="M275" i="2"/>
  <c r="M276" i="2"/>
  <c r="M277" i="2"/>
  <c r="M278" i="2"/>
  <c r="M279" i="2"/>
  <c r="M280" i="2"/>
  <c r="M281" i="2"/>
  <c r="M282" i="2"/>
  <c r="M283" i="2"/>
  <c r="M284" i="2"/>
  <c r="M285" i="2"/>
  <c r="M286" i="2"/>
  <c r="M287" i="2"/>
  <c r="M288" i="2"/>
  <c r="M289" i="2"/>
  <c r="M290" i="2"/>
  <c r="M291" i="2"/>
  <c r="M292" i="2"/>
  <c r="M293" i="2"/>
  <c r="M294" i="2"/>
  <c r="M295" i="2"/>
  <c r="M296" i="2"/>
  <c r="M297" i="2"/>
  <c r="M298" i="2"/>
  <c r="M299" i="2"/>
  <c r="M300" i="2"/>
  <c r="M301" i="2"/>
  <c r="M302" i="2"/>
  <c r="M303" i="2"/>
  <c r="M304" i="2"/>
  <c r="M305" i="2"/>
  <c r="M306" i="2"/>
  <c r="M307" i="2"/>
  <c r="M308" i="2"/>
  <c r="M309" i="2"/>
  <c r="M310" i="2"/>
  <c r="M311" i="2"/>
  <c r="M312" i="2"/>
  <c r="M313" i="2"/>
  <c r="M314" i="2"/>
  <c r="M315" i="2"/>
  <c r="M316" i="2"/>
  <c r="M317" i="2"/>
  <c r="M318" i="2"/>
  <c r="M319" i="2"/>
  <c r="M320" i="2"/>
  <c r="M321" i="2"/>
  <c r="M322" i="2"/>
  <c r="M323" i="2"/>
  <c r="M324" i="2"/>
  <c r="M325" i="2"/>
  <c r="M326" i="2"/>
  <c r="M327" i="2"/>
  <c r="M328" i="2"/>
  <c r="M329" i="2"/>
  <c r="M330" i="2"/>
  <c r="M331" i="2"/>
  <c r="M332" i="2"/>
  <c r="M333" i="2"/>
  <c r="M334" i="2"/>
  <c r="M335" i="2"/>
  <c r="M336" i="2"/>
  <c r="M337" i="2"/>
  <c r="M338" i="2"/>
  <c r="M339" i="2"/>
  <c r="M340" i="2"/>
  <c r="M341" i="2"/>
  <c r="M342" i="2"/>
  <c r="M343" i="2"/>
  <c r="M344" i="2"/>
  <c r="M345" i="2"/>
  <c r="M346" i="2"/>
  <c r="M347" i="2"/>
  <c r="M348" i="2"/>
  <c r="M349" i="2"/>
  <c r="M350" i="2"/>
  <c r="M351" i="2"/>
  <c r="M352" i="2"/>
  <c r="M353" i="2"/>
  <c r="M354" i="2"/>
  <c r="M355" i="2"/>
  <c r="M356" i="2"/>
  <c r="M357" i="2"/>
  <c r="M358" i="2"/>
  <c r="M359" i="2"/>
  <c r="M360" i="2"/>
  <c r="M361" i="2"/>
  <c r="M362" i="2"/>
  <c r="M363" i="2"/>
  <c r="M364" i="2"/>
  <c r="M365" i="2"/>
  <c r="M366" i="2"/>
  <c r="M367" i="2"/>
  <c r="M368" i="2"/>
  <c r="M369" i="2"/>
  <c r="M370" i="2"/>
  <c r="M371" i="2"/>
  <c r="M372" i="2"/>
  <c r="M373" i="2"/>
  <c r="M374" i="2"/>
  <c r="M375" i="2"/>
  <c r="M376" i="2"/>
  <c r="M377" i="2"/>
  <c r="M378" i="2"/>
  <c r="M379" i="2"/>
  <c r="M380" i="2"/>
  <c r="M381" i="2"/>
  <c r="M382" i="2"/>
  <c r="M383" i="2"/>
  <c r="M384" i="2"/>
  <c r="M385" i="2"/>
  <c r="M386" i="2"/>
  <c r="M387" i="2"/>
  <c r="M388" i="2"/>
  <c r="M389" i="2"/>
  <c r="M390" i="2"/>
  <c r="M391" i="2"/>
  <c r="M392" i="2"/>
  <c r="M393" i="2"/>
  <c r="M394" i="2"/>
  <c r="M395" i="2"/>
  <c r="M396" i="2"/>
  <c r="M397" i="2"/>
  <c r="M398" i="2"/>
  <c r="M399" i="2"/>
  <c r="M400" i="2"/>
  <c r="M2" i="2"/>
  <c r="L2" i="2"/>
  <c r="L3" i="2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27" i="2"/>
  <c r="L28" i="2"/>
  <c r="L29" i="2"/>
  <c r="L30" i="2"/>
  <c r="L31" i="2"/>
  <c r="L32" i="2"/>
  <c r="L33" i="2"/>
  <c r="L34" i="2"/>
  <c r="L35" i="2"/>
  <c r="L36" i="2"/>
  <c r="L37" i="2"/>
  <c r="L38" i="2"/>
  <c r="L39" i="2"/>
  <c r="L40" i="2"/>
  <c r="L41" i="2"/>
  <c r="L42" i="2"/>
  <c r="L43" i="2"/>
  <c r="L44" i="2"/>
  <c r="L45" i="2"/>
  <c r="L46" i="2"/>
  <c r="L47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2" i="2"/>
  <c r="L63" i="2"/>
  <c r="L64" i="2"/>
  <c r="L65" i="2"/>
  <c r="L66" i="2"/>
  <c r="L67" i="2"/>
  <c r="L68" i="2"/>
  <c r="L69" i="2"/>
  <c r="L70" i="2"/>
  <c r="L71" i="2"/>
  <c r="L72" i="2"/>
  <c r="L73" i="2"/>
  <c r="L74" i="2"/>
  <c r="L75" i="2"/>
  <c r="L76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0" i="2"/>
  <c r="L91" i="2"/>
  <c r="L92" i="2"/>
  <c r="L93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0" i="2"/>
  <c r="L111" i="2"/>
  <c r="L112" i="2"/>
  <c r="L113" i="2"/>
  <c r="L114" i="2"/>
  <c r="L115" i="2"/>
  <c r="L116" i="2"/>
  <c r="L117" i="2"/>
  <c r="L118" i="2"/>
  <c r="L119" i="2"/>
  <c r="L120" i="2"/>
  <c r="L121" i="2"/>
  <c r="L122" i="2"/>
  <c r="L123" i="2"/>
  <c r="L124" i="2"/>
  <c r="L125" i="2"/>
  <c r="L126" i="2"/>
  <c r="L127" i="2"/>
  <c r="L128" i="2"/>
  <c r="L129" i="2"/>
  <c r="L130" i="2"/>
  <c r="L131" i="2"/>
  <c r="L132" i="2"/>
  <c r="L133" i="2"/>
  <c r="L134" i="2"/>
  <c r="L135" i="2"/>
  <c r="L136" i="2"/>
  <c r="L137" i="2"/>
  <c r="L138" i="2"/>
  <c r="L139" i="2"/>
  <c r="L140" i="2"/>
  <c r="L141" i="2"/>
  <c r="L142" i="2"/>
  <c r="L143" i="2"/>
  <c r="L144" i="2"/>
  <c r="L145" i="2"/>
  <c r="L146" i="2"/>
  <c r="L147" i="2"/>
  <c r="L148" i="2"/>
  <c r="L149" i="2"/>
  <c r="L150" i="2"/>
  <c r="L151" i="2"/>
  <c r="L152" i="2"/>
  <c r="L153" i="2"/>
  <c r="L154" i="2"/>
  <c r="L155" i="2"/>
  <c r="L156" i="2"/>
  <c r="L157" i="2"/>
  <c r="L158" i="2"/>
  <c r="L159" i="2"/>
  <c r="L160" i="2"/>
  <c r="L161" i="2"/>
  <c r="L162" i="2"/>
  <c r="L163" i="2"/>
  <c r="L164" i="2"/>
  <c r="L165" i="2"/>
  <c r="L166" i="2"/>
  <c r="L167" i="2"/>
  <c r="L168" i="2"/>
  <c r="L169" i="2"/>
  <c r="L170" i="2"/>
  <c r="L171" i="2"/>
  <c r="L172" i="2"/>
  <c r="L173" i="2"/>
  <c r="L174" i="2"/>
  <c r="L175" i="2"/>
  <c r="L176" i="2"/>
  <c r="L177" i="2"/>
  <c r="L178" i="2"/>
  <c r="L179" i="2"/>
  <c r="L180" i="2"/>
  <c r="L181" i="2"/>
  <c r="L182" i="2"/>
  <c r="L183" i="2"/>
  <c r="L184" i="2"/>
  <c r="L185" i="2"/>
  <c r="L186" i="2"/>
  <c r="L187" i="2"/>
  <c r="L188" i="2"/>
  <c r="L189" i="2"/>
  <c r="L190" i="2"/>
  <c r="L191" i="2"/>
  <c r="L192" i="2"/>
  <c r="L193" i="2"/>
  <c r="L194" i="2"/>
  <c r="L195" i="2"/>
  <c r="L196" i="2"/>
  <c r="L197" i="2"/>
  <c r="L198" i="2"/>
  <c r="L199" i="2"/>
  <c r="L200" i="2"/>
  <c r="L201" i="2"/>
  <c r="L202" i="2"/>
  <c r="L203" i="2"/>
  <c r="L204" i="2"/>
  <c r="L205" i="2"/>
  <c r="L206" i="2"/>
  <c r="L207" i="2"/>
  <c r="L208" i="2"/>
  <c r="L209" i="2"/>
  <c r="L210" i="2"/>
  <c r="L211" i="2"/>
  <c r="L212" i="2"/>
  <c r="L213" i="2"/>
  <c r="L214" i="2"/>
  <c r="L215" i="2"/>
  <c r="L216" i="2"/>
  <c r="L217" i="2"/>
  <c r="L218" i="2"/>
  <c r="L219" i="2"/>
  <c r="L220" i="2"/>
  <c r="L221" i="2"/>
  <c r="L222" i="2"/>
  <c r="L223" i="2"/>
  <c r="L224" i="2"/>
  <c r="L225" i="2"/>
  <c r="L226" i="2"/>
  <c r="L227" i="2"/>
  <c r="L228" i="2"/>
  <c r="L229" i="2"/>
  <c r="L230" i="2"/>
  <c r="L231" i="2"/>
  <c r="L232" i="2"/>
  <c r="L233" i="2"/>
  <c r="L234" i="2"/>
  <c r="L235" i="2"/>
  <c r="L236" i="2"/>
  <c r="L237" i="2"/>
  <c r="L238" i="2"/>
  <c r="L239" i="2"/>
  <c r="L240" i="2"/>
  <c r="L241" i="2"/>
  <c r="L242" i="2"/>
  <c r="L243" i="2"/>
  <c r="L244" i="2"/>
  <c r="L245" i="2"/>
  <c r="L246" i="2"/>
  <c r="L247" i="2"/>
  <c r="L248" i="2"/>
  <c r="L249" i="2"/>
  <c r="L250" i="2"/>
  <c r="L251" i="2"/>
  <c r="L252" i="2"/>
  <c r="L253" i="2"/>
  <c r="L254" i="2"/>
  <c r="L255" i="2"/>
  <c r="L256" i="2"/>
  <c r="L257" i="2"/>
  <c r="L258" i="2"/>
  <c r="L259" i="2"/>
  <c r="L260" i="2"/>
  <c r="L261" i="2"/>
  <c r="L262" i="2"/>
  <c r="L263" i="2"/>
  <c r="L264" i="2"/>
  <c r="L265" i="2"/>
  <c r="L266" i="2"/>
  <c r="L267" i="2"/>
  <c r="L268" i="2"/>
  <c r="L269" i="2"/>
  <c r="L270" i="2"/>
  <c r="L271" i="2"/>
  <c r="L272" i="2"/>
  <c r="L273" i="2"/>
  <c r="L274" i="2"/>
  <c r="L275" i="2"/>
  <c r="L276" i="2"/>
  <c r="L277" i="2"/>
  <c r="L278" i="2"/>
  <c r="L279" i="2"/>
  <c r="L280" i="2"/>
  <c r="L281" i="2"/>
  <c r="L282" i="2"/>
  <c r="L283" i="2"/>
  <c r="L284" i="2"/>
  <c r="L285" i="2"/>
  <c r="L286" i="2"/>
  <c r="L287" i="2"/>
  <c r="L288" i="2"/>
  <c r="L289" i="2"/>
  <c r="L290" i="2"/>
  <c r="L291" i="2"/>
  <c r="L292" i="2"/>
  <c r="L293" i="2"/>
  <c r="L294" i="2"/>
  <c r="L295" i="2"/>
  <c r="L296" i="2"/>
  <c r="L297" i="2"/>
  <c r="L298" i="2"/>
  <c r="L299" i="2"/>
  <c r="L300" i="2"/>
  <c r="L301" i="2"/>
  <c r="L302" i="2"/>
  <c r="L303" i="2"/>
  <c r="L304" i="2"/>
  <c r="L305" i="2"/>
  <c r="L306" i="2"/>
  <c r="L307" i="2"/>
  <c r="L308" i="2"/>
  <c r="L309" i="2"/>
  <c r="L310" i="2"/>
  <c r="L311" i="2"/>
  <c r="L312" i="2"/>
  <c r="L313" i="2"/>
  <c r="L314" i="2"/>
  <c r="L315" i="2"/>
  <c r="L316" i="2"/>
  <c r="L317" i="2"/>
  <c r="L318" i="2"/>
  <c r="L319" i="2"/>
  <c r="L320" i="2"/>
  <c r="L321" i="2"/>
  <c r="L322" i="2"/>
  <c r="L323" i="2"/>
  <c r="L324" i="2"/>
  <c r="L325" i="2"/>
  <c r="L326" i="2"/>
  <c r="L327" i="2"/>
  <c r="L328" i="2"/>
  <c r="L329" i="2"/>
  <c r="L330" i="2"/>
  <c r="L331" i="2"/>
  <c r="L332" i="2"/>
  <c r="L333" i="2"/>
  <c r="L334" i="2"/>
  <c r="L335" i="2"/>
  <c r="L336" i="2"/>
  <c r="L337" i="2"/>
  <c r="L338" i="2"/>
  <c r="L339" i="2"/>
  <c r="L340" i="2"/>
  <c r="L341" i="2"/>
  <c r="L342" i="2"/>
  <c r="L343" i="2"/>
  <c r="L344" i="2"/>
  <c r="L345" i="2"/>
  <c r="L346" i="2"/>
  <c r="L347" i="2"/>
  <c r="L348" i="2"/>
  <c r="L349" i="2"/>
  <c r="L350" i="2"/>
  <c r="L351" i="2"/>
  <c r="L352" i="2"/>
  <c r="L353" i="2"/>
  <c r="L354" i="2"/>
  <c r="L355" i="2"/>
  <c r="L356" i="2"/>
  <c r="L357" i="2"/>
  <c r="L358" i="2"/>
  <c r="L359" i="2"/>
  <c r="L360" i="2"/>
  <c r="L361" i="2"/>
  <c r="L362" i="2"/>
  <c r="L363" i="2"/>
  <c r="L364" i="2"/>
  <c r="L365" i="2"/>
  <c r="L366" i="2"/>
  <c r="L367" i="2"/>
  <c r="L368" i="2"/>
  <c r="L369" i="2"/>
  <c r="L370" i="2"/>
  <c r="L371" i="2"/>
  <c r="L372" i="2"/>
  <c r="L373" i="2"/>
  <c r="L374" i="2"/>
  <c r="L375" i="2"/>
  <c r="L376" i="2"/>
  <c r="L377" i="2"/>
  <c r="L378" i="2"/>
  <c r="L379" i="2"/>
  <c r="L380" i="2"/>
  <c r="L381" i="2"/>
  <c r="L382" i="2"/>
  <c r="L383" i="2"/>
  <c r="L384" i="2"/>
  <c r="L385" i="2"/>
  <c r="L386" i="2"/>
  <c r="L387" i="2"/>
  <c r="L388" i="2"/>
  <c r="L389" i="2"/>
  <c r="L390" i="2"/>
  <c r="L391" i="2"/>
  <c r="L392" i="2"/>
  <c r="L393" i="2"/>
  <c r="L394" i="2"/>
  <c r="L395" i="2"/>
  <c r="L396" i="2"/>
  <c r="L397" i="2"/>
  <c r="L398" i="2"/>
  <c r="L399" i="2"/>
  <c r="L400" i="2"/>
  <c r="F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  <c r="F242" i="2"/>
  <c r="F243" i="2"/>
  <c r="F244" i="2"/>
  <c r="F245" i="2"/>
  <c r="F246" i="2"/>
  <c r="F247" i="2"/>
  <c r="F248" i="2"/>
  <c r="F249" i="2"/>
  <c r="F250" i="2"/>
  <c r="F251" i="2"/>
  <c r="F252" i="2"/>
  <c r="F253" i="2"/>
  <c r="F254" i="2"/>
  <c r="F255" i="2"/>
  <c r="F256" i="2"/>
  <c r="F257" i="2"/>
  <c r="F258" i="2"/>
  <c r="F259" i="2"/>
  <c r="F260" i="2"/>
  <c r="F261" i="2"/>
  <c r="F262" i="2"/>
  <c r="F263" i="2"/>
  <c r="F264" i="2"/>
  <c r="F265" i="2"/>
  <c r="F266" i="2"/>
  <c r="F267" i="2"/>
  <c r="F268" i="2"/>
  <c r="F269" i="2"/>
  <c r="F270" i="2"/>
  <c r="F271" i="2"/>
  <c r="F272" i="2"/>
  <c r="F273" i="2"/>
  <c r="F274" i="2"/>
  <c r="F275" i="2"/>
  <c r="F276" i="2"/>
  <c r="F277" i="2"/>
  <c r="F278" i="2"/>
  <c r="F279" i="2"/>
  <c r="F280" i="2"/>
  <c r="F281" i="2"/>
  <c r="F282" i="2"/>
  <c r="F283" i="2"/>
  <c r="F284" i="2"/>
  <c r="F285" i="2"/>
  <c r="F286" i="2"/>
  <c r="F287" i="2"/>
  <c r="F288" i="2"/>
  <c r="F289" i="2"/>
  <c r="F290" i="2"/>
  <c r="F291" i="2"/>
  <c r="F292" i="2"/>
  <c r="F293" i="2"/>
  <c r="F294" i="2"/>
  <c r="F295" i="2"/>
  <c r="F296" i="2"/>
  <c r="F297" i="2"/>
  <c r="F298" i="2"/>
  <c r="F299" i="2"/>
  <c r="F300" i="2"/>
  <c r="F301" i="2"/>
  <c r="F302" i="2"/>
  <c r="F303" i="2"/>
  <c r="F304" i="2"/>
  <c r="F305" i="2"/>
  <c r="F306" i="2"/>
  <c r="F307" i="2"/>
  <c r="F308" i="2"/>
  <c r="F309" i="2"/>
  <c r="F310" i="2"/>
  <c r="F311" i="2"/>
  <c r="F312" i="2"/>
  <c r="F313" i="2"/>
  <c r="F314" i="2"/>
  <c r="F315" i="2"/>
  <c r="F316" i="2"/>
  <c r="F317" i="2"/>
  <c r="F318" i="2"/>
  <c r="F319" i="2"/>
  <c r="F320" i="2"/>
  <c r="F321" i="2"/>
  <c r="F322" i="2"/>
  <c r="F323" i="2"/>
  <c r="F324" i="2"/>
  <c r="F325" i="2"/>
  <c r="F326" i="2"/>
  <c r="F327" i="2"/>
  <c r="F328" i="2"/>
  <c r="F329" i="2"/>
  <c r="F330" i="2"/>
  <c r="F331" i="2"/>
  <c r="F332" i="2"/>
  <c r="F333" i="2"/>
  <c r="F334" i="2"/>
  <c r="F335" i="2"/>
  <c r="F336" i="2"/>
  <c r="F337" i="2"/>
  <c r="F338" i="2"/>
  <c r="F339" i="2"/>
  <c r="F340" i="2"/>
  <c r="F341" i="2"/>
  <c r="F342" i="2"/>
  <c r="F343" i="2"/>
  <c r="F344" i="2"/>
  <c r="F345" i="2"/>
  <c r="F346" i="2"/>
  <c r="F347" i="2"/>
  <c r="F348" i="2"/>
  <c r="F349" i="2"/>
  <c r="F350" i="2"/>
  <c r="F351" i="2"/>
  <c r="F352" i="2"/>
  <c r="F353" i="2"/>
  <c r="F354" i="2"/>
  <c r="F355" i="2"/>
  <c r="F356" i="2"/>
  <c r="F357" i="2"/>
  <c r="F358" i="2"/>
  <c r="F359" i="2"/>
  <c r="F360" i="2"/>
  <c r="F361" i="2"/>
  <c r="F362" i="2"/>
  <c r="F363" i="2"/>
  <c r="F364" i="2"/>
  <c r="F365" i="2"/>
  <c r="F366" i="2"/>
  <c r="F367" i="2"/>
  <c r="F368" i="2"/>
  <c r="F369" i="2"/>
  <c r="F370" i="2"/>
  <c r="F371" i="2"/>
  <c r="F372" i="2"/>
  <c r="F373" i="2"/>
  <c r="F374" i="2"/>
  <c r="F375" i="2"/>
  <c r="F376" i="2"/>
  <c r="F377" i="2"/>
  <c r="F378" i="2"/>
  <c r="F379" i="2"/>
  <c r="F380" i="2"/>
  <c r="F381" i="2"/>
  <c r="F382" i="2"/>
  <c r="F383" i="2"/>
  <c r="F384" i="2"/>
  <c r="F385" i="2"/>
  <c r="F386" i="2"/>
  <c r="F387" i="2"/>
  <c r="F388" i="2"/>
  <c r="F389" i="2"/>
  <c r="F390" i="2"/>
  <c r="F391" i="2"/>
  <c r="F392" i="2"/>
  <c r="F393" i="2"/>
  <c r="F394" i="2"/>
  <c r="F395" i="2"/>
  <c r="F396" i="2"/>
  <c r="F397" i="2"/>
  <c r="F398" i="2"/>
  <c r="F399" i="2"/>
  <c r="F400" i="2"/>
  <c r="A399" i="2" l="1"/>
  <c r="B399" i="2"/>
  <c r="A400" i="2"/>
  <c r="B400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2" i="2"/>
  <c r="D3" i="2"/>
  <c r="E3" i="2"/>
  <c r="I3" i="2"/>
  <c r="D4" i="2"/>
  <c r="E4" i="2"/>
  <c r="I4" i="2"/>
  <c r="D5" i="2"/>
  <c r="E5" i="2"/>
  <c r="I5" i="2"/>
  <c r="D6" i="2"/>
  <c r="E6" i="2"/>
  <c r="I6" i="2"/>
  <c r="D7" i="2"/>
  <c r="E7" i="2"/>
  <c r="I7" i="2"/>
  <c r="D8" i="2"/>
  <c r="E8" i="2"/>
  <c r="I8" i="2"/>
  <c r="D9" i="2"/>
  <c r="E9" i="2"/>
  <c r="I9" i="2"/>
  <c r="D10" i="2"/>
  <c r="E10" i="2"/>
  <c r="I10" i="2"/>
  <c r="D11" i="2"/>
  <c r="E11" i="2"/>
  <c r="I11" i="2"/>
  <c r="D12" i="2"/>
  <c r="E12" i="2"/>
  <c r="I12" i="2"/>
  <c r="D13" i="2"/>
  <c r="E13" i="2"/>
  <c r="I13" i="2"/>
  <c r="D14" i="2"/>
  <c r="E14" i="2"/>
  <c r="I14" i="2"/>
  <c r="D15" i="2"/>
  <c r="E15" i="2"/>
  <c r="I15" i="2"/>
  <c r="D16" i="2"/>
  <c r="E16" i="2"/>
  <c r="I16" i="2"/>
  <c r="D17" i="2"/>
  <c r="E17" i="2"/>
  <c r="I17" i="2"/>
  <c r="D18" i="2"/>
  <c r="E18" i="2"/>
  <c r="I18" i="2"/>
  <c r="D19" i="2"/>
  <c r="E19" i="2"/>
  <c r="I19" i="2"/>
  <c r="D20" i="2"/>
  <c r="E20" i="2"/>
  <c r="I20" i="2"/>
  <c r="D21" i="2"/>
  <c r="E21" i="2"/>
  <c r="I21" i="2"/>
  <c r="D22" i="2"/>
  <c r="E22" i="2"/>
  <c r="I22" i="2"/>
  <c r="D23" i="2"/>
  <c r="E23" i="2"/>
  <c r="I23" i="2"/>
  <c r="D24" i="2"/>
  <c r="E24" i="2"/>
  <c r="I24" i="2"/>
  <c r="D25" i="2"/>
  <c r="E25" i="2"/>
  <c r="I25" i="2"/>
  <c r="D26" i="2"/>
  <c r="E26" i="2"/>
  <c r="I26" i="2"/>
  <c r="D27" i="2"/>
  <c r="E27" i="2"/>
  <c r="I27" i="2"/>
  <c r="D28" i="2"/>
  <c r="E28" i="2"/>
  <c r="I28" i="2"/>
  <c r="D29" i="2"/>
  <c r="E29" i="2"/>
  <c r="I29" i="2"/>
  <c r="D30" i="2"/>
  <c r="E30" i="2"/>
  <c r="I30" i="2"/>
  <c r="D31" i="2"/>
  <c r="E31" i="2"/>
  <c r="I31" i="2"/>
  <c r="D32" i="2"/>
  <c r="E32" i="2"/>
  <c r="I32" i="2"/>
  <c r="D33" i="2"/>
  <c r="E33" i="2"/>
  <c r="I33" i="2"/>
  <c r="D34" i="2"/>
  <c r="E34" i="2"/>
  <c r="I34" i="2"/>
  <c r="D35" i="2"/>
  <c r="E35" i="2"/>
  <c r="I35" i="2"/>
  <c r="D36" i="2"/>
  <c r="E36" i="2"/>
  <c r="I36" i="2"/>
  <c r="D37" i="2"/>
  <c r="E37" i="2"/>
  <c r="I37" i="2"/>
  <c r="D38" i="2"/>
  <c r="E38" i="2"/>
  <c r="I38" i="2"/>
  <c r="D39" i="2"/>
  <c r="E39" i="2"/>
  <c r="I39" i="2"/>
  <c r="D40" i="2"/>
  <c r="E40" i="2"/>
  <c r="I40" i="2"/>
  <c r="D41" i="2"/>
  <c r="E41" i="2"/>
  <c r="I41" i="2"/>
  <c r="D42" i="2"/>
  <c r="E42" i="2"/>
  <c r="I42" i="2"/>
  <c r="D43" i="2"/>
  <c r="E43" i="2"/>
  <c r="I43" i="2"/>
  <c r="D44" i="2"/>
  <c r="E44" i="2"/>
  <c r="I44" i="2"/>
  <c r="D45" i="2"/>
  <c r="E45" i="2"/>
  <c r="I45" i="2"/>
  <c r="D46" i="2"/>
  <c r="E46" i="2"/>
  <c r="I46" i="2"/>
  <c r="D47" i="2"/>
  <c r="E47" i="2"/>
  <c r="I47" i="2"/>
  <c r="D48" i="2"/>
  <c r="E48" i="2"/>
  <c r="I48" i="2"/>
  <c r="D49" i="2"/>
  <c r="E49" i="2"/>
  <c r="I49" i="2"/>
  <c r="D50" i="2"/>
  <c r="E50" i="2"/>
  <c r="I50" i="2"/>
  <c r="D51" i="2"/>
  <c r="E51" i="2"/>
  <c r="I51" i="2"/>
  <c r="D52" i="2"/>
  <c r="E52" i="2"/>
  <c r="I52" i="2"/>
  <c r="D53" i="2"/>
  <c r="E53" i="2"/>
  <c r="I53" i="2"/>
  <c r="D54" i="2"/>
  <c r="E54" i="2"/>
  <c r="I54" i="2"/>
  <c r="D55" i="2"/>
  <c r="E55" i="2"/>
  <c r="I55" i="2"/>
  <c r="D56" i="2"/>
  <c r="E56" i="2"/>
  <c r="I56" i="2"/>
  <c r="D57" i="2"/>
  <c r="E57" i="2"/>
  <c r="I57" i="2"/>
  <c r="D58" i="2"/>
  <c r="E58" i="2"/>
  <c r="I58" i="2"/>
  <c r="D59" i="2"/>
  <c r="E59" i="2"/>
  <c r="I59" i="2"/>
  <c r="D60" i="2"/>
  <c r="E60" i="2"/>
  <c r="I60" i="2"/>
  <c r="D61" i="2"/>
  <c r="E61" i="2"/>
  <c r="I61" i="2"/>
  <c r="D62" i="2"/>
  <c r="E62" i="2"/>
  <c r="I62" i="2"/>
  <c r="D63" i="2"/>
  <c r="E63" i="2"/>
  <c r="I63" i="2"/>
  <c r="D64" i="2"/>
  <c r="E64" i="2"/>
  <c r="I64" i="2"/>
  <c r="D65" i="2"/>
  <c r="E65" i="2"/>
  <c r="I65" i="2"/>
  <c r="D66" i="2"/>
  <c r="E66" i="2"/>
  <c r="I66" i="2"/>
  <c r="D67" i="2"/>
  <c r="E67" i="2"/>
  <c r="I67" i="2"/>
  <c r="D68" i="2"/>
  <c r="E68" i="2"/>
  <c r="I68" i="2"/>
  <c r="D69" i="2"/>
  <c r="E69" i="2"/>
  <c r="I69" i="2"/>
  <c r="D70" i="2"/>
  <c r="E70" i="2"/>
  <c r="I70" i="2"/>
  <c r="D71" i="2"/>
  <c r="E71" i="2"/>
  <c r="I71" i="2"/>
  <c r="D72" i="2"/>
  <c r="E72" i="2"/>
  <c r="I72" i="2"/>
  <c r="D73" i="2"/>
  <c r="E73" i="2"/>
  <c r="I73" i="2"/>
  <c r="D74" i="2"/>
  <c r="E74" i="2"/>
  <c r="I74" i="2"/>
  <c r="D75" i="2"/>
  <c r="E75" i="2"/>
  <c r="I75" i="2"/>
  <c r="D76" i="2"/>
  <c r="E76" i="2"/>
  <c r="I76" i="2"/>
  <c r="D77" i="2"/>
  <c r="E77" i="2"/>
  <c r="I77" i="2"/>
  <c r="D78" i="2"/>
  <c r="E78" i="2"/>
  <c r="I78" i="2"/>
  <c r="D79" i="2"/>
  <c r="E79" i="2"/>
  <c r="I79" i="2"/>
  <c r="D80" i="2"/>
  <c r="E80" i="2"/>
  <c r="I80" i="2"/>
  <c r="D81" i="2"/>
  <c r="E81" i="2"/>
  <c r="I81" i="2"/>
  <c r="D82" i="2"/>
  <c r="E82" i="2"/>
  <c r="I82" i="2"/>
  <c r="D83" i="2"/>
  <c r="E83" i="2"/>
  <c r="I83" i="2"/>
  <c r="D84" i="2"/>
  <c r="E84" i="2"/>
  <c r="I84" i="2"/>
  <c r="D85" i="2"/>
  <c r="E85" i="2"/>
  <c r="I85" i="2"/>
  <c r="D86" i="2"/>
  <c r="E86" i="2"/>
  <c r="I86" i="2"/>
  <c r="D87" i="2"/>
  <c r="E87" i="2"/>
  <c r="I87" i="2"/>
  <c r="D88" i="2"/>
  <c r="E88" i="2"/>
  <c r="I88" i="2"/>
  <c r="D89" i="2"/>
  <c r="E89" i="2"/>
  <c r="I89" i="2"/>
  <c r="D90" i="2"/>
  <c r="E90" i="2"/>
  <c r="I90" i="2"/>
  <c r="D91" i="2"/>
  <c r="E91" i="2"/>
  <c r="I91" i="2"/>
  <c r="D92" i="2"/>
  <c r="E92" i="2"/>
  <c r="I92" i="2"/>
  <c r="D93" i="2"/>
  <c r="E93" i="2"/>
  <c r="I93" i="2"/>
  <c r="D94" i="2"/>
  <c r="E94" i="2"/>
  <c r="I94" i="2"/>
  <c r="D95" i="2"/>
  <c r="E95" i="2"/>
  <c r="I95" i="2"/>
  <c r="D96" i="2"/>
  <c r="E96" i="2"/>
  <c r="I96" i="2"/>
  <c r="D97" i="2"/>
  <c r="E97" i="2"/>
  <c r="I97" i="2"/>
  <c r="D98" i="2"/>
  <c r="E98" i="2"/>
  <c r="I98" i="2"/>
  <c r="D99" i="2"/>
  <c r="E99" i="2"/>
  <c r="I99" i="2"/>
  <c r="D100" i="2"/>
  <c r="E100" i="2"/>
  <c r="I100" i="2"/>
  <c r="D101" i="2"/>
  <c r="E101" i="2"/>
  <c r="I101" i="2"/>
  <c r="D102" i="2"/>
  <c r="E102" i="2"/>
  <c r="I102" i="2"/>
  <c r="D103" i="2"/>
  <c r="E103" i="2"/>
  <c r="I103" i="2"/>
  <c r="D104" i="2"/>
  <c r="E104" i="2"/>
  <c r="I104" i="2"/>
  <c r="D105" i="2"/>
  <c r="E105" i="2"/>
  <c r="I105" i="2"/>
  <c r="D106" i="2"/>
  <c r="E106" i="2"/>
  <c r="I106" i="2"/>
  <c r="D107" i="2"/>
  <c r="E107" i="2"/>
  <c r="I107" i="2"/>
  <c r="D108" i="2"/>
  <c r="E108" i="2"/>
  <c r="I108" i="2"/>
  <c r="D109" i="2"/>
  <c r="E109" i="2"/>
  <c r="I109" i="2"/>
  <c r="D110" i="2"/>
  <c r="E110" i="2"/>
  <c r="I110" i="2"/>
  <c r="D111" i="2"/>
  <c r="E111" i="2"/>
  <c r="I111" i="2"/>
  <c r="D112" i="2"/>
  <c r="E112" i="2"/>
  <c r="I112" i="2"/>
  <c r="D113" i="2"/>
  <c r="E113" i="2"/>
  <c r="I113" i="2"/>
  <c r="D114" i="2"/>
  <c r="E114" i="2"/>
  <c r="I114" i="2"/>
  <c r="D115" i="2"/>
  <c r="E115" i="2"/>
  <c r="I115" i="2"/>
  <c r="D116" i="2"/>
  <c r="E116" i="2"/>
  <c r="I116" i="2"/>
  <c r="D117" i="2"/>
  <c r="E117" i="2"/>
  <c r="I117" i="2"/>
  <c r="D118" i="2"/>
  <c r="E118" i="2"/>
  <c r="I118" i="2"/>
  <c r="D119" i="2"/>
  <c r="E119" i="2"/>
  <c r="I119" i="2"/>
  <c r="D120" i="2"/>
  <c r="E120" i="2"/>
  <c r="I120" i="2"/>
  <c r="D121" i="2"/>
  <c r="E121" i="2"/>
  <c r="I121" i="2"/>
  <c r="D122" i="2"/>
  <c r="E122" i="2"/>
  <c r="I122" i="2"/>
  <c r="D123" i="2"/>
  <c r="E123" i="2"/>
  <c r="I123" i="2"/>
  <c r="D124" i="2"/>
  <c r="E124" i="2"/>
  <c r="I124" i="2"/>
  <c r="D125" i="2"/>
  <c r="E125" i="2"/>
  <c r="I125" i="2"/>
  <c r="D126" i="2"/>
  <c r="E126" i="2"/>
  <c r="I126" i="2"/>
  <c r="D127" i="2"/>
  <c r="E127" i="2"/>
  <c r="I127" i="2"/>
  <c r="D128" i="2"/>
  <c r="E128" i="2"/>
  <c r="I128" i="2"/>
  <c r="D129" i="2"/>
  <c r="E129" i="2"/>
  <c r="I129" i="2"/>
  <c r="D130" i="2"/>
  <c r="E130" i="2"/>
  <c r="I130" i="2"/>
  <c r="D131" i="2"/>
  <c r="E131" i="2"/>
  <c r="I131" i="2"/>
  <c r="D132" i="2"/>
  <c r="E132" i="2"/>
  <c r="I132" i="2"/>
  <c r="D133" i="2"/>
  <c r="E133" i="2"/>
  <c r="I133" i="2"/>
  <c r="D134" i="2"/>
  <c r="E134" i="2"/>
  <c r="I134" i="2"/>
  <c r="D135" i="2"/>
  <c r="E135" i="2"/>
  <c r="I135" i="2"/>
  <c r="D136" i="2"/>
  <c r="E136" i="2"/>
  <c r="I136" i="2"/>
  <c r="D137" i="2"/>
  <c r="E137" i="2"/>
  <c r="I137" i="2"/>
  <c r="D138" i="2"/>
  <c r="E138" i="2"/>
  <c r="I138" i="2"/>
  <c r="D139" i="2"/>
  <c r="E139" i="2"/>
  <c r="I139" i="2"/>
  <c r="D140" i="2"/>
  <c r="E140" i="2"/>
  <c r="I140" i="2"/>
  <c r="D141" i="2"/>
  <c r="E141" i="2"/>
  <c r="I141" i="2"/>
  <c r="D142" i="2"/>
  <c r="E142" i="2"/>
  <c r="I142" i="2"/>
  <c r="D143" i="2"/>
  <c r="E143" i="2"/>
  <c r="I143" i="2"/>
  <c r="D144" i="2"/>
  <c r="E144" i="2"/>
  <c r="I144" i="2"/>
  <c r="D145" i="2"/>
  <c r="E145" i="2"/>
  <c r="I145" i="2"/>
  <c r="D146" i="2"/>
  <c r="E146" i="2"/>
  <c r="I146" i="2"/>
  <c r="D147" i="2"/>
  <c r="E147" i="2"/>
  <c r="I147" i="2"/>
  <c r="D148" i="2"/>
  <c r="E148" i="2"/>
  <c r="I148" i="2"/>
  <c r="D149" i="2"/>
  <c r="E149" i="2"/>
  <c r="I149" i="2"/>
  <c r="D150" i="2"/>
  <c r="E150" i="2"/>
  <c r="I150" i="2"/>
  <c r="D151" i="2"/>
  <c r="E151" i="2"/>
  <c r="I151" i="2"/>
  <c r="D152" i="2"/>
  <c r="E152" i="2"/>
  <c r="I152" i="2"/>
  <c r="D153" i="2"/>
  <c r="E153" i="2"/>
  <c r="I153" i="2"/>
  <c r="D154" i="2"/>
  <c r="E154" i="2"/>
  <c r="I154" i="2"/>
  <c r="D155" i="2"/>
  <c r="E155" i="2"/>
  <c r="I155" i="2"/>
  <c r="D156" i="2"/>
  <c r="E156" i="2"/>
  <c r="I156" i="2"/>
  <c r="D157" i="2"/>
  <c r="E157" i="2"/>
  <c r="I157" i="2"/>
  <c r="D158" i="2"/>
  <c r="E158" i="2"/>
  <c r="I158" i="2"/>
  <c r="D159" i="2"/>
  <c r="E159" i="2"/>
  <c r="I159" i="2"/>
  <c r="D160" i="2"/>
  <c r="E160" i="2"/>
  <c r="I160" i="2"/>
  <c r="D161" i="2"/>
  <c r="E161" i="2"/>
  <c r="I161" i="2"/>
  <c r="D162" i="2"/>
  <c r="E162" i="2"/>
  <c r="I162" i="2"/>
  <c r="D163" i="2"/>
  <c r="E163" i="2"/>
  <c r="I163" i="2"/>
  <c r="D164" i="2"/>
  <c r="E164" i="2"/>
  <c r="I164" i="2"/>
  <c r="D165" i="2"/>
  <c r="E165" i="2"/>
  <c r="I165" i="2"/>
  <c r="D166" i="2"/>
  <c r="E166" i="2"/>
  <c r="I166" i="2"/>
  <c r="D167" i="2"/>
  <c r="E167" i="2"/>
  <c r="I167" i="2"/>
  <c r="D168" i="2"/>
  <c r="E168" i="2"/>
  <c r="I168" i="2"/>
  <c r="D169" i="2"/>
  <c r="E169" i="2"/>
  <c r="I169" i="2"/>
  <c r="D170" i="2"/>
  <c r="E170" i="2"/>
  <c r="I170" i="2"/>
  <c r="D171" i="2"/>
  <c r="E171" i="2"/>
  <c r="I171" i="2"/>
  <c r="D172" i="2"/>
  <c r="E172" i="2"/>
  <c r="I172" i="2"/>
  <c r="D173" i="2"/>
  <c r="E173" i="2"/>
  <c r="I173" i="2"/>
  <c r="D174" i="2"/>
  <c r="E174" i="2"/>
  <c r="I174" i="2"/>
  <c r="D175" i="2"/>
  <c r="E175" i="2"/>
  <c r="I175" i="2"/>
  <c r="D176" i="2"/>
  <c r="E176" i="2"/>
  <c r="I176" i="2"/>
  <c r="D177" i="2"/>
  <c r="E177" i="2"/>
  <c r="I177" i="2"/>
  <c r="D178" i="2"/>
  <c r="E178" i="2"/>
  <c r="I178" i="2"/>
  <c r="D179" i="2"/>
  <c r="E179" i="2"/>
  <c r="I179" i="2"/>
  <c r="D180" i="2"/>
  <c r="E180" i="2"/>
  <c r="I180" i="2"/>
  <c r="D181" i="2"/>
  <c r="E181" i="2"/>
  <c r="I181" i="2"/>
  <c r="D182" i="2"/>
  <c r="E182" i="2"/>
  <c r="I182" i="2"/>
  <c r="D183" i="2"/>
  <c r="E183" i="2"/>
  <c r="I183" i="2"/>
  <c r="D184" i="2"/>
  <c r="E184" i="2"/>
  <c r="I184" i="2"/>
  <c r="D185" i="2"/>
  <c r="E185" i="2"/>
  <c r="I185" i="2"/>
  <c r="D186" i="2"/>
  <c r="E186" i="2"/>
  <c r="I186" i="2"/>
  <c r="D187" i="2"/>
  <c r="E187" i="2"/>
  <c r="I187" i="2"/>
  <c r="D188" i="2"/>
  <c r="E188" i="2"/>
  <c r="I188" i="2"/>
  <c r="D189" i="2"/>
  <c r="E189" i="2"/>
  <c r="I189" i="2"/>
  <c r="D190" i="2"/>
  <c r="E190" i="2"/>
  <c r="I190" i="2"/>
  <c r="D191" i="2"/>
  <c r="E191" i="2"/>
  <c r="I191" i="2"/>
  <c r="D192" i="2"/>
  <c r="E192" i="2"/>
  <c r="I192" i="2"/>
  <c r="D193" i="2"/>
  <c r="E193" i="2"/>
  <c r="I193" i="2"/>
  <c r="D194" i="2"/>
  <c r="E194" i="2"/>
  <c r="I194" i="2"/>
  <c r="D195" i="2"/>
  <c r="E195" i="2"/>
  <c r="I195" i="2"/>
  <c r="D196" i="2"/>
  <c r="E196" i="2"/>
  <c r="I196" i="2"/>
  <c r="D197" i="2"/>
  <c r="E197" i="2"/>
  <c r="I197" i="2"/>
  <c r="D198" i="2"/>
  <c r="E198" i="2"/>
  <c r="I198" i="2"/>
  <c r="D199" i="2"/>
  <c r="E199" i="2"/>
  <c r="I199" i="2"/>
  <c r="D200" i="2"/>
  <c r="E200" i="2"/>
  <c r="I200" i="2"/>
  <c r="D201" i="2"/>
  <c r="E201" i="2"/>
  <c r="I201" i="2"/>
  <c r="D202" i="2"/>
  <c r="E202" i="2"/>
  <c r="I202" i="2"/>
  <c r="D203" i="2"/>
  <c r="E203" i="2"/>
  <c r="I203" i="2"/>
  <c r="D204" i="2"/>
  <c r="E204" i="2"/>
  <c r="I204" i="2"/>
  <c r="D205" i="2"/>
  <c r="E205" i="2"/>
  <c r="I205" i="2"/>
  <c r="D206" i="2"/>
  <c r="E206" i="2"/>
  <c r="I206" i="2"/>
  <c r="D207" i="2"/>
  <c r="E207" i="2"/>
  <c r="I207" i="2"/>
  <c r="D208" i="2"/>
  <c r="E208" i="2"/>
  <c r="I208" i="2"/>
  <c r="D209" i="2"/>
  <c r="E209" i="2"/>
  <c r="I209" i="2"/>
  <c r="D210" i="2"/>
  <c r="E210" i="2"/>
  <c r="I210" i="2"/>
  <c r="D211" i="2"/>
  <c r="E211" i="2"/>
  <c r="I211" i="2"/>
  <c r="D212" i="2"/>
  <c r="E212" i="2"/>
  <c r="I212" i="2"/>
  <c r="D213" i="2"/>
  <c r="E213" i="2"/>
  <c r="I213" i="2"/>
  <c r="D214" i="2"/>
  <c r="E214" i="2"/>
  <c r="I214" i="2"/>
  <c r="D215" i="2"/>
  <c r="E215" i="2"/>
  <c r="I215" i="2"/>
  <c r="D216" i="2"/>
  <c r="E216" i="2"/>
  <c r="I216" i="2"/>
  <c r="D217" i="2"/>
  <c r="E217" i="2"/>
  <c r="I217" i="2"/>
  <c r="D218" i="2"/>
  <c r="E218" i="2"/>
  <c r="I218" i="2"/>
  <c r="D219" i="2"/>
  <c r="E219" i="2"/>
  <c r="I219" i="2"/>
  <c r="D220" i="2"/>
  <c r="E220" i="2"/>
  <c r="I220" i="2"/>
  <c r="D221" i="2"/>
  <c r="E221" i="2"/>
  <c r="I221" i="2"/>
  <c r="D222" i="2"/>
  <c r="E222" i="2"/>
  <c r="I222" i="2"/>
  <c r="D223" i="2"/>
  <c r="E223" i="2"/>
  <c r="I223" i="2"/>
  <c r="D224" i="2"/>
  <c r="E224" i="2"/>
  <c r="I224" i="2"/>
  <c r="D225" i="2"/>
  <c r="E225" i="2"/>
  <c r="I225" i="2"/>
  <c r="D226" i="2"/>
  <c r="E226" i="2"/>
  <c r="I226" i="2"/>
  <c r="D227" i="2"/>
  <c r="E227" i="2"/>
  <c r="I227" i="2"/>
  <c r="D228" i="2"/>
  <c r="E228" i="2"/>
  <c r="I228" i="2"/>
  <c r="D229" i="2"/>
  <c r="E229" i="2"/>
  <c r="I229" i="2"/>
  <c r="D230" i="2"/>
  <c r="E230" i="2"/>
  <c r="I230" i="2"/>
  <c r="D231" i="2"/>
  <c r="E231" i="2"/>
  <c r="I231" i="2"/>
  <c r="D232" i="2"/>
  <c r="E232" i="2"/>
  <c r="I232" i="2"/>
  <c r="D233" i="2"/>
  <c r="E233" i="2"/>
  <c r="I233" i="2"/>
  <c r="D234" i="2"/>
  <c r="E234" i="2"/>
  <c r="I234" i="2"/>
  <c r="D235" i="2"/>
  <c r="E235" i="2"/>
  <c r="I235" i="2"/>
  <c r="D236" i="2"/>
  <c r="E236" i="2"/>
  <c r="I236" i="2"/>
  <c r="D237" i="2"/>
  <c r="E237" i="2"/>
  <c r="I237" i="2"/>
  <c r="D238" i="2"/>
  <c r="E238" i="2"/>
  <c r="I238" i="2"/>
  <c r="D239" i="2"/>
  <c r="E239" i="2"/>
  <c r="I239" i="2"/>
  <c r="D240" i="2"/>
  <c r="E240" i="2"/>
  <c r="I240" i="2"/>
  <c r="D241" i="2"/>
  <c r="E241" i="2"/>
  <c r="I241" i="2"/>
  <c r="D242" i="2"/>
  <c r="E242" i="2"/>
  <c r="I242" i="2"/>
  <c r="D243" i="2"/>
  <c r="E243" i="2"/>
  <c r="I243" i="2"/>
  <c r="D244" i="2"/>
  <c r="E244" i="2"/>
  <c r="I244" i="2"/>
  <c r="D245" i="2"/>
  <c r="E245" i="2"/>
  <c r="I245" i="2"/>
  <c r="D246" i="2"/>
  <c r="E246" i="2"/>
  <c r="I246" i="2"/>
  <c r="D247" i="2"/>
  <c r="E247" i="2"/>
  <c r="I247" i="2"/>
  <c r="D248" i="2"/>
  <c r="E248" i="2"/>
  <c r="I248" i="2"/>
  <c r="D249" i="2"/>
  <c r="E249" i="2"/>
  <c r="I249" i="2"/>
  <c r="D250" i="2"/>
  <c r="E250" i="2"/>
  <c r="I250" i="2"/>
  <c r="D251" i="2"/>
  <c r="E251" i="2"/>
  <c r="I251" i="2"/>
  <c r="D252" i="2"/>
  <c r="E252" i="2"/>
  <c r="I252" i="2"/>
  <c r="D253" i="2"/>
  <c r="E253" i="2"/>
  <c r="I253" i="2"/>
  <c r="D254" i="2"/>
  <c r="E254" i="2"/>
  <c r="I254" i="2"/>
  <c r="D255" i="2"/>
  <c r="E255" i="2"/>
  <c r="I255" i="2"/>
  <c r="D256" i="2"/>
  <c r="E256" i="2"/>
  <c r="I256" i="2"/>
  <c r="D257" i="2"/>
  <c r="E257" i="2"/>
  <c r="I257" i="2"/>
  <c r="D258" i="2"/>
  <c r="E258" i="2"/>
  <c r="I258" i="2"/>
  <c r="D259" i="2"/>
  <c r="E259" i="2"/>
  <c r="I259" i="2"/>
  <c r="D260" i="2"/>
  <c r="E260" i="2"/>
  <c r="I260" i="2"/>
  <c r="D261" i="2"/>
  <c r="E261" i="2"/>
  <c r="I261" i="2"/>
  <c r="D262" i="2"/>
  <c r="E262" i="2"/>
  <c r="I262" i="2"/>
  <c r="D263" i="2"/>
  <c r="E263" i="2"/>
  <c r="I263" i="2"/>
  <c r="D264" i="2"/>
  <c r="E264" i="2"/>
  <c r="I264" i="2"/>
  <c r="D265" i="2"/>
  <c r="E265" i="2"/>
  <c r="I265" i="2"/>
  <c r="D266" i="2"/>
  <c r="E266" i="2"/>
  <c r="I266" i="2"/>
  <c r="D267" i="2"/>
  <c r="E267" i="2"/>
  <c r="I267" i="2"/>
  <c r="D268" i="2"/>
  <c r="E268" i="2"/>
  <c r="I268" i="2"/>
  <c r="D269" i="2"/>
  <c r="E269" i="2"/>
  <c r="I269" i="2"/>
  <c r="D270" i="2"/>
  <c r="E270" i="2"/>
  <c r="I270" i="2"/>
  <c r="D271" i="2"/>
  <c r="E271" i="2"/>
  <c r="I271" i="2"/>
  <c r="D272" i="2"/>
  <c r="E272" i="2"/>
  <c r="I272" i="2"/>
  <c r="D273" i="2"/>
  <c r="E273" i="2"/>
  <c r="I273" i="2"/>
  <c r="D274" i="2"/>
  <c r="E274" i="2"/>
  <c r="I274" i="2"/>
  <c r="D275" i="2"/>
  <c r="E275" i="2"/>
  <c r="I275" i="2"/>
  <c r="D276" i="2"/>
  <c r="E276" i="2"/>
  <c r="I276" i="2"/>
  <c r="D277" i="2"/>
  <c r="E277" i="2"/>
  <c r="I277" i="2"/>
  <c r="D278" i="2"/>
  <c r="E278" i="2"/>
  <c r="I278" i="2"/>
  <c r="D279" i="2"/>
  <c r="E279" i="2"/>
  <c r="I279" i="2"/>
  <c r="D280" i="2"/>
  <c r="E280" i="2"/>
  <c r="I280" i="2"/>
  <c r="D281" i="2"/>
  <c r="E281" i="2"/>
  <c r="I281" i="2"/>
  <c r="D282" i="2"/>
  <c r="E282" i="2"/>
  <c r="I282" i="2"/>
  <c r="D283" i="2"/>
  <c r="E283" i="2"/>
  <c r="I283" i="2"/>
  <c r="D284" i="2"/>
  <c r="E284" i="2"/>
  <c r="I284" i="2"/>
  <c r="D285" i="2"/>
  <c r="E285" i="2"/>
  <c r="I285" i="2"/>
  <c r="D286" i="2"/>
  <c r="E286" i="2"/>
  <c r="I286" i="2"/>
  <c r="D287" i="2"/>
  <c r="E287" i="2"/>
  <c r="I287" i="2"/>
  <c r="D288" i="2"/>
  <c r="E288" i="2"/>
  <c r="I288" i="2"/>
  <c r="D289" i="2"/>
  <c r="E289" i="2"/>
  <c r="I289" i="2"/>
  <c r="D290" i="2"/>
  <c r="E290" i="2"/>
  <c r="I290" i="2"/>
  <c r="D291" i="2"/>
  <c r="E291" i="2"/>
  <c r="I291" i="2"/>
  <c r="D292" i="2"/>
  <c r="E292" i="2"/>
  <c r="I292" i="2"/>
  <c r="D293" i="2"/>
  <c r="E293" i="2"/>
  <c r="I293" i="2"/>
  <c r="D294" i="2"/>
  <c r="E294" i="2"/>
  <c r="I294" i="2"/>
  <c r="D295" i="2"/>
  <c r="E295" i="2"/>
  <c r="I295" i="2"/>
  <c r="D296" i="2"/>
  <c r="E296" i="2"/>
  <c r="I296" i="2"/>
  <c r="D297" i="2"/>
  <c r="E297" i="2"/>
  <c r="I297" i="2"/>
  <c r="D298" i="2"/>
  <c r="E298" i="2"/>
  <c r="I298" i="2"/>
  <c r="D299" i="2"/>
  <c r="E299" i="2"/>
  <c r="I299" i="2"/>
  <c r="D300" i="2"/>
  <c r="E300" i="2"/>
  <c r="I300" i="2"/>
  <c r="D301" i="2"/>
  <c r="E301" i="2"/>
  <c r="I301" i="2"/>
  <c r="D302" i="2"/>
  <c r="E302" i="2"/>
  <c r="I302" i="2"/>
  <c r="D303" i="2"/>
  <c r="E303" i="2"/>
  <c r="I303" i="2"/>
  <c r="D304" i="2"/>
  <c r="E304" i="2"/>
  <c r="I304" i="2"/>
  <c r="D305" i="2"/>
  <c r="E305" i="2"/>
  <c r="I305" i="2"/>
  <c r="D306" i="2"/>
  <c r="E306" i="2"/>
  <c r="I306" i="2"/>
  <c r="D307" i="2"/>
  <c r="E307" i="2"/>
  <c r="I307" i="2"/>
  <c r="D308" i="2"/>
  <c r="E308" i="2"/>
  <c r="I308" i="2"/>
  <c r="D309" i="2"/>
  <c r="E309" i="2"/>
  <c r="I309" i="2"/>
  <c r="D310" i="2"/>
  <c r="E310" i="2"/>
  <c r="I310" i="2"/>
  <c r="D311" i="2"/>
  <c r="E311" i="2"/>
  <c r="I311" i="2"/>
  <c r="D312" i="2"/>
  <c r="E312" i="2"/>
  <c r="I312" i="2"/>
  <c r="D313" i="2"/>
  <c r="E313" i="2"/>
  <c r="I313" i="2"/>
  <c r="D314" i="2"/>
  <c r="E314" i="2"/>
  <c r="I314" i="2"/>
  <c r="D315" i="2"/>
  <c r="E315" i="2"/>
  <c r="I315" i="2"/>
  <c r="D316" i="2"/>
  <c r="E316" i="2"/>
  <c r="I316" i="2"/>
  <c r="D317" i="2"/>
  <c r="E317" i="2"/>
  <c r="I317" i="2"/>
  <c r="D318" i="2"/>
  <c r="E318" i="2"/>
  <c r="I318" i="2"/>
  <c r="D319" i="2"/>
  <c r="E319" i="2"/>
  <c r="I319" i="2"/>
  <c r="D320" i="2"/>
  <c r="E320" i="2"/>
  <c r="I320" i="2"/>
  <c r="D321" i="2"/>
  <c r="E321" i="2"/>
  <c r="I321" i="2"/>
  <c r="D322" i="2"/>
  <c r="E322" i="2"/>
  <c r="I322" i="2"/>
  <c r="D323" i="2"/>
  <c r="E323" i="2"/>
  <c r="I323" i="2"/>
  <c r="D324" i="2"/>
  <c r="E324" i="2"/>
  <c r="I324" i="2"/>
  <c r="D325" i="2"/>
  <c r="E325" i="2"/>
  <c r="I325" i="2"/>
  <c r="D326" i="2"/>
  <c r="E326" i="2"/>
  <c r="I326" i="2"/>
  <c r="D327" i="2"/>
  <c r="E327" i="2"/>
  <c r="I327" i="2"/>
  <c r="D328" i="2"/>
  <c r="E328" i="2"/>
  <c r="I328" i="2"/>
  <c r="D329" i="2"/>
  <c r="E329" i="2"/>
  <c r="I329" i="2"/>
  <c r="D330" i="2"/>
  <c r="E330" i="2"/>
  <c r="I330" i="2"/>
  <c r="D331" i="2"/>
  <c r="E331" i="2"/>
  <c r="I331" i="2"/>
  <c r="D332" i="2"/>
  <c r="E332" i="2"/>
  <c r="I332" i="2"/>
  <c r="D333" i="2"/>
  <c r="E333" i="2"/>
  <c r="I333" i="2"/>
  <c r="D334" i="2"/>
  <c r="E334" i="2"/>
  <c r="I334" i="2"/>
  <c r="D335" i="2"/>
  <c r="E335" i="2"/>
  <c r="I335" i="2"/>
  <c r="D336" i="2"/>
  <c r="E336" i="2"/>
  <c r="I336" i="2"/>
  <c r="D337" i="2"/>
  <c r="E337" i="2"/>
  <c r="I337" i="2"/>
  <c r="D338" i="2"/>
  <c r="E338" i="2"/>
  <c r="I338" i="2"/>
  <c r="D339" i="2"/>
  <c r="E339" i="2"/>
  <c r="I339" i="2"/>
  <c r="D340" i="2"/>
  <c r="E340" i="2"/>
  <c r="I340" i="2"/>
  <c r="D341" i="2"/>
  <c r="E341" i="2"/>
  <c r="I341" i="2"/>
  <c r="D342" i="2"/>
  <c r="E342" i="2"/>
  <c r="I342" i="2"/>
  <c r="D343" i="2"/>
  <c r="E343" i="2"/>
  <c r="I343" i="2"/>
  <c r="D344" i="2"/>
  <c r="E344" i="2"/>
  <c r="I344" i="2"/>
  <c r="D345" i="2"/>
  <c r="E345" i="2"/>
  <c r="I345" i="2"/>
  <c r="D346" i="2"/>
  <c r="E346" i="2"/>
  <c r="I346" i="2"/>
  <c r="D347" i="2"/>
  <c r="E347" i="2"/>
  <c r="I347" i="2"/>
  <c r="D348" i="2"/>
  <c r="E348" i="2"/>
  <c r="I348" i="2"/>
  <c r="D349" i="2"/>
  <c r="E349" i="2"/>
  <c r="I349" i="2"/>
  <c r="D350" i="2"/>
  <c r="E350" i="2"/>
  <c r="I350" i="2"/>
  <c r="D351" i="2"/>
  <c r="E351" i="2"/>
  <c r="I351" i="2"/>
  <c r="D352" i="2"/>
  <c r="E352" i="2"/>
  <c r="I352" i="2"/>
  <c r="D353" i="2"/>
  <c r="E353" i="2"/>
  <c r="I353" i="2"/>
  <c r="D354" i="2"/>
  <c r="E354" i="2"/>
  <c r="I354" i="2"/>
  <c r="D355" i="2"/>
  <c r="E355" i="2"/>
  <c r="I355" i="2"/>
  <c r="D356" i="2"/>
  <c r="E356" i="2"/>
  <c r="I356" i="2"/>
  <c r="D357" i="2"/>
  <c r="E357" i="2"/>
  <c r="I357" i="2"/>
  <c r="D358" i="2"/>
  <c r="E358" i="2"/>
  <c r="I358" i="2"/>
  <c r="D359" i="2"/>
  <c r="E359" i="2"/>
  <c r="I359" i="2"/>
  <c r="D360" i="2"/>
  <c r="E360" i="2"/>
  <c r="I360" i="2"/>
  <c r="D361" i="2"/>
  <c r="E361" i="2"/>
  <c r="I361" i="2"/>
  <c r="D362" i="2"/>
  <c r="E362" i="2"/>
  <c r="I362" i="2"/>
  <c r="D363" i="2"/>
  <c r="E363" i="2"/>
  <c r="I363" i="2"/>
  <c r="D364" i="2"/>
  <c r="E364" i="2"/>
  <c r="I364" i="2"/>
  <c r="D365" i="2"/>
  <c r="E365" i="2"/>
  <c r="I365" i="2"/>
  <c r="D366" i="2"/>
  <c r="E366" i="2"/>
  <c r="I366" i="2"/>
  <c r="D367" i="2"/>
  <c r="E367" i="2"/>
  <c r="I367" i="2"/>
  <c r="D368" i="2"/>
  <c r="E368" i="2"/>
  <c r="I368" i="2"/>
  <c r="D369" i="2"/>
  <c r="E369" i="2"/>
  <c r="I369" i="2"/>
  <c r="D370" i="2"/>
  <c r="E370" i="2"/>
  <c r="I370" i="2"/>
  <c r="D371" i="2"/>
  <c r="E371" i="2"/>
  <c r="I371" i="2"/>
  <c r="D372" i="2"/>
  <c r="E372" i="2"/>
  <c r="I372" i="2"/>
  <c r="D373" i="2"/>
  <c r="E373" i="2"/>
  <c r="I373" i="2"/>
  <c r="D374" i="2"/>
  <c r="E374" i="2"/>
  <c r="I374" i="2"/>
  <c r="D375" i="2"/>
  <c r="E375" i="2"/>
  <c r="I375" i="2"/>
  <c r="D376" i="2"/>
  <c r="E376" i="2"/>
  <c r="I376" i="2"/>
  <c r="D377" i="2"/>
  <c r="E377" i="2"/>
  <c r="I377" i="2"/>
  <c r="D378" i="2"/>
  <c r="E378" i="2"/>
  <c r="I378" i="2"/>
  <c r="D379" i="2"/>
  <c r="E379" i="2"/>
  <c r="I379" i="2"/>
  <c r="D380" i="2"/>
  <c r="E380" i="2"/>
  <c r="I380" i="2"/>
  <c r="D381" i="2"/>
  <c r="E381" i="2"/>
  <c r="I381" i="2"/>
  <c r="D382" i="2"/>
  <c r="E382" i="2"/>
  <c r="I382" i="2"/>
  <c r="D383" i="2"/>
  <c r="E383" i="2"/>
  <c r="I383" i="2"/>
  <c r="D384" i="2"/>
  <c r="E384" i="2"/>
  <c r="I384" i="2"/>
  <c r="D385" i="2"/>
  <c r="E385" i="2"/>
  <c r="I385" i="2"/>
  <c r="D386" i="2"/>
  <c r="E386" i="2"/>
  <c r="I386" i="2"/>
  <c r="D387" i="2"/>
  <c r="E387" i="2"/>
  <c r="I387" i="2"/>
  <c r="D388" i="2"/>
  <c r="E388" i="2"/>
  <c r="I388" i="2"/>
  <c r="D389" i="2"/>
  <c r="E389" i="2"/>
  <c r="I389" i="2"/>
  <c r="D390" i="2"/>
  <c r="E390" i="2"/>
  <c r="I390" i="2"/>
  <c r="D391" i="2"/>
  <c r="E391" i="2"/>
  <c r="I391" i="2"/>
  <c r="D392" i="2"/>
  <c r="E392" i="2"/>
  <c r="I392" i="2"/>
  <c r="D393" i="2"/>
  <c r="E393" i="2"/>
  <c r="I393" i="2"/>
  <c r="D394" i="2"/>
  <c r="E394" i="2"/>
  <c r="I394" i="2"/>
  <c r="D395" i="2"/>
  <c r="E395" i="2"/>
  <c r="I395" i="2"/>
  <c r="D396" i="2"/>
  <c r="E396" i="2"/>
  <c r="I396" i="2"/>
  <c r="D397" i="2"/>
  <c r="E397" i="2"/>
  <c r="I397" i="2"/>
  <c r="D398" i="2"/>
  <c r="E398" i="2"/>
  <c r="I398" i="2"/>
  <c r="D399" i="2"/>
  <c r="E399" i="2"/>
  <c r="I399" i="2"/>
  <c r="D400" i="2"/>
  <c r="E400" i="2"/>
  <c r="I400" i="2"/>
  <c r="I2" i="2"/>
  <c r="D2" i="2"/>
  <c r="E2" i="2"/>
  <c r="C3" i="3" l="1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3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2" i="3"/>
  <c r="C73" i="3"/>
  <c r="C74" i="3"/>
  <c r="C75" i="3"/>
  <c r="C76" i="3"/>
  <c r="C77" i="3"/>
  <c r="C78" i="3"/>
  <c r="C79" i="3"/>
  <c r="C80" i="3"/>
  <c r="C81" i="3"/>
  <c r="C82" i="3"/>
  <c r="C83" i="3"/>
  <c r="C84" i="3"/>
  <c r="C85" i="3"/>
  <c r="C86" i="3"/>
  <c r="C87" i="3"/>
  <c r="C88" i="3"/>
  <c r="C89" i="3"/>
  <c r="C90" i="3"/>
  <c r="C91" i="3"/>
  <c r="C92" i="3"/>
  <c r="C93" i="3"/>
  <c r="C94" i="3"/>
  <c r="C95" i="3"/>
  <c r="C96" i="3"/>
  <c r="C97" i="3"/>
  <c r="C98" i="3"/>
  <c r="C99" i="3"/>
  <c r="C100" i="3"/>
  <c r="C101" i="3"/>
  <c r="C102" i="3"/>
  <c r="C103" i="3"/>
  <c r="C104" i="3"/>
  <c r="C105" i="3"/>
  <c r="C106" i="3"/>
  <c r="C107" i="3"/>
  <c r="C108" i="3"/>
  <c r="C109" i="3"/>
  <c r="C110" i="3"/>
  <c r="C111" i="3"/>
  <c r="C112" i="3"/>
  <c r="C113" i="3"/>
  <c r="C114" i="3"/>
  <c r="C115" i="3"/>
  <c r="C116" i="3"/>
  <c r="C117" i="3"/>
  <c r="C118" i="3"/>
  <c r="C119" i="3"/>
  <c r="C120" i="3"/>
  <c r="C121" i="3"/>
  <c r="C122" i="3"/>
  <c r="C123" i="3"/>
  <c r="C124" i="3"/>
  <c r="C125" i="3"/>
  <c r="C126" i="3"/>
  <c r="C127" i="3"/>
  <c r="C128" i="3"/>
  <c r="C129" i="3"/>
  <c r="C130" i="3"/>
  <c r="C131" i="3"/>
  <c r="C132" i="3"/>
  <c r="C133" i="3"/>
  <c r="C134" i="3"/>
  <c r="C135" i="3"/>
  <c r="C136" i="3"/>
  <c r="C137" i="3"/>
  <c r="C138" i="3"/>
  <c r="C139" i="3"/>
  <c r="C140" i="3"/>
  <c r="C141" i="3"/>
  <c r="C142" i="3"/>
  <c r="C143" i="3"/>
  <c r="C144" i="3"/>
  <c r="C145" i="3"/>
  <c r="C146" i="3"/>
  <c r="C147" i="3"/>
  <c r="C148" i="3"/>
  <c r="C149" i="3"/>
  <c r="C150" i="3"/>
  <c r="C151" i="3"/>
  <c r="C152" i="3"/>
  <c r="C153" i="3"/>
  <c r="C154" i="3"/>
  <c r="C155" i="3"/>
  <c r="C156" i="3"/>
  <c r="C157" i="3"/>
  <c r="C158" i="3"/>
  <c r="C159" i="3"/>
  <c r="C160" i="3"/>
  <c r="C161" i="3"/>
  <c r="C162" i="3"/>
  <c r="C163" i="3"/>
  <c r="C164" i="3"/>
  <c r="C165" i="3"/>
  <c r="C166" i="3"/>
  <c r="C167" i="3"/>
  <c r="C168" i="3"/>
  <c r="C169" i="3"/>
  <c r="C170" i="3"/>
  <c r="C171" i="3"/>
  <c r="C172" i="3"/>
  <c r="C173" i="3"/>
  <c r="C174" i="3"/>
  <c r="C175" i="3"/>
  <c r="C176" i="3"/>
  <c r="C177" i="3"/>
  <c r="C178" i="3"/>
  <c r="C179" i="3"/>
  <c r="C180" i="3"/>
  <c r="C181" i="3"/>
  <c r="C182" i="3"/>
  <c r="C183" i="3"/>
  <c r="C184" i="3"/>
  <c r="C185" i="3"/>
  <c r="C186" i="3"/>
  <c r="C187" i="3"/>
  <c r="C188" i="3"/>
  <c r="C189" i="3"/>
  <c r="C190" i="3"/>
  <c r="C191" i="3"/>
  <c r="C192" i="3"/>
  <c r="C193" i="3"/>
  <c r="C194" i="3"/>
  <c r="C195" i="3"/>
  <c r="C196" i="3"/>
  <c r="C197" i="3"/>
  <c r="C198" i="3"/>
  <c r="C199" i="3"/>
  <c r="C200" i="3"/>
  <c r="C201" i="3"/>
  <c r="C202" i="3"/>
  <c r="C203" i="3"/>
  <c r="C204" i="3"/>
  <c r="C205" i="3"/>
  <c r="C206" i="3"/>
  <c r="C207" i="3"/>
  <c r="C208" i="3"/>
  <c r="C209" i="3"/>
  <c r="C210" i="3"/>
  <c r="C211" i="3"/>
  <c r="C212" i="3"/>
  <c r="C213" i="3"/>
  <c r="C214" i="3"/>
  <c r="C215" i="3"/>
  <c r="C216" i="3"/>
  <c r="C217" i="3"/>
  <c r="C218" i="3"/>
  <c r="C219" i="3"/>
  <c r="C220" i="3"/>
  <c r="C221" i="3"/>
  <c r="C222" i="3"/>
  <c r="C223" i="3"/>
  <c r="C224" i="3"/>
  <c r="C225" i="3"/>
  <c r="C226" i="3"/>
  <c r="C227" i="3"/>
  <c r="C228" i="3"/>
  <c r="C229" i="3"/>
  <c r="C230" i="3"/>
  <c r="C231" i="3"/>
  <c r="C232" i="3"/>
  <c r="C233" i="3"/>
  <c r="C234" i="3"/>
  <c r="C235" i="3"/>
  <c r="C236" i="3"/>
  <c r="C237" i="3"/>
  <c r="C238" i="3"/>
  <c r="C239" i="3"/>
  <c r="C240" i="3"/>
  <c r="C241" i="3"/>
  <c r="C242" i="3"/>
  <c r="C243" i="3"/>
  <c r="C244" i="3"/>
  <c r="C245" i="3"/>
  <c r="C246" i="3"/>
  <c r="C247" i="3"/>
  <c r="C248" i="3"/>
  <c r="C249" i="3"/>
  <c r="C250" i="3"/>
  <c r="C251" i="3"/>
  <c r="C252" i="3"/>
  <c r="C253" i="3"/>
  <c r="C254" i="3"/>
  <c r="C255" i="3"/>
  <c r="C256" i="3"/>
  <c r="C257" i="3"/>
  <c r="C258" i="3"/>
  <c r="C259" i="3"/>
  <c r="C260" i="3"/>
  <c r="C261" i="3"/>
  <c r="C262" i="3"/>
  <c r="C263" i="3"/>
  <c r="C264" i="3"/>
  <c r="C265" i="3"/>
  <c r="C266" i="3"/>
  <c r="C267" i="3"/>
  <c r="C268" i="3"/>
  <c r="C269" i="3"/>
  <c r="C270" i="3"/>
  <c r="C271" i="3"/>
  <c r="C272" i="3"/>
  <c r="C273" i="3"/>
  <c r="C274" i="3"/>
  <c r="C275" i="3"/>
  <c r="C276" i="3"/>
  <c r="C277" i="3"/>
  <c r="C278" i="3"/>
  <c r="C279" i="3"/>
  <c r="C280" i="3"/>
  <c r="C281" i="3"/>
  <c r="C282" i="3"/>
  <c r="C283" i="3"/>
  <c r="C284" i="3"/>
  <c r="C285" i="3"/>
  <c r="C286" i="3"/>
  <c r="C287" i="3"/>
  <c r="C288" i="3"/>
  <c r="C289" i="3"/>
  <c r="C290" i="3"/>
  <c r="C291" i="3"/>
  <c r="C292" i="3"/>
  <c r="C293" i="3"/>
  <c r="C294" i="3"/>
  <c r="C295" i="3"/>
  <c r="C296" i="3"/>
  <c r="C297" i="3"/>
  <c r="C298" i="3"/>
  <c r="C299" i="3"/>
  <c r="C300" i="3"/>
  <c r="C301" i="3"/>
  <c r="C302" i="3"/>
  <c r="C303" i="3"/>
  <c r="C304" i="3"/>
  <c r="C305" i="3"/>
  <c r="C306" i="3"/>
  <c r="C307" i="3"/>
  <c r="C308" i="3"/>
  <c r="C309" i="3"/>
  <c r="C310" i="3"/>
  <c r="C311" i="3"/>
  <c r="C312" i="3"/>
  <c r="C313" i="3"/>
  <c r="C314" i="3"/>
  <c r="C315" i="3"/>
  <c r="C316" i="3"/>
  <c r="C317" i="3"/>
  <c r="C318" i="3"/>
  <c r="C319" i="3"/>
  <c r="C320" i="3"/>
  <c r="C321" i="3"/>
  <c r="C322" i="3"/>
  <c r="C323" i="3"/>
  <c r="C324" i="3"/>
  <c r="C325" i="3"/>
  <c r="C326" i="3"/>
  <c r="C327" i="3"/>
  <c r="C328" i="3"/>
  <c r="C329" i="3"/>
  <c r="C330" i="3"/>
  <c r="C331" i="3"/>
  <c r="C332" i="3"/>
  <c r="C333" i="3"/>
  <c r="C334" i="3"/>
  <c r="C335" i="3"/>
  <c r="C336" i="3"/>
  <c r="C337" i="3"/>
  <c r="C338" i="3"/>
  <c r="C339" i="3"/>
  <c r="C340" i="3"/>
  <c r="C341" i="3"/>
  <c r="C342" i="3"/>
  <c r="C343" i="3"/>
  <c r="C344" i="3"/>
  <c r="C345" i="3"/>
  <c r="C346" i="3"/>
  <c r="C347" i="3"/>
  <c r="C348" i="3"/>
  <c r="C349" i="3"/>
  <c r="C350" i="3"/>
  <c r="C351" i="3"/>
  <c r="C352" i="3"/>
  <c r="C353" i="3"/>
  <c r="C354" i="3"/>
  <c r="C355" i="3"/>
  <c r="C356" i="3"/>
  <c r="C357" i="3"/>
  <c r="C358" i="3"/>
  <c r="C359" i="3"/>
  <c r="C360" i="3"/>
  <c r="C361" i="3"/>
  <c r="C362" i="3"/>
  <c r="C363" i="3"/>
  <c r="C364" i="3"/>
  <c r="C365" i="3"/>
  <c r="C366" i="3"/>
  <c r="C367" i="3"/>
  <c r="C368" i="3"/>
  <c r="C369" i="3"/>
  <c r="C370" i="3"/>
  <c r="C371" i="3"/>
  <c r="C372" i="3"/>
  <c r="C373" i="3"/>
  <c r="C374" i="3"/>
  <c r="C375" i="3"/>
  <c r="C376" i="3"/>
  <c r="C377" i="3"/>
  <c r="C378" i="3"/>
  <c r="C379" i="3"/>
  <c r="C380" i="3"/>
  <c r="C381" i="3"/>
  <c r="C382" i="3"/>
  <c r="C383" i="3"/>
  <c r="C384" i="3"/>
  <c r="C385" i="3"/>
  <c r="C386" i="3"/>
  <c r="C387" i="3"/>
  <c r="C388" i="3"/>
  <c r="C389" i="3"/>
  <c r="C390" i="3"/>
  <c r="C391" i="3"/>
  <c r="C392" i="3"/>
  <c r="C393" i="3"/>
  <c r="C394" i="3"/>
  <c r="C395" i="3"/>
  <c r="C396" i="3"/>
  <c r="C397" i="3"/>
  <c r="C398" i="3"/>
  <c r="C2" i="3"/>
  <c r="E3" i="3" l="1"/>
  <c r="F3" i="3"/>
  <c r="G3" i="3"/>
  <c r="E4" i="3"/>
  <c r="F4" i="3"/>
  <c r="G4" i="3"/>
  <c r="E5" i="3"/>
  <c r="F5" i="3"/>
  <c r="G5" i="3"/>
  <c r="E6" i="3"/>
  <c r="F6" i="3"/>
  <c r="G6" i="3"/>
  <c r="E7" i="3"/>
  <c r="F7" i="3"/>
  <c r="G7" i="3"/>
  <c r="E8" i="3"/>
  <c r="F8" i="3"/>
  <c r="G8" i="3"/>
  <c r="E9" i="3"/>
  <c r="F9" i="3"/>
  <c r="G9" i="3"/>
  <c r="E10" i="3"/>
  <c r="F10" i="3"/>
  <c r="G10" i="3"/>
  <c r="E11" i="3"/>
  <c r="F11" i="3"/>
  <c r="G11" i="3"/>
  <c r="E12" i="3"/>
  <c r="F12" i="3"/>
  <c r="G12" i="3"/>
  <c r="E13" i="3"/>
  <c r="F13" i="3"/>
  <c r="G13" i="3"/>
  <c r="E14" i="3"/>
  <c r="F14" i="3"/>
  <c r="G14" i="3"/>
  <c r="E15" i="3"/>
  <c r="F15" i="3"/>
  <c r="G15" i="3"/>
  <c r="E16" i="3"/>
  <c r="F16" i="3"/>
  <c r="G16" i="3"/>
  <c r="E17" i="3"/>
  <c r="F17" i="3"/>
  <c r="G17" i="3"/>
  <c r="E18" i="3"/>
  <c r="F18" i="3"/>
  <c r="G18" i="3"/>
  <c r="E19" i="3"/>
  <c r="F19" i="3"/>
  <c r="G19" i="3"/>
  <c r="E20" i="3"/>
  <c r="F20" i="3"/>
  <c r="G20" i="3"/>
  <c r="E21" i="3"/>
  <c r="F21" i="3"/>
  <c r="G21" i="3"/>
  <c r="E22" i="3"/>
  <c r="F22" i="3"/>
  <c r="G22" i="3"/>
  <c r="E23" i="3"/>
  <c r="F23" i="3"/>
  <c r="G23" i="3"/>
  <c r="E24" i="3"/>
  <c r="F24" i="3"/>
  <c r="G24" i="3"/>
  <c r="E25" i="3"/>
  <c r="F25" i="3"/>
  <c r="G25" i="3"/>
  <c r="E26" i="3"/>
  <c r="F26" i="3"/>
  <c r="G26" i="3"/>
  <c r="E27" i="3"/>
  <c r="F27" i="3"/>
  <c r="G27" i="3"/>
  <c r="E28" i="3"/>
  <c r="F28" i="3"/>
  <c r="G28" i="3"/>
  <c r="E29" i="3"/>
  <c r="F29" i="3"/>
  <c r="G29" i="3"/>
  <c r="E30" i="3"/>
  <c r="F30" i="3"/>
  <c r="G30" i="3"/>
  <c r="E31" i="3"/>
  <c r="F31" i="3"/>
  <c r="G31" i="3"/>
  <c r="E32" i="3"/>
  <c r="F32" i="3"/>
  <c r="G32" i="3"/>
  <c r="E33" i="3"/>
  <c r="F33" i="3"/>
  <c r="G33" i="3"/>
  <c r="E34" i="3"/>
  <c r="F34" i="3"/>
  <c r="G34" i="3"/>
  <c r="E35" i="3"/>
  <c r="F35" i="3"/>
  <c r="G35" i="3"/>
  <c r="E36" i="3"/>
  <c r="F36" i="3"/>
  <c r="G36" i="3"/>
  <c r="E37" i="3"/>
  <c r="F37" i="3"/>
  <c r="G37" i="3"/>
  <c r="E38" i="3"/>
  <c r="F38" i="3"/>
  <c r="G38" i="3"/>
  <c r="E39" i="3"/>
  <c r="F39" i="3"/>
  <c r="G39" i="3"/>
  <c r="E40" i="3"/>
  <c r="F40" i="3"/>
  <c r="G40" i="3"/>
  <c r="E41" i="3"/>
  <c r="F41" i="3"/>
  <c r="G41" i="3"/>
  <c r="E42" i="3"/>
  <c r="F42" i="3"/>
  <c r="G42" i="3"/>
  <c r="E43" i="3"/>
  <c r="F43" i="3"/>
  <c r="G43" i="3"/>
  <c r="E44" i="3"/>
  <c r="F44" i="3"/>
  <c r="G44" i="3"/>
  <c r="E45" i="3"/>
  <c r="F45" i="3"/>
  <c r="G45" i="3"/>
  <c r="E46" i="3"/>
  <c r="F46" i="3"/>
  <c r="G46" i="3"/>
  <c r="E47" i="3"/>
  <c r="F47" i="3"/>
  <c r="G47" i="3"/>
  <c r="E48" i="3"/>
  <c r="F48" i="3"/>
  <c r="G48" i="3"/>
  <c r="E49" i="3"/>
  <c r="F49" i="3"/>
  <c r="G49" i="3"/>
  <c r="E50" i="3"/>
  <c r="F50" i="3"/>
  <c r="G50" i="3"/>
  <c r="E51" i="3"/>
  <c r="F51" i="3"/>
  <c r="G51" i="3"/>
  <c r="E52" i="3"/>
  <c r="F52" i="3"/>
  <c r="G52" i="3"/>
  <c r="E53" i="3"/>
  <c r="F53" i="3"/>
  <c r="G53" i="3"/>
  <c r="E54" i="3"/>
  <c r="F54" i="3"/>
  <c r="G54" i="3"/>
  <c r="E55" i="3"/>
  <c r="F55" i="3"/>
  <c r="G55" i="3"/>
  <c r="E56" i="3"/>
  <c r="F56" i="3"/>
  <c r="G56" i="3"/>
  <c r="E57" i="3"/>
  <c r="F57" i="3"/>
  <c r="G57" i="3"/>
  <c r="E58" i="3"/>
  <c r="F58" i="3"/>
  <c r="G58" i="3"/>
  <c r="E59" i="3"/>
  <c r="F59" i="3"/>
  <c r="G59" i="3"/>
  <c r="E60" i="3"/>
  <c r="F60" i="3"/>
  <c r="G60" i="3"/>
  <c r="E61" i="3"/>
  <c r="F61" i="3"/>
  <c r="G61" i="3"/>
  <c r="E62" i="3"/>
  <c r="F62" i="3"/>
  <c r="G62" i="3"/>
  <c r="E63" i="3"/>
  <c r="F63" i="3"/>
  <c r="G63" i="3"/>
  <c r="E64" i="3"/>
  <c r="F64" i="3"/>
  <c r="G64" i="3"/>
  <c r="E65" i="3"/>
  <c r="F65" i="3"/>
  <c r="G65" i="3"/>
  <c r="E66" i="3"/>
  <c r="F66" i="3"/>
  <c r="G66" i="3"/>
  <c r="E67" i="3"/>
  <c r="F67" i="3"/>
  <c r="G67" i="3"/>
  <c r="E68" i="3"/>
  <c r="F68" i="3"/>
  <c r="G68" i="3"/>
  <c r="E69" i="3"/>
  <c r="F69" i="3"/>
  <c r="G69" i="3"/>
  <c r="E70" i="3"/>
  <c r="F70" i="3"/>
  <c r="G70" i="3"/>
  <c r="E71" i="3"/>
  <c r="F71" i="3"/>
  <c r="G71" i="3"/>
  <c r="E72" i="3"/>
  <c r="F72" i="3"/>
  <c r="G72" i="3"/>
  <c r="E73" i="3"/>
  <c r="F73" i="3"/>
  <c r="G73" i="3"/>
  <c r="E74" i="3"/>
  <c r="F74" i="3"/>
  <c r="G74" i="3"/>
  <c r="E75" i="3"/>
  <c r="F75" i="3"/>
  <c r="G75" i="3"/>
  <c r="E76" i="3"/>
  <c r="F76" i="3"/>
  <c r="G76" i="3"/>
  <c r="E77" i="3"/>
  <c r="F77" i="3"/>
  <c r="G77" i="3"/>
  <c r="E78" i="3"/>
  <c r="F78" i="3"/>
  <c r="G78" i="3"/>
  <c r="E79" i="3"/>
  <c r="F79" i="3"/>
  <c r="G79" i="3"/>
  <c r="E80" i="3"/>
  <c r="F80" i="3"/>
  <c r="G80" i="3"/>
  <c r="E81" i="3"/>
  <c r="F81" i="3"/>
  <c r="G81" i="3"/>
  <c r="E82" i="3"/>
  <c r="F82" i="3"/>
  <c r="G82" i="3"/>
  <c r="E83" i="3"/>
  <c r="F83" i="3"/>
  <c r="G83" i="3"/>
  <c r="E84" i="3"/>
  <c r="F84" i="3"/>
  <c r="G84" i="3"/>
  <c r="E85" i="3"/>
  <c r="F85" i="3"/>
  <c r="G85" i="3"/>
  <c r="E86" i="3"/>
  <c r="F86" i="3"/>
  <c r="G86" i="3"/>
  <c r="E87" i="3"/>
  <c r="F87" i="3"/>
  <c r="G87" i="3"/>
  <c r="E88" i="3"/>
  <c r="F88" i="3"/>
  <c r="G88" i="3"/>
  <c r="E89" i="3"/>
  <c r="F89" i="3"/>
  <c r="G89" i="3"/>
  <c r="E90" i="3"/>
  <c r="F90" i="3"/>
  <c r="G90" i="3"/>
  <c r="E91" i="3"/>
  <c r="F91" i="3"/>
  <c r="G91" i="3"/>
  <c r="E92" i="3"/>
  <c r="F92" i="3"/>
  <c r="G92" i="3"/>
  <c r="E93" i="3"/>
  <c r="F93" i="3"/>
  <c r="G93" i="3"/>
  <c r="E94" i="3"/>
  <c r="F94" i="3"/>
  <c r="G94" i="3"/>
  <c r="E95" i="3"/>
  <c r="F95" i="3"/>
  <c r="G95" i="3"/>
  <c r="E96" i="3"/>
  <c r="F96" i="3"/>
  <c r="G96" i="3"/>
  <c r="E97" i="3"/>
  <c r="F97" i="3"/>
  <c r="G97" i="3"/>
  <c r="E98" i="3"/>
  <c r="F98" i="3"/>
  <c r="G98" i="3"/>
  <c r="E99" i="3"/>
  <c r="F99" i="3"/>
  <c r="G99" i="3"/>
  <c r="E100" i="3"/>
  <c r="F100" i="3"/>
  <c r="G100" i="3"/>
  <c r="E101" i="3"/>
  <c r="F101" i="3"/>
  <c r="G101" i="3"/>
  <c r="E102" i="3"/>
  <c r="F102" i="3"/>
  <c r="G102" i="3"/>
  <c r="E103" i="3"/>
  <c r="F103" i="3"/>
  <c r="G103" i="3"/>
  <c r="E104" i="3"/>
  <c r="F104" i="3"/>
  <c r="G104" i="3"/>
  <c r="E105" i="3"/>
  <c r="F105" i="3"/>
  <c r="G105" i="3"/>
  <c r="E106" i="3"/>
  <c r="F106" i="3"/>
  <c r="G106" i="3"/>
  <c r="E107" i="3"/>
  <c r="F107" i="3"/>
  <c r="G107" i="3"/>
  <c r="E108" i="3"/>
  <c r="F108" i="3"/>
  <c r="G108" i="3"/>
  <c r="E109" i="3"/>
  <c r="F109" i="3"/>
  <c r="G109" i="3"/>
  <c r="E110" i="3"/>
  <c r="F110" i="3"/>
  <c r="G110" i="3"/>
  <c r="E111" i="3"/>
  <c r="F111" i="3"/>
  <c r="G111" i="3"/>
  <c r="E112" i="3"/>
  <c r="F112" i="3"/>
  <c r="G112" i="3"/>
  <c r="E113" i="3"/>
  <c r="F113" i="3"/>
  <c r="G113" i="3"/>
  <c r="E114" i="3"/>
  <c r="F114" i="3"/>
  <c r="G114" i="3"/>
  <c r="E115" i="3"/>
  <c r="F115" i="3"/>
  <c r="G115" i="3"/>
  <c r="E116" i="3"/>
  <c r="F116" i="3"/>
  <c r="G116" i="3"/>
  <c r="E117" i="3"/>
  <c r="F117" i="3"/>
  <c r="G117" i="3"/>
  <c r="E118" i="3"/>
  <c r="F118" i="3"/>
  <c r="G118" i="3"/>
  <c r="E119" i="3"/>
  <c r="F119" i="3"/>
  <c r="G119" i="3"/>
  <c r="E120" i="3"/>
  <c r="F120" i="3"/>
  <c r="G120" i="3"/>
  <c r="E121" i="3"/>
  <c r="F121" i="3"/>
  <c r="G121" i="3"/>
  <c r="E122" i="3"/>
  <c r="F122" i="3"/>
  <c r="G122" i="3"/>
  <c r="E123" i="3"/>
  <c r="F123" i="3"/>
  <c r="G123" i="3"/>
  <c r="E124" i="3"/>
  <c r="F124" i="3"/>
  <c r="G124" i="3"/>
  <c r="E125" i="3"/>
  <c r="F125" i="3"/>
  <c r="G125" i="3"/>
  <c r="E126" i="3"/>
  <c r="F126" i="3"/>
  <c r="G126" i="3"/>
  <c r="E127" i="3"/>
  <c r="F127" i="3"/>
  <c r="G127" i="3"/>
  <c r="E128" i="3"/>
  <c r="F128" i="3"/>
  <c r="G128" i="3"/>
  <c r="E129" i="3"/>
  <c r="F129" i="3"/>
  <c r="G129" i="3"/>
  <c r="E130" i="3"/>
  <c r="F130" i="3"/>
  <c r="G130" i="3"/>
  <c r="E131" i="3"/>
  <c r="F131" i="3"/>
  <c r="G131" i="3"/>
  <c r="E132" i="3"/>
  <c r="F132" i="3"/>
  <c r="G132" i="3"/>
  <c r="E133" i="3"/>
  <c r="F133" i="3"/>
  <c r="G133" i="3"/>
  <c r="E134" i="3"/>
  <c r="F134" i="3"/>
  <c r="G134" i="3"/>
  <c r="E135" i="3"/>
  <c r="F135" i="3"/>
  <c r="G135" i="3"/>
  <c r="E136" i="3"/>
  <c r="F136" i="3"/>
  <c r="G136" i="3"/>
  <c r="E137" i="3"/>
  <c r="F137" i="3"/>
  <c r="G137" i="3"/>
  <c r="E138" i="3"/>
  <c r="F138" i="3"/>
  <c r="G138" i="3"/>
  <c r="E139" i="3"/>
  <c r="F139" i="3"/>
  <c r="G139" i="3"/>
  <c r="E140" i="3"/>
  <c r="F140" i="3"/>
  <c r="G140" i="3"/>
  <c r="E141" i="3"/>
  <c r="F141" i="3"/>
  <c r="G141" i="3"/>
  <c r="E142" i="3"/>
  <c r="F142" i="3"/>
  <c r="G142" i="3"/>
  <c r="E143" i="3"/>
  <c r="F143" i="3"/>
  <c r="G143" i="3"/>
  <c r="E144" i="3"/>
  <c r="F144" i="3"/>
  <c r="G144" i="3"/>
  <c r="E145" i="3"/>
  <c r="F145" i="3"/>
  <c r="G145" i="3"/>
  <c r="E146" i="3"/>
  <c r="F146" i="3"/>
  <c r="G146" i="3"/>
  <c r="E147" i="3"/>
  <c r="F147" i="3"/>
  <c r="G147" i="3"/>
  <c r="E148" i="3"/>
  <c r="F148" i="3"/>
  <c r="G148" i="3"/>
  <c r="E149" i="3"/>
  <c r="F149" i="3"/>
  <c r="G149" i="3"/>
  <c r="E150" i="3"/>
  <c r="F150" i="3"/>
  <c r="G150" i="3"/>
  <c r="E151" i="3"/>
  <c r="F151" i="3"/>
  <c r="G151" i="3"/>
  <c r="E152" i="3"/>
  <c r="F152" i="3"/>
  <c r="G152" i="3"/>
  <c r="E153" i="3"/>
  <c r="F153" i="3"/>
  <c r="G153" i="3"/>
  <c r="E154" i="3"/>
  <c r="F154" i="3"/>
  <c r="G154" i="3"/>
  <c r="E155" i="3"/>
  <c r="F155" i="3"/>
  <c r="G155" i="3"/>
  <c r="E156" i="3"/>
  <c r="F156" i="3"/>
  <c r="G156" i="3"/>
  <c r="E157" i="3"/>
  <c r="F157" i="3"/>
  <c r="G157" i="3"/>
  <c r="E158" i="3"/>
  <c r="F158" i="3"/>
  <c r="G158" i="3"/>
  <c r="E159" i="3"/>
  <c r="F159" i="3"/>
  <c r="G159" i="3"/>
  <c r="E160" i="3"/>
  <c r="F160" i="3"/>
  <c r="G160" i="3"/>
  <c r="E161" i="3"/>
  <c r="F161" i="3"/>
  <c r="G161" i="3"/>
  <c r="E162" i="3"/>
  <c r="F162" i="3"/>
  <c r="G162" i="3"/>
  <c r="E163" i="3"/>
  <c r="F163" i="3"/>
  <c r="G163" i="3"/>
  <c r="E164" i="3"/>
  <c r="F164" i="3"/>
  <c r="G164" i="3"/>
  <c r="E165" i="3"/>
  <c r="F165" i="3"/>
  <c r="G165" i="3"/>
  <c r="E166" i="3"/>
  <c r="F166" i="3"/>
  <c r="G166" i="3"/>
  <c r="E167" i="3"/>
  <c r="F167" i="3"/>
  <c r="G167" i="3"/>
  <c r="E168" i="3"/>
  <c r="F168" i="3"/>
  <c r="G168" i="3"/>
  <c r="E169" i="3"/>
  <c r="F169" i="3"/>
  <c r="G169" i="3"/>
  <c r="E170" i="3"/>
  <c r="F170" i="3"/>
  <c r="G170" i="3"/>
  <c r="E171" i="3"/>
  <c r="F171" i="3"/>
  <c r="G171" i="3"/>
  <c r="E172" i="3"/>
  <c r="F172" i="3"/>
  <c r="G172" i="3"/>
  <c r="E173" i="3"/>
  <c r="F173" i="3"/>
  <c r="G173" i="3"/>
  <c r="E174" i="3"/>
  <c r="F174" i="3"/>
  <c r="G174" i="3"/>
  <c r="E175" i="3"/>
  <c r="F175" i="3"/>
  <c r="G175" i="3"/>
  <c r="E176" i="3"/>
  <c r="F176" i="3"/>
  <c r="G176" i="3"/>
  <c r="E177" i="3"/>
  <c r="F177" i="3"/>
  <c r="G177" i="3"/>
  <c r="E178" i="3"/>
  <c r="F178" i="3"/>
  <c r="G178" i="3"/>
  <c r="E179" i="3"/>
  <c r="F179" i="3"/>
  <c r="G179" i="3"/>
  <c r="E180" i="3"/>
  <c r="F180" i="3"/>
  <c r="G180" i="3"/>
  <c r="E181" i="3"/>
  <c r="F181" i="3"/>
  <c r="G181" i="3"/>
  <c r="E182" i="3"/>
  <c r="F182" i="3"/>
  <c r="G182" i="3"/>
  <c r="E183" i="3"/>
  <c r="F183" i="3"/>
  <c r="G183" i="3"/>
  <c r="E184" i="3"/>
  <c r="F184" i="3"/>
  <c r="G184" i="3"/>
  <c r="E185" i="3"/>
  <c r="F185" i="3"/>
  <c r="G185" i="3"/>
  <c r="E186" i="3"/>
  <c r="F186" i="3"/>
  <c r="G186" i="3"/>
  <c r="E187" i="3"/>
  <c r="F187" i="3"/>
  <c r="G187" i="3"/>
  <c r="E188" i="3"/>
  <c r="F188" i="3"/>
  <c r="G188" i="3"/>
  <c r="E189" i="3"/>
  <c r="F189" i="3"/>
  <c r="G189" i="3"/>
  <c r="E190" i="3"/>
  <c r="F190" i="3"/>
  <c r="G190" i="3"/>
  <c r="E191" i="3"/>
  <c r="F191" i="3"/>
  <c r="G191" i="3"/>
  <c r="E192" i="3"/>
  <c r="F192" i="3"/>
  <c r="G192" i="3"/>
  <c r="E193" i="3"/>
  <c r="F193" i="3"/>
  <c r="G193" i="3"/>
  <c r="E194" i="3"/>
  <c r="F194" i="3"/>
  <c r="G194" i="3"/>
  <c r="E195" i="3"/>
  <c r="F195" i="3"/>
  <c r="G195" i="3"/>
  <c r="E196" i="3"/>
  <c r="F196" i="3"/>
  <c r="G196" i="3"/>
  <c r="E197" i="3"/>
  <c r="F197" i="3"/>
  <c r="G197" i="3"/>
  <c r="E198" i="3"/>
  <c r="F198" i="3"/>
  <c r="G198" i="3"/>
  <c r="E199" i="3"/>
  <c r="F199" i="3"/>
  <c r="G199" i="3"/>
  <c r="E200" i="3"/>
  <c r="F200" i="3"/>
  <c r="G200" i="3"/>
  <c r="E201" i="3"/>
  <c r="F201" i="3"/>
  <c r="G201" i="3"/>
  <c r="E202" i="3"/>
  <c r="F202" i="3"/>
  <c r="G202" i="3"/>
  <c r="E203" i="3"/>
  <c r="F203" i="3"/>
  <c r="G203" i="3"/>
  <c r="E204" i="3"/>
  <c r="F204" i="3"/>
  <c r="G204" i="3"/>
  <c r="E205" i="3"/>
  <c r="F205" i="3"/>
  <c r="G205" i="3"/>
  <c r="E206" i="3"/>
  <c r="F206" i="3"/>
  <c r="G206" i="3"/>
  <c r="E207" i="3"/>
  <c r="F207" i="3"/>
  <c r="G207" i="3"/>
  <c r="E208" i="3"/>
  <c r="F208" i="3"/>
  <c r="G208" i="3"/>
  <c r="E209" i="3"/>
  <c r="F209" i="3"/>
  <c r="G209" i="3"/>
  <c r="E210" i="3"/>
  <c r="F210" i="3"/>
  <c r="G210" i="3"/>
  <c r="E211" i="3"/>
  <c r="F211" i="3"/>
  <c r="G211" i="3"/>
  <c r="E212" i="3"/>
  <c r="F212" i="3"/>
  <c r="G212" i="3"/>
  <c r="E213" i="3"/>
  <c r="F213" i="3"/>
  <c r="G213" i="3"/>
  <c r="E214" i="3"/>
  <c r="F214" i="3"/>
  <c r="G214" i="3"/>
  <c r="E215" i="3"/>
  <c r="F215" i="3"/>
  <c r="G215" i="3"/>
  <c r="E216" i="3"/>
  <c r="F216" i="3"/>
  <c r="G216" i="3"/>
  <c r="E217" i="3"/>
  <c r="F217" i="3"/>
  <c r="G217" i="3"/>
  <c r="E218" i="3"/>
  <c r="F218" i="3"/>
  <c r="G218" i="3"/>
  <c r="E219" i="3"/>
  <c r="F219" i="3"/>
  <c r="G219" i="3"/>
  <c r="E220" i="3"/>
  <c r="F220" i="3"/>
  <c r="G220" i="3"/>
  <c r="E221" i="3"/>
  <c r="F221" i="3"/>
  <c r="G221" i="3"/>
  <c r="E222" i="3"/>
  <c r="F222" i="3"/>
  <c r="G222" i="3"/>
  <c r="E223" i="3"/>
  <c r="F223" i="3"/>
  <c r="G223" i="3"/>
  <c r="E224" i="3"/>
  <c r="F224" i="3"/>
  <c r="G224" i="3"/>
  <c r="E225" i="3"/>
  <c r="F225" i="3"/>
  <c r="G225" i="3"/>
  <c r="E226" i="3"/>
  <c r="F226" i="3"/>
  <c r="G226" i="3"/>
  <c r="E227" i="3"/>
  <c r="F227" i="3"/>
  <c r="G227" i="3"/>
  <c r="E228" i="3"/>
  <c r="F228" i="3"/>
  <c r="G228" i="3"/>
  <c r="E229" i="3"/>
  <c r="F229" i="3"/>
  <c r="G229" i="3"/>
  <c r="E230" i="3"/>
  <c r="F230" i="3"/>
  <c r="G230" i="3"/>
  <c r="E231" i="3"/>
  <c r="F231" i="3"/>
  <c r="G231" i="3"/>
  <c r="E232" i="3"/>
  <c r="F232" i="3"/>
  <c r="G232" i="3"/>
  <c r="E233" i="3"/>
  <c r="F233" i="3"/>
  <c r="G233" i="3"/>
  <c r="E234" i="3"/>
  <c r="F234" i="3"/>
  <c r="G234" i="3"/>
  <c r="E235" i="3"/>
  <c r="F235" i="3"/>
  <c r="G235" i="3"/>
  <c r="E236" i="3"/>
  <c r="F236" i="3"/>
  <c r="G236" i="3"/>
  <c r="E237" i="3"/>
  <c r="F237" i="3"/>
  <c r="G237" i="3"/>
  <c r="E238" i="3"/>
  <c r="F238" i="3"/>
  <c r="G238" i="3"/>
  <c r="E239" i="3"/>
  <c r="F239" i="3"/>
  <c r="G239" i="3"/>
  <c r="E240" i="3"/>
  <c r="F240" i="3"/>
  <c r="G240" i="3"/>
  <c r="E241" i="3"/>
  <c r="F241" i="3"/>
  <c r="G241" i="3"/>
  <c r="E242" i="3"/>
  <c r="F242" i="3"/>
  <c r="G242" i="3"/>
  <c r="E243" i="3"/>
  <c r="F243" i="3"/>
  <c r="G243" i="3"/>
  <c r="E244" i="3"/>
  <c r="F244" i="3"/>
  <c r="G244" i="3"/>
  <c r="E245" i="3"/>
  <c r="F245" i="3"/>
  <c r="G245" i="3"/>
  <c r="E246" i="3"/>
  <c r="F246" i="3"/>
  <c r="G246" i="3"/>
  <c r="E247" i="3"/>
  <c r="F247" i="3"/>
  <c r="G247" i="3"/>
  <c r="E248" i="3"/>
  <c r="F248" i="3"/>
  <c r="G248" i="3"/>
  <c r="E249" i="3"/>
  <c r="F249" i="3"/>
  <c r="G249" i="3"/>
  <c r="E250" i="3"/>
  <c r="F250" i="3"/>
  <c r="G250" i="3"/>
  <c r="E251" i="3"/>
  <c r="F251" i="3"/>
  <c r="G251" i="3"/>
  <c r="E252" i="3"/>
  <c r="F252" i="3"/>
  <c r="G252" i="3"/>
  <c r="E253" i="3"/>
  <c r="F253" i="3"/>
  <c r="G253" i="3"/>
  <c r="E254" i="3"/>
  <c r="F254" i="3"/>
  <c r="G254" i="3"/>
  <c r="E255" i="3"/>
  <c r="F255" i="3"/>
  <c r="G255" i="3"/>
  <c r="E256" i="3"/>
  <c r="F256" i="3"/>
  <c r="G256" i="3"/>
  <c r="E257" i="3"/>
  <c r="F257" i="3"/>
  <c r="G257" i="3"/>
  <c r="E258" i="3"/>
  <c r="F258" i="3"/>
  <c r="G258" i="3"/>
  <c r="E259" i="3"/>
  <c r="F259" i="3"/>
  <c r="G259" i="3"/>
  <c r="E260" i="3"/>
  <c r="F260" i="3"/>
  <c r="G260" i="3"/>
  <c r="E261" i="3"/>
  <c r="F261" i="3"/>
  <c r="G261" i="3"/>
  <c r="E262" i="3"/>
  <c r="F262" i="3"/>
  <c r="G262" i="3"/>
  <c r="E263" i="3"/>
  <c r="F263" i="3"/>
  <c r="G263" i="3"/>
  <c r="E264" i="3"/>
  <c r="F264" i="3"/>
  <c r="G264" i="3"/>
  <c r="E265" i="3"/>
  <c r="F265" i="3"/>
  <c r="G265" i="3"/>
  <c r="E266" i="3"/>
  <c r="F266" i="3"/>
  <c r="G266" i="3"/>
  <c r="E267" i="3"/>
  <c r="F267" i="3"/>
  <c r="G267" i="3"/>
  <c r="E268" i="3"/>
  <c r="F268" i="3"/>
  <c r="G268" i="3"/>
  <c r="E269" i="3"/>
  <c r="F269" i="3"/>
  <c r="G269" i="3"/>
  <c r="E270" i="3"/>
  <c r="F270" i="3"/>
  <c r="G270" i="3"/>
  <c r="E271" i="3"/>
  <c r="F271" i="3"/>
  <c r="G271" i="3"/>
  <c r="E272" i="3"/>
  <c r="F272" i="3"/>
  <c r="G272" i="3"/>
  <c r="E273" i="3"/>
  <c r="F273" i="3"/>
  <c r="G273" i="3"/>
  <c r="E274" i="3"/>
  <c r="F274" i="3"/>
  <c r="G274" i="3"/>
  <c r="E275" i="3"/>
  <c r="F275" i="3"/>
  <c r="G275" i="3"/>
  <c r="E276" i="3"/>
  <c r="F276" i="3"/>
  <c r="G276" i="3"/>
  <c r="E277" i="3"/>
  <c r="F277" i="3"/>
  <c r="G277" i="3"/>
  <c r="E278" i="3"/>
  <c r="F278" i="3"/>
  <c r="G278" i="3"/>
  <c r="E279" i="3"/>
  <c r="F279" i="3"/>
  <c r="G279" i="3"/>
  <c r="E280" i="3"/>
  <c r="F280" i="3"/>
  <c r="G280" i="3"/>
  <c r="E281" i="3"/>
  <c r="F281" i="3"/>
  <c r="G281" i="3"/>
  <c r="E282" i="3"/>
  <c r="F282" i="3"/>
  <c r="G282" i="3"/>
  <c r="E283" i="3"/>
  <c r="F283" i="3"/>
  <c r="G283" i="3"/>
  <c r="E284" i="3"/>
  <c r="F284" i="3"/>
  <c r="G284" i="3"/>
  <c r="E285" i="3"/>
  <c r="F285" i="3"/>
  <c r="G285" i="3"/>
  <c r="E286" i="3"/>
  <c r="F286" i="3"/>
  <c r="G286" i="3"/>
  <c r="E287" i="3"/>
  <c r="F287" i="3"/>
  <c r="G287" i="3"/>
  <c r="E288" i="3"/>
  <c r="F288" i="3"/>
  <c r="G288" i="3"/>
  <c r="E289" i="3"/>
  <c r="F289" i="3"/>
  <c r="G289" i="3"/>
  <c r="E290" i="3"/>
  <c r="F290" i="3"/>
  <c r="G290" i="3"/>
  <c r="E291" i="3"/>
  <c r="F291" i="3"/>
  <c r="G291" i="3"/>
  <c r="E292" i="3"/>
  <c r="F292" i="3"/>
  <c r="G292" i="3"/>
  <c r="E293" i="3"/>
  <c r="F293" i="3"/>
  <c r="G293" i="3"/>
  <c r="E294" i="3"/>
  <c r="F294" i="3"/>
  <c r="G294" i="3"/>
  <c r="E295" i="3"/>
  <c r="F295" i="3"/>
  <c r="G295" i="3"/>
  <c r="E296" i="3"/>
  <c r="F296" i="3"/>
  <c r="G296" i="3"/>
  <c r="E297" i="3"/>
  <c r="F297" i="3"/>
  <c r="G297" i="3"/>
  <c r="E298" i="3"/>
  <c r="F298" i="3"/>
  <c r="G298" i="3"/>
  <c r="E299" i="3"/>
  <c r="F299" i="3"/>
  <c r="G299" i="3"/>
  <c r="E300" i="3"/>
  <c r="F300" i="3"/>
  <c r="G300" i="3"/>
  <c r="E301" i="3"/>
  <c r="F301" i="3"/>
  <c r="G301" i="3"/>
  <c r="E302" i="3"/>
  <c r="F302" i="3"/>
  <c r="G302" i="3"/>
  <c r="E303" i="3"/>
  <c r="F303" i="3"/>
  <c r="G303" i="3"/>
  <c r="E304" i="3"/>
  <c r="F304" i="3"/>
  <c r="G304" i="3"/>
  <c r="E305" i="3"/>
  <c r="F305" i="3"/>
  <c r="G305" i="3"/>
  <c r="E306" i="3"/>
  <c r="F306" i="3"/>
  <c r="G306" i="3"/>
  <c r="E307" i="3"/>
  <c r="F307" i="3"/>
  <c r="G307" i="3"/>
  <c r="E308" i="3"/>
  <c r="F308" i="3"/>
  <c r="G308" i="3"/>
  <c r="E309" i="3"/>
  <c r="F309" i="3"/>
  <c r="G309" i="3"/>
  <c r="E310" i="3"/>
  <c r="F310" i="3"/>
  <c r="G310" i="3"/>
  <c r="E311" i="3"/>
  <c r="F311" i="3"/>
  <c r="G311" i="3"/>
  <c r="E312" i="3"/>
  <c r="F312" i="3"/>
  <c r="G312" i="3"/>
  <c r="E313" i="3"/>
  <c r="F313" i="3"/>
  <c r="G313" i="3"/>
  <c r="E314" i="3"/>
  <c r="F314" i="3"/>
  <c r="G314" i="3"/>
  <c r="E315" i="3"/>
  <c r="F315" i="3"/>
  <c r="G315" i="3"/>
  <c r="E316" i="3"/>
  <c r="F316" i="3"/>
  <c r="G316" i="3"/>
  <c r="E317" i="3"/>
  <c r="F317" i="3"/>
  <c r="G317" i="3"/>
  <c r="E318" i="3"/>
  <c r="F318" i="3"/>
  <c r="G318" i="3"/>
  <c r="E319" i="3"/>
  <c r="F319" i="3"/>
  <c r="G319" i="3"/>
  <c r="E320" i="3"/>
  <c r="F320" i="3"/>
  <c r="G320" i="3"/>
  <c r="E321" i="3"/>
  <c r="F321" i="3"/>
  <c r="G321" i="3"/>
  <c r="E322" i="3"/>
  <c r="F322" i="3"/>
  <c r="G322" i="3"/>
  <c r="E323" i="3"/>
  <c r="F323" i="3"/>
  <c r="G323" i="3"/>
  <c r="E324" i="3"/>
  <c r="F324" i="3"/>
  <c r="G324" i="3"/>
  <c r="E325" i="3"/>
  <c r="F325" i="3"/>
  <c r="G325" i="3"/>
  <c r="E326" i="3"/>
  <c r="F326" i="3"/>
  <c r="G326" i="3"/>
  <c r="E327" i="3"/>
  <c r="F327" i="3"/>
  <c r="G327" i="3"/>
  <c r="E328" i="3"/>
  <c r="F328" i="3"/>
  <c r="G328" i="3"/>
  <c r="E329" i="3"/>
  <c r="F329" i="3"/>
  <c r="G329" i="3"/>
  <c r="E330" i="3"/>
  <c r="F330" i="3"/>
  <c r="G330" i="3"/>
  <c r="E331" i="3"/>
  <c r="F331" i="3"/>
  <c r="G331" i="3"/>
  <c r="E332" i="3"/>
  <c r="F332" i="3"/>
  <c r="G332" i="3"/>
  <c r="E333" i="3"/>
  <c r="F333" i="3"/>
  <c r="G333" i="3"/>
  <c r="E334" i="3"/>
  <c r="F334" i="3"/>
  <c r="G334" i="3"/>
  <c r="E335" i="3"/>
  <c r="F335" i="3"/>
  <c r="G335" i="3"/>
  <c r="E336" i="3"/>
  <c r="F336" i="3"/>
  <c r="G336" i="3"/>
  <c r="E337" i="3"/>
  <c r="F337" i="3"/>
  <c r="G337" i="3"/>
  <c r="E338" i="3"/>
  <c r="F338" i="3"/>
  <c r="G338" i="3"/>
  <c r="E339" i="3"/>
  <c r="F339" i="3"/>
  <c r="G339" i="3"/>
  <c r="E340" i="3"/>
  <c r="F340" i="3"/>
  <c r="G340" i="3"/>
  <c r="E341" i="3"/>
  <c r="F341" i="3"/>
  <c r="G341" i="3"/>
  <c r="E342" i="3"/>
  <c r="F342" i="3"/>
  <c r="G342" i="3"/>
  <c r="E343" i="3"/>
  <c r="F343" i="3"/>
  <c r="G343" i="3"/>
  <c r="E344" i="3"/>
  <c r="F344" i="3"/>
  <c r="G344" i="3"/>
  <c r="E345" i="3"/>
  <c r="F345" i="3"/>
  <c r="G345" i="3"/>
  <c r="E346" i="3"/>
  <c r="F346" i="3"/>
  <c r="G346" i="3"/>
  <c r="E347" i="3"/>
  <c r="F347" i="3"/>
  <c r="G347" i="3"/>
  <c r="E348" i="3"/>
  <c r="F348" i="3"/>
  <c r="G348" i="3"/>
  <c r="E349" i="3"/>
  <c r="F349" i="3"/>
  <c r="G349" i="3"/>
  <c r="E350" i="3"/>
  <c r="F350" i="3"/>
  <c r="G350" i="3"/>
  <c r="E351" i="3"/>
  <c r="F351" i="3"/>
  <c r="G351" i="3"/>
  <c r="E352" i="3"/>
  <c r="F352" i="3"/>
  <c r="G352" i="3"/>
  <c r="E353" i="3"/>
  <c r="F353" i="3"/>
  <c r="G353" i="3"/>
  <c r="E354" i="3"/>
  <c r="F354" i="3"/>
  <c r="G354" i="3"/>
  <c r="E355" i="3"/>
  <c r="F355" i="3"/>
  <c r="G355" i="3"/>
  <c r="E356" i="3"/>
  <c r="F356" i="3"/>
  <c r="G356" i="3"/>
  <c r="E357" i="3"/>
  <c r="F357" i="3"/>
  <c r="G357" i="3"/>
  <c r="E358" i="3"/>
  <c r="F358" i="3"/>
  <c r="G358" i="3"/>
  <c r="E359" i="3"/>
  <c r="F359" i="3"/>
  <c r="G359" i="3"/>
  <c r="E360" i="3"/>
  <c r="F360" i="3"/>
  <c r="G360" i="3"/>
  <c r="E361" i="3"/>
  <c r="F361" i="3"/>
  <c r="G361" i="3"/>
  <c r="E362" i="3"/>
  <c r="F362" i="3"/>
  <c r="G362" i="3"/>
  <c r="E363" i="3"/>
  <c r="F363" i="3"/>
  <c r="G363" i="3"/>
  <c r="E364" i="3"/>
  <c r="F364" i="3"/>
  <c r="G364" i="3"/>
  <c r="E365" i="3"/>
  <c r="F365" i="3"/>
  <c r="G365" i="3"/>
  <c r="E366" i="3"/>
  <c r="F366" i="3"/>
  <c r="G366" i="3"/>
  <c r="E367" i="3"/>
  <c r="F367" i="3"/>
  <c r="G367" i="3"/>
  <c r="E368" i="3"/>
  <c r="F368" i="3"/>
  <c r="G368" i="3"/>
  <c r="E369" i="3"/>
  <c r="F369" i="3"/>
  <c r="G369" i="3"/>
  <c r="E370" i="3"/>
  <c r="F370" i="3"/>
  <c r="G370" i="3"/>
  <c r="E371" i="3"/>
  <c r="F371" i="3"/>
  <c r="G371" i="3"/>
  <c r="E372" i="3"/>
  <c r="F372" i="3"/>
  <c r="G372" i="3"/>
  <c r="E373" i="3"/>
  <c r="F373" i="3"/>
  <c r="G373" i="3"/>
  <c r="E374" i="3"/>
  <c r="F374" i="3"/>
  <c r="G374" i="3"/>
  <c r="E375" i="3"/>
  <c r="F375" i="3"/>
  <c r="G375" i="3"/>
  <c r="E376" i="3"/>
  <c r="F376" i="3"/>
  <c r="G376" i="3"/>
  <c r="E377" i="3"/>
  <c r="F377" i="3"/>
  <c r="G377" i="3"/>
  <c r="E378" i="3"/>
  <c r="F378" i="3"/>
  <c r="G378" i="3"/>
  <c r="E379" i="3"/>
  <c r="F379" i="3"/>
  <c r="G379" i="3"/>
  <c r="E380" i="3"/>
  <c r="F380" i="3"/>
  <c r="G380" i="3"/>
  <c r="E381" i="3"/>
  <c r="F381" i="3"/>
  <c r="G381" i="3"/>
  <c r="E382" i="3"/>
  <c r="F382" i="3"/>
  <c r="G382" i="3"/>
  <c r="E383" i="3"/>
  <c r="F383" i="3"/>
  <c r="G383" i="3"/>
  <c r="E384" i="3"/>
  <c r="F384" i="3"/>
  <c r="G384" i="3"/>
  <c r="E385" i="3"/>
  <c r="F385" i="3"/>
  <c r="G385" i="3"/>
  <c r="E386" i="3"/>
  <c r="F386" i="3"/>
  <c r="G386" i="3"/>
  <c r="E387" i="3"/>
  <c r="F387" i="3"/>
  <c r="G387" i="3"/>
  <c r="E388" i="3"/>
  <c r="F388" i="3"/>
  <c r="G388" i="3"/>
  <c r="E389" i="3"/>
  <c r="F389" i="3"/>
  <c r="G389" i="3"/>
  <c r="E390" i="3"/>
  <c r="F390" i="3"/>
  <c r="G390" i="3"/>
  <c r="E391" i="3"/>
  <c r="F391" i="3"/>
  <c r="G391" i="3"/>
  <c r="E392" i="3"/>
  <c r="F392" i="3"/>
  <c r="G392" i="3"/>
  <c r="E393" i="3"/>
  <c r="F393" i="3"/>
  <c r="G393" i="3"/>
  <c r="E394" i="3"/>
  <c r="F394" i="3"/>
  <c r="G394" i="3"/>
  <c r="E395" i="3"/>
  <c r="F395" i="3"/>
  <c r="G395" i="3"/>
  <c r="E396" i="3"/>
  <c r="F396" i="3"/>
  <c r="G396" i="3"/>
  <c r="E397" i="3"/>
  <c r="F397" i="3"/>
  <c r="G397" i="3"/>
  <c r="E398" i="3"/>
  <c r="F398" i="3"/>
  <c r="G398" i="3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A42" i="3"/>
  <c r="A43" i="3"/>
  <c r="A44" i="3"/>
  <c r="A45" i="3"/>
  <c r="A46" i="3"/>
  <c r="A47" i="3"/>
  <c r="A48" i="3"/>
  <c r="A49" i="3"/>
  <c r="A50" i="3"/>
  <c r="A51" i="3"/>
  <c r="A52" i="3"/>
  <c r="A53" i="3"/>
  <c r="A54" i="3"/>
  <c r="A55" i="3"/>
  <c r="A56" i="3"/>
  <c r="A57" i="3"/>
  <c r="A58" i="3"/>
  <c r="A59" i="3"/>
  <c r="A60" i="3"/>
  <c r="A61" i="3"/>
  <c r="A62" i="3"/>
  <c r="A63" i="3"/>
  <c r="A64" i="3"/>
  <c r="A65" i="3"/>
  <c r="A66" i="3"/>
  <c r="A67" i="3"/>
  <c r="A68" i="3"/>
  <c r="A69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B2" i="2"/>
  <c r="A41" i="2"/>
  <c r="B41" i="2"/>
  <c r="A42" i="2"/>
  <c r="B42" i="2"/>
  <c r="A43" i="2"/>
  <c r="B43" i="2"/>
  <c r="A44" i="2"/>
  <c r="B44" i="2"/>
  <c r="A45" i="2"/>
  <c r="B45" i="2"/>
  <c r="A46" i="2"/>
  <c r="B46" i="2"/>
  <c r="A47" i="2"/>
  <c r="B47" i="2"/>
  <c r="A48" i="2"/>
  <c r="B48" i="2"/>
  <c r="A49" i="2"/>
  <c r="B49" i="2"/>
  <c r="A50" i="2"/>
  <c r="B50" i="2"/>
  <c r="A51" i="2"/>
  <c r="B51" i="2"/>
  <c r="A52" i="2"/>
  <c r="B52" i="2"/>
  <c r="A53" i="2"/>
  <c r="B53" i="2"/>
  <c r="A54" i="2"/>
  <c r="B54" i="2"/>
  <c r="A55" i="2"/>
  <c r="B55" i="2"/>
  <c r="A56" i="2"/>
  <c r="B56" i="2"/>
  <c r="A57" i="2"/>
  <c r="B57" i="2"/>
  <c r="A58" i="2"/>
  <c r="B58" i="2"/>
  <c r="A59" i="2"/>
  <c r="B59" i="2"/>
  <c r="A60" i="2"/>
  <c r="B60" i="2"/>
  <c r="A61" i="2"/>
  <c r="B61" i="2"/>
  <c r="A62" i="2"/>
  <c r="B62" i="2"/>
  <c r="A63" i="2"/>
  <c r="B63" i="2"/>
  <c r="A64" i="2"/>
  <c r="B64" i="2"/>
  <c r="A65" i="2"/>
  <c r="B65" i="2"/>
  <c r="A66" i="2"/>
  <c r="B66" i="2"/>
  <c r="A67" i="2"/>
  <c r="B67" i="2"/>
  <c r="A68" i="2"/>
  <c r="B68" i="2"/>
  <c r="A69" i="2"/>
  <c r="B69" i="2"/>
  <c r="A70" i="2"/>
  <c r="B70" i="2"/>
  <c r="A71" i="2"/>
  <c r="B71" i="2"/>
  <c r="A72" i="2"/>
  <c r="B72" i="2"/>
  <c r="A73" i="2"/>
  <c r="B73" i="2"/>
  <c r="A74" i="2"/>
  <c r="B74" i="2"/>
  <c r="A75" i="2"/>
  <c r="B75" i="2"/>
  <c r="A76" i="2"/>
  <c r="B76" i="2"/>
  <c r="A77" i="2"/>
  <c r="B77" i="2"/>
  <c r="A78" i="2"/>
  <c r="B78" i="2"/>
  <c r="A79" i="2"/>
  <c r="B79" i="2"/>
  <c r="A80" i="2"/>
  <c r="B80" i="2"/>
  <c r="A81" i="2"/>
  <c r="B81" i="2"/>
  <c r="A82" i="2"/>
  <c r="B82" i="2"/>
  <c r="A83" i="2"/>
  <c r="B83" i="2"/>
  <c r="A84" i="2"/>
  <c r="B84" i="2"/>
  <c r="A85" i="2"/>
  <c r="B85" i="2"/>
  <c r="A86" i="2"/>
  <c r="B86" i="2"/>
  <c r="A87" i="2"/>
  <c r="B87" i="2"/>
  <c r="A88" i="2"/>
  <c r="B88" i="2"/>
  <c r="A89" i="2"/>
  <c r="B89" i="2"/>
  <c r="A90" i="2"/>
  <c r="B90" i="2"/>
  <c r="A91" i="2"/>
  <c r="B91" i="2"/>
  <c r="A92" i="2"/>
  <c r="B92" i="2"/>
  <c r="A93" i="2"/>
  <c r="B93" i="2"/>
  <c r="A94" i="2"/>
  <c r="B94" i="2"/>
  <c r="A95" i="2"/>
  <c r="B95" i="2"/>
  <c r="A96" i="2"/>
  <c r="B96" i="2"/>
  <c r="A97" i="2"/>
  <c r="B97" i="2"/>
  <c r="A98" i="2"/>
  <c r="B98" i="2"/>
  <c r="A99" i="2"/>
  <c r="B99" i="2"/>
  <c r="A100" i="2"/>
  <c r="B100" i="2"/>
  <c r="A101" i="2"/>
  <c r="B101" i="2"/>
  <c r="A102" i="2"/>
  <c r="B102" i="2"/>
  <c r="A103" i="2"/>
  <c r="B103" i="2"/>
  <c r="A104" i="2"/>
  <c r="B104" i="2"/>
  <c r="A105" i="2"/>
  <c r="B105" i="2"/>
  <c r="A106" i="2"/>
  <c r="B106" i="2"/>
  <c r="A107" i="2"/>
  <c r="B107" i="2"/>
  <c r="A108" i="2"/>
  <c r="B108" i="2"/>
  <c r="A109" i="2"/>
  <c r="B109" i="2"/>
  <c r="A110" i="2"/>
  <c r="B110" i="2"/>
  <c r="A111" i="2"/>
  <c r="B111" i="2"/>
  <c r="A112" i="2"/>
  <c r="B112" i="2"/>
  <c r="A113" i="2"/>
  <c r="B113" i="2"/>
  <c r="A114" i="2"/>
  <c r="B114" i="2"/>
  <c r="A115" i="2"/>
  <c r="B115" i="2"/>
  <c r="A116" i="2"/>
  <c r="B116" i="2"/>
  <c r="A117" i="2"/>
  <c r="B117" i="2"/>
  <c r="A118" i="2"/>
  <c r="B118" i="2"/>
  <c r="A119" i="2"/>
  <c r="B119" i="2"/>
  <c r="A120" i="2"/>
  <c r="B120" i="2"/>
  <c r="A121" i="2"/>
  <c r="B121" i="2"/>
  <c r="A122" i="2"/>
  <c r="B122" i="2"/>
  <c r="A123" i="2"/>
  <c r="B123" i="2"/>
  <c r="A124" i="2"/>
  <c r="B124" i="2"/>
  <c r="A125" i="2"/>
  <c r="B125" i="2"/>
  <c r="A126" i="2"/>
  <c r="B126" i="2"/>
  <c r="A127" i="2"/>
  <c r="B127" i="2"/>
  <c r="A128" i="2"/>
  <c r="B128" i="2"/>
  <c r="A129" i="2"/>
  <c r="B129" i="2"/>
  <c r="A130" i="2"/>
  <c r="B130" i="2"/>
  <c r="A131" i="2"/>
  <c r="B131" i="2"/>
  <c r="A132" i="2"/>
  <c r="B132" i="2"/>
  <c r="A133" i="2"/>
  <c r="B133" i="2"/>
  <c r="A134" i="2"/>
  <c r="B134" i="2"/>
  <c r="A135" i="2"/>
  <c r="B135" i="2"/>
  <c r="A136" i="2"/>
  <c r="B136" i="2"/>
  <c r="A137" i="2"/>
  <c r="B137" i="2"/>
  <c r="A138" i="2"/>
  <c r="B138" i="2"/>
  <c r="A139" i="2"/>
  <c r="B139" i="2"/>
  <c r="A140" i="2"/>
  <c r="B140" i="2"/>
  <c r="A141" i="2"/>
  <c r="B141" i="2"/>
  <c r="A142" i="2"/>
  <c r="B142" i="2"/>
  <c r="A143" i="2"/>
  <c r="B143" i="2"/>
  <c r="A144" i="2"/>
  <c r="B144" i="2"/>
  <c r="A145" i="2"/>
  <c r="B145" i="2"/>
  <c r="A146" i="2"/>
  <c r="B146" i="2"/>
  <c r="A147" i="2"/>
  <c r="B147" i="2"/>
  <c r="A148" i="2"/>
  <c r="B148" i="2"/>
  <c r="A149" i="2"/>
  <c r="B149" i="2"/>
  <c r="A150" i="2"/>
  <c r="B150" i="2"/>
  <c r="A151" i="2"/>
  <c r="B151" i="2"/>
  <c r="A152" i="2"/>
  <c r="B152" i="2"/>
  <c r="A153" i="2"/>
  <c r="B153" i="2"/>
  <c r="A154" i="2"/>
  <c r="B154" i="2"/>
  <c r="A155" i="2"/>
  <c r="B155" i="2"/>
  <c r="A156" i="2"/>
  <c r="B156" i="2"/>
  <c r="A157" i="2"/>
  <c r="B157" i="2"/>
  <c r="A158" i="2"/>
  <c r="B158" i="2"/>
  <c r="A159" i="2"/>
  <c r="B159" i="2"/>
  <c r="A160" i="2"/>
  <c r="B160" i="2"/>
  <c r="A161" i="2"/>
  <c r="B161" i="2"/>
  <c r="A162" i="2"/>
  <c r="B162" i="2"/>
  <c r="A163" i="2"/>
  <c r="B163" i="2"/>
  <c r="A164" i="2"/>
  <c r="B164" i="2"/>
  <c r="A165" i="2"/>
  <c r="B165" i="2"/>
  <c r="A166" i="2"/>
  <c r="B166" i="2"/>
  <c r="A167" i="2"/>
  <c r="B167" i="2"/>
  <c r="A168" i="2"/>
  <c r="B168" i="2"/>
  <c r="A169" i="2"/>
  <c r="B169" i="2"/>
  <c r="A170" i="2"/>
  <c r="B170" i="2"/>
  <c r="A171" i="2"/>
  <c r="B171" i="2"/>
  <c r="A172" i="2"/>
  <c r="B172" i="2"/>
  <c r="A173" i="2"/>
  <c r="B173" i="2"/>
  <c r="A174" i="2"/>
  <c r="B174" i="2"/>
  <c r="A175" i="2"/>
  <c r="B175" i="2"/>
  <c r="A176" i="2"/>
  <c r="B176" i="2"/>
  <c r="A177" i="2"/>
  <c r="B177" i="2"/>
  <c r="A178" i="2"/>
  <c r="B178" i="2"/>
  <c r="A179" i="2"/>
  <c r="B179" i="2"/>
  <c r="A180" i="2"/>
  <c r="B180" i="2"/>
  <c r="A181" i="2"/>
  <c r="B181" i="2"/>
  <c r="A182" i="2"/>
  <c r="B182" i="2"/>
  <c r="A183" i="2"/>
  <c r="B183" i="2"/>
  <c r="A184" i="2"/>
  <c r="B184" i="2"/>
  <c r="A185" i="2"/>
  <c r="B185" i="2"/>
  <c r="A186" i="2"/>
  <c r="B186" i="2"/>
  <c r="A187" i="2"/>
  <c r="B187" i="2"/>
  <c r="A188" i="2"/>
  <c r="B188" i="2"/>
  <c r="A189" i="2"/>
  <c r="B189" i="2"/>
  <c r="A190" i="2"/>
  <c r="B190" i="2"/>
  <c r="A191" i="2"/>
  <c r="B191" i="2"/>
  <c r="A192" i="2"/>
  <c r="B192" i="2"/>
  <c r="A193" i="2"/>
  <c r="B193" i="2"/>
  <c r="A194" i="2"/>
  <c r="B194" i="2"/>
  <c r="A195" i="2"/>
  <c r="B195" i="2"/>
  <c r="A196" i="2"/>
  <c r="B196" i="2"/>
  <c r="A197" i="2"/>
  <c r="B197" i="2"/>
  <c r="A198" i="2"/>
  <c r="B198" i="2"/>
  <c r="A199" i="2"/>
  <c r="B199" i="2"/>
  <c r="A200" i="2"/>
  <c r="B200" i="2"/>
  <c r="A201" i="2"/>
  <c r="B201" i="2"/>
  <c r="A202" i="2"/>
  <c r="B202" i="2"/>
  <c r="A203" i="2"/>
  <c r="B203" i="2"/>
  <c r="A204" i="2"/>
  <c r="B204" i="2"/>
  <c r="A205" i="2"/>
  <c r="B205" i="2"/>
  <c r="A206" i="2"/>
  <c r="B206" i="2"/>
  <c r="A207" i="2"/>
  <c r="B207" i="2"/>
  <c r="A208" i="2"/>
  <c r="B208" i="2"/>
  <c r="A209" i="2"/>
  <c r="B209" i="2"/>
  <c r="A210" i="2"/>
  <c r="B210" i="2"/>
  <c r="A211" i="2"/>
  <c r="B211" i="2"/>
  <c r="A212" i="2"/>
  <c r="B212" i="2"/>
  <c r="A213" i="2"/>
  <c r="B213" i="2"/>
  <c r="A214" i="2"/>
  <c r="B214" i="2"/>
  <c r="A215" i="2"/>
  <c r="B215" i="2"/>
  <c r="A216" i="2"/>
  <c r="B216" i="2"/>
  <c r="A217" i="2"/>
  <c r="B217" i="2"/>
  <c r="A218" i="2"/>
  <c r="B218" i="2"/>
  <c r="A219" i="2"/>
  <c r="B219" i="2"/>
  <c r="A220" i="2"/>
  <c r="B220" i="2"/>
  <c r="A221" i="2"/>
  <c r="B221" i="2"/>
  <c r="A222" i="2"/>
  <c r="B222" i="2"/>
  <c r="A223" i="2"/>
  <c r="B223" i="2"/>
  <c r="A224" i="2"/>
  <c r="B224" i="2"/>
  <c r="A225" i="2"/>
  <c r="B225" i="2"/>
  <c r="A226" i="2"/>
  <c r="B226" i="2"/>
  <c r="A227" i="2"/>
  <c r="B227" i="2"/>
  <c r="A228" i="2"/>
  <c r="B228" i="2"/>
  <c r="A229" i="2"/>
  <c r="B229" i="2"/>
  <c r="A230" i="2"/>
  <c r="B230" i="2"/>
  <c r="A231" i="2"/>
  <c r="B231" i="2"/>
  <c r="A232" i="2"/>
  <c r="B232" i="2"/>
  <c r="A233" i="2"/>
  <c r="B233" i="2"/>
  <c r="A234" i="2"/>
  <c r="B234" i="2"/>
  <c r="A235" i="2"/>
  <c r="B235" i="2"/>
  <c r="A236" i="2"/>
  <c r="B236" i="2"/>
  <c r="A237" i="2"/>
  <c r="B237" i="2"/>
  <c r="A238" i="2"/>
  <c r="B238" i="2"/>
  <c r="A239" i="2"/>
  <c r="B239" i="2"/>
  <c r="A240" i="2"/>
  <c r="B240" i="2"/>
  <c r="A241" i="2"/>
  <c r="B241" i="2"/>
  <c r="A242" i="2"/>
  <c r="B242" i="2"/>
  <c r="A243" i="2"/>
  <c r="B243" i="2"/>
  <c r="A244" i="2"/>
  <c r="B244" i="2"/>
  <c r="A245" i="2"/>
  <c r="B245" i="2"/>
  <c r="A246" i="2"/>
  <c r="B246" i="2"/>
  <c r="A247" i="2"/>
  <c r="B247" i="2"/>
  <c r="A248" i="2"/>
  <c r="B248" i="2"/>
  <c r="A249" i="2"/>
  <c r="B249" i="2"/>
  <c r="A250" i="2"/>
  <c r="B250" i="2"/>
  <c r="A251" i="2"/>
  <c r="B251" i="2"/>
  <c r="A252" i="2"/>
  <c r="B252" i="2"/>
  <c r="A253" i="2"/>
  <c r="B253" i="2"/>
  <c r="A254" i="2"/>
  <c r="B254" i="2"/>
  <c r="A255" i="2"/>
  <c r="B255" i="2"/>
  <c r="A256" i="2"/>
  <c r="B256" i="2"/>
  <c r="A257" i="2"/>
  <c r="B257" i="2"/>
  <c r="A258" i="2"/>
  <c r="B258" i="2"/>
  <c r="A259" i="2"/>
  <c r="B259" i="2"/>
  <c r="A260" i="2"/>
  <c r="B260" i="2"/>
  <c r="A261" i="2"/>
  <c r="B261" i="2"/>
  <c r="A262" i="2"/>
  <c r="B262" i="2"/>
  <c r="A263" i="2"/>
  <c r="B263" i="2"/>
  <c r="A264" i="2"/>
  <c r="B264" i="2"/>
  <c r="A265" i="2"/>
  <c r="B265" i="2"/>
  <c r="A266" i="2"/>
  <c r="B266" i="2"/>
  <c r="A267" i="2"/>
  <c r="B267" i="2"/>
  <c r="A268" i="2"/>
  <c r="B268" i="2"/>
  <c r="A269" i="2"/>
  <c r="B269" i="2"/>
  <c r="A270" i="2"/>
  <c r="B270" i="2"/>
  <c r="A271" i="2"/>
  <c r="B271" i="2"/>
  <c r="A272" i="2"/>
  <c r="B272" i="2"/>
  <c r="A273" i="2"/>
  <c r="B273" i="2"/>
  <c r="A274" i="2"/>
  <c r="B274" i="2"/>
  <c r="A275" i="2"/>
  <c r="B275" i="2"/>
  <c r="A276" i="2"/>
  <c r="B276" i="2"/>
  <c r="A277" i="2"/>
  <c r="B277" i="2"/>
  <c r="A278" i="2"/>
  <c r="B278" i="2"/>
  <c r="A279" i="2"/>
  <c r="B279" i="2"/>
  <c r="A280" i="2"/>
  <c r="B280" i="2"/>
  <c r="A281" i="2"/>
  <c r="B281" i="2"/>
  <c r="A282" i="2"/>
  <c r="B282" i="2"/>
  <c r="A283" i="2"/>
  <c r="B283" i="2"/>
  <c r="A284" i="2"/>
  <c r="B284" i="2"/>
  <c r="A285" i="2"/>
  <c r="B285" i="2"/>
  <c r="A286" i="2"/>
  <c r="B286" i="2"/>
  <c r="A287" i="2"/>
  <c r="B287" i="2"/>
  <c r="A288" i="2"/>
  <c r="B288" i="2"/>
  <c r="A289" i="2"/>
  <c r="B289" i="2"/>
  <c r="A290" i="2"/>
  <c r="B290" i="2"/>
  <c r="A291" i="2"/>
  <c r="B291" i="2"/>
  <c r="A292" i="2"/>
  <c r="B292" i="2"/>
  <c r="A293" i="2"/>
  <c r="B293" i="2"/>
  <c r="A294" i="2"/>
  <c r="B294" i="2"/>
  <c r="A295" i="2"/>
  <c r="B295" i="2"/>
  <c r="A296" i="2"/>
  <c r="B296" i="2"/>
  <c r="A297" i="2"/>
  <c r="B297" i="2"/>
  <c r="A298" i="2"/>
  <c r="B298" i="2"/>
  <c r="A299" i="2"/>
  <c r="B299" i="2"/>
  <c r="A300" i="2"/>
  <c r="B300" i="2"/>
  <c r="A301" i="2"/>
  <c r="B301" i="2"/>
  <c r="A302" i="2"/>
  <c r="B302" i="2"/>
  <c r="A303" i="2"/>
  <c r="B303" i="2"/>
  <c r="A304" i="2"/>
  <c r="B304" i="2"/>
  <c r="A305" i="2"/>
  <c r="B305" i="2"/>
  <c r="A306" i="2"/>
  <c r="B306" i="2"/>
  <c r="A307" i="2"/>
  <c r="B307" i="2"/>
  <c r="A308" i="2"/>
  <c r="B308" i="2"/>
  <c r="A309" i="2"/>
  <c r="B309" i="2"/>
  <c r="A310" i="2"/>
  <c r="B310" i="2"/>
  <c r="A311" i="2"/>
  <c r="B311" i="2"/>
  <c r="A312" i="2"/>
  <c r="B312" i="2"/>
  <c r="A313" i="2"/>
  <c r="B313" i="2"/>
  <c r="A314" i="2"/>
  <c r="B314" i="2"/>
  <c r="A315" i="2"/>
  <c r="B315" i="2"/>
  <c r="A316" i="2"/>
  <c r="B316" i="2"/>
  <c r="A317" i="2"/>
  <c r="B317" i="2"/>
  <c r="A318" i="2"/>
  <c r="B318" i="2"/>
  <c r="A319" i="2"/>
  <c r="B319" i="2"/>
  <c r="A320" i="2"/>
  <c r="B320" i="2"/>
  <c r="A321" i="2"/>
  <c r="B321" i="2"/>
  <c r="A322" i="2"/>
  <c r="B322" i="2"/>
  <c r="A323" i="2"/>
  <c r="B323" i="2"/>
  <c r="A324" i="2"/>
  <c r="B324" i="2"/>
  <c r="A325" i="2"/>
  <c r="B325" i="2"/>
  <c r="A326" i="2"/>
  <c r="B326" i="2"/>
  <c r="A327" i="2"/>
  <c r="B327" i="2"/>
  <c r="A328" i="2"/>
  <c r="B328" i="2"/>
  <c r="A329" i="2"/>
  <c r="B329" i="2"/>
  <c r="A330" i="2"/>
  <c r="B330" i="2"/>
  <c r="A331" i="2"/>
  <c r="B331" i="2"/>
  <c r="A332" i="2"/>
  <c r="B332" i="2"/>
  <c r="A333" i="2"/>
  <c r="B333" i="2"/>
  <c r="A334" i="2"/>
  <c r="B334" i="2"/>
  <c r="A335" i="2"/>
  <c r="B335" i="2"/>
  <c r="A336" i="2"/>
  <c r="B336" i="2"/>
  <c r="A337" i="2"/>
  <c r="B337" i="2"/>
  <c r="A338" i="2"/>
  <c r="B338" i="2"/>
  <c r="A339" i="2"/>
  <c r="B339" i="2"/>
  <c r="A340" i="2"/>
  <c r="B340" i="2"/>
  <c r="A341" i="2"/>
  <c r="B341" i="2"/>
  <c r="A342" i="2"/>
  <c r="B342" i="2"/>
  <c r="A343" i="2"/>
  <c r="B343" i="2"/>
  <c r="A344" i="2"/>
  <c r="B344" i="2"/>
  <c r="A345" i="2"/>
  <c r="B345" i="2"/>
  <c r="A346" i="2"/>
  <c r="B346" i="2"/>
  <c r="A347" i="2"/>
  <c r="B347" i="2"/>
  <c r="A348" i="2"/>
  <c r="B348" i="2"/>
  <c r="A349" i="2"/>
  <c r="B349" i="2"/>
  <c r="A350" i="2"/>
  <c r="B350" i="2"/>
  <c r="A351" i="2"/>
  <c r="B351" i="2"/>
  <c r="A352" i="2"/>
  <c r="B352" i="2"/>
  <c r="A353" i="2"/>
  <c r="B353" i="2"/>
  <c r="A354" i="2"/>
  <c r="B354" i="2"/>
  <c r="A355" i="2"/>
  <c r="B355" i="2"/>
  <c r="A356" i="2"/>
  <c r="B356" i="2"/>
  <c r="A357" i="2"/>
  <c r="B357" i="2"/>
  <c r="A358" i="2"/>
  <c r="B358" i="2"/>
  <c r="A359" i="2"/>
  <c r="B359" i="2"/>
  <c r="A360" i="2"/>
  <c r="B360" i="2"/>
  <c r="A361" i="2"/>
  <c r="B361" i="2"/>
  <c r="A362" i="2"/>
  <c r="B362" i="2"/>
  <c r="A363" i="2"/>
  <c r="B363" i="2"/>
  <c r="A364" i="2"/>
  <c r="B364" i="2"/>
  <c r="A365" i="2"/>
  <c r="B365" i="2"/>
  <c r="A366" i="2"/>
  <c r="B366" i="2"/>
  <c r="A367" i="2"/>
  <c r="B367" i="2"/>
  <c r="A368" i="2"/>
  <c r="B368" i="2"/>
  <c r="A369" i="2"/>
  <c r="B369" i="2"/>
  <c r="A370" i="2"/>
  <c r="B370" i="2"/>
  <c r="A371" i="2"/>
  <c r="B371" i="2"/>
  <c r="A372" i="2"/>
  <c r="B372" i="2"/>
  <c r="A373" i="2"/>
  <c r="B373" i="2"/>
  <c r="A374" i="2"/>
  <c r="B374" i="2"/>
  <c r="A375" i="2"/>
  <c r="B375" i="2"/>
  <c r="A376" i="2"/>
  <c r="B376" i="2"/>
  <c r="A377" i="2"/>
  <c r="B377" i="2"/>
  <c r="A378" i="2"/>
  <c r="B378" i="2"/>
  <c r="A379" i="2"/>
  <c r="B379" i="2"/>
  <c r="A380" i="2"/>
  <c r="B380" i="2"/>
  <c r="A381" i="2"/>
  <c r="B381" i="2"/>
  <c r="A382" i="2"/>
  <c r="B382" i="2"/>
  <c r="A383" i="2"/>
  <c r="B383" i="2"/>
  <c r="A384" i="2"/>
  <c r="B384" i="2"/>
  <c r="A385" i="2"/>
  <c r="B385" i="2"/>
  <c r="A386" i="2"/>
  <c r="B386" i="2"/>
  <c r="A387" i="2"/>
  <c r="B387" i="2"/>
  <c r="A388" i="2"/>
  <c r="B388" i="2"/>
  <c r="A389" i="2"/>
  <c r="B389" i="2"/>
  <c r="A390" i="2"/>
  <c r="B390" i="2"/>
  <c r="A391" i="2"/>
  <c r="B391" i="2"/>
  <c r="A392" i="2"/>
  <c r="B392" i="2"/>
  <c r="A393" i="2"/>
  <c r="B393" i="2"/>
  <c r="A394" i="2"/>
  <c r="B394" i="2"/>
  <c r="A395" i="2"/>
  <c r="B395" i="2"/>
  <c r="A396" i="2"/>
  <c r="B396" i="2"/>
  <c r="A397" i="2"/>
  <c r="B397" i="2"/>
  <c r="A398" i="2"/>
  <c r="B398" i="2"/>
  <c r="A3" i="2"/>
  <c r="B3" i="2"/>
  <c r="A4" i="2"/>
  <c r="B4" i="2"/>
  <c r="A5" i="2"/>
  <c r="B5" i="2"/>
  <c r="A6" i="2"/>
  <c r="B6" i="2"/>
  <c r="A7" i="2"/>
  <c r="B7" i="2"/>
  <c r="A8" i="2"/>
  <c r="B8" i="2"/>
  <c r="A9" i="2"/>
  <c r="B9" i="2"/>
  <c r="A10" i="2"/>
  <c r="B10" i="2"/>
  <c r="A11" i="2"/>
  <c r="B11" i="2"/>
  <c r="A12" i="2"/>
  <c r="B12" i="2"/>
  <c r="A13" i="2"/>
  <c r="B13" i="2"/>
  <c r="A14" i="2"/>
  <c r="B14" i="2"/>
  <c r="A15" i="2"/>
  <c r="B15" i="2"/>
  <c r="A16" i="2"/>
  <c r="B16" i="2"/>
  <c r="A17" i="2"/>
  <c r="B17" i="2"/>
  <c r="A18" i="2"/>
  <c r="B18" i="2"/>
  <c r="A19" i="2"/>
  <c r="B19" i="2"/>
  <c r="A20" i="2"/>
  <c r="B20" i="2"/>
  <c r="A21" i="2"/>
  <c r="B21" i="2"/>
  <c r="A22" i="2"/>
  <c r="B22" i="2"/>
  <c r="A23" i="2"/>
  <c r="B23" i="2"/>
  <c r="A24" i="2"/>
  <c r="B24" i="2"/>
  <c r="A25" i="2"/>
  <c r="B25" i="2"/>
  <c r="A26" i="2"/>
  <c r="B26" i="2"/>
  <c r="A27" i="2"/>
  <c r="B27" i="2"/>
  <c r="A28" i="2"/>
  <c r="B28" i="2"/>
  <c r="A29" i="2"/>
  <c r="B29" i="2"/>
  <c r="A30" i="2"/>
  <c r="B30" i="2"/>
  <c r="A31" i="2"/>
  <c r="B31" i="2"/>
  <c r="A32" i="2"/>
  <c r="B32" i="2"/>
  <c r="A33" i="2"/>
  <c r="B33" i="2"/>
  <c r="A34" i="2"/>
  <c r="B34" i="2"/>
  <c r="A35" i="2"/>
  <c r="B35" i="2"/>
  <c r="A36" i="2"/>
  <c r="B36" i="2"/>
  <c r="A37" i="2"/>
  <c r="B37" i="2"/>
  <c r="A38" i="2"/>
  <c r="B38" i="2"/>
  <c r="A39" i="2"/>
  <c r="B39" i="2"/>
  <c r="A40" i="2"/>
  <c r="B40" i="2"/>
  <c r="G2" i="3"/>
  <c r="F2" i="3"/>
  <c r="A2" i="3"/>
  <c r="E2" i="3"/>
  <c r="A2" i="2" l="1"/>
</calcChain>
</file>

<file path=xl/sharedStrings.xml><?xml version="1.0" encoding="utf-8"?>
<sst xmlns="http://schemas.openxmlformats.org/spreadsheetml/2006/main" count="1341" uniqueCount="802">
  <si>
    <t>Code</t>
  </si>
  <si>
    <t>Description</t>
  </si>
  <si>
    <t>Style</t>
  </si>
  <si>
    <t>Catégorie</t>
  </si>
  <si>
    <t>Collection</t>
  </si>
  <si>
    <t>Lien de la page</t>
  </si>
  <si>
    <t>Number</t>
  </si>
  <si>
    <t>Description_0</t>
  </si>
  <si>
    <t>ProductCategoryNumber</t>
  </si>
  <si>
    <t>Statut</t>
  </si>
  <si>
    <t>Brand</t>
  </si>
  <si>
    <t>Description Default fr</t>
  </si>
  <si>
    <t>Category 1</t>
  </si>
  <si>
    <t>contrleur1224</t>
  </si>
  <si>
    <t>inte1224</t>
  </si>
  <si>
    <t>Transformateursgradables</t>
  </si>
  <si>
    <t>gradateur1224</t>
  </si>
  <si>
    <t>ruban</t>
  </si>
  <si>
    <t>accesoire1224v</t>
  </si>
  <si>
    <t>Transformateurs</t>
  </si>
  <si>
    <t>filageconnecteur</t>
  </si>
  <si>
    <t>Rondelle</t>
  </si>
  <si>
    <t>moulure</t>
  </si>
  <si>
    <t>traditionnelle</t>
  </si>
  <si>
    <t>DEL</t>
  </si>
  <si>
    <t>Plafonnierdel</t>
  </si>
  <si>
    <t>Semiplafonnier</t>
  </si>
  <si>
    <t>ventiventi</t>
  </si>
  <si>
    <t>accessoirevent</t>
  </si>
  <si>
    <t>Enmurale</t>
  </si>
  <si>
    <t>Enmultiples</t>
  </si>
  <si>
    <t>Plafond</t>
  </si>
  <si>
    <t>Enplancher</t>
  </si>
  <si>
    <t>Railsmaitre</t>
  </si>
  <si>
    <t>Simple</t>
  </si>
  <si>
    <t>lineaire</t>
  </si>
  <si>
    <t>Susmultiples</t>
  </si>
  <si>
    <t>suspendu</t>
  </si>
  <si>
    <t>Lampedelecture</t>
  </si>
  <si>
    <t>Lampedeplancher</t>
  </si>
  <si>
    <t>Lampedetable</t>
  </si>
  <si>
    <t>bureau</t>
  </si>
  <si>
    <t>salledebain</t>
  </si>
  <si>
    <t>salon</t>
  </si>
  <si>
    <t>mobilierexterieur</t>
  </si>
  <si>
    <t>chambrecoucher</t>
  </si>
  <si>
    <t>projecteurext</t>
  </si>
  <si>
    <t>Exmurales</t>
  </si>
  <si>
    <t>Suspensionext</t>
  </si>
  <si>
    <t>Luminairesurpoteau</t>
  </si>
  <si>
    <t>bollard</t>
  </si>
  <si>
    <t>encastremuralext</t>
  </si>
  <si>
    <t>lampeplancher</t>
  </si>
  <si>
    <t>Encastresext</t>
  </si>
  <si>
    <t>ventilateurext</t>
  </si>
  <si>
    <t>encastresolext</t>
  </si>
  <si>
    <t>plafonnierext</t>
  </si>
  <si>
    <t>lampadaire</t>
  </si>
  <si>
    <t>gradateur120v</t>
  </si>
  <si>
    <t>detecteurmouv</t>
  </si>
  <si>
    <t>prise</t>
  </si>
  <si>
    <t>interrupteur</t>
  </si>
  <si>
    <t>domotique</t>
  </si>
  <si>
    <t>Muralesalledebain</t>
  </si>
  <si>
    <t>Muralestableau</t>
  </si>
  <si>
    <t>Murales</t>
  </si>
  <si>
    <t>railetprojecteur</t>
  </si>
  <si>
    <t>endroitsdangereux</t>
  </si>
  <si>
    <t>Supportampoule</t>
  </si>
  <si>
    <t>muralcommercial</t>
  </si>
  <si>
    <t>volumetrique</t>
  </si>
  <si>
    <t>highlowbay</t>
  </si>
  <si>
    <t>plafoniercommercial</t>
  </si>
  <si>
    <t>lampadairecommercial</t>
  </si>
  <si>
    <t>eclairageurgence</t>
  </si>
  <si>
    <t>panneauxlumineux</t>
  </si>
  <si>
    <t>eclairagetravail</t>
  </si>
  <si>
    <t>fluorescent</t>
  </si>
  <si>
    <t>Contemporain</t>
  </si>
  <si>
    <t>Industriel</t>
  </si>
  <si>
    <t>Moderne</t>
  </si>
  <si>
    <t>Transitionnel</t>
  </si>
  <si>
    <t>Rustique</t>
  </si>
  <si>
    <t>Urbain</t>
  </si>
  <si>
    <t>Architectural</t>
  </si>
  <si>
    <t>Rétro</t>
  </si>
  <si>
    <t>enable</t>
  </si>
  <si>
    <t>Oxygen</t>
  </si>
  <si>
    <t>contraste</t>
  </si>
  <si>
    <t>Omotec</t>
  </si>
  <si>
    <t>Innovadel</t>
  </si>
  <si>
    <t>Kendal</t>
  </si>
  <si>
    <t>OCL</t>
  </si>
  <si>
    <t>Eurofase</t>
  </si>
  <si>
    <t>Feiss</t>
  </si>
  <si>
    <t>GE</t>
  </si>
  <si>
    <t>hergylighting</t>
  </si>
  <si>
    <t>Peerless</t>
  </si>
  <si>
    <t>starfire</t>
  </si>
  <si>
    <t>Standardpro</t>
  </si>
  <si>
    <t>Osram</t>
  </si>
  <si>
    <t>zeevlighting</t>
  </si>
  <si>
    <t>Sectodesign</t>
  </si>
  <si>
    <t>Aurora</t>
  </si>
  <si>
    <t>Canarm</t>
  </si>
  <si>
    <t>dli</t>
  </si>
  <si>
    <t>hcilighting</t>
  </si>
  <si>
    <t>Dominionventure</t>
  </si>
  <si>
    <t>intriguelightingled</t>
  </si>
  <si>
    <t>vermontmoderne</t>
  </si>
  <si>
    <t>Leucos</t>
  </si>
  <si>
    <t>Legrand</t>
  </si>
  <si>
    <t>firstlighttechnologie</t>
  </si>
  <si>
    <t>bulbrite</t>
  </si>
  <si>
    <t>Philips</t>
  </si>
  <si>
    <t>Adesso</t>
  </si>
  <si>
    <t>Kichler</t>
  </si>
  <si>
    <t>Visioneering</t>
  </si>
  <si>
    <t>SLV</t>
  </si>
  <si>
    <t>Holtkotter</t>
  </si>
  <si>
    <t>pemco</t>
  </si>
  <si>
    <t>plogit</t>
  </si>
  <si>
    <t>duraguard</t>
  </si>
  <si>
    <t>Liteline</t>
  </si>
  <si>
    <t>lumight</t>
  </si>
  <si>
    <t>Aimlite</t>
  </si>
  <si>
    <t>Creationnova</t>
  </si>
  <si>
    <t>zuomedern</t>
  </si>
  <si>
    <t>Lumiconcept</t>
  </si>
  <si>
    <t>Totec</t>
  </si>
  <si>
    <t>Davidtrubridge</t>
  </si>
  <si>
    <t>moes</t>
  </si>
  <si>
    <t>Lumifaro</t>
  </si>
  <si>
    <t>Progress</t>
  </si>
  <si>
    <t>Kalco</t>
  </si>
  <si>
    <t>Elan</t>
  </si>
  <si>
    <t>LBL</t>
  </si>
  <si>
    <t>techlighting</t>
  </si>
  <si>
    <t>Twist</t>
  </si>
  <si>
    <t>Maxlite</t>
  </si>
  <si>
    <t>Matteo</t>
  </si>
  <si>
    <t>Crystorama</t>
  </si>
  <si>
    <t>Cerno</t>
  </si>
  <si>
    <t>Ilomio</t>
  </si>
  <si>
    <t>Arani</t>
  </si>
  <si>
    <t>starfirecrystal</t>
  </si>
  <si>
    <t>Varaluz</t>
  </si>
  <si>
    <t>Eglo</t>
  </si>
  <si>
    <t>Bover</t>
  </si>
  <si>
    <t>Hubbardtonforge</t>
  </si>
  <si>
    <t>Allegricrystal</t>
  </si>
  <si>
    <t>Lumenwerx</t>
  </si>
  <si>
    <t>Waclighting</t>
  </si>
  <si>
    <t>Stanpro</t>
  </si>
  <si>
    <t>Elco</t>
  </si>
  <si>
    <t>syncrhonicity</t>
  </si>
  <si>
    <t>LZF</t>
  </si>
  <si>
    <t>Lightolier</t>
  </si>
  <si>
    <t>Lutron</t>
  </si>
  <si>
    <t>eskodesign</t>
  </si>
  <si>
    <t>Ulextra</t>
  </si>
  <si>
    <t>TCP</t>
  </si>
  <si>
    <t>Zero</t>
  </si>
  <si>
    <t>Avenue</t>
  </si>
  <si>
    <t>Eiko</t>
  </si>
  <si>
    <t>kuzco</t>
  </si>
  <si>
    <t>Artcraft</t>
  </si>
  <si>
    <t>Leviton</t>
  </si>
  <si>
    <t>Teron</t>
  </si>
  <si>
    <t>aladdin</t>
  </si>
  <si>
    <t>Cooper</t>
  </si>
  <si>
    <t>Litetops</t>
  </si>
  <si>
    <t>Juno</t>
  </si>
  <si>
    <t>Mitzi</t>
  </si>
  <si>
    <t>Snoc</t>
  </si>
  <si>
    <t>galaxy</t>
  </si>
  <si>
    <t>ateliercocotte</t>
  </si>
  <si>
    <t>structura</t>
  </si>
  <si>
    <t>dainolite</t>
  </si>
  <si>
    <t>Sylvania</t>
  </si>
  <si>
    <t>Eclairagecontraste</t>
  </si>
  <si>
    <t>Eureka</t>
  </si>
  <si>
    <t>EEL</t>
  </si>
  <si>
    <t>dynapole</t>
  </si>
  <si>
    <t>Segment</t>
  </si>
  <si>
    <t>Edison</t>
  </si>
  <si>
    <t xml:space="preserve">Rail de ___ pieds, finition ___ </t>
  </si>
  <si>
    <t xml:space="preserve">____ (départ, tige, union), finition ___ </t>
  </si>
  <si>
    <t>Boitier (rénovateur, isolé ou nouvelle construction) DEL</t>
  </si>
  <si>
    <t>Luminaire fluorescent (de surface, encastré ou suspendu), nombre X  (T8, T5 ou T5HO)</t>
  </si>
  <si>
    <t>Gradateur (DEL/ fluorescent/ universel) _____, (unipolaire/ 3 voies), finition_________, ________watts</t>
  </si>
  <si>
    <t>Interrupteur, unipolaire/ 3 voies, _____ampères, finition___________</t>
  </si>
  <si>
    <t>Prise ______ ampères, finition ___________</t>
  </si>
  <si>
    <t>Table de chevet, finition __________</t>
  </si>
  <si>
    <t>Table de salle à manger en ___________(matériaux)</t>
  </si>
  <si>
    <t>Chaise, finition________</t>
  </si>
  <si>
    <t>Prix détail</t>
  </si>
  <si>
    <t>Manufacturier</t>
  </si>
  <si>
    <t>miroirlumineux</t>
  </si>
  <si>
    <t>miroir</t>
  </si>
  <si>
    <t>seeddesign</t>
  </si>
  <si>
    <t>signaturemm</t>
  </si>
  <si>
    <t>lampepaysagement</t>
  </si>
  <si>
    <t>Clé de tri</t>
  </si>
  <si>
    <t>quantitefournisseur</t>
  </si>
  <si>
    <t>prixcoutantfournisseur</t>
  </si>
  <si>
    <t>détail</t>
  </si>
  <si>
    <t>professionnel</t>
  </si>
  <si>
    <t>vip</t>
  </si>
  <si>
    <t>nom du segment</t>
  </si>
  <si>
    <t>prixpardefaut</t>
  </si>
  <si>
    <t>Fournisseur lors de l'achat</t>
  </si>
  <si>
    <t>Amisco</t>
  </si>
  <si>
    <t>Arnsberg</t>
  </si>
  <si>
    <t>Artemide</t>
  </si>
  <si>
    <t>Axis</t>
  </si>
  <si>
    <t>BAZZ</t>
  </si>
  <si>
    <t>Beghelli Canada Inc.</t>
  </si>
  <si>
    <t>Bulbrite</t>
  </si>
  <si>
    <t>Contraste</t>
  </si>
  <si>
    <t>Dainolite</t>
  </si>
  <si>
    <t>Eiko Canada</t>
  </si>
  <si>
    <t>Energy Efficient Lighting</t>
  </si>
  <si>
    <t>HI LITE</t>
  </si>
  <si>
    <t>Hudson Valley</t>
  </si>
  <si>
    <t>Lbl</t>
  </si>
  <si>
    <t>Lotus</t>
  </si>
  <si>
    <t>MIRAZ</t>
  </si>
  <si>
    <t>Modern Forms</t>
  </si>
  <si>
    <t>MOES</t>
  </si>
  <si>
    <t>Pacific Coast</t>
  </si>
  <si>
    <t>Pioneer lighting</t>
  </si>
  <si>
    <t>PLOG-IT</t>
  </si>
  <si>
    <t>Renwill</t>
  </si>
  <si>
    <t>SATCO</t>
  </si>
  <si>
    <t>SEED DESIGN</t>
  </si>
  <si>
    <t>Signature M&amp;M</t>
  </si>
  <si>
    <t>TECH LIGTHING</t>
  </si>
  <si>
    <t>Troy</t>
  </si>
  <si>
    <t>Viso</t>
  </si>
  <si>
    <t>WAC</t>
  </si>
  <si>
    <t>Zotia</t>
  </si>
  <si>
    <t>Zuo</t>
  </si>
  <si>
    <t>Fournisseur</t>
  </si>
  <si>
    <t>Catégorie de produit - Acomba</t>
  </si>
  <si>
    <t>Luminaire intérieur</t>
  </si>
  <si>
    <t>DEL et accessoires DEL</t>
  </si>
  <si>
    <t>Fils et accesoires électrique</t>
  </si>
  <si>
    <t>InnovaDEL</t>
  </si>
  <si>
    <t>Chauffage, hotte et ventilateur</t>
  </si>
  <si>
    <t>Mobilier</t>
  </si>
  <si>
    <t>Luminaire extérieur</t>
  </si>
  <si>
    <t>Encastré plafond</t>
  </si>
  <si>
    <t>Encastré mural et sol</t>
  </si>
  <si>
    <t>Système de rail</t>
  </si>
  <si>
    <t>Ampoules</t>
  </si>
  <si>
    <t>Gradateur et controle</t>
  </si>
  <si>
    <t>Commercial et industriel</t>
  </si>
  <si>
    <t>Accesoires décoratif</t>
  </si>
  <si>
    <t>Choix de segment</t>
  </si>
  <si>
    <t>Aluminium</t>
  </si>
  <si>
    <t>BL</t>
  </si>
  <si>
    <t>Blanche</t>
  </si>
  <si>
    <t>Noire</t>
  </si>
  <si>
    <t>NS</t>
  </si>
  <si>
    <t>Or</t>
  </si>
  <si>
    <t>AB</t>
  </si>
  <si>
    <t>AGB</t>
  </si>
  <si>
    <t>ASV</t>
  </si>
  <si>
    <t>BA</t>
  </si>
  <si>
    <t>BC</t>
  </si>
  <si>
    <t>BK</t>
  </si>
  <si>
    <t>BLK</t>
  </si>
  <si>
    <t>BN</t>
  </si>
  <si>
    <t>BW</t>
  </si>
  <si>
    <t>C10</t>
  </si>
  <si>
    <t>C16</t>
  </si>
  <si>
    <t>C17</t>
  </si>
  <si>
    <t>C2</t>
  </si>
  <si>
    <t>C3</t>
  </si>
  <si>
    <t>C4</t>
  </si>
  <si>
    <t>C6</t>
  </si>
  <si>
    <t>C7</t>
  </si>
  <si>
    <t>C8</t>
  </si>
  <si>
    <t>CHN</t>
  </si>
  <si>
    <t>CL</t>
  </si>
  <si>
    <t>CRM</t>
  </si>
  <si>
    <t>ES</t>
  </si>
  <si>
    <t>GLD</t>
  </si>
  <si>
    <t>KW</t>
  </si>
  <si>
    <t>MB</t>
  </si>
  <si>
    <t>MN</t>
  </si>
  <si>
    <t>MW</t>
  </si>
  <si>
    <t>OB</t>
  </si>
  <si>
    <t>OBB</t>
  </si>
  <si>
    <t>OR</t>
  </si>
  <si>
    <t>PC</t>
  </si>
  <si>
    <t>PEB</t>
  </si>
  <si>
    <t>PK</t>
  </si>
  <si>
    <t>POC</t>
  </si>
  <si>
    <t>RD</t>
  </si>
  <si>
    <t>SC</t>
  </si>
  <si>
    <t>SM</t>
  </si>
  <si>
    <t>SV</t>
  </si>
  <si>
    <t>TAN</t>
  </si>
  <si>
    <t>VB</t>
  </si>
  <si>
    <t>VOB</t>
  </si>
  <si>
    <t>VS</t>
  </si>
  <si>
    <t>WG</t>
  </si>
  <si>
    <t>WH</t>
  </si>
  <si>
    <t>WT</t>
  </si>
  <si>
    <t>YL</t>
  </si>
  <si>
    <t>Jaune</t>
  </si>
  <si>
    <t>Acier vintage</t>
  </si>
  <si>
    <t>Bronze vintage</t>
  </si>
  <si>
    <t>Argent</t>
  </si>
  <si>
    <t>Verre fumé</t>
  </si>
  <si>
    <t>Chrome satiné</t>
  </si>
  <si>
    <t>Rouge</t>
  </si>
  <si>
    <t>Chrome et pebble</t>
  </si>
  <si>
    <t>Chrome poli</t>
  </si>
  <si>
    <t>Rose</t>
  </si>
  <si>
    <t>Copper poli</t>
  </si>
  <si>
    <t>PN</t>
  </si>
  <si>
    <t>Nickel poli</t>
  </si>
  <si>
    <t>Orange</t>
  </si>
  <si>
    <t>Bronze brossé</t>
  </si>
  <si>
    <t>Bronze vieilli</t>
  </si>
  <si>
    <t>Millstone</t>
  </si>
  <si>
    <t>Noir mat</t>
  </si>
  <si>
    <t>Kiwi</t>
  </si>
  <si>
    <t>Espresso</t>
  </si>
  <si>
    <t>Crème</t>
  </si>
  <si>
    <t>Verre glacé</t>
  </si>
  <si>
    <t>Champagne</t>
  </si>
  <si>
    <t>Verte</t>
  </si>
  <si>
    <t>Mauve</t>
  </si>
  <si>
    <t>Noire et dorée</t>
  </si>
  <si>
    <t>Argenté</t>
  </si>
  <si>
    <t>Grise et blanche</t>
  </si>
  <si>
    <t>Blanche et noire</t>
  </si>
  <si>
    <t>Nickel brossé</t>
  </si>
  <si>
    <t>Bleue</t>
  </si>
  <si>
    <t>Aluminium brossé</t>
  </si>
  <si>
    <t>Argent antique</t>
  </si>
  <si>
    <t>Laiton vieilli</t>
  </si>
  <si>
    <t>Antique brossé</t>
  </si>
  <si>
    <t>Noire et or</t>
  </si>
  <si>
    <t>Noire et argent</t>
  </si>
  <si>
    <t>Blanche et or</t>
  </si>
  <si>
    <t>Blanche et argent</t>
  </si>
  <si>
    <t>B</t>
  </si>
  <si>
    <t>CA</t>
  </si>
  <si>
    <t>CS</t>
  </si>
  <si>
    <t>DG</t>
  </si>
  <si>
    <t>DT</t>
  </si>
  <si>
    <t>E</t>
  </si>
  <si>
    <t>FP</t>
  </si>
  <si>
    <t>GC</t>
  </si>
  <si>
    <t>GS</t>
  </si>
  <si>
    <t>GY</t>
  </si>
  <si>
    <t>I</t>
  </si>
  <si>
    <t>PG</t>
  </si>
  <si>
    <t>PS</t>
  </si>
  <si>
    <t>RE</t>
  </si>
  <si>
    <t>RN</t>
  </si>
  <si>
    <t>S0</t>
  </si>
  <si>
    <t>SE</t>
  </si>
  <si>
    <t>SEA</t>
  </si>
  <si>
    <t>SGY</t>
  </si>
  <si>
    <t>SI</t>
  </si>
  <si>
    <t>ST</t>
  </si>
  <si>
    <t>SW</t>
  </si>
  <si>
    <t>T</t>
  </si>
  <si>
    <t>TC</t>
  </si>
  <si>
    <t>W</t>
  </si>
  <si>
    <t>WB</t>
  </si>
  <si>
    <t>WC</t>
  </si>
  <si>
    <t>WS</t>
  </si>
  <si>
    <t>WW</t>
  </si>
  <si>
    <t>Blanc sur blanc</t>
  </si>
  <si>
    <t>Fumée de bois</t>
  </si>
  <si>
    <t>Blé discret</t>
  </si>
  <si>
    <t>Caramel chaud</t>
  </si>
  <si>
    <t>Écorce de noyer</t>
  </si>
  <si>
    <t>Coco grillé</t>
  </si>
  <si>
    <t>Amande léger</t>
  </si>
  <si>
    <t>Ivoire</t>
  </si>
  <si>
    <t>Grise</t>
  </si>
  <si>
    <t>Embrun de mer</t>
  </si>
  <si>
    <t>Brune</t>
  </si>
  <si>
    <t>Marine somptueux</t>
  </si>
  <si>
    <t>Rouge délicieux</t>
  </si>
  <si>
    <t>Sauge sauvage</t>
  </si>
  <si>
    <t>Gris de gallet</t>
  </si>
  <si>
    <t>Noir onyx</t>
  </si>
  <si>
    <t>Sable navajo</t>
  </si>
  <si>
    <t>Vert granny smith</t>
  </si>
  <si>
    <t>Blanc côte-d'or</t>
  </si>
  <si>
    <t>Limonade rose</t>
  </si>
  <si>
    <t>Havane racé</t>
  </si>
  <si>
    <t>Grenat foncé</t>
  </si>
  <si>
    <t>Soie blonde</t>
  </si>
  <si>
    <t>Café au lait</t>
  </si>
  <si>
    <t>Les deux couleurs ont le même prix</t>
  </si>
  <si>
    <t>Classique</t>
  </si>
  <si>
    <t>Finition</t>
  </si>
  <si>
    <t>Catégorie Maître</t>
  </si>
  <si>
    <t>Watts</t>
  </si>
  <si>
    <t>Kelvin</t>
  </si>
  <si>
    <t>Degrés</t>
  </si>
  <si>
    <t>DEL ou non</t>
  </si>
  <si>
    <t>Ampères</t>
  </si>
  <si>
    <t>Nombre d'ampoule</t>
  </si>
  <si>
    <t>Type de luminaire</t>
  </si>
  <si>
    <t>Type d'encastré</t>
  </si>
  <si>
    <t>Type de boîtier</t>
  </si>
  <si>
    <t>Format d'ampoule</t>
  </si>
  <si>
    <t>Nombre de pieds</t>
  </si>
  <si>
    <t>Nombre de projecteurs</t>
  </si>
  <si>
    <t>Branchement</t>
  </si>
  <si>
    <t>Type de gradateur</t>
  </si>
  <si>
    <t>Fonction de la prise</t>
  </si>
  <si>
    <t>Description maître</t>
  </si>
  <si>
    <t>Ampoule format ___(GU10, MR16, PAR2…), __watts, ___K, ___degrés</t>
  </si>
  <si>
    <t>Ampoule DEL format ___(GU10, MR16, PAR2…), __watts, ___K, ___degrés</t>
  </si>
  <si>
    <t>Tube DEL, ______pied, ________watts, ______K</t>
  </si>
  <si>
    <t xml:space="preserve">Support à ampoule format ___ (format d’ampoule), finition___ </t>
  </si>
  <si>
    <t>Encastré (mince, dirigeable)__________ DEL, finition________, _______watts, _______K, _____degrés</t>
  </si>
  <si>
    <t>Finition (couleur) DEL (rond, carré) (en retrait, de douche, dirigeable), ____watts, _____K, ____degrés</t>
  </si>
  <si>
    <t>Boitier (rénovateur, isolé ou nouvelle construction), format ___ (format d’ampoule)</t>
  </si>
  <si>
    <t xml:space="preserve">Finition (couleur) (ronde, carré) (en retrait, de douche, dirigeable), format d’ampoule </t>
  </si>
  <si>
    <t>Base de lit (Queen, King, etc) en ________(matériaux)</t>
  </si>
  <si>
    <t>Luminaire (suspendu, mural) __ DEL, finition__, __watts, _K</t>
  </si>
  <si>
    <t>Luminaire sur rail DEL, finition__ ,_ projecteurs, __watts, __K</t>
  </si>
  <si>
    <t>Plafonnier DEL, finition__ , _watts, __K</t>
  </si>
  <si>
    <t>Luminaire (suspendu, mural) __, finition__ , nombre X format d’ampoule (2 X A19 )</t>
  </si>
  <si>
    <t>Luminaire sur rail, finition__ ,__ projecteurs, nombre X format d’ampoule (2 X A19 )</t>
  </si>
  <si>
    <t>Plafonnier, finition__ , nombre X format d’ampoule (2 X A19 )</t>
  </si>
  <si>
    <t>Segment_luminaire</t>
  </si>
  <si>
    <t>Description du segment_luminaire</t>
  </si>
  <si>
    <t>Segment_leviton</t>
  </si>
  <si>
    <t>Description du segment_leviton</t>
  </si>
  <si>
    <t>Fournisseur_Acomba</t>
  </si>
  <si>
    <t>Description_categorie</t>
  </si>
  <si>
    <t>Numéro_categorie</t>
  </si>
  <si>
    <t>cat_ventilateur</t>
  </si>
  <si>
    <t>cat_supension</t>
  </si>
  <si>
    <t>cat_rails</t>
  </si>
  <si>
    <t>cat_prise_gradateur</t>
  </si>
  <si>
    <t>cat_plafonnier</t>
  </si>
  <si>
    <t>cat_murale</t>
  </si>
  <si>
    <t>cat_miroir</t>
  </si>
  <si>
    <t>cat_exterieur</t>
  </si>
  <si>
    <t>cat_encastre</t>
  </si>
  <si>
    <t>cat_del_accessoires</t>
  </si>
  <si>
    <t>des_ampoule</t>
  </si>
  <si>
    <t>des_encastre</t>
  </si>
  <si>
    <t>des_gradateur</t>
  </si>
  <si>
    <t>des_interrupteur_prise</t>
  </si>
  <si>
    <t>des_luminaires</t>
  </si>
  <si>
    <t>des_mobiliers</t>
  </si>
  <si>
    <t>des_rails_cable</t>
  </si>
  <si>
    <t>eclairageetanche</t>
  </si>
  <si>
    <t>BRS</t>
  </si>
  <si>
    <t>Laiton mat</t>
  </si>
  <si>
    <t>CPR</t>
  </si>
  <si>
    <t>Cuivre</t>
  </si>
  <si>
    <t>GD</t>
  </si>
  <si>
    <t>NI</t>
  </si>
  <si>
    <t>PB</t>
  </si>
  <si>
    <t>Laiton poli</t>
  </si>
  <si>
    <t>cat_maitre</t>
  </si>
  <si>
    <t>des_maitre</t>
  </si>
  <si>
    <t>oui</t>
  </si>
  <si>
    <t>non</t>
  </si>
  <si>
    <t/>
  </si>
  <si>
    <t>mince</t>
  </si>
  <si>
    <t>dirigeable</t>
  </si>
  <si>
    <t>en retrait</t>
  </si>
  <si>
    <t>de douche</t>
  </si>
  <si>
    <t>carré</t>
  </si>
  <si>
    <t>rond</t>
  </si>
  <si>
    <t>rénovateur</t>
  </si>
  <si>
    <t>isolé</t>
  </si>
  <si>
    <t>nouvelle construction</t>
  </si>
  <si>
    <t>Forme de l'encastré</t>
  </si>
  <si>
    <t>Style d'encastré</t>
  </si>
  <si>
    <t>style encastré</t>
  </si>
  <si>
    <t>forme_encastré</t>
  </si>
  <si>
    <t>type_boitier</t>
  </si>
  <si>
    <t>type_encastre</t>
  </si>
  <si>
    <t>choixdel_non</t>
  </si>
  <si>
    <t>choixoui_non</t>
  </si>
  <si>
    <t>type_cable</t>
  </si>
  <si>
    <t>Départ</t>
  </si>
  <si>
    <t>Tige</t>
  </si>
  <si>
    <t>Union</t>
  </si>
  <si>
    <t>Câble</t>
  </si>
  <si>
    <t>Type câble</t>
  </si>
  <si>
    <t>grandeur</t>
  </si>
  <si>
    <t>Queen</t>
  </si>
  <si>
    <t>King</t>
  </si>
  <si>
    <t>Matériaux</t>
  </si>
  <si>
    <t>Grandeur du lit</t>
  </si>
  <si>
    <t>Type de mobilier</t>
  </si>
  <si>
    <t>type_gradateur</t>
  </si>
  <si>
    <t>unipolaire</t>
  </si>
  <si>
    <t>3 voies</t>
  </si>
  <si>
    <t>branchement</t>
  </si>
  <si>
    <t>Nouveau segment</t>
  </si>
  <si>
    <t>Luminaire suspendu</t>
  </si>
  <si>
    <t>Luminaire mural</t>
  </si>
  <si>
    <t>Luminaire fluorescent de surface</t>
  </si>
  <si>
    <t>Luminaire fluorescent encastré</t>
  </si>
  <si>
    <t>Luminaire fluorescent suspendu</t>
  </si>
  <si>
    <t>type_luminaire</t>
  </si>
  <si>
    <t>luminaire_fluo</t>
  </si>
  <si>
    <t>watts</t>
  </si>
  <si>
    <t>1 watt</t>
  </si>
  <si>
    <t>2 watts</t>
  </si>
  <si>
    <t>3 watts</t>
  </si>
  <si>
    <t>4 watts</t>
  </si>
  <si>
    <t>5 watts</t>
  </si>
  <si>
    <t>6 watts</t>
  </si>
  <si>
    <t>7 watts</t>
  </si>
  <si>
    <t>8 watts</t>
  </si>
  <si>
    <t>9 watts</t>
  </si>
  <si>
    <t>10 watts</t>
  </si>
  <si>
    <t>11 watts</t>
  </si>
  <si>
    <t>12 watts</t>
  </si>
  <si>
    <t>13 watts</t>
  </si>
  <si>
    <t>14 watts</t>
  </si>
  <si>
    <t>15 watts</t>
  </si>
  <si>
    <t>16 watts</t>
  </si>
  <si>
    <t>17 watts</t>
  </si>
  <si>
    <t>18 watts</t>
  </si>
  <si>
    <t>19 watts</t>
  </si>
  <si>
    <t>20 watts</t>
  </si>
  <si>
    <t>21 watts</t>
  </si>
  <si>
    <t>22 watts</t>
  </si>
  <si>
    <t>23 watts</t>
  </si>
  <si>
    <t>24 watts</t>
  </si>
  <si>
    <t>25 watts</t>
  </si>
  <si>
    <t>26 watts</t>
  </si>
  <si>
    <t>27 watts</t>
  </si>
  <si>
    <t>28 watts</t>
  </si>
  <si>
    <t>29 watts</t>
  </si>
  <si>
    <t>30 watts</t>
  </si>
  <si>
    <t>31 watts</t>
  </si>
  <si>
    <t>32 watts</t>
  </si>
  <si>
    <t>33 watts</t>
  </si>
  <si>
    <t>34 watts</t>
  </si>
  <si>
    <t>35 watts</t>
  </si>
  <si>
    <t>36 watts</t>
  </si>
  <si>
    <t>37 watts</t>
  </si>
  <si>
    <t>38 watts</t>
  </si>
  <si>
    <t>39 watts</t>
  </si>
  <si>
    <t>40 watts</t>
  </si>
  <si>
    <t>41 watts</t>
  </si>
  <si>
    <t>42 watts</t>
  </si>
  <si>
    <t>43 watts</t>
  </si>
  <si>
    <t>44 watts</t>
  </si>
  <si>
    <t>45 watts</t>
  </si>
  <si>
    <t>46 watts</t>
  </si>
  <si>
    <t>47 watts</t>
  </si>
  <si>
    <t>48 watts</t>
  </si>
  <si>
    <t>49 watts</t>
  </si>
  <si>
    <t>50 watts</t>
  </si>
  <si>
    <t>51 watts</t>
  </si>
  <si>
    <t>52 watts</t>
  </si>
  <si>
    <t>53 watts</t>
  </si>
  <si>
    <t>54 watts</t>
  </si>
  <si>
    <t>55 watts</t>
  </si>
  <si>
    <t>56 watts</t>
  </si>
  <si>
    <t>57 watts</t>
  </si>
  <si>
    <t>58 watts</t>
  </si>
  <si>
    <t>59 watts</t>
  </si>
  <si>
    <t>60 watts</t>
  </si>
  <si>
    <t>61 watts</t>
  </si>
  <si>
    <t>62 watts</t>
  </si>
  <si>
    <t>63 watts</t>
  </si>
  <si>
    <t>64 watts</t>
  </si>
  <si>
    <t>65 watts</t>
  </si>
  <si>
    <t>66 watts</t>
  </si>
  <si>
    <t>67 watts</t>
  </si>
  <si>
    <t>68 watts</t>
  </si>
  <si>
    <t>69 watts</t>
  </si>
  <si>
    <t>70 watts</t>
  </si>
  <si>
    <t>71 watts</t>
  </si>
  <si>
    <t>72 watts</t>
  </si>
  <si>
    <t>73 watts</t>
  </si>
  <si>
    <t>74 watts</t>
  </si>
  <si>
    <t>75 watts</t>
  </si>
  <si>
    <t>76 watts</t>
  </si>
  <si>
    <t>77 watts</t>
  </si>
  <si>
    <t>78 watts</t>
  </si>
  <si>
    <t>79 watts</t>
  </si>
  <si>
    <t>80 watts</t>
  </si>
  <si>
    <t>81 watts</t>
  </si>
  <si>
    <t>82 watts</t>
  </si>
  <si>
    <t>83 watts</t>
  </si>
  <si>
    <t>84 watts</t>
  </si>
  <si>
    <t>85 watts</t>
  </si>
  <si>
    <t>86 watts</t>
  </si>
  <si>
    <t>87 watts</t>
  </si>
  <si>
    <t>88 watts</t>
  </si>
  <si>
    <t>89 watts</t>
  </si>
  <si>
    <t>90 watts</t>
  </si>
  <si>
    <t>91 watts</t>
  </si>
  <si>
    <t>92 watts</t>
  </si>
  <si>
    <t>93 watts</t>
  </si>
  <si>
    <t>94 watts</t>
  </si>
  <si>
    <t>95 watts</t>
  </si>
  <si>
    <t>96 watts</t>
  </si>
  <si>
    <t>97 watts</t>
  </si>
  <si>
    <t>98 watts</t>
  </si>
  <si>
    <t>99 watts</t>
  </si>
  <si>
    <t>100 watts</t>
  </si>
  <si>
    <t>kelvin</t>
  </si>
  <si>
    <t>2700K</t>
  </si>
  <si>
    <t>3000K</t>
  </si>
  <si>
    <t>3500K</t>
  </si>
  <si>
    <t>4000K</t>
  </si>
  <si>
    <t>5000K</t>
  </si>
  <si>
    <t>Arsnberg</t>
  </si>
  <si>
    <t>Type de produit des_encastre</t>
  </si>
  <si>
    <t>Double</t>
  </si>
  <si>
    <t>Plaque______, finition____</t>
  </si>
  <si>
    <t>Gradateur DEL</t>
  </si>
  <si>
    <t>Gradateur CFL</t>
  </si>
  <si>
    <t>Gradateur incandescent</t>
  </si>
  <si>
    <t>Gradateur universel</t>
  </si>
  <si>
    <t>Gradateur DEL, CFL</t>
  </si>
  <si>
    <t>Gradateur DEL, incandescent</t>
  </si>
  <si>
    <t>Gradateur CFL, incandescent</t>
  </si>
  <si>
    <t>Type d'ampoule des_ampoules</t>
  </si>
  <si>
    <t>degres</t>
  </si>
  <si>
    <t>10 degrés</t>
  </si>
  <si>
    <t>15 degrés</t>
  </si>
  <si>
    <t>30 degrés</t>
  </si>
  <si>
    <t>38 degrés</t>
  </si>
  <si>
    <t>48 degrés</t>
  </si>
  <si>
    <t>60 degrés</t>
  </si>
  <si>
    <t>80 degrés</t>
  </si>
  <si>
    <t>90 degrés</t>
  </si>
  <si>
    <t>100 degrés</t>
  </si>
  <si>
    <t>110 degrés</t>
  </si>
  <si>
    <t>120 degrés</t>
  </si>
  <si>
    <t>180 degrés</t>
  </si>
  <si>
    <t>360 degrés</t>
  </si>
  <si>
    <t>1 pied</t>
  </si>
  <si>
    <t>2 pieds</t>
  </si>
  <si>
    <t>3 pieds</t>
  </si>
  <si>
    <t>4 pieds</t>
  </si>
  <si>
    <t>5 pieds</t>
  </si>
  <si>
    <t>6 pieds</t>
  </si>
  <si>
    <t>7 pieds</t>
  </si>
  <si>
    <t>8 pieds</t>
  </si>
  <si>
    <t>9 pieds</t>
  </si>
  <si>
    <t>10 pieds</t>
  </si>
  <si>
    <t>11 pieds</t>
  </si>
  <si>
    <t>12 pieds</t>
  </si>
  <si>
    <t>nbr_pieds</t>
  </si>
  <si>
    <t>industriel_commercial_cat</t>
  </si>
  <si>
    <t>lampe_cat</t>
  </si>
  <si>
    <t>mobilier_accessoires_cat</t>
  </si>
  <si>
    <t>ampoule_cat</t>
  </si>
  <si>
    <t>del_accessoires_cat</t>
  </si>
  <si>
    <t>encastre_cat</t>
  </si>
  <si>
    <t>exterieur_cat</t>
  </si>
  <si>
    <t>miroir_cat</t>
  </si>
  <si>
    <t>murale_cat</t>
  </si>
  <si>
    <t>plafonnier_cat</t>
  </si>
  <si>
    <t>prise_gradateur_cat</t>
  </si>
  <si>
    <t>rails_cat</t>
  </si>
  <si>
    <t>supension_cat</t>
  </si>
  <si>
    <t>ventilateur_cat</t>
  </si>
  <si>
    <t>ampoule_des</t>
  </si>
  <si>
    <t>encastre_des</t>
  </si>
  <si>
    <t>gradateur_des</t>
  </si>
  <si>
    <t>interrupteur_prise_des</t>
  </si>
  <si>
    <t>luminaires_des</t>
  </si>
  <si>
    <t>mobiliers_des</t>
  </si>
  <si>
    <t>rails_cable_des</t>
  </si>
  <si>
    <t>Type de produit_interrupteur</t>
  </si>
  <si>
    <t>Type_produit_rail</t>
  </si>
  <si>
    <t>lampe_des</t>
  </si>
  <si>
    <t>ventilateur_des</t>
  </si>
  <si>
    <t>miroir_des</t>
  </si>
  <si>
    <t>Ventilateur, finition_____, _______pouces</t>
  </si>
  <si>
    <t>Ventilateur DEL, finition_______, _______pouces</t>
  </si>
  <si>
    <t>Lampe de plancher, finition__ , nombre X format d’ampoule (2 X A19 )</t>
  </si>
  <si>
    <t>Lampe de plancher DEL, finition__ , _watts, __K</t>
  </si>
  <si>
    <t>Lampe de lecture, finition__ , nombre X format d’ampoule (2 X A19 )</t>
  </si>
  <si>
    <t>Lampe de table, finition__ , nombre X format d’ampoule (2 X A19 )</t>
  </si>
  <si>
    <t>Lampe de table DEL, finition__ , _watts, __K</t>
  </si>
  <si>
    <t>Lampe de lecture DEL, finition__ , _watts, __K</t>
  </si>
  <si>
    <t>Miroir interrupteur intégré, finition________</t>
  </si>
  <si>
    <t>Miroir, finition________</t>
  </si>
  <si>
    <t>nbr_pouces</t>
  </si>
  <si>
    <t>10 pouces</t>
  </si>
  <si>
    <t>11 pouces</t>
  </si>
  <si>
    <t>12 pouces</t>
  </si>
  <si>
    <t>13 pouces</t>
  </si>
  <si>
    <t>14 pouces</t>
  </si>
  <si>
    <t>15 pouces</t>
  </si>
  <si>
    <t>16 pouces</t>
  </si>
  <si>
    <t>17 pouces</t>
  </si>
  <si>
    <t>18 pouces</t>
  </si>
  <si>
    <t>19 pouces</t>
  </si>
  <si>
    <t>20 pouces</t>
  </si>
  <si>
    <t>21 pouces</t>
  </si>
  <si>
    <t>22 pouces</t>
  </si>
  <si>
    <t>23 pouces</t>
  </si>
  <si>
    <t>24 pouces</t>
  </si>
  <si>
    <t>25 pouces</t>
  </si>
  <si>
    <t>26 pouces</t>
  </si>
  <si>
    <t>27 pouces</t>
  </si>
  <si>
    <t>28 pouces</t>
  </si>
  <si>
    <t>29 pouces</t>
  </si>
  <si>
    <t>30 pouces</t>
  </si>
  <si>
    <t>31 pouces</t>
  </si>
  <si>
    <t>32 pouces</t>
  </si>
  <si>
    <t>33 pouces</t>
  </si>
  <si>
    <t>34 pouces</t>
  </si>
  <si>
    <t>35 pouces</t>
  </si>
  <si>
    <t>36 pouces</t>
  </si>
  <si>
    <t>37 pouces</t>
  </si>
  <si>
    <t>38 pouces</t>
  </si>
  <si>
    <t>39 pouces</t>
  </si>
  <si>
    <t>40 pouces</t>
  </si>
  <si>
    <t>41 pouces</t>
  </si>
  <si>
    <t>42 pouces</t>
  </si>
  <si>
    <t>43 pouces</t>
  </si>
  <si>
    <t>44 pouces</t>
  </si>
  <si>
    <t>45 pouces</t>
  </si>
  <si>
    <t>46 pouces</t>
  </si>
  <si>
    <t>47 pouces</t>
  </si>
  <si>
    <t>48 pouces</t>
  </si>
  <si>
    <t>49 pouces</t>
  </si>
  <si>
    <t>50 pouces</t>
  </si>
  <si>
    <t>51 pouces</t>
  </si>
  <si>
    <t>52 pouces</t>
  </si>
  <si>
    <t>53 pouces</t>
  </si>
  <si>
    <t>54 pouces</t>
  </si>
  <si>
    <t>55 pouces</t>
  </si>
  <si>
    <t>56 pouces</t>
  </si>
  <si>
    <t>57 pouces</t>
  </si>
  <si>
    <t>58 pouces</t>
  </si>
  <si>
    <t>59 pouces</t>
  </si>
  <si>
    <t>60 pouces</t>
  </si>
  <si>
    <t>61 pouces</t>
  </si>
  <si>
    <t>62 pouces</t>
  </si>
  <si>
    <t>63 pouces</t>
  </si>
  <si>
    <t>64 pouces</t>
  </si>
  <si>
    <t>65 pouces</t>
  </si>
  <si>
    <t>66 pouces</t>
  </si>
  <si>
    <t>67 pouces</t>
  </si>
  <si>
    <t>68 pouces</t>
  </si>
  <si>
    <t>69 pouces</t>
  </si>
  <si>
    <t>70 pouces</t>
  </si>
  <si>
    <t>71 pouces</t>
  </si>
  <si>
    <t>72 pouces</t>
  </si>
  <si>
    <t>73 pouces</t>
  </si>
  <si>
    <t>74 pouces</t>
  </si>
  <si>
    <t>75 pouces</t>
  </si>
  <si>
    <t>76 pouces</t>
  </si>
  <si>
    <t>77 pouces</t>
  </si>
  <si>
    <t>78 pouces</t>
  </si>
  <si>
    <t>79 pouces</t>
  </si>
  <si>
    <t>80 pouces</t>
  </si>
  <si>
    <t>81 pouces</t>
  </si>
  <si>
    <t>82 pouces</t>
  </si>
  <si>
    <t>83 pouces</t>
  </si>
  <si>
    <t>84 pouces</t>
  </si>
  <si>
    <t>85 pouces</t>
  </si>
  <si>
    <t>86 pouces</t>
  </si>
  <si>
    <t>87 pouces</t>
  </si>
  <si>
    <t>88 pouces</t>
  </si>
  <si>
    <t>89 pouces</t>
  </si>
  <si>
    <t>90 pouces</t>
  </si>
  <si>
    <t>91 pouces</t>
  </si>
  <si>
    <t>92 pouces</t>
  </si>
  <si>
    <t>93 pouces</t>
  </si>
  <si>
    <t>94 pouces</t>
  </si>
  <si>
    <t>95 pouces</t>
  </si>
  <si>
    <t>96 pouces</t>
  </si>
  <si>
    <t>97 pouces</t>
  </si>
  <si>
    <t>98 pouces</t>
  </si>
  <si>
    <t>99 pouces</t>
  </si>
  <si>
    <t>100 pouces</t>
  </si>
  <si>
    <t>Pouces_ventilateur</t>
  </si>
  <si>
    <t>Miroir lumineux interrupteur intégré DEL, finition_____, _____watts, ______K</t>
  </si>
  <si>
    <t>Miroir lumineux DEL, finition_____, _____watts, ______K</t>
  </si>
  <si>
    <t>ORB</t>
  </si>
  <si>
    <t>Bronze</t>
  </si>
  <si>
    <t>OZ</t>
  </si>
  <si>
    <t>accessoiresdeco</t>
  </si>
  <si>
    <t>Prix_professionnel</t>
  </si>
  <si>
    <t>Prix_coutant</t>
  </si>
  <si>
    <t>Plafonnier 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</si>
</sst>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color theme="1"/>
      <name val="Tahoma"/>
      <family val="2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  <font>
      <b/>
      <i/>
      <sz val="12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8">
    <xf numFmtId="0" fontId="0" fillId="0" borderId="0"/>
    <xf numFmtId="0" fontId="1" fillId="0" borderId="0"/>
    <xf numFmtId="0" fontId="4" fillId="0" borderId="0"/>
    <xf numFmtId="0" fontId="3" fillId="0" borderId="0"/>
    <xf numFmtId="44" fontId="1" fillId="0" borderId="0" applyFont="0" applyFill="0" applyBorder="0" applyAlignment="0" applyProtection="0"/>
    <xf numFmtId="0" fontId="3" fillId="0" borderId="0"/>
    <xf numFmtId="0" fontId="3" fillId="0" borderId="0"/>
    <xf numFmtId="0" fontId="7" fillId="0" borderId="0" applyNumberFormat="0" applyFill="0" applyBorder="0" applyAlignment="0" applyProtection="0"/>
    <xf numFmtId="0" fontId="8" fillId="0" borderId="1" applyNumberFormat="0" applyFill="0" applyAlignment="0" applyProtection="0"/>
    <xf numFmtId="0" fontId="9" fillId="0" borderId="2" applyNumberFormat="0" applyFill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14" fillId="5" borderId="4" applyNumberFormat="0" applyAlignment="0" applyProtection="0"/>
    <xf numFmtId="0" fontId="15" fillId="6" borderId="5" applyNumberFormat="0" applyAlignment="0" applyProtection="0"/>
    <xf numFmtId="0" fontId="16" fillId="6" borderId="4" applyNumberFormat="0" applyAlignment="0" applyProtection="0"/>
    <xf numFmtId="0" fontId="17" fillId="0" borderId="6" applyNumberFormat="0" applyFill="0" applyAlignment="0" applyProtection="0"/>
    <xf numFmtId="0" fontId="18" fillId="7" borderId="7" applyNumberFormat="0" applyAlignment="0" applyProtection="0"/>
    <xf numFmtId="0" fontId="19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22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22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22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22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22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49" fontId="0" fillId="0" borderId="0" xfId="0" applyNumberFormat="1"/>
    <xf numFmtId="49" fontId="4" fillId="0" borderId="0" xfId="2" applyNumberFormat="1"/>
    <xf numFmtId="49" fontId="2" fillId="0" borderId="0" xfId="0" applyNumberFormat="1" applyFont="1" applyAlignment="1">
      <alignment horizontal="left" vertical="center"/>
    </xf>
    <xf numFmtId="0" fontId="0" fillId="0" borderId="0" xfId="0" applyAlignment="1">
      <alignment wrapText="1"/>
    </xf>
    <xf numFmtId="1" fontId="0" fillId="0" borderId="0" xfId="0" applyNumberFormat="1"/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2" applyNumberFormat="1" applyFill="1" applyBorder="1"/>
    <xf numFmtId="49" fontId="0" fillId="0" borderId="0" xfId="0" applyNumberFormat="1" applyFill="1" applyBorder="1"/>
    <xf numFmtId="0" fontId="0" fillId="0" borderId="0" xfId="0" applyFill="1" applyBorder="1"/>
    <xf numFmtId="0" fontId="0" fillId="0" borderId="0" xfId="0" applyBorder="1"/>
    <xf numFmtId="0" fontId="5" fillId="0" borderId="0" xfId="0" applyFont="1" applyBorder="1" applyAlignment="1">
      <alignment vertical="center" wrapText="1"/>
    </xf>
    <xf numFmtId="0" fontId="0" fillId="0" borderId="0" xfId="0" applyFill="1" applyBorder="1" applyAlignment="1">
      <alignment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 wrapText="1"/>
    </xf>
    <xf numFmtId="49" fontId="23" fillId="0" borderId="0" xfId="2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49" fontId="2" fillId="0" borderId="0" xfId="2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 wrapText="1"/>
    </xf>
  </cellXfs>
  <cellStyles count="48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Entrée" xfId="15" builtinId="20" customBuiltin="1"/>
    <cellStyle name="Insatisfaisant" xfId="13" builtinId="27" customBuiltin="1"/>
    <cellStyle name="Monétaire 2" xfId="4" xr:uid="{C6D5A844-B94C-48DB-BA4D-B56644C8FB4D}"/>
    <cellStyle name="Neutre" xfId="14" builtinId="28" customBuiltin="1"/>
    <cellStyle name="Normal" xfId="0" builtinId="0"/>
    <cellStyle name="Normal 2" xfId="2" xr:uid="{3342B5C2-11B3-4109-B73C-1A1288A02586}"/>
    <cellStyle name="Normal 2 2" xfId="5" xr:uid="{1AFDAE75-3C64-44EB-83D8-767DBE4ECC3E}"/>
    <cellStyle name="Normal 3" xfId="1" xr:uid="{875416A6-48BB-46C6-B68A-276422A7460C}"/>
    <cellStyle name="Normal 3 2" xfId="3" xr:uid="{7F1B9D6D-2F0B-428E-8806-7CB775EF91BB}"/>
    <cellStyle name="Normal 4" xfId="6" xr:uid="{3B112778-66F5-48B1-B528-96F7814FE388}"/>
    <cellStyle name="Note" xfId="21" builtinId="10" customBuiltin="1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</xdr:row>
          <xdr:rowOff>9525</xdr:rowOff>
        </xdr:from>
        <xdr:to>
          <xdr:col>7</xdr:col>
          <xdr:colOff>752475</xdr:colOff>
          <xdr:row>4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0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 </a:t>
              </a:r>
            </a:p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Ampoule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6</xdr:row>
          <xdr:rowOff>0</xdr:rowOff>
        </xdr:from>
        <xdr:to>
          <xdr:col>4</xdr:col>
          <xdr:colOff>0</xdr:colOff>
          <xdr:row>9</xdr:row>
          <xdr:rowOff>152400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 </a:t>
              </a:r>
            </a:p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Encastré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10</xdr:row>
          <xdr:rowOff>180975</xdr:rowOff>
        </xdr:from>
        <xdr:to>
          <xdr:col>7</xdr:col>
          <xdr:colOff>752475</xdr:colOff>
          <xdr:row>14</xdr:row>
          <xdr:rowOff>142875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 </a:t>
              </a:r>
            </a:p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Gradateur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0</xdr:row>
          <xdr:rowOff>180975</xdr:rowOff>
        </xdr:from>
        <xdr:to>
          <xdr:col>11</xdr:col>
          <xdr:colOff>752475</xdr:colOff>
          <xdr:row>4</xdr:row>
          <xdr:rowOff>142875</xdr:rowOff>
        </xdr:to>
        <xdr:sp macro="" textlink="">
          <xdr:nvSpPr>
            <xdr:cNvPr id="5124" name="Button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:a16="http://schemas.microsoft.com/office/drawing/2014/main" id="{00000000-0008-0000-0000-000004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Interrupteur et prise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0</xdr:rowOff>
        </xdr:from>
        <xdr:to>
          <xdr:col>3</xdr:col>
          <xdr:colOff>742950</xdr:colOff>
          <xdr:row>4</xdr:row>
          <xdr:rowOff>152400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:a16="http://schemas.microsoft.com/office/drawing/2014/main" id="{00000000-0008-0000-0000-000005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Luminaire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6</xdr:row>
          <xdr:rowOff>0</xdr:rowOff>
        </xdr:from>
        <xdr:to>
          <xdr:col>7</xdr:col>
          <xdr:colOff>752475</xdr:colOff>
          <xdr:row>9</xdr:row>
          <xdr:rowOff>142875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Mobilier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9525</xdr:colOff>
          <xdr:row>6</xdr:row>
          <xdr:rowOff>0</xdr:rowOff>
        </xdr:from>
        <xdr:to>
          <xdr:col>11</xdr:col>
          <xdr:colOff>752475</xdr:colOff>
          <xdr:row>9</xdr:row>
          <xdr:rowOff>152400</xdr:rowOff>
        </xdr:to>
        <xdr:sp macro="" textlink="">
          <xdr:nvSpPr>
            <xdr:cNvPr id="5127" name="Button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0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Rail et câble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11</xdr:row>
          <xdr:rowOff>19050</xdr:rowOff>
        </xdr:from>
        <xdr:to>
          <xdr:col>3</xdr:col>
          <xdr:colOff>752475</xdr:colOff>
          <xdr:row>14</xdr:row>
          <xdr:rowOff>171450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Ventilateur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1</xdr:row>
          <xdr:rowOff>9525</xdr:rowOff>
        </xdr:from>
        <xdr:to>
          <xdr:col>16</xdr:col>
          <xdr:colOff>0</xdr:colOff>
          <xdr:row>4</xdr:row>
          <xdr:rowOff>161925</xdr:rowOff>
        </xdr:to>
        <xdr:sp macro="" textlink="">
          <xdr:nvSpPr>
            <xdr:cNvPr id="5130" name="Button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0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Miroir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19050</xdr:colOff>
          <xdr:row>11</xdr:row>
          <xdr:rowOff>9525</xdr:rowOff>
        </xdr:from>
        <xdr:to>
          <xdr:col>12</xdr:col>
          <xdr:colOff>0</xdr:colOff>
          <xdr:row>14</xdr:row>
          <xdr:rowOff>161925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code</a:t>
              </a:r>
            </a:p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Lampe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95E53-CDE8-4340-BA1F-4D0FD16C5DC4}">
  <sheetPr codeName="Feuil1">
    <tabColor rgb="FF0070C0"/>
  </sheetPr>
  <dimension ref="A4:AN4"/>
  <sheetViews>
    <sheetView tabSelected="1" workbookViewId="0">
      <selection activeCell="E27" sqref="E27"/>
    </sheetView>
  </sheetViews>
  <sheetFormatPr baseColWidth="10" defaultRowHeight="15" x14ac:dyDescent="0.25"/>
  <sheetData>
    <row r="4" spans="1:40" x14ac:dyDescent="0.25">
      <c r="A4" t="s">
        <v>476</v>
      </c>
      <c r="B4" t="s">
        <v>476</v>
      </c>
      <c r="C4" t="s">
        <v>434</v>
      </c>
      <c r="D4" t="s">
        <v>476</v>
      </c>
      <c r="E4" t="s">
        <v>476</v>
      </c>
      <c r="F4" t="s">
        <v>476</v>
      </c>
      <c r="G4" t="s">
        <v>476</v>
      </c>
      <c r="H4" t="s">
        <v>476</v>
      </c>
      <c r="M4" t="s">
        <v>476</v>
      </c>
      <c r="O4" t="s">
        <v>476</v>
      </c>
      <c r="P4" t="s">
        <v>476</v>
      </c>
      <c r="V4" t="s">
        <v>476</v>
      </c>
      <c r="W4" t="s">
        <v>476</v>
      </c>
      <c r="X4" t="s">
        <v>476</v>
      </c>
      <c r="Y4" t="s">
        <v>476</v>
      </c>
      <c r="Z4" t="s">
        <v>476</v>
      </c>
      <c r="AA4" t="s">
        <v>476</v>
      </c>
      <c r="AB4" t="s">
        <v>476</v>
      </c>
      <c r="AC4" t="s">
        <v>476</v>
      </c>
      <c r="AD4" t="s">
        <v>476</v>
      </c>
      <c r="AE4" t="s">
        <v>476</v>
      </c>
      <c r="AF4" t="s">
        <v>476</v>
      </c>
      <c r="AG4" t="s">
        <v>476</v>
      </c>
      <c r="AN4" t="s">
        <v>476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nouveau_code_ampoule">
                <anchor moveWithCells="1" sizeWithCells="1">
                  <from>
                    <xdr:col>5</xdr:col>
                    <xdr:colOff>9525</xdr:colOff>
                    <xdr:row>1</xdr:row>
                    <xdr:rowOff>9525</xdr:rowOff>
                  </from>
                  <to>
                    <xdr:col>7</xdr:col>
                    <xdr:colOff>752475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nouveau_code_encastre">
                <anchor moveWithCells="1" sizeWithCells="1">
                  <from>
                    <xdr:col>1</xdr:col>
                    <xdr:colOff>19050</xdr:colOff>
                    <xdr:row>6</xdr:row>
                    <xdr:rowOff>0</xdr:rowOff>
                  </from>
                  <to>
                    <xdr:col>4</xdr:col>
                    <xdr:colOff>0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Button 3">
              <controlPr defaultSize="0" print="0" autoFill="0" autoPict="0" macro="[0]!nouveau_code_gradateur">
                <anchor moveWithCells="1" sizeWithCells="1">
                  <from>
                    <xdr:col>5</xdr:col>
                    <xdr:colOff>9525</xdr:colOff>
                    <xdr:row>10</xdr:row>
                    <xdr:rowOff>180975</xdr:rowOff>
                  </from>
                  <to>
                    <xdr:col>7</xdr:col>
                    <xdr:colOff>752475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Button 4">
              <controlPr defaultSize="0" print="0" autoFill="0" autoPict="0" macro="[0]!nouveau_code_interrupteur">
                <anchor moveWithCells="1" sizeWithCells="1">
                  <from>
                    <xdr:col>9</xdr:col>
                    <xdr:colOff>9525</xdr:colOff>
                    <xdr:row>0</xdr:row>
                    <xdr:rowOff>180975</xdr:rowOff>
                  </from>
                  <to>
                    <xdr:col>11</xdr:col>
                    <xdr:colOff>752475</xdr:colOff>
                    <xdr:row>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Button 5">
              <controlPr defaultSize="0" print="0" autoFill="0" autoPict="0" macro="[0]!nouveau_code_luminaire">
                <anchor moveWithCells="1" sizeWithCells="1">
                  <from>
                    <xdr:col>1</xdr:col>
                    <xdr:colOff>0</xdr:colOff>
                    <xdr:row>1</xdr:row>
                    <xdr:rowOff>0</xdr:rowOff>
                  </from>
                  <to>
                    <xdr:col>3</xdr:col>
                    <xdr:colOff>742950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9" name="Button 6">
              <controlPr defaultSize="0" print="0" autoFill="0" autoPict="0" macro="[0]!nouveau_code_mobilier">
                <anchor moveWithCells="1" sizeWithCells="1">
                  <from>
                    <xdr:col>5</xdr:col>
                    <xdr:colOff>9525</xdr:colOff>
                    <xdr:row>6</xdr:row>
                    <xdr:rowOff>0</xdr:rowOff>
                  </from>
                  <to>
                    <xdr:col>7</xdr:col>
                    <xdr:colOff>752475</xdr:colOff>
                    <xdr:row>9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10" name="Button 7">
              <controlPr defaultSize="0" print="0" autoFill="0" autoPict="0" macro="[0]!nouveau_code_rail">
                <anchor moveWithCells="1" sizeWithCells="1">
                  <from>
                    <xdr:col>9</xdr:col>
                    <xdr:colOff>9525</xdr:colOff>
                    <xdr:row>6</xdr:row>
                    <xdr:rowOff>0</xdr:rowOff>
                  </from>
                  <to>
                    <xdr:col>11</xdr:col>
                    <xdr:colOff>752475</xdr:colOff>
                    <xdr:row>9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11" name="Button 9">
              <controlPr defaultSize="0" print="0" autoFill="0" autoPict="0" macro="[0]!nouveau_code_ventilateur">
                <anchor moveWithCells="1" sizeWithCells="1">
                  <from>
                    <xdr:col>1</xdr:col>
                    <xdr:colOff>9525</xdr:colOff>
                    <xdr:row>11</xdr:row>
                    <xdr:rowOff>19050</xdr:rowOff>
                  </from>
                  <to>
                    <xdr:col>3</xdr:col>
                    <xdr:colOff>752475</xdr:colOff>
                    <xdr:row>14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2" name="Button 10">
              <controlPr defaultSize="0" print="0" autoFill="0" autoPict="0" macro="[0]!nouveau_code_miroir">
                <anchor moveWithCells="1" sizeWithCells="1">
                  <from>
                    <xdr:col>13</xdr:col>
                    <xdr:colOff>19050</xdr:colOff>
                    <xdr:row>1</xdr:row>
                    <xdr:rowOff>9525</xdr:rowOff>
                  </from>
                  <to>
                    <xdr:col>16</xdr:col>
                    <xdr:colOff>0</xdr:colOff>
                    <xdr:row>4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3" name="Button 11">
              <controlPr defaultSize="0" print="0" autoFill="0" autoPict="0" macro="[0]!nouveau_code_lampe">
                <anchor moveWithCells="1" sizeWithCells="1">
                  <from>
                    <xdr:col>9</xdr:col>
                    <xdr:colOff>19050</xdr:colOff>
                    <xdr:row>11</xdr:row>
                    <xdr:rowOff>9525</xdr:rowOff>
                  </from>
                  <to>
                    <xdr:col>12</xdr:col>
                    <xdr:colOff>0</xdr:colOff>
                    <xdr:row>14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B48876-4CC4-4E41-9978-AC5C1CF44C4D}">
  <sheetPr codeName="Saisie"/>
  <dimension ref="A1:AS375"/>
  <sheetViews>
    <sheetView topLeftCell="R1" zoomScaleNormal="100" workbookViewId="0">
      <selection activeCell="S12" sqref="S12"/>
    </sheetView>
  </sheetViews>
  <sheetFormatPr baseColWidth="10" defaultRowHeight="15" x14ac:dyDescent="0.25"/>
  <cols>
    <col min="1" max="2" width="31.42578125" customWidth="1"/>
    <col min="3" max="3" width="69.140625" style="4" customWidth="1"/>
    <col min="4" max="21" width="27.7109375" style="4" customWidth="1"/>
    <col min="22" max="23" width="26.85546875" customWidth="1"/>
    <col min="24" max="24" width="30" customWidth="1"/>
    <col min="25" max="25" width="41" customWidth="1"/>
    <col min="26" max="26" width="22.85546875" customWidth="1"/>
    <col min="27" max="27" width="20.85546875" customWidth="1"/>
    <col min="28" max="28" width="27" bestFit="1" customWidth="1"/>
    <col min="29" max="30" width="27.7109375" customWidth="1"/>
    <col min="31" max="31" width="36.28515625" customWidth="1"/>
    <col min="32" max="32" width="41.140625" customWidth="1"/>
    <col min="33" max="33" width="20.140625" customWidth="1"/>
    <col min="34" max="34" width="20.28515625" bestFit="1" customWidth="1"/>
    <col min="35" max="35" width="20.7109375" bestFit="1" customWidth="1"/>
    <col min="36" max="36" width="19.5703125" customWidth="1"/>
    <col min="37" max="37" width="26" customWidth="1"/>
    <col min="38" max="38" width="26.85546875" customWidth="1"/>
    <col min="39" max="40" width="24.42578125" customWidth="1"/>
    <col min="41" max="41" width="16.85546875" customWidth="1"/>
    <col min="42" max="42" width="16.42578125" customWidth="1"/>
    <col min="43" max="43" width="21.42578125" customWidth="1"/>
    <col min="44" max="44" width="28.7109375" customWidth="1"/>
    <col min="45" max="45" width="19.85546875" customWidth="1"/>
  </cols>
  <sheetData>
    <row r="1" spans="1:45" s="10" customFormat="1" ht="47.25" x14ac:dyDescent="0.25">
      <c r="A1" s="8" t="s">
        <v>0</v>
      </c>
      <c r="B1" s="8" t="s">
        <v>423</v>
      </c>
      <c r="C1" s="9" t="s">
        <v>1</v>
      </c>
      <c r="D1" s="9" t="s">
        <v>414</v>
      </c>
      <c r="E1" s="9" t="s">
        <v>411</v>
      </c>
      <c r="F1" s="9" t="s">
        <v>406</v>
      </c>
      <c r="G1" s="9" t="s">
        <v>408</v>
      </c>
      <c r="H1" s="9" t="s">
        <v>409</v>
      </c>
      <c r="I1" s="9" t="s">
        <v>410</v>
      </c>
      <c r="J1" s="9" t="s">
        <v>486</v>
      </c>
      <c r="K1" s="9" t="s">
        <v>415</v>
      </c>
      <c r="L1" s="9" t="s">
        <v>416</v>
      </c>
      <c r="M1" s="9" t="s">
        <v>417</v>
      </c>
      <c r="N1" s="9" t="s">
        <v>418</v>
      </c>
      <c r="O1" s="9" t="s">
        <v>419</v>
      </c>
      <c r="P1" s="9" t="s">
        <v>413</v>
      </c>
      <c r="Q1" s="9" t="s">
        <v>420</v>
      </c>
      <c r="R1" s="9" t="s">
        <v>412</v>
      </c>
      <c r="S1" s="9" t="s">
        <v>686</v>
      </c>
      <c r="T1" s="9" t="s">
        <v>422</v>
      </c>
      <c r="U1" s="9" t="s">
        <v>421</v>
      </c>
      <c r="V1" s="8" t="s">
        <v>2</v>
      </c>
      <c r="W1" s="8" t="s">
        <v>407</v>
      </c>
      <c r="X1" s="8" t="s">
        <v>3</v>
      </c>
      <c r="Y1" s="8" t="s">
        <v>244</v>
      </c>
      <c r="Z1" s="8" t="s">
        <v>4</v>
      </c>
      <c r="AA1" s="8" t="s">
        <v>197</v>
      </c>
      <c r="AB1" s="8" t="s">
        <v>211</v>
      </c>
      <c r="AC1" s="8" t="s">
        <v>184</v>
      </c>
      <c r="AD1" s="8" t="s">
        <v>259</v>
      </c>
      <c r="AE1" s="8" t="s">
        <v>404</v>
      </c>
      <c r="AF1" s="8" t="s">
        <v>5</v>
      </c>
      <c r="AG1" s="8" t="s">
        <v>196</v>
      </c>
      <c r="AH1" s="8" t="s">
        <v>487</v>
      </c>
      <c r="AI1" s="8" t="s">
        <v>499</v>
      </c>
      <c r="AJ1" s="8" t="s">
        <v>503</v>
      </c>
      <c r="AK1" s="8" t="s">
        <v>504</v>
      </c>
      <c r="AL1" s="8" t="s">
        <v>505</v>
      </c>
      <c r="AM1" s="9" t="s">
        <v>685</v>
      </c>
      <c r="AN1" s="8" t="s">
        <v>510</v>
      </c>
      <c r="AO1" s="9" t="s">
        <v>626</v>
      </c>
      <c r="AP1" s="9" t="s">
        <v>636</v>
      </c>
      <c r="AQ1" s="9" t="s">
        <v>792</v>
      </c>
      <c r="AR1" s="9" t="s">
        <v>799</v>
      </c>
      <c r="AS1" s="9" t="s">
        <v>800</v>
      </c>
    </row>
    <row r="2" spans="1:45" x14ac:dyDescent="0.25">
      <c r="A2" s="3" t="s">
        <v>476</v>
      </c>
      <c r="B2" s="3" t="s">
        <v>682</v>
      </c>
      <c r="C2" s="4" t="s">
        <v>435</v>
      </c>
      <c r="D2" s="4" t="s">
        <v>801</v>
      </c>
      <c r="F2" s="4" t="s">
        <v>476</v>
      </c>
      <c r="G2" s="4" t="s">
        <v>476</v>
      </c>
      <c r="H2" s="4" t="s">
        <v>476</v>
      </c>
      <c r="M2" s="4" t="s">
        <v>476</v>
      </c>
      <c r="O2" s="4" t="s">
        <v>476</v>
      </c>
      <c r="P2" s="4" t="s">
        <v>476</v>
      </c>
      <c r="V2" t="s">
        <v>476</v>
      </c>
      <c r="W2" t="s">
        <v>476</v>
      </c>
      <c r="X2" t="s">
        <v>476</v>
      </c>
      <c r="Y2" t="s">
        <v>476</v>
      </c>
      <c r="Z2" t="s">
        <v>476</v>
      </c>
      <c r="AA2" t="s">
        <v>476</v>
      </c>
      <c r="AB2" t="s">
        <v>476</v>
      </c>
      <c r="AC2" t="s">
        <v>474</v>
      </c>
      <c r="AD2" t="s">
        <v>476</v>
      </c>
      <c r="AE2" t="s">
        <v>476</v>
      </c>
      <c r="AF2" t="s">
        <v>476</v>
      </c>
      <c r="AG2" s="5" t="s">
        <v>476</v>
      </c>
      <c r="AN2" t="s">
        <v>476</v>
      </c>
      <c r="AR2" t="s">
        <v>476</v>
      </c>
      <c r="AS2" t="s">
        <v>476</v>
      </c>
    </row>
    <row r="3" spans="1:45" x14ac:dyDescent="0.25">
      <c r="A3" s="3" t="s">
        <v>476</v>
      </c>
      <c r="B3" s="3" t="s">
        <v>682</v>
      </c>
      <c r="C3" s="4" t="s">
        <v>435</v>
      </c>
      <c r="D3" s="4" t="s">
        <v>801</v>
      </c>
      <c r="F3" s="4" t="s">
        <v>476</v>
      </c>
      <c r="G3" s="4" t="s">
        <v>476</v>
      </c>
      <c r="H3" s="4" t="s">
        <v>476</v>
      </c>
      <c r="M3" s="4" t="s">
        <v>476</v>
      </c>
      <c r="O3" s="4" t="s">
        <v>476</v>
      </c>
      <c r="P3" s="4" t="s">
        <v>476</v>
      </c>
      <c r="V3" t="s">
        <v>476</v>
      </c>
      <c r="W3" t="s">
        <v>476</v>
      </c>
      <c r="X3" t="s">
        <v>476</v>
      </c>
      <c r="Y3" t="s">
        <v>476</v>
      </c>
      <c r="Z3" t="s">
        <v>476</v>
      </c>
      <c r="AA3" t="s">
        <v>476</v>
      </c>
      <c r="AB3" t="s">
        <v>476</v>
      </c>
      <c r="AC3" t="s">
        <v>475</v>
      </c>
      <c r="AD3" t="s">
        <v>476</v>
      </c>
      <c r="AE3" t="s">
        <v>476</v>
      </c>
      <c r="AF3" t="s">
        <v>476</v>
      </c>
      <c r="AG3" s="5" t="s">
        <v>476</v>
      </c>
      <c r="AN3" t="s">
        <v>476</v>
      </c>
      <c r="AR3" t="s">
        <v>476</v>
      </c>
      <c r="AS3" t="s">
        <v>476</v>
      </c>
    </row>
    <row r="4" spans="1:45" x14ac:dyDescent="0.25">
      <c r="A4" s="3"/>
      <c r="B4" s="3"/>
      <c r="AG4" s="5"/>
    </row>
    <row r="5" spans="1:45" x14ac:dyDescent="0.25">
      <c r="A5" s="3"/>
      <c r="B5" s="3"/>
      <c r="AG5" s="5"/>
    </row>
    <row r="6" spans="1:45" x14ac:dyDescent="0.25">
      <c r="A6" s="3"/>
      <c r="B6" s="3"/>
      <c r="AG6" s="5"/>
    </row>
    <row r="7" spans="1:45" x14ac:dyDescent="0.25">
      <c r="A7" s="3"/>
      <c r="B7" s="3"/>
      <c r="AG7" s="5"/>
    </row>
    <row r="8" spans="1:45" x14ac:dyDescent="0.25">
      <c r="A8" s="3"/>
      <c r="B8" s="3"/>
      <c r="AG8" s="5"/>
    </row>
    <row r="9" spans="1:45" x14ac:dyDescent="0.25">
      <c r="A9" s="3"/>
      <c r="B9" s="3"/>
      <c r="AG9" s="5"/>
    </row>
    <row r="10" spans="1:45" x14ac:dyDescent="0.25">
      <c r="A10" s="3"/>
      <c r="B10" s="3"/>
      <c r="AG10" s="5"/>
    </row>
    <row r="11" spans="1:45" x14ac:dyDescent="0.25">
      <c r="A11" s="3"/>
      <c r="B11" s="3"/>
      <c r="AG11" s="5"/>
    </row>
    <row r="12" spans="1:45" x14ac:dyDescent="0.25">
      <c r="A12" s="3"/>
      <c r="B12" s="3"/>
      <c r="AG12" s="5"/>
    </row>
    <row r="13" spans="1:45" x14ac:dyDescent="0.25">
      <c r="A13" s="3"/>
      <c r="B13" s="3"/>
      <c r="AG13" s="5"/>
    </row>
    <row r="14" spans="1:45" x14ac:dyDescent="0.25">
      <c r="A14" s="3"/>
      <c r="B14" s="3"/>
      <c r="AG14" s="5"/>
    </row>
    <row r="15" spans="1:45" x14ac:dyDescent="0.25">
      <c r="A15" s="3"/>
      <c r="B15" s="3"/>
      <c r="AG15" s="5"/>
    </row>
    <row r="16" spans="1:45" x14ac:dyDescent="0.25">
      <c r="A16" s="3"/>
      <c r="B16" s="3"/>
      <c r="AG16" s="5"/>
    </row>
    <row r="17" spans="1:33" x14ac:dyDescent="0.25">
      <c r="A17" s="3"/>
      <c r="B17" s="3"/>
      <c r="AG17" s="5"/>
    </row>
    <row r="18" spans="1:33" x14ac:dyDescent="0.25">
      <c r="A18" s="3"/>
      <c r="B18" s="3"/>
      <c r="AG18" s="5"/>
    </row>
    <row r="19" spans="1:33" x14ac:dyDescent="0.25">
      <c r="A19" s="3"/>
      <c r="B19" s="3"/>
      <c r="AG19" s="5"/>
    </row>
    <row r="20" spans="1:33" x14ac:dyDescent="0.25">
      <c r="A20" s="3"/>
      <c r="B20" s="3"/>
      <c r="AG20" s="5"/>
    </row>
    <row r="21" spans="1:33" x14ac:dyDescent="0.25">
      <c r="A21" s="3"/>
      <c r="B21" s="3"/>
      <c r="AG21" s="5"/>
    </row>
    <row r="22" spans="1:33" x14ac:dyDescent="0.25">
      <c r="A22" s="3"/>
      <c r="B22" s="3"/>
      <c r="AG22" s="5"/>
    </row>
    <row r="23" spans="1:33" x14ac:dyDescent="0.25">
      <c r="A23" s="3"/>
      <c r="B23" s="3"/>
      <c r="AG23" s="5"/>
    </row>
    <row r="24" spans="1:33" x14ac:dyDescent="0.25">
      <c r="A24" s="3"/>
      <c r="B24" s="3"/>
      <c r="AG24" s="5"/>
    </row>
    <row r="25" spans="1:33" x14ac:dyDescent="0.25">
      <c r="A25" s="3"/>
      <c r="B25" s="3"/>
      <c r="AG25" s="5"/>
    </row>
    <row r="26" spans="1:33" x14ac:dyDescent="0.25">
      <c r="A26" s="3"/>
      <c r="B26" s="3"/>
      <c r="AG26" s="5"/>
    </row>
    <row r="27" spans="1:33" x14ac:dyDescent="0.25">
      <c r="A27" s="3"/>
      <c r="B27" s="3"/>
      <c r="AG27" s="5"/>
    </row>
    <row r="28" spans="1:33" x14ac:dyDescent="0.25">
      <c r="A28" s="3"/>
      <c r="B28" s="3"/>
      <c r="AG28" s="5"/>
    </row>
    <row r="29" spans="1:33" x14ac:dyDescent="0.25">
      <c r="A29" s="3"/>
      <c r="B29" s="3"/>
      <c r="AG29" s="5"/>
    </row>
    <row r="30" spans="1:33" x14ac:dyDescent="0.25">
      <c r="A30" s="3"/>
      <c r="B30" s="3"/>
      <c r="AG30" s="5"/>
    </row>
    <row r="31" spans="1:33" x14ac:dyDescent="0.25">
      <c r="A31" s="3"/>
      <c r="B31" s="3"/>
      <c r="AG31" s="5"/>
    </row>
    <row r="32" spans="1:33" x14ac:dyDescent="0.25">
      <c r="A32" s="3"/>
      <c r="B32" s="3"/>
      <c r="AG32" s="5"/>
    </row>
    <row r="33" spans="1:33" x14ac:dyDescent="0.25">
      <c r="A33" s="3"/>
      <c r="B33" s="3"/>
      <c r="AG33" s="5"/>
    </row>
    <row r="34" spans="1:33" x14ac:dyDescent="0.25">
      <c r="A34" s="3"/>
      <c r="B34" s="3"/>
      <c r="AG34" s="5"/>
    </row>
    <row r="35" spans="1:33" x14ac:dyDescent="0.25">
      <c r="A35" s="3"/>
      <c r="B35" s="3"/>
      <c r="AG35" s="5"/>
    </row>
    <row r="36" spans="1:33" x14ac:dyDescent="0.25">
      <c r="A36" s="3"/>
      <c r="B36" s="3"/>
      <c r="AG36" s="5"/>
    </row>
    <row r="37" spans="1:33" x14ac:dyDescent="0.25">
      <c r="A37" s="3"/>
      <c r="B37" s="3"/>
      <c r="AG37" s="5"/>
    </row>
    <row r="38" spans="1:33" x14ac:dyDescent="0.25">
      <c r="A38" s="3"/>
      <c r="B38" s="3"/>
      <c r="AG38" s="5"/>
    </row>
    <row r="39" spans="1:33" x14ac:dyDescent="0.25">
      <c r="A39" s="3"/>
      <c r="B39" s="3"/>
      <c r="AG39" s="5"/>
    </row>
    <row r="40" spans="1:33" x14ac:dyDescent="0.25">
      <c r="A40" s="3"/>
      <c r="B40" s="3"/>
      <c r="AG40" s="5"/>
    </row>
    <row r="41" spans="1:33" x14ac:dyDescent="0.25">
      <c r="A41" s="3"/>
      <c r="B41" s="3"/>
      <c r="AG41" s="5"/>
    </row>
    <row r="42" spans="1:33" x14ac:dyDescent="0.25">
      <c r="A42" s="3"/>
      <c r="B42" s="3"/>
      <c r="AG42" s="5"/>
    </row>
    <row r="43" spans="1:33" x14ac:dyDescent="0.25">
      <c r="A43" s="3"/>
      <c r="B43" s="3"/>
      <c r="AG43" s="5"/>
    </row>
    <row r="44" spans="1:33" x14ac:dyDescent="0.25">
      <c r="A44" s="3"/>
      <c r="B44" s="3"/>
      <c r="AG44" s="5"/>
    </row>
    <row r="45" spans="1:33" x14ac:dyDescent="0.25">
      <c r="A45" s="3"/>
      <c r="B45" s="3"/>
      <c r="AG45" s="5"/>
    </row>
    <row r="46" spans="1:33" x14ac:dyDescent="0.25">
      <c r="A46" s="3"/>
      <c r="B46" s="3"/>
      <c r="AG46" s="5"/>
    </row>
    <row r="47" spans="1:33" x14ac:dyDescent="0.25">
      <c r="A47" s="3"/>
      <c r="B47" s="3"/>
      <c r="AG47" s="5"/>
    </row>
    <row r="48" spans="1:33" x14ac:dyDescent="0.25">
      <c r="A48" s="3"/>
      <c r="B48" s="3"/>
      <c r="AG48" s="5"/>
    </row>
    <row r="49" spans="1:33" x14ac:dyDescent="0.25">
      <c r="A49" s="3"/>
      <c r="B49" s="3"/>
      <c r="AG49" s="5"/>
    </row>
    <row r="50" spans="1:33" x14ac:dyDescent="0.25">
      <c r="A50" s="3"/>
      <c r="B50" s="3"/>
      <c r="AG50" s="5"/>
    </row>
    <row r="51" spans="1:33" x14ac:dyDescent="0.25">
      <c r="A51" s="3"/>
      <c r="B51" s="3"/>
      <c r="AG51" s="5"/>
    </row>
    <row r="52" spans="1:33" x14ac:dyDescent="0.25">
      <c r="A52" s="3"/>
      <c r="B52" s="3"/>
      <c r="AG52" s="5"/>
    </row>
    <row r="53" spans="1:33" x14ac:dyDescent="0.25">
      <c r="A53" s="3"/>
      <c r="B53" s="3"/>
      <c r="AG53" s="5"/>
    </row>
    <row r="54" spans="1:33" x14ac:dyDescent="0.25">
      <c r="A54" s="3"/>
      <c r="B54" s="3"/>
      <c r="AG54" s="5"/>
    </row>
    <row r="55" spans="1:33" x14ac:dyDescent="0.25">
      <c r="A55" s="3"/>
      <c r="B55" s="3"/>
      <c r="AG55" s="5"/>
    </row>
    <row r="56" spans="1:33" x14ac:dyDescent="0.25">
      <c r="A56" s="3"/>
      <c r="B56" s="3"/>
      <c r="AG56" s="5"/>
    </row>
    <row r="57" spans="1:33" x14ac:dyDescent="0.25">
      <c r="A57" s="3"/>
      <c r="B57" s="3"/>
      <c r="AG57" s="5"/>
    </row>
    <row r="58" spans="1:33" x14ac:dyDescent="0.25">
      <c r="A58" s="3"/>
      <c r="B58" s="3"/>
      <c r="AG58" s="5"/>
    </row>
    <row r="59" spans="1:33" x14ac:dyDescent="0.25">
      <c r="A59" s="3"/>
      <c r="B59" s="3"/>
      <c r="AG59" s="5"/>
    </row>
    <row r="60" spans="1:33" x14ac:dyDescent="0.25">
      <c r="A60" s="3"/>
      <c r="B60" s="3"/>
      <c r="AG60" s="5"/>
    </row>
    <row r="61" spans="1:33" x14ac:dyDescent="0.25">
      <c r="A61" s="3"/>
      <c r="B61" s="3"/>
      <c r="AG61" s="5"/>
    </row>
    <row r="62" spans="1:33" x14ac:dyDescent="0.25">
      <c r="A62" s="3"/>
      <c r="B62" s="3"/>
      <c r="AG62" s="5"/>
    </row>
    <row r="63" spans="1:33" x14ac:dyDescent="0.25">
      <c r="A63" s="3"/>
      <c r="B63" s="3"/>
      <c r="AG63" s="5"/>
    </row>
    <row r="64" spans="1:33" x14ac:dyDescent="0.25">
      <c r="A64" s="3"/>
      <c r="B64" s="3"/>
      <c r="AG64" s="5"/>
    </row>
    <row r="65" spans="1:33" x14ac:dyDescent="0.25">
      <c r="A65" s="3"/>
      <c r="B65" s="3"/>
      <c r="AG65" s="5"/>
    </row>
    <row r="66" spans="1:33" x14ac:dyDescent="0.25">
      <c r="A66" s="3"/>
      <c r="B66" s="3"/>
      <c r="AG66" s="5"/>
    </row>
    <row r="67" spans="1:33" x14ac:dyDescent="0.25">
      <c r="A67" s="3"/>
      <c r="B67" s="3"/>
      <c r="AG67" s="5"/>
    </row>
    <row r="68" spans="1:33" x14ac:dyDescent="0.25">
      <c r="A68" s="3"/>
      <c r="B68" s="3"/>
      <c r="AG68" s="5"/>
    </row>
    <row r="69" spans="1:33" x14ac:dyDescent="0.25">
      <c r="A69" s="3"/>
      <c r="B69" s="3"/>
      <c r="AG69" s="5"/>
    </row>
    <row r="70" spans="1:33" x14ac:dyDescent="0.25">
      <c r="A70" s="3"/>
      <c r="B70" s="3"/>
      <c r="AG70" s="5"/>
    </row>
    <row r="71" spans="1:33" x14ac:dyDescent="0.25">
      <c r="A71" s="3"/>
      <c r="B71" s="3"/>
      <c r="AG71" s="5"/>
    </row>
    <row r="72" spans="1:33" x14ac:dyDescent="0.25">
      <c r="A72" s="3"/>
      <c r="B72" s="3"/>
      <c r="AG72" s="5"/>
    </row>
    <row r="73" spans="1:33" x14ac:dyDescent="0.25">
      <c r="A73" s="3"/>
      <c r="B73" s="3"/>
      <c r="AG73" s="5"/>
    </row>
    <row r="74" spans="1:33" x14ac:dyDescent="0.25">
      <c r="A74" s="3"/>
      <c r="B74" s="3"/>
      <c r="AG74" s="5"/>
    </row>
    <row r="75" spans="1:33" x14ac:dyDescent="0.25">
      <c r="A75" s="3"/>
      <c r="B75" s="3"/>
      <c r="AG75" s="5"/>
    </row>
    <row r="76" spans="1:33" x14ac:dyDescent="0.25">
      <c r="A76" s="3"/>
      <c r="B76" s="3"/>
      <c r="AG76" s="5"/>
    </row>
    <row r="77" spans="1:33" x14ac:dyDescent="0.25">
      <c r="A77" s="3"/>
      <c r="B77" s="3"/>
      <c r="AG77" s="5"/>
    </row>
    <row r="78" spans="1:33" x14ac:dyDescent="0.25">
      <c r="A78" s="3"/>
      <c r="B78" s="3"/>
      <c r="AG78" s="5"/>
    </row>
    <row r="79" spans="1:33" x14ac:dyDescent="0.25">
      <c r="A79" s="3"/>
      <c r="B79" s="3"/>
      <c r="AG79" s="5"/>
    </row>
    <row r="80" spans="1:33" x14ac:dyDescent="0.25">
      <c r="A80" s="3"/>
      <c r="B80" s="3"/>
      <c r="AG80" s="5"/>
    </row>
    <row r="81" spans="1:33" x14ac:dyDescent="0.25">
      <c r="A81" s="3"/>
      <c r="B81" s="3"/>
      <c r="AG81" s="5"/>
    </row>
    <row r="82" spans="1:33" x14ac:dyDescent="0.25">
      <c r="A82" s="3"/>
      <c r="B82" s="3"/>
      <c r="AG82" s="5"/>
    </row>
    <row r="83" spans="1:33" x14ac:dyDescent="0.25">
      <c r="A83" s="3"/>
      <c r="B83" s="3"/>
      <c r="AG83" s="5"/>
    </row>
    <row r="84" spans="1:33" x14ac:dyDescent="0.25">
      <c r="A84" s="3"/>
      <c r="B84" s="3"/>
      <c r="AG84" s="5"/>
    </row>
    <row r="85" spans="1:33" x14ac:dyDescent="0.25">
      <c r="A85" s="3"/>
      <c r="B85" s="3"/>
      <c r="AG85" s="5"/>
    </row>
    <row r="86" spans="1:33" x14ac:dyDescent="0.25">
      <c r="A86" s="3"/>
      <c r="B86" s="3"/>
      <c r="AG86" s="5"/>
    </row>
    <row r="87" spans="1:33" x14ac:dyDescent="0.25">
      <c r="A87" s="3"/>
      <c r="B87" s="3"/>
      <c r="AG87" s="5"/>
    </row>
    <row r="88" spans="1:33" x14ac:dyDescent="0.25">
      <c r="A88" s="3"/>
      <c r="B88" s="3"/>
      <c r="AG88" s="5"/>
    </row>
    <row r="89" spans="1:33" x14ac:dyDescent="0.25">
      <c r="A89" s="3"/>
      <c r="B89" s="3"/>
      <c r="AG89" s="5"/>
    </row>
    <row r="90" spans="1:33" x14ac:dyDescent="0.25">
      <c r="A90" s="3"/>
      <c r="B90" s="3"/>
      <c r="AG90" s="5"/>
    </row>
    <row r="91" spans="1:33" x14ac:dyDescent="0.25">
      <c r="A91" s="3"/>
      <c r="B91" s="3"/>
      <c r="AG91" s="5"/>
    </row>
    <row r="92" spans="1:33" x14ac:dyDescent="0.25">
      <c r="A92" s="3"/>
      <c r="B92" s="3"/>
      <c r="AG92" s="5"/>
    </row>
    <row r="93" spans="1:33" x14ac:dyDescent="0.25">
      <c r="A93" s="3"/>
      <c r="B93" s="3"/>
      <c r="AG93" s="5"/>
    </row>
    <row r="94" spans="1:33" x14ac:dyDescent="0.25">
      <c r="A94" s="3"/>
      <c r="B94" s="3"/>
      <c r="AG94" s="5"/>
    </row>
    <row r="95" spans="1:33" x14ac:dyDescent="0.25">
      <c r="A95" s="3"/>
      <c r="B95" s="3"/>
      <c r="AG95" s="5"/>
    </row>
    <row r="96" spans="1:33" x14ac:dyDescent="0.25">
      <c r="A96" s="3"/>
      <c r="B96" s="3"/>
      <c r="AG96" s="5"/>
    </row>
    <row r="97" spans="1:33" x14ac:dyDescent="0.25">
      <c r="A97" s="3"/>
      <c r="B97" s="3"/>
      <c r="AG97" s="5"/>
    </row>
    <row r="98" spans="1:33" x14ac:dyDescent="0.25">
      <c r="A98" s="3"/>
      <c r="B98" s="3"/>
      <c r="AG98" s="5"/>
    </row>
    <row r="99" spans="1:33" x14ac:dyDescent="0.25">
      <c r="A99" s="3"/>
      <c r="B99" s="3"/>
      <c r="AG99" s="5"/>
    </row>
    <row r="100" spans="1:33" x14ac:dyDescent="0.25">
      <c r="A100" s="3"/>
      <c r="B100" s="3"/>
      <c r="AG100" s="5"/>
    </row>
    <row r="101" spans="1:33" x14ac:dyDescent="0.25">
      <c r="A101" s="3"/>
      <c r="B101" s="3"/>
      <c r="AG101" s="5"/>
    </row>
    <row r="102" spans="1:33" x14ac:dyDescent="0.25">
      <c r="A102" s="3"/>
      <c r="B102" s="3"/>
      <c r="AG102" s="5"/>
    </row>
    <row r="103" spans="1:33" x14ac:dyDescent="0.25">
      <c r="A103" s="3"/>
      <c r="B103" s="3"/>
      <c r="AG103" s="5"/>
    </row>
    <row r="104" spans="1:33" x14ac:dyDescent="0.25">
      <c r="A104" s="3"/>
      <c r="B104" s="3"/>
      <c r="AG104" s="5"/>
    </row>
    <row r="105" spans="1:33" x14ac:dyDescent="0.25">
      <c r="A105" s="3"/>
      <c r="B105" s="3"/>
      <c r="AG105" s="5"/>
    </row>
    <row r="106" spans="1:33" x14ac:dyDescent="0.25">
      <c r="A106" s="3"/>
      <c r="B106" s="3"/>
      <c r="AG106" s="5"/>
    </row>
    <row r="107" spans="1:33" x14ac:dyDescent="0.25">
      <c r="A107" s="3"/>
      <c r="B107" s="3"/>
      <c r="AG107" s="5"/>
    </row>
    <row r="108" spans="1:33" x14ac:dyDescent="0.25">
      <c r="A108" s="3"/>
      <c r="B108" s="3"/>
      <c r="AG108" s="5"/>
    </row>
    <row r="109" spans="1:33" x14ac:dyDescent="0.25">
      <c r="A109" s="3"/>
      <c r="B109" s="3"/>
      <c r="AG109" s="5"/>
    </row>
    <row r="110" spans="1:33" x14ac:dyDescent="0.25">
      <c r="A110" s="3"/>
      <c r="B110" s="3"/>
      <c r="AG110" s="5"/>
    </row>
    <row r="111" spans="1:33" x14ac:dyDescent="0.25">
      <c r="A111" s="3"/>
      <c r="B111" s="3"/>
      <c r="AG111" s="5"/>
    </row>
    <row r="112" spans="1:33" x14ac:dyDescent="0.25">
      <c r="A112" s="3"/>
      <c r="B112" s="3"/>
      <c r="AG112" s="5"/>
    </row>
    <row r="113" spans="1:33" x14ac:dyDescent="0.25">
      <c r="A113" s="3"/>
      <c r="B113" s="3"/>
      <c r="AG113" s="5"/>
    </row>
    <row r="114" spans="1:33" x14ac:dyDescent="0.25">
      <c r="A114" s="3"/>
      <c r="B114" s="3"/>
      <c r="AG114" s="5"/>
    </row>
    <row r="115" spans="1:33" x14ac:dyDescent="0.25">
      <c r="A115" s="3"/>
      <c r="B115" s="3"/>
      <c r="AG115" s="5"/>
    </row>
    <row r="116" spans="1:33" x14ac:dyDescent="0.25">
      <c r="A116" s="3"/>
      <c r="B116" s="3"/>
      <c r="AG116" s="5"/>
    </row>
    <row r="117" spans="1:33" x14ac:dyDescent="0.25">
      <c r="A117" s="3"/>
      <c r="B117" s="3"/>
      <c r="AG117" s="5"/>
    </row>
    <row r="118" spans="1:33" x14ac:dyDescent="0.25">
      <c r="A118" s="3"/>
      <c r="B118" s="3"/>
      <c r="AG118" s="5"/>
    </row>
    <row r="119" spans="1:33" x14ac:dyDescent="0.25">
      <c r="A119" s="3"/>
      <c r="B119" s="3"/>
      <c r="AG119" s="5"/>
    </row>
    <row r="120" spans="1:33" x14ac:dyDescent="0.25">
      <c r="A120" s="3"/>
      <c r="B120" s="3"/>
      <c r="AG120" s="5"/>
    </row>
    <row r="121" spans="1:33" x14ac:dyDescent="0.25">
      <c r="A121" s="3"/>
      <c r="B121" s="3"/>
      <c r="AG121" s="5"/>
    </row>
    <row r="122" spans="1:33" x14ac:dyDescent="0.25">
      <c r="A122" s="3"/>
      <c r="B122" s="3"/>
      <c r="AG122" s="5"/>
    </row>
    <row r="123" spans="1:33" x14ac:dyDescent="0.25">
      <c r="A123" s="3"/>
      <c r="B123" s="3"/>
      <c r="AG123" s="5"/>
    </row>
    <row r="124" spans="1:33" x14ac:dyDescent="0.25">
      <c r="A124" s="3"/>
      <c r="B124" s="3"/>
      <c r="AG124" s="5"/>
    </row>
    <row r="125" spans="1:33" x14ac:dyDescent="0.25">
      <c r="A125" s="3"/>
      <c r="B125" s="3"/>
      <c r="AG125" s="5"/>
    </row>
    <row r="126" spans="1:33" x14ac:dyDescent="0.25">
      <c r="A126" s="3"/>
      <c r="B126" s="3"/>
      <c r="AG126" s="5"/>
    </row>
    <row r="127" spans="1:33" x14ac:dyDescent="0.25">
      <c r="A127" s="3"/>
      <c r="B127" s="3"/>
      <c r="AG127" s="5"/>
    </row>
    <row r="128" spans="1:33" x14ac:dyDescent="0.25">
      <c r="A128" s="3"/>
      <c r="B128" s="3"/>
      <c r="AG128" s="5"/>
    </row>
    <row r="129" spans="1:33" x14ac:dyDescent="0.25">
      <c r="A129" s="3"/>
      <c r="B129" s="3"/>
      <c r="AG129" s="5"/>
    </row>
    <row r="130" spans="1:33" x14ac:dyDescent="0.25">
      <c r="A130" s="3"/>
      <c r="B130" s="3"/>
      <c r="AG130" s="5"/>
    </row>
    <row r="131" spans="1:33" x14ac:dyDescent="0.25">
      <c r="A131" s="3"/>
      <c r="B131" s="3"/>
      <c r="AG131" s="5"/>
    </row>
    <row r="132" spans="1:33" x14ac:dyDescent="0.25">
      <c r="A132" s="3"/>
      <c r="B132" s="3"/>
      <c r="AG132" s="5"/>
    </row>
    <row r="133" spans="1:33" x14ac:dyDescent="0.25">
      <c r="A133" s="3"/>
      <c r="B133" s="3"/>
      <c r="AG133" s="5"/>
    </row>
    <row r="134" spans="1:33" x14ac:dyDescent="0.25">
      <c r="A134" s="3"/>
      <c r="B134" s="3"/>
      <c r="AG134" s="5"/>
    </row>
    <row r="135" spans="1:33" x14ac:dyDescent="0.25">
      <c r="A135" s="3"/>
      <c r="B135" s="3"/>
      <c r="AG135" s="5"/>
    </row>
    <row r="136" spans="1:33" x14ac:dyDescent="0.25">
      <c r="A136" s="3"/>
      <c r="B136" s="3"/>
      <c r="AG136" s="5"/>
    </row>
    <row r="137" spans="1:33" x14ac:dyDescent="0.25">
      <c r="A137" s="3"/>
      <c r="B137" s="3"/>
      <c r="AG137" s="5"/>
    </row>
    <row r="138" spans="1:33" x14ac:dyDescent="0.25">
      <c r="A138" s="3"/>
      <c r="B138" s="3"/>
      <c r="AG138" s="5"/>
    </row>
    <row r="139" spans="1:33" x14ac:dyDescent="0.25">
      <c r="A139" s="3"/>
      <c r="B139" s="3"/>
      <c r="AG139" s="5"/>
    </row>
    <row r="140" spans="1:33" x14ac:dyDescent="0.25">
      <c r="A140" s="3"/>
      <c r="B140" s="3"/>
      <c r="AG140" s="5"/>
    </row>
    <row r="141" spans="1:33" x14ac:dyDescent="0.25">
      <c r="A141" s="3"/>
      <c r="B141" s="3"/>
      <c r="AG141" s="5"/>
    </row>
    <row r="142" spans="1:33" x14ac:dyDescent="0.25">
      <c r="A142" s="3"/>
      <c r="B142" s="3"/>
      <c r="AG142" s="5"/>
    </row>
    <row r="143" spans="1:33" x14ac:dyDescent="0.25">
      <c r="A143" s="3"/>
      <c r="B143" s="3"/>
      <c r="AG143" s="5"/>
    </row>
    <row r="144" spans="1:33" x14ac:dyDescent="0.25">
      <c r="A144" s="3"/>
      <c r="B144" s="3"/>
      <c r="AG144" s="5"/>
    </row>
    <row r="145" spans="1:33" x14ac:dyDescent="0.25">
      <c r="A145" s="3"/>
      <c r="B145" s="3"/>
      <c r="AG145" s="5"/>
    </row>
    <row r="146" spans="1:33" x14ac:dyDescent="0.25">
      <c r="A146" s="3"/>
      <c r="B146" s="3"/>
      <c r="AG146" s="5"/>
    </row>
    <row r="147" spans="1:33" x14ac:dyDescent="0.25">
      <c r="A147" s="3"/>
      <c r="B147" s="3"/>
      <c r="AG147" s="5"/>
    </row>
    <row r="148" spans="1:33" x14ac:dyDescent="0.25">
      <c r="A148" s="3"/>
      <c r="B148" s="3"/>
      <c r="AG148" s="5"/>
    </row>
    <row r="149" spans="1:33" x14ac:dyDescent="0.25">
      <c r="A149" s="3"/>
      <c r="B149" s="3"/>
      <c r="AG149" s="5"/>
    </row>
    <row r="150" spans="1:33" x14ac:dyDescent="0.25">
      <c r="A150" s="3"/>
      <c r="B150" s="3"/>
      <c r="AG150" s="5"/>
    </row>
    <row r="151" spans="1:33" x14ac:dyDescent="0.25">
      <c r="A151" s="3"/>
      <c r="B151" s="3"/>
      <c r="AG151" s="5"/>
    </row>
    <row r="152" spans="1:33" x14ac:dyDescent="0.25">
      <c r="A152" s="3"/>
      <c r="B152" s="3"/>
      <c r="AG152" s="5"/>
    </row>
    <row r="153" spans="1:33" x14ac:dyDescent="0.25">
      <c r="A153" s="3"/>
      <c r="B153" s="3"/>
      <c r="AG153" s="5"/>
    </row>
    <row r="154" spans="1:33" x14ac:dyDescent="0.25">
      <c r="A154" s="3"/>
      <c r="B154" s="3"/>
      <c r="AG154" s="5"/>
    </row>
    <row r="155" spans="1:33" x14ac:dyDescent="0.25">
      <c r="A155" s="3"/>
      <c r="B155" s="3"/>
      <c r="AG155" s="5"/>
    </row>
    <row r="156" spans="1:33" x14ac:dyDescent="0.25">
      <c r="A156" s="3"/>
      <c r="B156" s="3"/>
      <c r="AG156" s="5"/>
    </row>
    <row r="157" spans="1:33" x14ac:dyDescent="0.25">
      <c r="A157" s="3"/>
      <c r="B157" s="3"/>
      <c r="AG157" s="5"/>
    </row>
    <row r="158" spans="1:33" x14ac:dyDescent="0.25">
      <c r="A158" s="3"/>
      <c r="B158" s="3"/>
      <c r="AG158" s="5"/>
    </row>
    <row r="159" spans="1:33" x14ac:dyDescent="0.25">
      <c r="A159" s="3"/>
      <c r="B159" s="3"/>
      <c r="AG159" s="5"/>
    </row>
    <row r="160" spans="1:33" x14ac:dyDescent="0.25">
      <c r="A160" s="3"/>
      <c r="B160" s="3"/>
      <c r="AG160" s="5"/>
    </row>
    <row r="161" spans="1:33" x14ac:dyDescent="0.25">
      <c r="A161" s="3"/>
      <c r="B161" s="3"/>
      <c r="AG161" s="5"/>
    </row>
    <row r="162" spans="1:33" x14ac:dyDescent="0.25">
      <c r="A162" s="3"/>
      <c r="B162" s="3"/>
      <c r="AG162" s="5"/>
    </row>
    <row r="163" spans="1:33" x14ac:dyDescent="0.25">
      <c r="A163" s="3"/>
      <c r="B163" s="3"/>
      <c r="AG163" s="5"/>
    </row>
    <row r="164" spans="1:33" x14ac:dyDescent="0.25">
      <c r="A164" s="3"/>
      <c r="B164" s="3"/>
      <c r="AG164" s="5"/>
    </row>
    <row r="165" spans="1:33" x14ac:dyDescent="0.25">
      <c r="A165" s="3"/>
      <c r="B165" s="3"/>
      <c r="AG165" s="5"/>
    </row>
    <row r="166" spans="1:33" x14ac:dyDescent="0.25">
      <c r="A166" s="3"/>
      <c r="B166" s="3"/>
      <c r="AG166" s="5"/>
    </row>
    <row r="167" spans="1:33" x14ac:dyDescent="0.25">
      <c r="A167" s="3"/>
      <c r="B167" s="3"/>
      <c r="AG167" s="5"/>
    </row>
    <row r="168" spans="1:33" x14ac:dyDescent="0.25">
      <c r="A168" s="3"/>
      <c r="B168" s="3"/>
      <c r="AG168" s="5"/>
    </row>
    <row r="169" spans="1:33" x14ac:dyDescent="0.25">
      <c r="A169" s="3"/>
      <c r="B169" s="3"/>
      <c r="AG169" s="5"/>
    </row>
    <row r="170" spans="1:33" x14ac:dyDescent="0.25">
      <c r="A170" s="3"/>
      <c r="B170" s="3"/>
      <c r="AG170" s="5"/>
    </row>
    <row r="171" spans="1:33" x14ac:dyDescent="0.25">
      <c r="A171" s="3"/>
      <c r="B171" s="3"/>
      <c r="AG171" s="5"/>
    </row>
    <row r="172" spans="1:33" x14ac:dyDescent="0.25">
      <c r="A172" s="3"/>
      <c r="B172" s="3"/>
      <c r="AG172" s="5"/>
    </row>
    <row r="173" spans="1:33" x14ac:dyDescent="0.25">
      <c r="A173" s="3"/>
      <c r="B173" s="3"/>
      <c r="AG173" s="5"/>
    </row>
    <row r="174" spans="1:33" x14ac:dyDescent="0.25">
      <c r="A174" s="3"/>
      <c r="B174" s="3"/>
      <c r="AG174" s="5"/>
    </row>
    <row r="175" spans="1:33" x14ac:dyDescent="0.25">
      <c r="A175" s="3"/>
      <c r="B175" s="3"/>
      <c r="AG175" s="5"/>
    </row>
    <row r="176" spans="1:33" x14ac:dyDescent="0.25">
      <c r="A176" s="3"/>
      <c r="B176" s="3"/>
      <c r="AG176" s="5"/>
    </row>
    <row r="177" spans="1:33" x14ac:dyDescent="0.25">
      <c r="A177" s="3"/>
      <c r="B177" s="3"/>
      <c r="AG177" s="5"/>
    </row>
    <row r="178" spans="1:33" x14ac:dyDescent="0.25">
      <c r="A178" s="3"/>
      <c r="B178" s="3"/>
      <c r="AG178" s="5"/>
    </row>
    <row r="179" spans="1:33" x14ac:dyDescent="0.25">
      <c r="A179" s="3"/>
      <c r="B179" s="3"/>
      <c r="AG179" s="5"/>
    </row>
    <row r="180" spans="1:33" x14ac:dyDescent="0.25">
      <c r="A180" s="3"/>
      <c r="B180" s="3"/>
      <c r="AG180" s="5"/>
    </row>
    <row r="181" spans="1:33" x14ac:dyDescent="0.25">
      <c r="A181" s="3"/>
      <c r="B181" s="3"/>
      <c r="AG181" s="5"/>
    </row>
    <row r="182" spans="1:33" x14ac:dyDescent="0.25">
      <c r="A182" s="3"/>
      <c r="B182" s="3"/>
      <c r="AG182" s="5"/>
    </row>
    <row r="183" spans="1:33" x14ac:dyDescent="0.25">
      <c r="A183" s="3"/>
      <c r="B183" s="3"/>
      <c r="AG183" s="5"/>
    </row>
    <row r="184" spans="1:33" x14ac:dyDescent="0.25">
      <c r="A184" s="3"/>
      <c r="B184" s="3"/>
      <c r="AG184" s="5"/>
    </row>
    <row r="185" spans="1:33" x14ac:dyDescent="0.25">
      <c r="A185" s="3"/>
      <c r="B185" s="3"/>
      <c r="AG185" s="5"/>
    </row>
    <row r="186" spans="1:33" x14ac:dyDescent="0.25">
      <c r="A186" s="3"/>
      <c r="B186" s="3"/>
      <c r="AG186" s="5"/>
    </row>
    <row r="187" spans="1:33" x14ac:dyDescent="0.25">
      <c r="A187" s="3"/>
      <c r="B187" s="3"/>
      <c r="AG187" s="5"/>
    </row>
    <row r="188" spans="1:33" x14ac:dyDescent="0.25">
      <c r="A188" s="3"/>
      <c r="B188" s="3"/>
      <c r="AG188" s="5"/>
    </row>
    <row r="189" spans="1:33" x14ac:dyDescent="0.25">
      <c r="A189" s="3"/>
      <c r="B189" s="3"/>
      <c r="AG189" s="5"/>
    </row>
    <row r="190" spans="1:33" x14ac:dyDescent="0.25">
      <c r="A190" s="3"/>
      <c r="B190" s="3"/>
      <c r="AG190" s="5"/>
    </row>
    <row r="191" spans="1:33" x14ac:dyDescent="0.25">
      <c r="A191" s="3"/>
      <c r="B191" s="3"/>
      <c r="AG191" s="5"/>
    </row>
    <row r="192" spans="1:33" x14ac:dyDescent="0.25">
      <c r="A192" s="3"/>
      <c r="B192" s="3"/>
      <c r="AG192" s="5"/>
    </row>
    <row r="193" spans="1:33" x14ac:dyDescent="0.25">
      <c r="A193" s="3"/>
      <c r="B193" s="3"/>
      <c r="AG193" s="5"/>
    </row>
    <row r="194" spans="1:33" x14ac:dyDescent="0.25">
      <c r="A194" s="3"/>
      <c r="B194" s="3"/>
      <c r="AG194" s="5"/>
    </row>
    <row r="195" spans="1:33" x14ac:dyDescent="0.25">
      <c r="A195" s="3"/>
      <c r="B195" s="3"/>
      <c r="AG195" s="5"/>
    </row>
    <row r="196" spans="1:33" x14ac:dyDescent="0.25">
      <c r="A196" s="3"/>
      <c r="B196" s="3"/>
      <c r="AG196" s="5"/>
    </row>
    <row r="197" spans="1:33" x14ac:dyDescent="0.25">
      <c r="A197" s="3"/>
      <c r="B197" s="3"/>
      <c r="AG197" s="5"/>
    </row>
    <row r="198" spans="1:33" x14ac:dyDescent="0.25">
      <c r="A198" s="3"/>
      <c r="B198" s="3"/>
      <c r="AG198" s="5"/>
    </row>
    <row r="199" spans="1:33" x14ac:dyDescent="0.25">
      <c r="A199" s="3"/>
      <c r="B199" s="3"/>
      <c r="AG199" s="5"/>
    </row>
    <row r="200" spans="1:33" x14ac:dyDescent="0.25">
      <c r="A200" s="3"/>
      <c r="B200" s="3"/>
      <c r="AG200" s="5"/>
    </row>
    <row r="201" spans="1:33" x14ac:dyDescent="0.25">
      <c r="A201" s="3"/>
      <c r="B201" s="3"/>
      <c r="AG201" s="5"/>
    </row>
    <row r="202" spans="1:33" x14ac:dyDescent="0.25">
      <c r="A202" s="3"/>
      <c r="B202" s="3"/>
      <c r="AG202" s="5"/>
    </row>
    <row r="203" spans="1:33" x14ac:dyDescent="0.25">
      <c r="A203" s="3"/>
      <c r="B203" s="3"/>
      <c r="AG203" s="5"/>
    </row>
    <row r="204" spans="1:33" x14ac:dyDescent="0.25">
      <c r="A204" s="3"/>
      <c r="B204" s="3"/>
      <c r="AG204" s="5"/>
    </row>
    <row r="205" spans="1:33" x14ac:dyDescent="0.25">
      <c r="A205" s="3"/>
      <c r="B205" s="3"/>
      <c r="AG205" s="5"/>
    </row>
    <row r="206" spans="1:33" x14ac:dyDescent="0.25">
      <c r="A206" s="3"/>
      <c r="B206" s="3"/>
      <c r="AG206" s="5"/>
    </row>
    <row r="207" spans="1:33" x14ac:dyDescent="0.25">
      <c r="A207" s="3"/>
      <c r="B207" s="3"/>
      <c r="AG207" s="5"/>
    </row>
    <row r="208" spans="1:33" x14ac:dyDescent="0.25">
      <c r="A208" s="3"/>
      <c r="B208" s="3"/>
      <c r="AG208" s="5"/>
    </row>
    <row r="209" spans="1:33" x14ac:dyDescent="0.25">
      <c r="A209" s="3"/>
      <c r="B209" s="3"/>
      <c r="AG209" s="5"/>
    </row>
    <row r="210" spans="1:33" x14ac:dyDescent="0.25">
      <c r="A210" s="3"/>
      <c r="B210" s="3"/>
      <c r="AG210" s="5"/>
    </row>
    <row r="211" spans="1:33" x14ac:dyDescent="0.25">
      <c r="A211" s="3"/>
      <c r="B211" s="3"/>
      <c r="AG211" s="5"/>
    </row>
    <row r="212" spans="1:33" x14ac:dyDescent="0.25">
      <c r="A212" s="3"/>
      <c r="B212" s="3"/>
      <c r="AG212" s="5"/>
    </row>
    <row r="213" spans="1:33" x14ac:dyDescent="0.25">
      <c r="A213" s="3"/>
      <c r="B213" s="3"/>
      <c r="AG213" s="5"/>
    </row>
    <row r="214" spans="1:33" x14ac:dyDescent="0.25">
      <c r="A214" s="3"/>
      <c r="B214" s="3"/>
      <c r="AG214" s="5"/>
    </row>
    <row r="215" spans="1:33" x14ac:dyDescent="0.25">
      <c r="A215" s="3"/>
      <c r="B215" s="3"/>
      <c r="AG215" s="5"/>
    </row>
    <row r="216" spans="1:33" x14ac:dyDescent="0.25">
      <c r="A216" s="3"/>
      <c r="B216" s="3"/>
      <c r="AG216" s="5"/>
    </row>
    <row r="217" spans="1:33" x14ac:dyDescent="0.25">
      <c r="A217" s="3"/>
      <c r="B217" s="3"/>
      <c r="AG217" s="5"/>
    </row>
    <row r="218" spans="1:33" x14ac:dyDescent="0.25">
      <c r="A218" s="3"/>
      <c r="B218" s="3"/>
      <c r="AG218" s="5"/>
    </row>
    <row r="219" spans="1:33" x14ac:dyDescent="0.25">
      <c r="A219" s="3"/>
      <c r="B219" s="3"/>
      <c r="AG219" s="5"/>
    </row>
    <row r="220" spans="1:33" x14ac:dyDescent="0.25">
      <c r="A220" s="3"/>
      <c r="B220" s="3"/>
      <c r="AG220" s="5"/>
    </row>
    <row r="221" spans="1:33" x14ac:dyDescent="0.25">
      <c r="A221" s="3"/>
      <c r="B221" s="3"/>
      <c r="AG221" s="5"/>
    </row>
    <row r="222" spans="1:33" x14ac:dyDescent="0.25">
      <c r="A222" s="3"/>
      <c r="B222" s="3"/>
      <c r="AG222" s="5"/>
    </row>
    <row r="223" spans="1:33" x14ac:dyDescent="0.25">
      <c r="A223" s="3"/>
      <c r="B223" s="3"/>
      <c r="AG223" s="5"/>
    </row>
    <row r="224" spans="1:33" x14ac:dyDescent="0.25">
      <c r="A224" s="3"/>
      <c r="B224" s="3"/>
      <c r="AG224" s="5"/>
    </row>
    <row r="225" spans="1:33" x14ac:dyDescent="0.25">
      <c r="A225" s="3"/>
      <c r="B225" s="3"/>
      <c r="AG225" s="5"/>
    </row>
    <row r="226" spans="1:33" x14ac:dyDescent="0.25">
      <c r="A226" s="3"/>
      <c r="B226" s="3"/>
      <c r="AG226" s="5"/>
    </row>
    <row r="227" spans="1:33" x14ac:dyDescent="0.25">
      <c r="A227" s="3"/>
      <c r="B227" s="3"/>
      <c r="AG227" s="5"/>
    </row>
    <row r="228" spans="1:33" x14ac:dyDescent="0.25">
      <c r="A228" s="3"/>
      <c r="B228" s="3"/>
      <c r="AG228" s="5"/>
    </row>
    <row r="229" spans="1:33" x14ac:dyDescent="0.25">
      <c r="A229" s="3"/>
      <c r="B229" s="3"/>
      <c r="AG229" s="5"/>
    </row>
    <row r="230" spans="1:33" x14ac:dyDescent="0.25">
      <c r="A230" s="3"/>
      <c r="B230" s="3"/>
      <c r="AG230" s="5"/>
    </row>
    <row r="231" spans="1:33" x14ac:dyDescent="0.25">
      <c r="A231" s="3"/>
      <c r="B231" s="3"/>
      <c r="AG231" s="5"/>
    </row>
    <row r="232" spans="1:33" x14ac:dyDescent="0.25">
      <c r="A232" s="3"/>
      <c r="B232" s="3"/>
      <c r="AG232" s="5"/>
    </row>
    <row r="233" spans="1:33" x14ac:dyDescent="0.25">
      <c r="A233" s="3"/>
      <c r="B233" s="3"/>
      <c r="AG233" s="5"/>
    </row>
    <row r="234" spans="1:33" x14ac:dyDescent="0.25">
      <c r="A234" s="3"/>
      <c r="B234" s="3"/>
      <c r="AG234" s="5"/>
    </row>
    <row r="235" spans="1:33" x14ac:dyDescent="0.25">
      <c r="A235" s="3"/>
      <c r="B235" s="3"/>
      <c r="AG235" s="5"/>
    </row>
    <row r="236" spans="1:33" x14ac:dyDescent="0.25">
      <c r="A236" s="3"/>
      <c r="B236" s="3"/>
      <c r="AG236" s="5"/>
    </row>
    <row r="237" spans="1:33" x14ac:dyDescent="0.25">
      <c r="A237" s="3"/>
      <c r="B237" s="3"/>
      <c r="AG237" s="5"/>
    </row>
    <row r="238" spans="1:33" x14ac:dyDescent="0.25">
      <c r="A238" s="3"/>
      <c r="B238" s="3"/>
      <c r="AG238" s="5"/>
    </row>
    <row r="239" spans="1:33" x14ac:dyDescent="0.25">
      <c r="A239" s="3"/>
      <c r="B239" s="3"/>
      <c r="AG239" s="5"/>
    </row>
    <row r="240" spans="1:33" x14ac:dyDescent="0.25">
      <c r="A240" s="3"/>
      <c r="B240" s="3"/>
      <c r="AG240" s="5"/>
    </row>
    <row r="241" spans="1:33" x14ac:dyDescent="0.25">
      <c r="A241" s="3"/>
      <c r="B241" s="3"/>
      <c r="AG241" s="5"/>
    </row>
    <row r="242" spans="1:33" x14ac:dyDescent="0.25">
      <c r="A242" s="3"/>
      <c r="B242" s="3"/>
      <c r="AG242" s="5"/>
    </row>
    <row r="243" spans="1:33" x14ac:dyDescent="0.25">
      <c r="A243" s="3"/>
      <c r="B243" s="3"/>
      <c r="AG243" s="5"/>
    </row>
    <row r="244" spans="1:33" x14ac:dyDescent="0.25">
      <c r="A244" s="3"/>
      <c r="B244" s="3"/>
      <c r="AG244" s="5"/>
    </row>
    <row r="245" spans="1:33" x14ac:dyDescent="0.25">
      <c r="A245" s="3"/>
      <c r="B245" s="3"/>
      <c r="AG245" s="5"/>
    </row>
    <row r="246" spans="1:33" x14ac:dyDescent="0.25">
      <c r="A246" s="3"/>
      <c r="B246" s="3"/>
      <c r="AG246" s="5"/>
    </row>
    <row r="247" spans="1:33" x14ac:dyDescent="0.25">
      <c r="A247" s="3"/>
      <c r="B247" s="3"/>
      <c r="AG247" s="5"/>
    </row>
    <row r="248" spans="1:33" x14ac:dyDescent="0.25">
      <c r="A248" s="3"/>
      <c r="B248" s="3"/>
      <c r="AG248" s="5"/>
    </row>
    <row r="249" spans="1:33" x14ac:dyDescent="0.25">
      <c r="A249" s="3"/>
      <c r="B249" s="3"/>
      <c r="AG249" s="5"/>
    </row>
    <row r="250" spans="1:33" x14ac:dyDescent="0.25">
      <c r="A250" s="3"/>
      <c r="B250" s="3"/>
      <c r="AG250" s="5"/>
    </row>
    <row r="251" spans="1:33" x14ac:dyDescent="0.25">
      <c r="A251" s="3"/>
      <c r="B251" s="3"/>
      <c r="AG251" s="5"/>
    </row>
    <row r="252" spans="1:33" x14ac:dyDescent="0.25">
      <c r="A252" s="3"/>
      <c r="B252" s="3"/>
      <c r="AG252" s="5"/>
    </row>
    <row r="253" spans="1:33" x14ac:dyDescent="0.25">
      <c r="A253" s="3"/>
      <c r="B253" s="3"/>
      <c r="AG253" s="5"/>
    </row>
    <row r="254" spans="1:33" x14ac:dyDescent="0.25">
      <c r="A254" s="3"/>
      <c r="B254" s="3"/>
      <c r="AG254" s="5"/>
    </row>
    <row r="255" spans="1:33" x14ac:dyDescent="0.25">
      <c r="A255" s="3"/>
      <c r="B255" s="3"/>
      <c r="AG255" s="5"/>
    </row>
    <row r="256" spans="1:33" x14ac:dyDescent="0.25">
      <c r="A256" s="3"/>
      <c r="B256" s="3"/>
      <c r="AG256" s="5"/>
    </row>
    <row r="257" spans="1:33" x14ac:dyDescent="0.25">
      <c r="A257" s="3"/>
      <c r="B257" s="3"/>
      <c r="AG257" s="5"/>
    </row>
    <row r="258" spans="1:33" x14ac:dyDescent="0.25">
      <c r="A258" s="3"/>
      <c r="B258" s="3"/>
      <c r="AG258" s="5"/>
    </row>
    <row r="259" spans="1:33" x14ac:dyDescent="0.25">
      <c r="A259" s="3"/>
      <c r="B259" s="3"/>
      <c r="AG259" s="5"/>
    </row>
    <row r="260" spans="1:33" x14ac:dyDescent="0.25">
      <c r="A260" s="3"/>
      <c r="B260" s="3"/>
      <c r="AG260" s="5"/>
    </row>
    <row r="261" spans="1:33" x14ac:dyDescent="0.25">
      <c r="A261" s="3"/>
      <c r="B261" s="3"/>
      <c r="AG261" s="5"/>
    </row>
    <row r="262" spans="1:33" x14ac:dyDescent="0.25">
      <c r="A262" s="3"/>
      <c r="B262" s="3"/>
      <c r="AG262" s="5"/>
    </row>
    <row r="263" spans="1:33" x14ac:dyDescent="0.25">
      <c r="A263" s="3"/>
      <c r="B263" s="3"/>
      <c r="AG263" s="5"/>
    </row>
    <row r="264" spans="1:33" x14ac:dyDescent="0.25">
      <c r="A264" s="3"/>
      <c r="B264" s="3"/>
      <c r="AG264" s="5"/>
    </row>
    <row r="265" spans="1:33" x14ac:dyDescent="0.25">
      <c r="A265" s="3"/>
      <c r="B265" s="3"/>
      <c r="AG265" s="5"/>
    </row>
    <row r="266" spans="1:33" x14ac:dyDescent="0.25">
      <c r="A266" s="3"/>
      <c r="B266" s="3"/>
      <c r="AG266" s="5"/>
    </row>
    <row r="267" spans="1:33" x14ac:dyDescent="0.25">
      <c r="A267" s="3"/>
      <c r="B267" s="3"/>
      <c r="AG267" s="5"/>
    </row>
    <row r="268" spans="1:33" x14ac:dyDescent="0.25">
      <c r="A268" s="3"/>
      <c r="B268" s="3"/>
      <c r="AG268" s="5"/>
    </row>
    <row r="269" spans="1:33" x14ac:dyDescent="0.25">
      <c r="A269" s="3"/>
      <c r="B269" s="3"/>
      <c r="AG269" s="5"/>
    </row>
    <row r="270" spans="1:33" x14ac:dyDescent="0.25">
      <c r="A270" s="3"/>
      <c r="B270" s="3"/>
      <c r="AG270" s="5"/>
    </row>
    <row r="271" spans="1:33" x14ac:dyDescent="0.25">
      <c r="A271" s="3"/>
      <c r="B271" s="3"/>
      <c r="AG271" s="5"/>
    </row>
    <row r="272" spans="1:33" x14ac:dyDescent="0.25">
      <c r="A272" s="3"/>
      <c r="B272" s="3"/>
      <c r="AG272" s="5"/>
    </row>
    <row r="273" spans="1:33" x14ac:dyDescent="0.25">
      <c r="A273" s="3"/>
      <c r="B273" s="3"/>
      <c r="AG273" s="5"/>
    </row>
    <row r="274" spans="1:33" x14ac:dyDescent="0.25">
      <c r="A274" s="3"/>
      <c r="B274" s="3"/>
      <c r="AG274" s="5"/>
    </row>
    <row r="275" spans="1:33" x14ac:dyDescent="0.25">
      <c r="A275" s="3"/>
      <c r="B275" s="3"/>
      <c r="AG275" s="5"/>
    </row>
    <row r="276" spans="1:33" x14ac:dyDescent="0.25">
      <c r="A276" s="3"/>
      <c r="B276" s="3"/>
      <c r="AG276" s="5"/>
    </row>
    <row r="277" spans="1:33" x14ac:dyDescent="0.25">
      <c r="A277" s="3"/>
      <c r="B277" s="3"/>
      <c r="AG277" s="5"/>
    </row>
    <row r="278" spans="1:33" x14ac:dyDescent="0.25">
      <c r="A278" s="3"/>
      <c r="B278" s="3"/>
      <c r="AG278" s="5"/>
    </row>
    <row r="279" spans="1:33" x14ac:dyDescent="0.25">
      <c r="A279" s="3"/>
      <c r="B279" s="3"/>
      <c r="AG279" s="5"/>
    </row>
    <row r="280" spans="1:33" x14ac:dyDescent="0.25">
      <c r="A280" s="3"/>
      <c r="B280" s="3"/>
      <c r="AG280" s="5"/>
    </row>
    <row r="281" spans="1:33" x14ac:dyDescent="0.25">
      <c r="A281" s="3"/>
      <c r="B281" s="3"/>
      <c r="AG281" s="5"/>
    </row>
    <row r="282" spans="1:33" x14ac:dyDescent="0.25">
      <c r="A282" s="3"/>
      <c r="B282" s="3"/>
      <c r="AG282" s="5"/>
    </row>
    <row r="283" spans="1:33" x14ac:dyDescent="0.25">
      <c r="A283" s="3"/>
      <c r="B283" s="3"/>
      <c r="AG283" s="5"/>
    </row>
    <row r="284" spans="1:33" x14ac:dyDescent="0.25">
      <c r="A284" s="3"/>
      <c r="B284" s="3"/>
      <c r="AG284" s="5"/>
    </row>
    <row r="285" spans="1:33" x14ac:dyDescent="0.25">
      <c r="A285" s="3"/>
      <c r="B285" s="3"/>
      <c r="AG285" s="5"/>
    </row>
    <row r="286" spans="1:33" x14ac:dyDescent="0.25">
      <c r="A286" s="3"/>
      <c r="B286" s="3"/>
      <c r="AG286" s="5"/>
    </row>
    <row r="287" spans="1:33" x14ac:dyDescent="0.25">
      <c r="A287" s="3"/>
      <c r="B287" s="3"/>
      <c r="AG287" s="5"/>
    </row>
    <row r="288" spans="1:33" x14ac:dyDescent="0.25">
      <c r="A288" s="3"/>
      <c r="B288" s="3"/>
      <c r="AG288" s="5"/>
    </row>
    <row r="289" spans="1:33" x14ac:dyDescent="0.25">
      <c r="A289" s="3"/>
      <c r="B289" s="3"/>
      <c r="AG289" s="5"/>
    </row>
    <row r="290" spans="1:33" x14ac:dyDescent="0.25">
      <c r="A290" s="3"/>
      <c r="B290" s="3"/>
      <c r="AG290" s="5"/>
    </row>
    <row r="291" spans="1:33" x14ac:dyDescent="0.25">
      <c r="A291" s="3"/>
      <c r="B291" s="3"/>
      <c r="AG291" s="5"/>
    </row>
    <row r="292" spans="1:33" x14ac:dyDescent="0.25">
      <c r="A292" s="3"/>
      <c r="B292" s="3"/>
      <c r="AG292" s="5"/>
    </row>
    <row r="293" spans="1:33" x14ac:dyDescent="0.25">
      <c r="A293" s="3"/>
      <c r="B293" s="3"/>
      <c r="AG293" s="5"/>
    </row>
    <row r="294" spans="1:33" x14ac:dyDescent="0.25">
      <c r="A294" s="3"/>
      <c r="B294" s="3"/>
      <c r="AG294" s="5"/>
    </row>
    <row r="295" spans="1:33" x14ac:dyDescent="0.25">
      <c r="A295" s="3"/>
      <c r="B295" s="3"/>
      <c r="AG295" s="5"/>
    </row>
    <row r="296" spans="1:33" x14ac:dyDescent="0.25">
      <c r="A296" s="3"/>
      <c r="B296" s="3"/>
      <c r="AG296" s="5"/>
    </row>
    <row r="297" spans="1:33" x14ac:dyDescent="0.25">
      <c r="A297" s="3"/>
      <c r="B297" s="3"/>
      <c r="AG297" s="5"/>
    </row>
    <row r="298" spans="1:33" x14ac:dyDescent="0.25">
      <c r="A298" s="3"/>
      <c r="B298" s="3"/>
      <c r="AG298" s="5"/>
    </row>
    <row r="299" spans="1:33" x14ac:dyDescent="0.25">
      <c r="A299" s="3"/>
      <c r="B299" s="3"/>
      <c r="AG299" s="5"/>
    </row>
    <row r="300" spans="1:33" x14ac:dyDescent="0.25">
      <c r="A300" s="3"/>
      <c r="B300" s="3"/>
      <c r="AG300" s="5"/>
    </row>
    <row r="301" spans="1:33" x14ac:dyDescent="0.25">
      <c r="A301" s="3"/>
      <c r="B301" s="3"/>
      <c r="AG301" s="5"/>
    </row>
    <row r="302" spans="1:33" x14ac:dyDescent="0.25">
      <c r="A302" s="3"/>
      <c r="B302" s="3"/>
      <c r="AG302" s="5"/>
    </row>
    <row r="303" spans="1:33" x14ac:dyDescent="0.25">
      <c r="A303" s="3"/>
      <c r="B303" s="3"/>
      <c r="AG303" s="5"/>
    </row>
    <row r="304" spans="1:33" x14ac:dyDescent="0.25">
      <c r="A304" s="3"/>
      <c r="B304" s="3"/>
      <c r="AG304" s="5"/>
    </row>
    <row r="305" spans="1:33" x14ac:dyDescent="0.25">
      <c r="A305" s="3"/>
      <c r="B305" s="3"/>
      <c r="AG305" s="5"/>
    </row>
    <row r="306" spans="1:33" x14ac:dyDescent="0.25">
      <c r="A306" s="3"/>
      <c r="B306" s="3"/>
      <c r="AG306" s="5"/>
    </row>
    <row r="307" spans="1:33" x14ac:dyDescent="0.25">
      <c r="A307" s="3"/>
      <c r="B307" s="3"/>
      <c r="AG307" s="5"/>
    </row>
    <row r="308" spans="1:33" x14ac:dyDescent="0.25">
      <c r="A308" s="3"/>
      <c r="B308" s="3"/>
      <c r="AG308" s="5"/>
    </row>
    <row r="309" spans="1:33" x14ac:dyDescent="0.25">
      <c r="A309" s="3"/>
      <c r="B309" s="3"/>
      <c r="AG309" s="5"/>
    </row>
    <row r="310" spans="1:33" x14ac:dyDescent="0.25">
      <c r="A310" s="3"/>
      <c r="B310" s="3"/>
      <c r="AG310" s="5"/>
    </row>
    <row r="311" spans="1:33" x14ac:dyDescent="0.25">
      <c r="A311" s="3"/>
      <c r="B311" s="3"/>
      <c r="AG311" s="5"/>
    </row>
    <row r="312" spans="1:33" x14ac:dyDescent="0.25">
      <c r="A312" s="3"/>
      <c r="B312" s="3"/>
      <c r="AG312" s="5"/>
    </row>
    <row r="313" spans="1:33" x14ac:dyDescent="0.25">
      <c r="A313" s="3"/>
      <c r="B313" s="3"/>
      <c r="AG313" s="5"/>
    </row>
    <row r="314" spans="1:33" x14ac:dyDescent="0.25">
      <c r="A314" s="3"/>
      <c r="B314" s="3"/>
      <c r="AG314" s="5"/>
    </row>
    <row r="315" spans="1:33" x14ac:dyDescent="0.25">
      <c r="A315" s="3"/>
      <c r="B315" s="3"/>
      <c r="AG315" s="5"/>
    </row>
    <row r="316" spans="1:33" x14ac:dyDescent="0.25">
      <c r="A316" s="3"/>
      <c r="B316" s="3"/>
      <c r="AG316" s="5"/>
    </row>
    <row r="317" spans="1:33" x14ac:dyDescent="0.25">
      <c r="A317" s="3"/>
      <c r="B317" s="3"/>
      <c r="AG317" s="5"/>
    </row>
    <row r="318" spans="1:33" x14ac:dyDescent="0.25">
      <c r="A318" s="3"/>
      <c r="B318" s="3"/>
      <c r="AG318" s="5"/>
    </row>
    <row r="319" spans="1:33" x14ac:dyDescent="0.25">
      <c r="A319" s="3"/>
      <c r="B319" s="3"/>
      <c r="AG319" s="5"/>
    </row>
    <row r="320" spans="1:33" x14ac:dyDescent="0.25">
      <c r="A320" s="3"/>
      <c r="B320" s="3"/>
      <c r="AG320" s="5"/>
    </row>
    <row r="321" spans="1:33" x14ac:dyDescent="0.25">
      <c r="A321" s="3"/>
      <c r="B321" s="3"/>
      <c r="AG321" s="5"/>
    </row>
    <row r="322" spans="1:33" x14ac:dyDescent="0.25">
      <c r="A322" s="3"/>
      <c r="B322" s="3"/>
      <c r="AG322" s="5"/>
    </row>
    <row r="323" spans="1:33" x14ac:dyDescent="0.25">
      <c r="A323" s="3"/>
      <c r="B323" s="3"/>
      <c r="AG323" s="5"/>
    </row>
    <row r="324" spans="1:33" x14ac:dyDescent="0.25">
      <c r="A324" s="3"/>
      <c r="B324" s="3"/>
      <c r="AG324" s="5"/>
    </row>
    <row r="325" spans="1:33" x14ac:dyDescent="0.25">
      <c r="A325" s="3"/>
      <c r="B325" s="3"/>
      <c r="AG325" s="5"/>
    </row>
    <row r="326" spans="1:33" x14ac:dyDescent="0.25">
      <c r="A326" s="3"/>
      <c r="B326" s="3"/>
      <c r="AG326" s="5"/>
    </row>
    <row r="327" spans="1:33" x14ac:dyDescent="0.25">
      <c r="A327" s="3"/>
      <c r="B327" s="3"/>
      <c r="AG327" s="5"/>
    </row>
    <row r="328" spans="1:33" x14ac:dyDescent="0.25">
      <c r="A328" s="3"/>
      <c r="B328" s="3"/>
      <c r="AG328" s="5"/>
    </row>
    <row r="329" spans="1:33" x14ac:dyDescent="0.25">
      <c r="A329" s="3"/>
      <c r="B329" s="3"/>
      <c r="AG329" s="5"/>
    </row>
    <row r="330" spans="1:33" x14ac:dyDescent="0.25">
      <c r="A330" s="3"/>
      <c r="B330" s="3"/>
      <c r="AG330" s="5"/>
    </row>
    <row r="331" spans="1:33" x14ac:dyDescent="0.25">
      <c r="A331" s="3"/>
      <c r="B331" s="3"/>
      <c r="AG331" s="5"/>
    </row>
    <row r="332" spans="1:33" x14ac:dyDescent="0.25">
      <c r="A332" s="3"/>
      <c r="B332" s="3"/>
      <c r="AG332" s="5"/>
    </row>
    <row r="333" spans="1:33" x14ac:dyDescent="0.25">
      <c r="A333" s="3"/>
      <c r="B333" s="3"/>
      <c r="AG333" s="5"/>
    </row>
    <row r="334" spans="1:33" x14ac:dyDescent="0.25">
      <c r="A334" s="3"/>
      <c r="B334" s="3"/>
      <c r="AG334" s="5"/>
    </row>
    <row r="335" spans="1:33" x14ac:dyDescent="0.25">
      <c r="A335" s="3"/>
      <c r="B335" s="3"/>
      <c r="AG335" s="5"/>
    </row>
    <row r="336" spans="1:33" x14ac:dyDescent="0.25">
      <c r="A336" s="3"/>
      <c r="B336" s="3"/>
      <c r="AG336" s="5"/>
    </row>
    <row r="337" spans="1:33" x14ac:dyDescent="0.25">
      <c r="A337" s="3"/>
      <c r="B337" s="3"/>
      <c r="AG337" s="5"/>
    </row>
    <row r="338" spans="1:33" x14ac:dyDescent="0.25">
      <c r="A338" s="3"/>
      <c r="B338" s="3"/>
      <c r="AG338" s="5"/>
    </row>
    <row r="339" spans="1:33" x14ac:dyDescent="0.25">
      <c r="A339" s="3"/>
      <c r="B339" s="3"/>
      <c r="AG339" s="5"/>
    </row>
    <row r="340" spans="1:33" x14ac:dyDescent="0.25">
      <c r="A340" s="3"/>
      <c r="B340" s="3"/>
      <c r="AG340" s="5"/>
    </row>
    <row r="341" spans="1:33" x14ac:dyDescent="0.25">
      <c r="A341" s="3"/>
      <c r="B341" s="3"/>
      <c r="AG341" s="5"/>
    </row>
    <row r="342" spans="1:33" x14ac:dyDescent="0.25">
      <c r="A342" s="3"/>
      <c r="B342" s="3"/>
      <c r="AG342" s="5"/>
    </row>
    <row r="343" spans="1:33" x14ac:dyDescent="0.25">
      <c r="A343" s="3"/>
      <c r="B343" s="3"/>
      <c r="AG343" s="5"/>
    </row>
    <row r="344" spans="1:33" x14ac:dyDescent="0.25">
      <c r="A344" s="3"/>
      <c r="B344" s="3"/>
      <c r="AG344" s="5"/>
    </row>
    <row r="345" spans="1:33" x14ac:dyDescent="0.25">
      <c r="A345" s="3"/>
      <c r="B345" s="3"/>
      <c r="AG345" s="5"/>
    </row>
    <row r="346" spans="1:33" x14ac:dyDescent="0.25">
      <c r="A346" s="3"/>
      <c r="B346" s="3"/>
      <c r="AG346" s="5"/>
    </row>
    <row r="347" spans="1:33" x14ac:dyDescent="0.25">
      <c r="A347" s="3"/>
      <c r="B347" s="3"/>
      <c r="AG347" s="5"/>
    </row>
    <row r="348" spans="1:33" x14ac:dyDescent="0.25">
      <c r="A348" s="3"/>
      <c r="B348" s="3"/>
      <c r="AG348" s="5"/>
    </row>
    <row r="349" spans="1:33" x14ac:dyDescent="0.25">
      <c r="A349" s="3"/>
      <c r="B349" s="3"/>
      <c r="AG349" s="5"/>
    </row>
    <row r="350" spans="1:33" x14ac:dyDescent="0.25">
      <c r="A350" s="3"/>
      <c r="B350" s="3"/>
      <c r="AG350" s="5"/>
    </row>
    <row r="351" spans="1:33" x14ac:dyDescent="0.25">
      <c r="A351" s="3"/>
      <c r="B351" s="3"/>
      <c r="AG351" s="5"/>
    </row>
    <row r="352" spans="1:33" x14ac:dyDescent="0.25">
      <c r="A352" s="3"/>
      <c r="B352" s="3"/>
      <c r="AG352" s="5"/>
    </row>
    <row r="353" spans="1:33" x14ac:dyDescent="0.25">
      <c r="A353" s="3"/>
      <c r="B353" s="3"/>
      <c r="AG353" s="5"/>
    </row>
    <row r="354" spans="1:33" x14ac:dyDescent="0.25">
      <c r="A354" s="3"/>
      <c r="B354" s="3"/>
      <c r="AG354" s="5"/>
    </row>
    <row r="355" spans="1:33" x14ac:dyDescent="0.25">
      <c r="A355" s="3"/>
      <c r="B355" s="3"/>
      <c r="AG355" s="5"/>
    </row>
    <row r="356" spans="1:33" x14ac:dyDescent="0.25">
      <c r="A356" s="3"/>
      <c r="B356" s="3"/>
      <c r="AG356" s="5"/>
    </row>
    <row r="357" spans="1:33" x14ac:dyDescent="0.25">
      <c r="A357" s="3"/>
      <c r="B357" s="3"/>
      <c r="AG357" s="5"/>
    </row>
    <row r="358" spans="1:33" x14ac:dyDescent="0.25">
      <c r="A358" s="3"/>
      <c r="B358" s="3"/>
      <c r="AG358" s="5"/>
    </row>
    <row r="359" spans="1:33" x14ac:dyDescent="0.25">
      <c r="A359" s="3"/>
      <c r="B359" s="3"/>
      <c r="AG359" s="5"/>
    </row>
    <row r="360" spans="1:33" x14ac:dyDescent="0.25">
      <c r="A360" s="3"/>
      <c r="B360" s="3"/>
      <c r="AG360" s="5"/>
    </row>
    <row r="361" spans="1:33" x14ac:dyDescent="0.25">
      <c r="A361" s="3"/>
      <c r="B361" s="3"/>
      <c r="AG361" s="5"/>
    </row>
    <row r="362" spans="1:33" x14ac:dyDescent="0.25">
      <c r="A362" s="3"/>
      <c r="B362" s="3"/>
      <c r="AG362" s="5"/>
    </row>
    <row r="363" spans="1:33" x14ac:dyDescent="0.25">
      <c r="A363" s="3"/>
      <c r="B363" s="3"/>
      <c r="AG363" s="5"/>
    </row>
    <row r="364" spans="1:33" x14ac:dyDescent="0.25">
      <c r="A364" s="3"/>
      <c r="B364" s="3"/>
      <c r="AG364" s="5"/>
    </row>
    <row r="365" spans="1:33" x14ac:dyDescent="0.25">
      <c r="A365" s="3"/>
      <c r="B365" s="3"/>
      <c r="AG365" s="5"/>
    </row>
    <row r="366" spans="1:33" x14ac:dyDescent="0.25">
      <c r="A366" s="3"/>
      <c r="B366" s="3"/>
      <c r="AG366" s="5"/>
    </row>
    <row r="367" spans="1:33" x14ac:dyDescent="0.25">
      <c r="A367" s="3"/>
      <c r="B367" s="3"/>
      <c r="AG367" s="5"/>
    </row>
    <row r="368" spans="1:33" x14ac:dyDescent="0.25">
      <c r="A368" s="3"/>
      <c r="B368" s="3"/>
      <c r="AG368" s="5"/>
    </row>
    <row r="369" spans="1:33" x14ac:dyDescent="0.25">
      <c r="A369" s="3"/>
      <c r="B369" s="3"/>
      <c r="AG369" s="5"/>
    </row>
    <row r="370" spans="1:33" x14ac:dyDescent="0.25">
      <c r="A370" s="3"/>
      <c r="B370" s="3"/>
      <c r="AG370" s="5"/>
    </row>
    <row r="371" spans="1:33" x14ac:dyDescent="0.25">
      <c r="A371" s="3"/>
      <c r="B371" s="3"/>
      <c r="AG371" s="5"/>
    </row>
    <row r="372" spans="1:33" x14ac:dyDescent="0.25">
      <c r="A372" s="3"/>
      <c r="B372" s="3"/>
      <c r="AG372" s="5"/>
    </row>
    <row r="373" spans="1:33" x14ac:dyDescent="0.25">
      <c r="A373" s="3"/>
      <c r="B373" s="3"/>
      <c r="AG373" s="5"/>
    </row>
    <row r="374" spans="1:33" x14ac:dyDescent="0.25">
      <c r="A374" s="3"/>
      <c r="B374" s="3"/>
      <c r="AG374" s="5"/>
    </row>
    <row r="375" spans="1:33" x14ac:dyDescent="0.25">
      <c r="A375" s="3"/>
      <c r="B375" s="3"/>
      <c r="AG375" s="5"/>
    </row>
  </sheetData>
  <dataValidations count="11">
    <dataValidation allowBlank="1" showInputMessage="1" showErrorMessage="1" prompt="Si la photo du produit n'est pas disponible veuillez ne pas mettre le lien." sqref="AF2:AF375" xr:uid="{CBAA6A58-5242-4432-AA18-1AACC5501D4D}"/>
    <dataValidation type="list" allowBlank="1" showInputMessage="1" prompt="Veuillez sélectionner la catégorie pour la boutique en ligne" sqref="X2:X375" xr:uid="{F799EC27-D71F-411E-ABDE-1E39200B94D8}">
      <formula1>INDIRECT(W2)</formula1>
    </dataValidation>
    <dataValidation type="list" allowBlank="1" showInputMessage="1" showErrorMessage="1" prompt="Veuillez sélectionner la catégorie maître pour la boutique." sqref="W2:W375" xr:uid="{942FB4A3-BA2E-4D0A-8A33-81A1A620EB5E}">
      <formula1>Maitre</formula1>
    </dataValidation>
    <dataValidation type="list" allowBlank="1" showInputMessage="1" prompt="Veuillez sélectionner le fournisseur lors de l'achat du produit. «Le fournisseur que vous mettez dans le produit fournisseur»" sqref="AB2:AB375" xr:uid="{A0D24026-B00D-4D77-85B0-8595C23E64D8}">
      <formula1>#REF!</formula1>
    </dataValidation>
    <dataValidation type="list" allowBlank="1" showInputMessage="1" showErrorMessage="1" sqref="Y2:Y375" xr:uid="{C9BB236D-B6D1-4B18-969B-80ED5E83841C}">
      <formula1>#REF!</formula1>
    </dataValidation>
    <dataValidation type="list" allowBlank="1" showInputMessage="1" showErrorMessage="1" prompt="Veuillez sélectionner le segment à cocher dans Acomba." sqref="AC2:AC375" xr:uid="{4460A327-F9C2-425C-9D6E-BC6239A7E801}">
      <formula1>#REF!</formula1>
    </dataValidation>
    <dataValidation type="list" allowBlank="1" showInputMessage="1" showErrorMessage="1" prompt="Ex: PAN-121-120V-BL-BC est à 49$ et PAN-121-120V-BL-BN est à 33$. Donc sélectionner non." sqref="AE2:AE375" xr:uid="{22362025-1F2A-4BB8-B441-B43257AEF7AC}">
      <formula1>#REF!</formula1>
    </dataValidation>
    <dataValidation type="list" allowBlank="1" showInputMessage="1" showErrorMessage="1" prompt="Veuillez sélectionner le style du produit" sqref="V2:V375" xr:uid="{71F8D57B-AD82-42BB-825D-97AFC329DB87}">
      <formula1>#REF!</formula1>
    </dataValidation>
    <dataValidation type="list" allowBlank="1" showInputMessage="1" prompt="Sélectionner la marque si elle n'est pas inscrite._x000a__x000a_Veuillez le mettre en rouge." sqref="AA2:AA375" xr:uid="{BB2F48AC-718E-4887-B3A0-E2F65F6E229A}">
      <formula1>#REF!</formula1>
    </dataValidation>
    <dataValidation type="list" allowBlank="1" showInputMessage="1" prompt="Veuillez sélectionner le bon code de segment. (ce qui va après le - exemple:  RON-S100-NS-BN, ce serait le BN)_x000a__x000a_Si le code n'est pas présent veuillez le mettre en rouge." sqref="AD2:AD375" xr:uid="{077F4B6A-C393-4305-AC58-2D13B800FFAE}">
      <formula1>#REF!</formula1>
    </dataValidation>
    <dataValidation type="list" allowBlank="1" showInputMessage="1" prompt="Sélectionner la bonne description et faites les modifications nécessaires" sqref="C2:C375" xr:uid="{8D547D17-3AD2-40BF-84D7-C0E0CFF54FC3}">
      <formula1>#REF!</formula1>
    </dataValidation>
  </dataValidations>
  <pageMargins left="0.7" right="0.7" top="0.75" bottom="0.75" header="0.3" footer="0.3"/>
  <pageSetup scale="50" orientation="portrait" r:id="rId1"/>
  <colBreaks count="2" manualBreakCount="2">
    <brk id="4" man="1"/>
    <brk id="2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AB4FC-4B70-48E2-B212-9AB5935A98E3}">
  <sheetPr codeName="choix"/>
  <dimension ref="A1:BH102"/>
  <sheetViews>
    <sheetView topLeftCell="S1" zoomScale="70" zoomScaleNormal="70" workbookViewId="0">
      <selection activeCell="W2" sqref="W2:W7"/>
    </sheetView>
  </sheetViews>
  <sheetFormatPr baseColWidth="10" defaultRowHeight="20.100000000000001" customHeight="1" x14ac:dyDescent="0.25"/>
  <cols>
    <col min="1" max="1" width="20.5703125" customWidth="1"/>
    <col min="2" max="2" width="4.7109375" customWidth="1"/>
    <col min="3" max="3" width="19.28515625" bestFit="1" customWidth="1"/>
    <col min="4" max="4" width="4.85546875" customWidth="1"/>
    <col min="5" max="5" width="18.85546875" customWidth="1"/>
    <col min="6" max="6" width="22.28515625" bestFit="1" customWidth="1"/>
    <col min="7" max="7" width="4.42578125" customWidth="1"/>
    <col min="8" max="8" width="21.7109375" customWidth="1"/>
    <col min="9" max="9" width="23.42578125" customWidth="1"/>
    <col min="10" max="10" width="4.7109375" customWidth="1"/>
    <col min="11" max="11" width="22.5703125" bestFit="1" customWidth="1"/>
    <col min="13" max="13" width="18.140625" customWidth="1"/>
    <col min="14" max="14" width="28.85546875" bestFit="1" customWidth="1"/>
    <col min="16" max="16" width="24.7109375" bestFit="1" customWidth="1"/>
    <col min="17" max="17" width="14.85546875" bestFit="1" customWidth="1"/>
    <col min="18" max="18" width="27.28515625" bestFit="1" customWidth="1"/>
    <col min="19" max="19" width="15.5703125" bestFit="1" customWidth="1"/>
    <col min="20" max="20" width="18.5703125" bestFit="1" customWidth="1"/>
    <col min="21" max="21" width="34.140625" bestFit="1" customWidth="1"/>
    <col min="22" max="22" width="15.5703125" bestFit="1" customWidth="1"/>
    <col min="23" max="23" width="32.85546875" bestFit="1" customWidth="1"/>
    <col min="24" max="24" width="14.85546875" bestFit="1" customWidth="1"/>
    <col min="25" max="25" width="15.85546875" bestFit="1" customWidth="1"/>
    <col min="26" max="26" width="17.7109375" bestFit="1" customWidth="1"/>
    <col min="27" max="27" width="27.42578125" bestFit="1" customWidth="1"/>
    <col min="28" max="28" width="11.28515625" bestFit="1" customWidth="1"/>
    <col min="29" max="29" width="18" bestFit="1" customWidth="1"/>
    <col min="30" max="30" width="18.5703125" bestFit="1" customWidth="1"/>
    <col min="31" max="31" width="6.5703125" customWidth="1"/>
    <col min="32" max="32" width="21.85546875" bestFit="1" customWidth="1"/>
    <col min="33" max="42" width="40.7109375" customWidth="1"/>
    <col min="44" max="44" width="13.42578125" bestFit="1" customWidth="1"/>
    <col min="45" max="45" width="13.140625" bestFit="1" customWidth="1"/>
    <col min="46" max="46" width="15.140625" bestFit="1" customWidth="1"/>
    <col min="47" max="47" width="13.5703125" bestFit="1" customWidth="1"/>
    <col min="48" max="48" width="15" bestFit="1" customWidth="1"/>
    <col min="49" max="49" width="20.85546875" bestFit="1" customWidth="1"/>
    <col min="52" max="52" width="27.140625" bestFit="1" customWidth="1"/>
    <col min="53" max="53" width="13.140625" bestFit="1" customWidth="1"/>
    <col min="54" max="54" width="17.140625" bestFit="1" customWidth="1"/>
    <col min="55" max="55" width="30.28515625" bestFit="1" customWidth="1"/>
  </cols>
  <sheetData>
    <row r="1" spans="1:60" s="10" customFormat="1" ht="30" x14ac:dyDescent="0.25">
      <c r="A1" s="17" t="s">
        <v>2</v>
      </c>
      <c r="B1" s="17"/>
      <c r="C1" s="17" t="s">
        <v>197</v>
      </c>
      <c r="D1" s="17"/>
      <c r="E1" s="18" t="s">
        <v>439</v>
      </c>
      <c r="F1" s="18" t="s">
        <v>440</v>
      </c>
      <c r="G1" s="18"/>
      <c r="H1" s="18" t="s">
        <v>441</v>
      </c>
      <c r="I1" s="18" t="s">
        <v>442</v>
      </c>
      <c r="K1" s="18" t="s">
        <v>443</v>
      </c>
      <c r="M1" s="18" t="s">
        <v>445</v>
      </c>
      <c r="N1" s="17" t="s">
        <v>444</v>
      </c>
      <c r="P1" s="17" t="s">
        <v>472</v>
      </c>
      <c r="Q1" s="19" t="s">
        <v>667</v>
      </c>
      <c r="R1" s="19" t="s">
        <v>455</v>
      </c>
      <c r="S1" s="19" t="s">
        <v>454</v>
      </c>
      <c r="T1" s="19" t="s">
        <v>453</v>
      </c>
      <c r="U1" s="19" t="s">
        <v>664</v>
      </c>
      <c r="V1" s="19" t="s">
        <v>665</v>
      </c>
      <c r="W1" s="19" t="s">
        <v>666</v>
      </c>
      <c r="X1" s="19" t="s">
        <v>452</v>
      </c>
      <c r="Y1" s="19" t="s">
        <v>451</v>
      </c>
      <c r="Z1" s="19" t="s">
        <v>450</v>
      </c>
      <c r="AA1" s="19" t="s">
        <v>449</v>
      </c>
      <c r="AB1" s="19" t="s">
        <v>448</v>
      </c>
      <c r="AC1" s="19" t="s">
        <v>447</v>
      </c>
      <c r="AD1" s="19" t="s">
        <v>446</v>
      </c>
      <c r="AE1" s="19"/>
      <c r="AF1" s="17" t="s">
        <v>473</v>
      </c>
      <c r="AG1" s="20" t="s">
        <v>456</v>
      </c>
      <c r="AH1" s="20" t="s">
        <v>457</v>
      </c>
      <c r="AI1" s="20" t="s">
        <v>458</v>
      </c>
      <c r="AJ1" s="19" t="s">
        <v>459</v>
      </c>
      <c r="AK1" s="20" t="s">
        <v>460</v>
      </c>
      <c r="AL1" s="20" t="s">
        <v>461</v>
      </c>
      <c r="AM1" s="20" t="s">
        <v>462</v>
      </c>
      <c r="AN1" s="20" t="s">
        <v>688</v>
      </c>
      <c r="AO1" s="20" t="s">
        <v>687</v>
      </c>
      <c r="AP1" s="20" t="s">
        <v>689</v>
      </c>
      <c r="AR1" s="17" t="s">
        <v>493</v>
      </c>
      <c r="AS1" s="17" t="s">
        <v>492</v>
      </c>
      <c r="AT1" s="17" t="s">
        <v>491</v>
      </c>
      <c r="AU1" s="17" t="s">
        <v>488</v>
      </c>
      <c r="AV1" s="17" t="s">
        <v>489</v>
      </c>
      <c r="AW1" s="17" t="s">
        <v>490</v>
      </c>
      <c r="AX1" s="17" t="s">
        <v>494</v>
      </c>
      <c r="AY1" s="17" t="s">
        <v>500</v>
      </c>
      <c r="AZ1" s="17" t="s">
        <v>506</v>
      </c>
      <c r="BA1" s="17" t="s">
        <v>509</v>
      </c>
      <c r="BB1" s="17" t="s">
        <v>516</v>
      </c>
      <c r="BC1" s="17" t="s">
        <v>517</v>
      </c>
      <c r="BD1" s="17" t="s">
        <v>518</v>
      </c>
      <c r="BE1" s="17" t="s">
        <v>619</v>
      </c>
      <c r="BF1" s="17" t="s">
        <v>637</v>
      </c>
      <c r="BG1" s="17" t="s">
        <v>663</v>
      </c>
      <c r="BH1" s="10" t="s">
        <v>700</v>
      </c>
    </row>
    <row r="2" spans="1:60" ht="38.25" x14ac:dyDescent="0.25">
      <c r="A2" s="2" t="s">
        <v>78</v>
      </c>
      <c r="B2" s="2"/>
      <c r="C2" s="1" t="s">
        <v>115</v>
      </c>
      <c r="D2" s="1"/>
      <c r="E2" s="7">
        <v>31</v>
      </c>
      <c r="F2" t="s">
        <v>263</v>
      </c>
      <c r="H2" t="s">
        <v>351</v>
      </c>
      <c r="I2" t="s">
        <v>390</v>
      </c>
      <c r="K2" t="s">
        <v>212</v>
      </c>
      <c r="M2">
        <v>1</v>
      </c>
      <c r="N2" t="s">
        <v>245</v>
      </c>
      <c r="P2" t="s">
        <v>667</v>
      </c>
      <c r="Q2" s="11" t="s">
        <v>24</v>
      </c>
      <c r="R2" s="11" t="s">
        <v>18</v>
      </c>
      <c r="S2" s="11" t="s">
        <v>30</v>
      </c>
      <c r="T2" s="11" t="s">
        <v>50</v>
      </c>
      <c r="U2" s="11" t="s">
        <v>76</v>
      </c>
      <c r="V2" s="11" t="s">
        <v>39</v>
      </c>
      <c r="W2" s="11" t="s">
        <v>798</v>
      </c>
      <c r="X2" s="12" t="s">
        <v>199</v>
      </c>
      <c r="Y2" s="11" t="s">
        <v>65</v>
      </c>
      <c r="Z2" s="11" t="s">
        <v>26</v>
      </c>
      <c r="AA2" s="11" t="s">
        <v>59</v>
      </c>
      <c r="AB2" s="11" t="s">
        <v>33</v>
      </c>
      <c r="AC2" s="11" t="s">
        <v>35</v>
      </c>
      <c r="AD2" s="11" t="s">
        <v>28</v>
      </c>
      <c r="AE2" s="11"/>
      <c r="AF2" s="21" t="s">
        <v>678</v>
      </c>
      <c r="AG2" s="15" t="s">
        <v>424</v>
      </c>
      <c r="AH2" s="15" t="s">
        <v>428</v>
      </c>
      <c r="AI2" s="15" t="s">
        <v>190</v>
      </c>
      <c r="AJ2" s="15" t="s">
        <v>191</v>
      </c>
      <c r="AK2" s="15" t="s">
        <v>433</v>
      </c>
      <c r="AL2" s="15" t="s">
        <v>432</v>
      </c>
      <c r="AM2" s="15" t="s">
        <v>186</v>
      </c>
      <c r="AN2" s="15" t="s">
        <v>690</v>
      </c>
      <c r="AO2" s="15" t="s">
        <v>692</v>
      </c>
      <c r="AP2" s="15" t="s">
        <v>794</v>
      </c>
      <c r="AR2" s="23" t="s">
        <v>474</v>
      </c>
      <c r="AS2" s="23" t="s">
        <v>24</v>
      </c>
      <c r="AT2" s="23" t="s">
        <v>477</v>
      </c>
      <c r="AU2" s="23" t="s">
        <v>479</v>
      </c>
      <c r="AV2" s="23" t="s">
        <v>482</v>
      </c>
      <c r="AW2" s="23" t="s">
        <v>483</v>
      </c>
      <c r="AX2" s="23" t="s">
        <v>495</v>
      </c>
      <c r="AY2" s="23" t="s">
        <v>34</v>
      </c>
      <c r="AZ2" s="23" t="s">
        <v>629</v>
      </c>
      <c r="BA2" s="23" t="s">
        <v>507</v>
      </c>
      <c r="BB2" s="23" t="s">
        <v>511</v>
      </c>
      <c r="BC2" s="23" t="s">
        <v>513</v>
      </c>
      <c r="BD2" t="s">
        <v>519</v>
      </c>
      <c r="BE2" s="23" t="s">
        <v>620</v>
      </c>
      <c r="BF2" t="s">
        <v>638</v>
      </c>
      <c r="BG2" s="23" t="s">
        <v>651</v>
      </c>
      <c r="BH2" t="s">
        <v>701</v>
      </c>
    </row>
    <row r="3" spans="1:60" ht="38.25" x14ac:dyDescent="0.25">
      <c r="A3" s="2" t="s">
        <v>79</v>
      </c>
      <c r="B3" s="2"/>
      <c r="C3" s="1" t="s">
        <v>125</v>
      </c>
      <c r="D3" s="1"/>
      <c r="E3" s="7">
        <v>691</v>
      </c>
      <c r="F3" t="s">
        <v>350</v>
      </c>
      <c r="H3" t="s">
        <v>352</v>
      </c>
      <c r="I3" t="s">
        <v>403</v>
      </c>
      <c r="K3" t="s">
        <v>144</v>
      </c>
      <c r="M3">
        <v>2</v>
      </c>
      <c r="N3" t="s">
        <v>251</v>
      </c>
      <c r="P3" t="s">
        <v>668</v>
      </c>
      <c r="Q3" s="11" t="s">
        <v>23</v>
      </c>
      <c r="R3" s="11" t="s">
        <v>13</v>
      </c>
      <c r="S3" s="11" t="s">
        <v>29</v>
      </c>
      <c r="T3" s="11" t="s">
        <v>51</v>
      </c>
      <c r="U3" s="11" t="s">
        <v>74</v>
      </c>
      <c r="V3" s="11" t="s">
        <v>40</v>
      </c>
      <c r="W3" s="11" t="s">
        <v>41</v>
      </c>
      <c r="X3" s="12" t="s">
        <v>198</v>
      </c>
      <c r="Y3" s="11" t="s">
        <v>64</v>
      </c>
      <c r="Z3" s="11" t="s">
        <v>25</v>
      </c>
      <c r="AA3" s="11" t="s">
        <v>62</v>
      </c>
      <c r="AB3" s="13"/>
      <c r="AC3" s="11" t="s">
        <v>34</v>
      </c>
      <c r="AD3" s="11" t="s">
        <v>27</v>
      </c>
      <c r="AE3" s="11"/>
      <c r="AF3" s="21" t="s">
        <v>679</v>
      </c>
      <c r="AG3" s="15" t="s">
        <v>425</v>
      </c>
      <c r="AH3" s="15" t="s">
        <v>429</v>
      </c>
      <c r="AI3" s="16"/>
      <c r="AJ3" t="s">
        <v>628</v>
      </c>
      <c r="AK3" s="15" t="s">
        <v>434</v>
      </c>
      <c r="AL3" s="15" t="s">
        <v>193</v>
      </c>
      <c r="AM3" s="15" t="s">
        <v>427</v>
      </c>
      <c r="AN3" s="15" t="s">
        <v>691</v>
      </c>
      <c r="AO3" s="15" t="s">
        <v>693</v>
      </c>
      <c r="AP3" s="15" t="s">
        <v>699</v>
      </c>
      <c r="AR3" s="23" t="s">
        <v>475</v>
      </c>
      <c r="AS3" s="23" t="s">
        <v>475</v>
      </c>
      <c r="AT3" s="23" t="s">
        <v>478</v>
      </c>
      <c r="AU3" s="23" t="s">
        <v>480</v>
      </c>
      <c r="AV3" s="23" t="s">
        <v>481</v>
      </c>
      <c r="AW3" s="23" t="s">
        <v>484</v>
      </c>
      <c r="AX3" s="23" t="s">
        <v>496</v>
      </c>
      <c r="AY3" s="23" t="s">
        <v>627</v>
      </c>
      <c r="AZ3" s="23" t="s">
        <v>630</v>
      </c>
      <c r="BA3" s="23" t="s">
        <v>508</v>
      </c>
      <c r="BB3" s="23" t="s">
        <v>512</v>
      </c>
      <c r="BC3" t="s">
        <v>514</v>
      </c>
      <c r="BD3" t="s">
        <v>520</v>
      </c>
      <c r="BE3" s="23" t="s">
        <v>621</v>
      </c>
      <c r="BF3" s="23" t="s">
        <v>639</v>
      </c>
      <c r="BG3" s="23" t="s">
        <v>652</v>
      </c>
      <c r="BH3" s="23" t="s">
        <v>702</v>
      </c>
    </row>
    <row r="4" spans="1:60" ht="25.5" x14ac:dyDescent="0.25">
      <c r="A4" s="2" t="s">
        <v>80</v>
      </c>
      <c r="B4" s="2"/>
      <c r="C4" s="1" t="s">
        <v>169</v>
      </c>
      <c r="D4" s="1"/>
      <c r="E4" s="7">
        <v>692</v>
      </c>
      <c r="F4" t="s">
        <v>349</v>
      </c>
      <c r="H4" t="s">
        <v>353</v>
      </c>
      <c r="I4" t="s">
        <v>402</v>
      </c>
      <c r="K4" t="s">
        <v>213</v>
      </c>
      <c r="M4">
        <v>3</v>
      </c>
      <c r="N4" t="s">
        <v>252</v>
      </c>
      <c r="P4" t="s">
        <v>669</v>
      </c>
      <c r="Q4" s="14"/>
      <c r="R4" s="11" t="s">
        <v>20</v>
      </c>
      <c r="S4" s="11" t="s">
        <v>32</v>
      </c>
      <c r="T4" s="11" t="s">
        <v>53</v>
      </c>
      <c r="U4" s="11" t="s">
        <v>463</v>
      </c>
      <c r="V4" s="11" t="s">
        <v>38</v>
      </c>
      <c r="W4" s="11" t="s">
        <v>45</v>
      </c>
      <c r="X4" s="13"/>
      <c r="Y4" s="11" t="s">
        <v>63</v>
      </c>
      <c r="Z4" s="13"/>
      <c r="AA4" s="11" t="s">
        <v>58</v>
      </c>
      <c r="AB4" s="13"/>
      <c r="AC4" s="11" t="s">
        <v>36</v>
      </c>
      <c r="AD4" s="13"/>
      <c r="AE4" s="13"/>
      <c r="AF4" s="21" t="s">
        <v>680</v>
      </c>
      <c r="AG4" s="15" t="s">
        <v>426</v>
      </c>
      <c r="AH4" s="15" t="s">
        <v>188</v>
      </c>
      <c r="AI4" s="16"/>
      <c r="AJ4" s="15" t="s">
        <v>192</v>
      </c>
      <c r="AK4" s="15" t="s">
        <v>435</v>
      </c>
      <c r="AL4" s="15" t="s">
        <v>194</v>
      </c>
      <c r="AM4" s="15" t="s">
        <v>187</v>
      </c>
      <c r="AN4" s="15"/>
      <c r="AU4" t="s">
        <v>478</v>
      </c>
      <c r="AW4" t="s">
        <v>485</v>
      </c>
      <c r="AX4" t="s">
        <v>497</v>
      </c>
      <c r="AY4" s="23" t="s">
        <v>501</v>
      </c>
      <c r="AZ4" t="s">
        <v>633</v>
      </c>
      <c r="BC4" t="s">
        <v>515</v>
      </c>
      <c r="BD4" t="s">
        <v>521</v>
      </c>
      <c r="BE4" t="s">
        <v>622</v>
      </c>
      <c r="BF4" t="s">
        <v>640</v>
      </c>
      <c r="BG4" t="s">
        <v>653</v>
      </c>
      <c r="BH4" t="s">
        <v>703</v>
      </c>
    </row>
    <row r="5" spans="1:60" ht="28.5" customHeight="1" x14ac:dyDescent="0.25">
      <c r="A5" s="2" t="s">
        <v>81</v>
      </c>
      <c r="B5" s="2"/>
      <c r="C5" s="1" t="s">
        <v>150</v>
      </c>
      <c r="D5" s="1"/>
      <c r="E5" s="7">
        <v>697</v>
      </c>
      <c r="F5" t="s">
        <v>348</v>
      </c>
      <c r="H5" t="s">
        <v>354</v>
      </c>
      <c r="I5" t="s">
        <v>401</v>
      </c>
      <c r="K5" t="s">
        <v>214</v>
      </c>
      <c r="M5">
        <v>4</v>
      </c>
      <c r="N5" t="s">
        <v>253</v>
      </c>
      <c r="P5" t="s">
        <v>670</v>
      </c>
      <c r="Q5" s="14"/>
      <c r="R5" s="11" t="s">
        <v>16</v>
      </c>
      <c r="S5" s="11" t="s">
        <v>31</v>
      </c>
      <c r="T5" s="11" t="s">
        <v>55</v>
      </c>
      <c r="U5" s="11" t="s">
        <v>67</v>
      </c>
      <c r="V5" s="13"/>
      <c r="W5" s="11" t="s">
        <v>44</v>
      </c>
      <c r="X5" s="13"/>
      <c r="Y5" s="13"/>
      <c r="Z5" s="13"/>
      <c r="AA5" s="11" t="s">
        <v>61</v>
      </c>
      <c r="AB5" s="13"/>
      <c r="AC5" s="11" t="s">
        <v>37</v>
      </c>
      <c r="AD5" s="13"/>
      <c r="AE5" s="13"/>
      <c r="AF5" s="22" t="s">
        <v>681</v>
      </c>
      <c r="AG5" s="16"/>
      <c r="AI5" s="16"/>
      <c r="AJ5" s="16"/>
      <c r="AL5" s="15" t="s">
        <v>195</v>
      </c>
      <c r="AM5" s="16"/>
      <c r="AN5" s="16"/>
      <c r="AO5" s="15" t="s">
        <v>694</v>
      </c>
      <c r="AP5" s="15" t="s">
        <v>698</v>
      </c>
      <c r="AX5" t="s">
        <v>498</v>
      </c>
      <c r="AY5" t="s">
        <v>502</v>
      </c>
      <c r="AZ5" t="s">
        <v>635</v>
      </c>
      <c r="BD5" t="s">
        <v>522</v>
      </c>
      <c r="BE5" t="s">
        <v>623</v>
      </c>
      <c r="BF5" t="s">
        <v>641</v>
      </c>
      <c r="BG5" t="s">
        <v>654</v>
      </c>
      <c r="BH5" t="s">
        <v>704</v>
      </c>
    </row>
    <row r="6" spans="1:60" ht="25.5" x14ac:dyDescent="0.25">
      <c r="A6" s="2" t="s">
        <v>82</v>
      </c>
      <c r="B6" s="2"/>
      <c r="C6" s="1" t="s">
        <v>144</v>
      </c>
      <c r="D6" s="1"/>
      <c r="E6" s="7">
        <v>698</v>
      </c>
      <c r="F6" t="s">
        <v>347</v>
      </c>
      <c r="H6" t="s">
        <v>355</v>
      </c>
      <c r="I6" t="s">
        <v>400</v>
      </c>
      <c r="K6" t="s">
        <v>215</v>
      </c>
      <c r="M6">
        <v>5</v>
      </c>
      <c r="N6" t="s">
        <v>254</v>
      </c>
      <c r="P6" t="s">
        <v>664</v>
      </c>
      <c r="Q6" s="14"/>
      <c r="R6" s="11" t="s">
        <v>14</v>
      </c>
      <c r="S6" s="13"/>
      <c r="T6" s="11" t="s">
        <v>47</v>
      </c>
      <c r="U6" s="11" t="s">
        <v>77</v>
      </c>
      <c r="V6" s="13"/>
      <c r="W6" s="11" t="s">
        <v>42</v>
      </c>
      <c r="X6" s="13"/>
      <c r="Y6" s="13"/>
      <c r="Z6" s="13"/>
      <c r="AA6" s="11" t="s">
        <v>60</v>
      </c>
      <c r="AB6" s="13"/>
      <c r="AC6" s="13"/>
      <c r="AD6" s="13"/>
      <c r="AE6" s="13"/>
      <c r="AF6" s="21" t="s">
        <v>687</v>
      </c>
      <c r="AG6" s="16"/>
      <c r="AH6" s="15" t="s">
        <v>430</v>
      </c>
      <c r="AI6" s="16"/>
      <c r="AJ6" s="16"/>
      <c r="AK6" s="15" t="s">
        <v>436</v>
      </c>
      <c r="AL6" s="16"/>
      <c r="AM6" s="16"/>
      <c r="AN6" s="16"/>
      <c r="AO6" s="15" t="s">
        <v>697</v>
      </c>
      <c r="AP6" s="15" t="s">
        <v>793</v>
      </c>
      <c r="AZ6" t="s">
        <v>634</v>
      </c>
      <c r="BD6" t="s">
        <v>523</v>
      </c>
      <c r="BE6" t="s">
        <v>624</v>
      </c>
      <c r="BF6" t="s">
        <v>642</v>
      </c>
      <c r="BG6" t="s">
        <v>655</v>
      </c>
      <c r="BH6" t="s">
        <v>705</v>
      </c>
    </row>
    <row r="7" spans="1:60" ht="25.5" x14ac:dyDescent="0.25">
      <c r="A7" s="2" t="s">
        <v>405</v>
      </c>
      <c r="B7" s="2" t="s">
        <v>476</v>
      </c>
      <c r="C7" s="1" t="s">
        <v>625</v>
      </c>
      <c r="D7" s="1" t="s">
        <v>476</v>
      </c>
      <c r="E7" t="s">
        <v>266</v>
      </c>
      <c r="F7" t="s">
        <v>346</v>
      </c>
      <c r="G7" t="s">
        <v>476</v>
      </c>
      <c r="H7" t="s">
        <v>356</v>
      </c>
      <c r="I7" t="s">
        <v>263</v>
      </c>
      <c r="K7" t="s">
        <v>216</v>
      </c>
      <c r="M7">
        <v>6</v>
      </c>
      <c r="N7" t="s">
        <v>255</v>
      </c>
      <c r="O7" t="s">
        <v>476</v>
      </c>
      <c r="P7" t="s">
        <v>665</v>
      </c>
      <c r="Q7" s="14"/>
      <c r="R7" s="11" t="s">
        <v>22</v>
      </c>
      <c r="S7" s="13"/>
      <c r="T7" s="11" t="s">
        <v>57</v>
      </c>
      <c r="U7" s="11" t="s">
        <v>71</v>
      </c>
      <c r="V7" s="13" t="s">
        <v>476</v>
      </c>
      <c r="W7" s="11" t="s">
        <v>43</v>
      </c>
      <c r="X7" s="13" t="s">
        <v>476</v>
      </c>
      <c r="Y7" s="13" t="s">
        <v>476</v>
      </c>
      <c r="Z7" s="13" t="s">
        <v>476</v>
      </c>
      <c r="AA7" s="11" t="s">
        <v>476</v>
      </c>
      <c r="AB7" s="13" t="s">
        <v>476</v>
      </c>
      <c r="AC7" s="13" t="s">
        <v>476</v>
      </c>
      <c r="AD7" s="13" t="s">
        <v>476</v>
      </c>
      <c r="AE7" s="13" t="s">
        <v>476</v>
      </c>
      <c r="AF7" s="21" t="s">
        <v>682</v>
      </c>
      <c r="AG7" s="16" t="s">
        <v>476</v>
      </c>
      <c r="AH7" s="15" t="s">
        <v>431</v>
      </c>
      <c r="AI7" s="16"/>
      <c r="AJ7" s="16"/>
      <c r="AK7" s="15" t="s">
        <v>437</v>
      </c>
      <c r="AL7" s="16"/>
      <c r="AM7" s="16"/>
      <c r="AN7" s="16"/>
      <c r="AP7" s="16"/>
      <c r="AQ7" t="s">
        <v>476</v>
      </c>
      <c r="AZ7" t="s">
        <v>631</v>
      </c>
      <c r="BD7" t="s">
        <v>524</v>
      </c>
      <c r="BF7" t="s">
        <v>643</v>
      </c>
      <c r="BG7" s="23" t="s">
        <v>656</v>
      </c>
      <c r="BH7" s="23" t="s">
        <v>706</v>
      </c>
    </row>
    <row r="8" spans="1:60" ht="25.5" x14ac:dyDescent="0.25">
      <c r="A8" s="2" t="s">
        <v>83</v>
      </c>
      <c r="B8" s="2"/>
      <c r="C8" s="1" t="s">
        <v>166</v>
      </c>
      <c r="D8" s="1"/>
      <c r="E8" t="s">
        <v>267</v>
      </c>
      <c r="F8" t="s">
        <v>345</v>
      </c>
      <c r="H8" t="s">
        <v>357</v>
      </c>
      <c r="I8" t="s">
        <v>399</v>
      </c>
      <c r="K8" t="s">
        <v>217</v>
      </c>
      <c r="M8">
        <v>7</v>
      </c>
      <c r="N8" t="s">
        <v>256</v>
      </c>
      <c r="P8" t="s">
        <v>666</v>
      </c>
      <c r="Q8" s="14"/>
      <c r="R8" s="11" t="s">
        <v>21</v>
      </c>
      <c r="S8" s="13"/>
      <c r="T8" s="13" t="s">
        <v>202</v>
      </c>
      <c r="U8" s="11" t="s">
        <v>73</v>
      </c>
      <c r="V8" s="13"/>
      <c r="W8" s="13"/>
      <c r="X8" s="13"/>
      <c r="Y8" s="13"/>
      <c r="Z8" s="13"/>
      <c r="AA8" s="13"/>
      <c r="AB8" s="13"/>
      <c r="AC8" s="13"/>
      <c r="AD8" s="13"/>
      <c r="AE8" s="13"/>
      <c r="AF8" s="21" t="s">
        <v>689</v>
      </c>
      <c r="AG8" s="16"/>
      <c r="AH8" s="16"/>
      <c r="AI8" s="16"/>
      <c r="AJ8" s="16"/>
      <c r="AK8" s="15" t="s">
        <v>438</v>
      </c>
      <c r="AL8" s="16"/>
      <c r="AM8" s="16"/>
      <c r="AN8" s="16"/>
      <c r="AO8" s="15" t="s">
        <v>695</v>
      </c>
      <c r="AP8" s="16"/>
      <c r="AZ8" t="s">
        <v>632</v>
      </c>
      <c r="BD8" t="s">
        <v>525</v>
      </c>
      <c r="BF8" t="s">
        <v>644</v>
      </c>
      <c r="BG8" t="s">
        <v>657</v>
      </c>
      <c r="BH8" t="s">
        <v>707</v>
      </c>
    </row>
    <row r="9" spans="1:60" ht="36.75" customHeight="1" x14ac:dyDescent="0.25">
      <c r="A9" s="2" t="s">
        <v>84</v>
      </c>
      <c r="B9" s="2"/>
      <c r="C9" s="1" t="s">
        <v>176</v>
      </c>
      <c r="D9" s="1"/>
      <c r="E9" t="s">
        <v>268</v>
      </c>
      <c r="F9" t="s">
        <v>344</v>
      </c>
      <c r="H9" t="s">
        <v>358</v>
      </c>
      <c r="I9" t="s">
        <v>398</v>
      </c>
      <c r="K9" t="s">
        <v>218</v>
      </c>
      <c r="M9">
        <v>8</v>
      </c>
      <c r="N9" t="s">
        <v>257</v>
      </c>
      <c r="P9" t="s">
        <v>671</v>
      </c>
      <c r="Q9" s="14"/>
      <c r="R9" s="11" t="s">
        <v>17</v>
      </c>
      <c r="S9" s="13"/>
      <c r="T9" s="11" t="s">
        <v>52</v>
      </c>
      <c r="U9" s="11" t="s">
        <v>69</v>
      </c>
      <c r="V9" s="13"/>
      <c r="W9" s="13"/>
      <c r="X9" s="13"/>
      <c r="Y9" s="13"/>
      <c r="Z9" s="13"/>
      <c r="AA9" s="13"/>
      <c r="AB9" s="13"/>
      <c r="AC9" s="13"/>
      <c r="AD9" s="13"/>
      <c r="AE9" s="13"/>
      <c r="AF9" s="21" t="s">
        <v>683</v>
      </c>
      <c r="AK9" s="15" t="s">
        <v>189</v>
      </c>
      <c r="AO9" s="15" t="s">
        <v>696</v>
      </c>
      <c r="BD9" t="s">
        <v>526</v>
      </c>
      <c r="BF9" t="s">
        <v>645</v>
      </c>
      <c r="BG9" t="s">
        <v>658</v>
      </c>
      <c r="BH9" t="s">
        <v>708</v>
      </c>
    </row>
    <row r="10" spans="1:60" ht="20.100000000000001" customHeight="1" x14ac:dyDescent="0.25">
      <c r="A10" s="2" t="s">
        <v>85</v>
      </c>
      <c r="B10" s="2"/>
      <c r="C10" s="1" t="s">
        <v>103</v>
      </c>
      <c r="D10" s="1"/>
      <c r="E10" t="s">
        <v>269</v>
      </c>
      <c r="F10" t="s">
        <v>343</v>
      </c>
      <c r="H10" t="s">
        <v>359</v>
      </c>
      <c r="I10" t="s">
        <v>397</v>
      </c>
      <c r="K10" t="s">
        <v>104</v>
      </c>
      <c r="M10">
        <v>9</v>
      </c>
      <c r="N10" t="s">
        <v>258</v>
      </c>
      <c r="P10" t="s">
        <v>672</v>
      </c>
      <c r="Q10" s="14"/>
      <c r="R10" s="11" t="s">
        <v>19</v>
      </c>
      <c r="S10" s="13"/>
      <c r="T10" s="11" t="s">
        <v>49</v>
      </c>
      <c r="U10" s="11" t="s">
        <v>75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21" t="s">
        <v>684</v>
      </c>
      <c r="BD10" t="s">
        <v>527</v>
      </c>
      <c r="BF10" t="s">
        <v>646</v>
      </c>
      <c r="BG10" t="s">
        <v>659</v>
      </c>
      <c r="BH10" t="s">
        <v>709</v>
      </c>
    </row>
    <row r="11" spans="1:60" ht="20.100000000000001" customHeight="1" x14ac:dyDescent="0.25">
      <c r="B11" s="2"/>
      <c r="C11" s="1" t="s">
        <v>163</v>
      </c>
      <c r="D11" s="1"/>
      <c r="E11" t="s">
        <v>270</v>
      </c>
      <c r="F11" t="s">
        <v>320</v>
      </c>
      <c r="H11" t="s">
        <v>360</v>
      </c>
      <c r="I11" t="s">
        <v>388</v>
      </c>
      <c r="K11" t="s">
        <v>219</v>
      </c>
      <c r="M11">
        <v>10</v>
      </c>
      <c r="N11" t="s">
        <v>246</v>
      </c>
      <c r="P11" t="s">
        <v>673</v>
      </c>
      <c r="Q11" s="14"/>
      <c r="R11" s="11" t="s">
        <v>15</v>
      </c>
      <c r="S11" s="13"/>
      <c r="T11" s="11" t="s">
        <v>46</v>
      </c>
      <c r="U11" s="11" t="s">
        <v>72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21" t="s">
        <v>688</v>
      </c>
      <c r="BD11" t="s">
        <v>528</v>
      </c>
      <c r="BF11" t="s">
        <v>647</v>
      </c>
      <c r="BG11" s="23" t="s">
        <v>660</v>
      </c>
      <c r="BH11" s="23" t="s">
        <v>710</v>
      </c>
    </row>
    <row r="12" spans="1:60" ht="20.100000000000001" customHeight="1" x14ac:dyDescent="0.25">
      <c r="C12" s="1" t="s">
        <v>148</v>
      </c>
      <c r="D12" s="1"/>
      <c r="E12" t="s">
        <v>271</v>
      </c>
      <c r="F12" t="s">
        <v>263</v>
      </c>
      <c r="H12" t="s">
        <v>361</v>
      </c>
      <c r="I12" t="s">
        <v>387</v>
      </c>
      <c r="K12" t="s">
        <v>141</v>
      </c>
      <c r="M12">
        <v>11</v>
      </c>
      <c r="N12" t="s">
        <v>247</v>
      </c>
      <c r="P12" t="s">
        <v>674</v>
      </c>
      <c r="Q12" s="14"/>
      <c r="R12" s="14"/>
      <c r="S12" s="13"/>
      <c r="T12" s="11" t="s">
        <v>56</v>
      </c>
      <c r="U12" s="11" t="s">
        <v>66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BD12" t="s">
        <v>529</v>
      </c>
      <c r="BF12" t="s">
        <v>648</v>
      </c>
      <c r="BG12" t="s">
        <v>661</v>
      </c>
      <c r="BH12" t="s">
        <v>711</v>
      </c>
    </row>
    <row r="13" spans="1:60" ht="20.100000000000001" customHeight="1" x14ac:dyDescent="0.25">
      <c r="C13" s="1" t="s">
        <v>113</v>
      </c>
      <c r="D13" s="1"/>
      <c r="E13" t="s">
        <v>261</v>
      </c>
      <c r="F13" t="s">
        <v>342</v>
      </c>
      <c r="H13" t="s">
        <v>264</v>
      </c>
      <c r="I13" t="s">
        <v>396</v>
      </c>
      <c r="K13" t="s">
        <v>220</v>
      </c>
      <c r="M13">
        <v>12</v>
      </c>
      <c r="N13" t="s">
        <v>248</v>
      </c>
      <c r="P13" t="s">
        <v>675</v>
      </c>
      <c r="Q13" s="14"/>
      <c r="R13" s="14"/>
      <c r="S13" s="13"/>
      <c r="T13" s="11" t="s">
        <v>48</v>
      </c>
      <c r="U13" s="11" t="s">
        <v>68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BD13" t="s">
        <v>530</v>
      </c>
      <c r="BF13" t="s">
        <v>649</v>
      </c>
      <c r="BG13" t="s">
        <v>662</v>
      </c>
      <c r="BH13" t="s">
        <v>712</v>
      </c>
    </row>
    <row r="14" spans="1:60" ht="20.100000000000001" customHeight="1" x14ac:dyDescent="0.25">
      <c r="C14" s="1" t="s">
        <v>104</v>
      </c>
      <c r="D14" s="1"/>
      <c r="E14" t="s">
        <v>272</v>
      </c>
      <c r="F14" t="s">
        <v>263</v>
      </c>
      <c r="H14" t="s">
        <v>293</v>
      </c>
      <c r="I14" t="s">
        <v>395</v>
      </c>
      <c r="K14" t="s">
        <v>221</v>
      </c>
      <c r="M14">
        <v>14</v>
      </c>
      <c r="N14" t="s">
        <v>249</v>
      </c>
      <c r="P14" t="s">
        <v>676</v>
      </c>
      <c r="Q14" s="14"/>
      <c r="R14" s="14"/>
      <c r="S14" s="13"/>
      <c r="T14" s="11" t="s">
        <v>54</v>
      </c>
      <c r="U14" s="11" t="s">
        <v>70</v>
      </c>
      <c r="V14" s="13"/>
      <c r="Y14" s="20"/>
      <c r="AC14" s="20"/>
      <c r="AD14" s="13"/>
      <c r="AE14" s="13"/>
      <c r="BD14" t="s">
        <v>531</v>
      </c>
      <c r="BF14" t="s">
        <v>650</v>
      </c>
      <c r="BH14" t="s">
        <v>713</v>
      </c>
    </row>
    <row r="15" spans="1:60" ht="20.100000000000001" customHeight="1" x14ac:dyDescent="0.25">
      <c r="C15" s="1" t="s">
        <v>142</v>
      </c>
      <c r="D15" s="1"/>
      <c r="E15" t="s">
        <v>273</v>
      </c>
      <c r="F15" t="s">
        <v>341</v>
      </c>
      <c r="H15" t="s">
        <v>362</v>
      </c>
      <c r="I15" t="s">
        <v>394</v>
      </c>
      <c r="K15" t="s">
        <v>135</v>
      </c>
      <c r="M15">
        <v>15</v>
      </c>
      <c r="N15" t="s">
        <v>250</v>
      </c>
      <c r="P15" t="s">
        <v>677</v>
      </c>
      <c r="BD15" t="s">
        <v>532</v>
      </c>
      <c r="BH15" s="23" t="s">
        <v>714</v>
      </c>
    </row>
    <row r="16" spans="1:60" ht="20.100000000000001" customHeight="1" x14ac:dyDescent="0.25">
      <c r="C16" s="1" t="s">
        <v>88</v>
      </c>
      <c r="D16" s="1"/>
      <c r="E16" t="s">
        <v>464</v>
      </c>
      <c r="F16" t="s">
        <v>465</v>
      </c>
      <c r="H16" t="s">
        <v>363</v>
      </c>
      <c r="I16" t="s">
        <v>393</v>
      </c>
      <c r="K16" t="s">
        <v>222</v>
      </c>
      <c r="BD16" t="s">
        <v>533</v>
      </c>
      <c r="BH16" t="s">
        <v>715</v>
      </c>
    </row>
    <row r="17" spans="3:60" ht="20.100000000000001" customHeight="1" x14ac:dyDescent="0.25">
      <c r="C17" s="1" t="s">
        <v>170</v>
      </c>
      <c r="D17" s="1"/>
      <c r="E17" t="s">
        <v>274</v>
      </c>
      <c r="F17" t="s">
        <v>340</v>
      </c>
      <c r="H17" t="s">
        <v>364</v>
      </c>
      <c r="I17" t="s">
        <v>392</v>
      </c>
      <c r="K17" t="s">
        <v>181</v>
      </c>
      <c r="BD17" t="s">
        <v>534</v>
      </c>
      <c r="BH17" t="s">
        <v>716</v>
      </c>
    </row>
    <row r="18" spans="3:60" ht="20.100000000000001" customHeight="1" x14ac:dyDescent="0.25">
      <c r="C18" s="1" t="s">
        <v>126</v>
      </c>
      <c r="D18" s="1"/>
      <c r="E18" t="s">
        <v>275</v>
      </c>
      <c r="F18" t="s">
        <v>339</v>
      </c>
      <c r="H18" t="s">
        <v>365</v>
      </c>
      <c r="I18" t="s">
        <v>391</v>
      </c>
      <c r="K18" t="s">
        <v>93</v>
      </c>
      <c r="BD18" t="s">
        <v>535</v>
      </c>
      <c r="BH18" t="s">
        <v>717</v>
      </c>
    </row>
    <row r="19" spans="3:60" ht="20.100000000000001" customHeight="1" x14ac:dyDescent="0.25">
      <c r="C19" s="1" t="s">
        <v>141</v>
      </c>
      <c r="D19" s="1"/>
      <c r="E19" t="s">
        <v>276</v>
      </c>
      <c r="F19" t="s">
        <v>338</v>
      </c>
      <c r="H19" t="s">
        <v>366</v>
      </c>
      <c r="I19" t="s">
        <v>390</v>
      </c>
      <c r="K19" t="s">
        <v>223</v>
      </c>
      <c r="BD19" t="s">
        <v>536</v>
      </c>
      <c r="BH19" s="23" t="s">
        <v>718</v>
      </c>
    </row>
    <row r="20" spans="3:60" ht="20.100000000000001" customHeight="1" x14ac:dyDescent="0.25">
      <c r="C20" s="1" t="s">
        <v>178</v>
      </c>
      <c r="D20" s="1"/>
      <c r="E20" t="s">
        <v>277</v>
      </c>
      <c r="F20" t="s">
        <v>337</v>
      </c>
      <c r="H20" t="s">
        <v>367</v>
      </c>
      <c r="I20" t="s">
        <v>263</v>
      </c>
      <c r="K20" t="s">
        <v>224</v>
      </c>
      <c r="BD20" t="s">
        <v>537</v>
      </c>
      <c r="BH20" t="s">
        <v>719</v>
      </c>
    </row>
    <row r="21" spans="3:60" ht="20.100000000000001" customHeight="1" x14ac:dyDescent="0.25">
      <c r="C21" s="1" t="s">
        <v>130</v>
      </c>
      <c r="D21" s="1"/>
      <c r="E21" t="s">
        <v>278</v>
      </c>
      <c r="F21" t="s">
        <v>263</v>
      </c>
      <c r="H21" t="s">
        <v>368</v>
      </c>
      <c r="I21" t="s">
        <v>389</v>
      </c>
      <c r="K21" t="s">
        <v>116</v>
      </c>
      <c r="BD21" t="s">
        <v>538</v>
      </c>
      <c r="BH21" t="s">
        <v>720</v>
      </c>
    </row>
    <row r="22" spans="3:60" ht="20.100000000000001" customHeight="1" x14ac:dyDescent="0.25">
      <c r="C22" s="1" t="s">
        <v>105</v>
      </c>
      <c r="D22" s="1"/>
      <c r="E22" t="s">
        <v>279</v>
      </c>
      <c r="F22" t="s">
        <v>336</v>
      </c>
      <c r="H22" t="s">
        <v>369</v>
      </c>
      <c r="I22" t="s">
        <v>388</v>
      </c>
      <c r="K22" t="s">
        <v>225</v>
      </c>
      <c r="BD22" t="s">
        <v>539</v>
      </c>
      <c r="BH22" t="s">
        <v>721</v>
      </c>
    </row>
    <row r="23" spans="3:60" ht="20.100000000000001" customHeight="1" x14ac:dyDescent="0.25">
      <c r="C23" s="1" t="s">
        <v>107</v>
      </c>
      <c r="D23" s="1"/>
      <c r="E23" t="s">
        <v>280</v>
      </c>
      <c r="F23" t="s">
        <v>335</v>
      </c>
      <c r="H23" t="s">
        <v>370</v>
      </c>
      <c r="I23" t="s">
        <v>387</v>
      </c>
      <c r="K23" t="s">
        <v>111</v>
      </c>
      <c r="BD23" t="s">
        <v>540</v>
      </c>
      <c r="BH23" s="23" t="s">
        <v>722</v>
      </c>
    </row>
    <row r="24" spans="3:60" ht="20.100000000000001" customHeight="1" x14ac:dyDescent="0.25">
      <c r="C24" s="1" t="s">
        <v>122</v>
      </c>
      <c r="D24" s="1"/>
      <c r="E24" t="s">
        <v>281</v>
      </c>
      <c r="F24" t="s">
        <v>325</v>
      </c>
      <c r="H24" t="s">
        <v>371</v>
      </c>
      <c r="I24" t="s">
        <v>386</v>
      </c>
      <c r="K24" t="s">
        <v>167</v>
      </c>
      <c r="BD24" t="s">
        <v>541</v>
      </c>
      <c r="BH24" t="s">
        <v>723</v>
      </c>
    </row>
    <row r="25" spans="3:60" ht="20.100000000000001" customHeight="1" x14ac:dyDescent="0.25">
      <c r="C25" s="1" t="s">
        <v>183</v>
      </c>
      <c r="D25" s="1"/>
      <c r="E25" t="s">
        <v>282</v>
      </c>
      <c r="F25" t="s">
        <v>312</v>
      </c>
      <c r="H25" t="s">
        <v>372</v>
      </c>
      <c r="I25" t="s">
        <v>262</v>
      </c>
      <c r="K25" t="s">
        <v>123</v>
      </c>
      <c r="BD25" t="s">
        <v>542</v>
      </c>
      <c r="BH25" t="s">
        <v>724</v>
      </c>
    </row>
    <row r="26" spans="3:60" ht="20.100000000000001" customHeight="1" x14ac:dyDescent="0.25">
      <c r="C26" s="1" t="s">
        <v>180</v>
      </c>
      <c r="D26" s="1"/>
      <c r="E26" t="s">
        <v>283</v>
      </c>
      <c r="F26" t="s">
        <v>318</v>
      </c>
      <c r="H26" t="s">
        <v>373</v>
      </c>
      <c r="I26" t="s">
        <v>386</v>
      </c>
      <c r="K26" t="s">
        <v>226</v>
      </c>
      <c r="BD26" t="s">
        <v>543</v>
      </c>
      <c r="BH26" t="s">
        <v>725</v>
      </c>
    </row>
    <row r="27" spans="3:60" ht="20.100000000000001" customHeight="1" x14ac:dyDescent="0.25">
      <c r="C27" s="1" t="s">
        <v>185</v>
      </c>
      <c r="D27" s="1"/>
      <c r="E27" t="s">
        <v>284</v>
      </c>
      <c r="F27" t="s">
        <v>334</v>
      </c>
      <c r="H27" t="s">
        <v>374</v>
      </c>
      <c r="I27" t="s">
        <v>385</v>
      </c>
      <c r="K27" t="s">
        <v>227</v>
      </c>
      <c r="BD27" t="s">
        <v>544</v>
      </c>
      <c r="BH27" s="23" t="s">
        <v>726</v>
      </c>
    </row>
    <row r="28" spans="3:60" ht="20.100000000000001" customHeight="1" x14ac:dyDescent="0.25">
      <c r="C28" s="1" t="s">
        <v>182</v>
      </c>
      <c r="D28" s="1"/>
      <c r="E28" t="s">
        <v>285</v>
      </c>
      <c r="F28" t="s">
        <v>333</v>
      </c>
      <c r="H28" t="s">
        <v>375</v>
      </c>
      <c r="I28" t="s">
        <v>262</v>
      </c>
      <c r="K28" t="s">
        <v>228</v>
      </c>
      <c r="BD28" t="s">
        <v>545</v>
      </c>
      <c r="BH28" t="s">
        <v>727</v>
      </c>
    </row>
    <row r="29" spans="3:60" ht="20.100000000000001" customHeight="1" x14ac:dyDescent="0.25">
      <c r="C29" s="1" t="s">
        <v>147</v>
      </c>
      <c r="D29" s="1"/>
      <c r="E29" t="s">
        <v>466</v>
      </c>
      <c r="F29" t="s">
        <v>467</v>
      </c>
      <c r="H29" t="s">
        <v>376</v>
      </c>
      <c r="I29" t="s">
        <v>384</v>
      </c>
      <c r="K29" t="s">
        <v>229</v>
      </c>
      <c r="BD29" t="s">
        <v>546</v>
      </c>
      <c r="BH29" t="s">
        <v>728</v>
      </c>
    </row>
    <row r="30" spans="3:60" ht="20.100000000000001" customHeight="1" x14ac:dyDescent="0.25">
      <c r="C30" s="1" t="s">
        <v>164</v>
      </c>
      <c r="D30" s="1"/>
      <c r="E30" t="s">
        <v>286</v>
      </c>
      <c r="F30" t="s">
        <v>332</v>
      </c>
      <c r="H30" t="s">
        <v>377</v>
      </c>
      <c r="I30" t="s">
        <v>383</v>
      </c>
      <c r="K30" t="s">
        <v>230</v>
      </c>
      <c r="BD30" t="s">
        <v>547</v>
      </c>
      <c r="BH30" t="s">
        <v>729</v>
      </c>
    </row>
    <row r="31" spans="3:60" ht="20.100000000000001" customHeight="1" x14ac:dyDescent="0.25">
      <c r="C31" s="1" t="s">
        <v>135</v>
      </c>
      <c r="D31" s="1"/>
      <c r="E31" t="s">
        <v>287</v>
      </c>
      <c r="F31" t="s">
        <v>331</v>
      </c>
      <c r="H31" t="s">
        <v>308</v>
      </c>
      <c r="I31" t="s">
        <v>382</v>
      </c>
      <c r="K31" t="s">
        <v>231</v>
      </c>
      <c r="BD31" t="s">
        <v>548</v>
      </c>
      <c r="BH31" s="23" t="s">
        <v>730</v>
      </c>
    </row>
    <row r="32" spans="3:60" ht="20.100000000000001" customHeight="1" x14ac:dyDescent="0.25">
      <c r="C32" s="1" t="s">
        <v>154</v>
      </c>
      <c r="D32" s="1"/>
      <c r="E32" t="s">
        <v>468</v>
      </c>
      <c r="F32" t="s">
        <v>265</v>
      </c>
      <c r="H32" t="s">
        <v>378</v>
      </c>
      <c r="I32" t="s">
        <v>381</v>
      </c>
      <c r="K32" t="s">
        <v>232</v>
      </c>
      <c r="BD32" t="s">
        <v>549</v>
      </c>
      <c r="BH32" t="s">
        <v>731</v>
      </c>
    </row>
    <row r="33" spans="3:60" ht="20.100000000000001" customHeight="1" x14ac:dyDescent="0.25">
      <c r="C33" s="1" t="s">
        <v>159</v>
      </c>
      <c r="D33" s="1"/>
      <c r="E33" t="s">
        <v>288</v>
      </c>
      <c r="F33" t="s">
        <v>265</v>
      </c>
      <c r="H33" t="s">
        <v>379</v>
      </c>
      <c r="I33" t="s">
        <v>380</v>
      </c>
      <c r="K33" t="s">
        <v>133</v>
      </c>
      <c r="BD33" t="s">
        <v>550</v>
      </c>
      <c r="BH33" t="s">
        <v>732</v>
      </c>
    </row>
    <row r="34" spans="3:60" ht="20.100000000000001" customHeight="1" x14ac:dyDescent="0.25">
      <c r="C34" s="1" t="s">
        <v>181</v>
      </c>
      <c r="D34" s="1"/>
      <c r="E34" t="s">
        <v>289</v>
      </c>
      <c r="F34" t="s">
        <v>330</v>
      </c>
      <c r="K34" t="s">
        <v>233</v>
      </c>
      <c r="BD34" t="s">
        <v>551</v>
      </c>
      <c r="BH34" t="s">
        <v>733</v>
      </c>
    </row>
    <row r="35" spans="3:60" ht="20.100000000000001" customHeight="1" x14ac:dyDescent="0.25">
      <c r="C35" s="1" t="s">
        <v>93</v>
      </c>
      <c r="D35" s="1"/>
      <c r="E35" t="s">
        <v>290</v>
      </c>
      <c r="F35" t="s">
        <v>329</v>
      </c>
      <c r="K35" t="s">
        <v>234</v>
      </c>
      <c r="BD35" t="s">
        <v>552</v>
      </c>
      <c r="BH35" s="23" t="s">
        <v>734</v>
      </c>
    </row>
    <row r="36" spans="3:60" ht="20.100000000000001" customHeight="1" x14ac:dyDescent="0.25">
      <c r="C36" s="1" t="s">
        <v>94</v>
      </c>
      <c r="D36" s="1"/>
      <c r="E36" t="s">
        <v>291</v>
      </c>
      <c r="F36" t="s">
        <v>328</v>
      </c>
      <c r="K36" t="s">
        <v>235</v>
      </c>
      <c r="BD36" t="s">
        <v>553</v>
      </c>
      <c r="BH36" t="s">
        <v>735</v>
      </c>
    </row>
    <row r="37" spans="3:60" ht="20.100000000000001" customHeight="1" x14ac:dyDescent="0.25">
      <c r="C37" s="1" t="s">
        <v>112</v>
      </c>
      <c r="D37" s="1"/>
      <c r="E37" t="s">
        <v>292</v>
      </c>
      <c r="F37" t="s">
        <v>262</v>
      </c>
      <c r="K37" t="s">
        <v>236</v>
      </c>
      <c r="BD37" t="s">
        <v>554</v>
      </c>
      <c r="BH37" t="s">
        <v>736</v>
      </c>
    </row>
    <row r="38" spans="3:60" ht="20.100000000000001" customHeight="1" x14ac:dyDescent="0.25">
      <c r="C38" s="1" t="s">
        <v>175</v>
      </c>
      <c r="D38" s="1"/>
      <c r="E38" t="s">
        <v>469</v>
      </c>
      <c r="F38" t="s">
        <v>341</v>
      </c>
      <c r="K38" t="s">
        <v>237</v>
      </c>
      <c r="BD38" t="s">
        <v>555</v>
      </c>
      <c r="BH38" t="s">
        <v>737</v>
      </c>
    </row>
    <row r="39" spans="3:60" ht="20.100000000000001" customHeight="1" x14ac:dyDescent="0.25">
      <c r="C39" s="1" t="s">
        <v>95</v>
      </c>
      <c r="D39" s="1"/>
      <c r="E39" t="s">
        <v>293</v>
      </c>
      <c r="F39" t="s">
        <v>327</v>
      </c>
      <c r="K39" t="s">
        <v>238</v>
      </c>
      <c r="BD39" t="s">
        <v>556</v>
      </c>
      <c r="BH39" s="23" t="s">
        <v>738</v>
      </c>
    </row>
    <row r="40" spans="3:60" ht="20.100000000000001" customHeight="1" x14ac:dyDescent="0.25">
      <c r="C40" s="1" t="s">
        <v>106</v>
      </c>
      <c r="D40" s="1"/>
      <c r="E40" t="s">
        <v>294</v>
      </c>
      <c r="F40" t="s">
        <v>326</v>
      </c>
      <c r="K40" t="s">
        <v>138</v>
      </c>
      <c r="BD40" t="s">
        <v>557</v>
      </c>
      <c r="BH40" t="s">
        <v>739</v>
      </c>
    </row>
    <row r="41" spans="3:60" ht="20.100000000000001" customHeight="1" x14ac:dyDescent="0.25">
      <c r="C41" s="1" t="s">
        <v>96</v>
      </c>
      <c r="D41" s="1"/>
      <c r="E41" t="s">
        <v>295</v>
      </c>
      <c r="F41" t="s">
        <v>325</v>
      </c>
      <c r="K41" t="s">
        <v>239</v>
      </c>
      <c r="BD41" t="s">
        <v>558</v>
      </c>
      <c r="BH41" t="s">
        <v>740</v>
      </c>
    </row>
    <row r="42" spans="3:60" ht="20.100000000000001" customHeight="1" x14ac:dyDescent="0.25">
      <c r="C42" s="1" t="s">
        <v>119</v>
      </c>
      <c r="D42" s="1"/>
      <c r="E42" t="s">
        <v>795</v>
      </c>
      <c r="F42" t="s">
        <v>796</v>
      </c>
      <c r="K42" t="s">
        <v>240</v>
      </c>
      <c r="BD42" t="s">
        <v>559</v>
      </c>
      <c r="BH42" t="s">
        <v>741</v>
      </c>
    </row>
    <row r="43" spans="3:60" ht="20.100000000000001" customHeight="1" x14ac:dyDescent="0.25">
      <c r="C43" s="1" t="s">
        <v>149</v>
      </c>
      <c r="D43" s="1"/>
      <c r="E43" t="s">
        <v>797</v>
      </c>
      <c r="F43" t="s">
        <v>327</v>
      </c>
      <c r="K43" t="s">
        <v>241</v>
      </c>
      <c r="BD43" t="s">
        <v>560</v>
      </c>
      <c r="BH43" s="23" t="s">
        <v>742</v>
      </c>
    </row>
    <row r="44" spans="3:60" ht="20.100000000000001" customHeight="1" x14ac:dyDescent="0.25">
      <c r="C44" s="1" t="s">
        <v>143</v>
      </c>
      <c r="D44" s="1"/>
      <c r="E44" t="s">
        <v>470</v>
      </c>
      <c r="F44" t="s">
        <v>471</v>
      </c>
      <c r="K44" t="s">
        <v>242</v>
      </c>
      <c r="BD44" t="s">
        <v>561</v>
      </c>
      <c r="BH44" t="s">
        <v>743</v>
      </c>
    </row>
    <row r="45" spans="3:60" ht="20.100000000000001" customHeight="1" x14ac:dyDescent="0.25">
      <c r="C45" s="1" t="s">
        <v>90</v>
      </c>
      <c r="D45" s="1"/>
      <c r="E45" t="s">
        <v>296</v>
      </c>
      <c r="F45" t="s">
        <v>320</v>
      </c>
      <c r="K45" t="s">
        <v>173</v>
      </c>
      <c r="BD45" t="s">
        <v>562</v>
      </c>
      <c r="BH45" t="s">
        <v>744</v>
      </c>
    </row>
    <row r="46" spans="3:60" ht="20.100000000000001" customHeight="1" x14ac:dyDescent="0.25">
      <c r="C46" s="1" t="s">
        <v>108</v>
      </c>
      <c r="D46" s="1"/>
      <c r="E46" t="s">
        <v>297</v>
      </c>
      <c r="F46" t="s">
        <v>319</v>
      </c>
      <c r="G46" s="1"/>
      <c r="BD46" t="s">
        <v>563</v>
      </c>
      <c r="BH46" t="s">
        <v>745</v>
      </c>
    </row>
    <row r="47" spans="3:60" ht="20.100000000000001" customHeight="1" x14ac:dyDescent="0.25">
      <c r="C47" s="1" t="s">
        <v>172</v>
      </c>
      <c r="D47" s="1"/>
      <c r="E47" t="s">
        <v>298</v>
      </c>
      <c r="F47" t="s">
        <v>321</v>
      </c>
      <c r="G47" s="1"/>
      <c r="BD47" t="s">
        <v>564</v>
      </c>
      <c r="BH47" s="23" t="s">
        <v>746</v>
      </c>
    </row>
    <row r="48" spans="3:60" ht="20.100000000000001" customHeight="1" x14ac:dyDescent="0.25">
      <c r="C48" s="1" t="s">
        <v>134</v>
      </c>
      <c r="D48" s="1"/>
      <c r="E48" t="s">
        <v>323</v>
      </c>
      <c r="F48" t="s">
        <v>324</v>
      </c>
      <c r="BD48" t="s">
        <v>565</v>
      </c>
      <c r="BH48" t="s">
        <v>747</v>
      </c>
    </row>
    <row r="49" spans="3:60" ht="20.100000000000001" customHeight="1" x14ac:dyDescent="0.25">
      <c r="C49" s="1" t="s">
        <v>91</v>
      </c>
      <c r="D49" s="1"/>
      <c r="E49" t="s">
        <v>299</v>
      </c>
      <c r="F49" t="s">
        <v>322</v>
      </c>
      <c r="BD49" t="s">
        <v>566</v>
      </c>
      <c r="BH49" t="s">
        <v>748</v>
      </c>
    </row>
    <row r="50" spans="3:60" ht="20.100000000000001" customHeight="1" x14ac:dyDescent="0.25">
      <c r="C50" s="1" t="s">
        <v>116</v>
      </c>
      <c r="D50" s="1"/>
      <c r="E50" t="s">
        <v>300</v>
      </c>
      <c r="F50" t="s">
        <v>318</v>
      </c>
      <c r="BD50" t="s">
        <v>567</v>
      </c>
      <c r="BH50" t="s">
        <v>749</v>
      </c>
    </row>
    <row r="51" spans="3:60" ht="20.100000000000001" customHeight="1" x14ac:dyDescent="0.25">
      <c r="C51" s="1" t="s">
        <v>165</v>
      </c>
      <c r="D51" s="1"/>
      <c r="E51" t="s">
        <v>301</v>
      </c>
      <c r="F51" t="s">
        <v>317</v>
      </c>
      <c r="BD51" t="s">
        <v>568</v>
      </c>
      <c r="BH51" s="23" t="s">
        <v>750</v>
      </c>
    </row>
    <row r="52" spans="3:60" ht="20.100000000000001" customHeight="1" x14ac:dyDescent="0.25">
      <c r="C52" s="1" t="s">
        <v>136</v>
      </c>
      <c r="D52" s="1"/>
      <c r="E52" t="s">
        <v>302</v>
      </c>
      <c r="F52" t="s">
        <v>316</v>
      </c>
      <c r="BD52" t="s">
        <v>569</v>
      </c>
      <c r="BH52" t="s">
        <v>751</v>
      </c>
    </row>
    <row r="53" spans="3:60" ht="20.100000000000001" customHeight="1" x14ac:dyDescent="0.25">
      <c r="C53" s="1" t="s">
        <v>111</v>
      </c>
      <c r="D53" s="1"/>
      <c r="E53" t="s">
        <v>303</v>
      </c>
      <c r="F53" t="s">
        <v>315</v>
      </c>
      <c r="BD53" t="s">
        <v>570</v>
      </c>
      <c r="BH53" t="s">
        <v>752</v>
      </c>
    </row>
    <row r="54" spans="3:60" ht="20.100000000000001" customHeight="1" x14ac:dyDescent="0.25">
      <c r="C54" s="1" t="s">
        <v>110</v>
      </c>
      <c r="D54" s="1"/>
      <c r="E54" t="s">
        <v>304</v>
      </c>
      <c r="F54" s="1" t="s">
        <v>260</v>
      </c>
      <c r="BD54" t="s">
        <v>571</v>
      </c>
      <c r="BH54" t="s">
        <v>753</v>
      </c>
    </row>
    <row r="55" spans="3:60" ht="20.100000000000001" customHeight="1" x14ac:dyDescent="0.25">
      <c r="C55" s="1" t="s">
        <v>167</v>
      </c>
      <c r="D55" s="1"/>
      <c r="E55" t="s">
        <v>305</v>
      </c>
      <c r="F55" s="1" t="s">
        <v>314</v>
      </c>
      <c r="BD55" t="s">
        <v>572</v>
      </c>
      <c r="BH55" s="23" t="s">
        <v>754</v>
      </c>
    </row>
    <row r="56" spans="3:60" ht="20.100000000000001" customHeight="1" x14ac:dyDescent="0.25">
      <c r="C56" s="1" t="s">
        <v>157</v>
      </c>
      <c r="D56" s="1"/>
      <c r="E56" t="s">
        <v>306</v>
      </c>
      <c r="F56" t="s">
        <v>314</v>
      </c>
      <c r="BD56" t="s">
        <v>573</v>
      </c>
      <c r="BH56" t="s">
        <v>755</v>
      </c>
    </row>
    <row r="57" spans="3:60" ht="20.100000000000001" customHeight="1" x14ac:dyDescent="0.25">
      <c r="C57" s="1" t="s">
        <v>123</v>
      </c>
      <c r="D57" s="1"/>
      <c r="E57" t="s">
        <v>307</v>
      </c>
      <c r="F57" t="s">
        <v>313</v>
      </c>
      <c r="BD57" t="s">
        <v>574</v>
      </c>
      <c r="BH57" t="s">
        <v>756</v>
      </c>
    </row>
    <row r="58" spans="3:60" ht="20.100000000000001" customHeight="1" x14ac:dyDescent="0.25">
      <c r="C58" s="1" t="s">
        <v>171</v>
      </c>
      <c r="D58" s="1"/>
      <c r="E58" t="s">
        <v>375</v>
      </c>
      <c r="F58" t="s">
        <v>262</v>
      </c>
      <c r="BD58" t="s">
        <v>575</v>
      </c>
      <c r="BH58" t="s">
        <v>757</v>
      </c>
    </row>
    <row r="59" spans="3:60" ht="20.100000000000001" customHeight="1" x14ac:dyDescent="0.25">
      <c r="C59" s="1" t="s">
        <v>151</v>
      </c>
      <c r="D59" s="1"/>
      <c r="E59" t="s">
        <v>308</v>
      </c>
      <c r="F59" t="s">
        <v>265</v>
      </c>
      <c r="BD59" t="s">
        <v>576</v>
      </c>
      <c r="BH59" s="23" t="s">
        <v>758</v>
      </c>
    </row>
    <row r="60" spans="3:60" ht="20.100000000000001" customHeight="1" x14ac:dyDescent="0.25">
      <c r="C60" s="1" t="s">
        <v>128</v>
      </c>
      <c r="D60" s="1"/>
      <c r="E60" t="s">
        <v>309</v>
      </c>
      <c r="F60" t="s">
        <v>262</v>
      </c>
      <c r="BD60" t="s">
        <v>577</v>
      </c>
      <c r="BH60" t="s">
        <v>759</v>
      </c>
    </row>
    <row r="61" spans="3:60" ht="20.100000000000001" customHeight="1" x14ac:dyDescent="0.25">
      <c r="C61" s="1" t="s">
        <v>132</v>
      </c>
      <c r="D61" s="1"/>
      <c r="E61" t="s">
        <v>310</v>
      </c>
      <c r="F61" t="s">
        <v>262</v>
      </c>
      <c r="BD61" t="s">
        <v>578</v>
      </c>
      <c r="BH61" t="s">
        <v>760</v>
      </c>
    </row>
    <row r="62" spans="3:60" ht="20.100000000000001" customHeight="1" x14ac:dyDescent="0.25">
      <c r="C62" s="1" t="s">
        <v>124</v>
      </c>
      <c r="D62" s="1"/>
      <c r="E62" t="s">
        <v>311</v>
      </c>
      <c r="F62" t="s">
        <v>312</v>
      </c>
      <c r="BD62" t="s">
        <v>579</v>
      </c>
      <c r="BH62" t="s">
        <v>761</v>
      </c>
    </row>
    <row r="63" spans="3:60" ht="20.100000000000001" customHeight="1" x14ac:dyDescent="0.25">
      <c r="C63" s="1" t="s">
        <v>158</v>
      </c>
      <c r="D63" s="1"/>
      <c r="BD63" t="s">
        <v>580</v>
      </c>
      <c r="BH63" s="23" t="s">
        <v>762</v>
      </c>
    </row>
    <row r="64" spans="3:60" ht="20.100000000000001" customHeight="1" x14ac:dyDescent="0.25">
      <c r="C64" s="1" t="s">
        <v>156</v>
      </c>
      <c r="D64" s="1"/>
      <c r="BD64" t="s">
        <v>581</v>
      </c>
      <c r="BH64" t="s">
        <v>763</v>
      </c>
    </row>
    <row r="65" spans="3:60" ht="20.100000000000001" customHeight="1" x14ac:dyDescent="0.25">
      <c r="C65" s="1" t="s">
        <v>140</v>
      </c>
      <c r="D65" s="1"/>
      <c r="BD65" t="s">
        <v>582</v>
      </c>
      <c r="BH65" t="s">
        <v>764</v>
      </c>
    </row>
    <row r="66" spans="3:60" ht="20.100000000000001" customHeight="1" x14ac:dyDescent="0.25">
      <c r="C66" s="1" t="s">
        <v>139</v>
      </c>
      <c r="D66" s="1"/>
      <c r="BD66" t="s">
        <v>583</v>
      </c>
      <c r="BH66" t="s">
        <v>765</v>
      </c>
    </row>
    <row r="67" spans="3:60" ht="20.100000000000001" customHeight="1" x14ac:dyDescent="0.25">
      <c r="C67" s="1" t="s">
        <v>173</v>
      </c>
      <c r="D67" s="1"/>
      <c r="BD67" t="s">
        <v>584</v>
      </c>
      <c r="BH67" s="23" t="s">
        <v>766</v>
      </c>
    </row>
    <row r="68" spans="3:60" ht="20.100000000000001" customHeight="1" x14ac:dyDescent="0.25">
      <c r="C68" s="1" t="s">
        <v>131</v>
      </c>
      <c r="D68" s="1"/>
      <c r="BD68" t="s">
        <v>585</v>
      </c>
      <c r="BH68" t="s">
        <v>767</v>
      </c>
    </row>
    <row r="69" spans="3:60" ht="20.100000000000001" customHeight="1" x14ac:dyDescent="0.25">
      <c r="C69" s="1" t="s">
        <v>92</v>
      </c>
      <c r="D69" s="1"/>
      <c r="BD69" t="s">
        <v>586</v>
      </c>
      <c r="BH69" t="s">
        <v>768</v>
      </c>
    </row>
    <row r="70" spans="3:60" ht="20.100000000000001" customHeight="1" x14ac:dyDescent="0.25">
      <c r="C70" s="1" t="s">
        <v>89</v>
      </c>
      <c r="D70" s="1"/>
      <c r="BD70" t="s">
        <v>587</v>
      </c>
      <c r="BH70" t="s">
        <v>769</v>
      </c>
    </row>
    <row r="71" spans="3:60" ht="20.100000000000001" customHeight="1" x14ac:dyDescent="0.25">
      <c r="C71" s="1" t="s">
        <v>100</v>
      </c>
      <c r="D71" s="1"/>
      <c r="BD71" t="s">
        <v>588</v>
      </c>
      <c r="BH71" s="23" t="s">
        <v>770</v>
      </c>
    </row>
    <row r="72" spans="3:60" ht="20.100000000000001" customHeight="1" x14ac:dyDescent="0.25">
      <c r="C72" s="1" t="s">
        <v>87</v>
      </c>
      <c r="D72" s="1"/>
      <c r="BD72" t="s">
        <v>589</v>
      </c>
      <c r="BH72" t="s">
        <v>771</v>
      </c>
    </row>
    <row r="73" spans="3:60" ht="20.100000000000001" customHeight="1" x14ac:dyDescent="0.25">
      <c r="C73" s="1" t="s">
        <v>97</v>
      </c>
      <c r="D73" s="1"/>
      <c r="BD73" t="s">
        <v>590</v>
      </c>
      <c r="BH73" t="s">
        <v>772</v>
      </c>
    </row>
    <row r="74" spans="3:60" ht="20.100000000000001" customHeight="1" x14ac:dyDescent="0.25">
      <c r="C74" s="1" t="s">
        <v>120</v>
      </c>
      <c r="D74" s="1"/>
      <c r="BD74" t="s">
        <v>591</v>
      </c>
      <c r="BH74" t="s">
        <v>773</v>
      </c>
    </row>
    <row r="75" spans="3:60" ht="20.100000000000001" customHeight="1" x14ac:dyDescent="0.25">
      <c r="C75" s="1" t="s">
        <v>114</v>
      </c>
      <c r="D75" s="1"/>
      <c r="BD75" t="s">
        <v>592</v>
      </c>
      <c r="BH75" s="23" t="s">
        <v>774</v>
      </c>
    </row>
    <row r="76" spans="3:60" ht="20.100000000000001" customHeight="1" x14ac:dyDescent="0.25">
      <c r="C76" s="1" t="s">
        <v>121</v>
      </c>
      <c r="D76" s="1"/>
      <c r="BD76" t="s">
        <v>593</v>
      </c>
      <c r="BH76" t="s">
        <v>775</v>
      </c>
    </row>
    <row r="77" spans="3:60" ht="20.100000000000001" customHeight="1" x14ac:dyDescent="0.25">
      <c r="C77" s="1" t="s">
        <v>133</v>
      </c>
      <c r="D77" s="1"/>
      <c r="BD77" t="s">
        <v>594</v>
      </c>
      <c r="BH77" t="s">
        <v>776</v>
      </c>
    </row>
    <row r="78" spans="3:60" ht="20.100000000000001" customHeight="1" x14ac:dyDescent="0.25">
      <c r="C78" s="1" t="s">
        <v>102</v>
      </c>
      <c r="D78" s="1"/>
      <c r="BD78" t="s">
        <v>595</v>
      </c>
      <c r="BH78" t="s">
        <v>777</v>
      </c>
    </row>
    <row r="79" spans="3:60" ht="20.100000000000001" customHeight="1" x14ac:dyDescent="0.25">
      <c r="C79" t="s">
        <v>200</v>
      </c>
      <c r="BD79" t="s">
        <v>596</v>
      </c>
      <c r="BH79" s="23" t="s">
        <v>778</v>
      </c>
    </row>
    <row r="80" spans="3:60" ht="20.100000000000001" customHeight="1" x14ac:dyDescent="0.25">
      <c r="C80" t="s">
        <v>201</v>
      </c>
      <c r="BD80" t="s">
        <v>597</v>
      </c>
      <c r="BH80" t="s">
        <v>779</v>
      </c>
    </row>
    <row r="81" spans="3:60" ht="20.100000000000001" customHeight="1" x14ac:dyDescent="0.25">
      <c r="C81" s="1" t="s">
        <v>118</v>
      </c>
      <c r="D81" s="1"/>
      <c r="BD81" t="s">
        <v>598</v>
      </c>
      <c r="BH81" t="s">
        <v>780</v>
      </c>
    </row>
    <row r="82" spans="3:60" ht="20.100000000000001" customHeight="1" x14ac:dyDescent="0.25">
      <c r="C82" s="1" t="s">
        <v>174</v>
      </c>
      <c r="D82" s="1"/>
      <c r="BD82" t="s">
        <v>599</v>
      </c>
      <c r="BH82" t="s">
        <v>781</v>
      </c>
    </row>
    <row r="83" spans="3:60" ht="20.100000000000001" customHeight="1" x14ac:dyDescent="0.25">
      <c r="C83" s="1" t="s">
        <v>99</v>
      </c>
      <c r="D83" s="1"/>
      <c r="BD83" t="s">
        <v>600</v>
      </c>
      <c r="BH83" s="23" t="s">
        <v>782</v>
      </c>
    </row>
    <row r="84" spans="3:60" ht="20.100000000000001" customHeight="1" x14ac:dyDescent="0.25">
      <c r="C84" s="1" t="s">
        <v>153</v>
      </c>
      <c r="D84" s="1"/>
      <c r="BD84" t="s">
        <v>601</v>
      </c>
      <c r="BH84" t="s">
        <v>783</v>
      </c>
    </row>
    <row r="85" spans="3:60" ht="20.100000000000001" customHeight="1" x14ac:dyDescent="0.25">
      <c r="C85" s="1" t="s">
        <v>98</v>
      </c>
      <c r="D85" s="1"/>
      <c r="BD85" t="s">
        <v>602</v>
      </c>
      <c r="BH85" t="s">
        <v>784</v>
      </c>
    </row>
    <row r="86" spans="3:60" ht="20.100000000000001" customHeight="1" x14ac:dyDescent="0.25">
      <c r="C86" s="1" t="s">
        <v>145</v>
      </c>
      <c r="D86" s="1"/>
      <c r="BD86" t="s">
        <v>603</v>
      </c>
      <c r="BH86" t="s">
        <v>785</v>
      </c>
    </row>
    <row r="87" spans="3:60" ht="20.100000000000001" customHeight="1" x14ac:dyDescent="0.25">
      <c r="C87" s="1" t="s">
        <v>177</v>
      </c>
      <c r="D87" s="1"/>
      <c r="BD87" t="s">
        <v>604</v>
      </c>
      <c r="BH87" s="23" t="s">
        <v>786</v>
      </c>
    </row>
    <row r="88" spans="3:60" ht="20.100000000000001" customHeight="1" x14ac:dyDescent="0.25">
      <c r="C88" s="1" t="s">
        <v>179</v>
      </c>
      <c r="D88" s="1"/>
      <c r="BD88" t="s">
        <v>605</v>
      </c>
      <c r="BH88" t="s">
        <v>787</v>
      </c>
    </row>
    <row r="89" spans="3:60" ht="20.100000000000001" customHeight="1" x14ac:dyDescent="0.25">
      <c r="C89" s="1" t="s">
        <v>155</v>
      </c>
      <c r="D89" s="1"/>
      <c r="BD89" t="s">
        <v>606</v>
      </c>
      <c r="BH89" t="s">
        <v>788</v>
      </c>
    </row>
    <row r="90" spans="3:60" ht="20.100000000000001" customHeight="1" x14ac:dyDescent="0.25">
      <c r="C90" s="1" t="s">
        <v>161</v>
      </c>
      <c r="D90" s="1"/>
      <c r="BD90" t="s">
        <v>607</v>
      </c>
      <c r="BH90" t="s">
        <v>789</v>
      </c>
    </row>
    <row r="91" spans="3:60" ht="20.100000000000001" customHeight="1" x14ac:dyDescent="0.25">
      <c r="C91" s="1" t="s">
        <v>137</v>
      </c>
      <c r="D91" s="1"/>
      <c r="BD91" t="s">
        <v>608</v>
      </c>
      <c r="BH91" s="23" t="s">
        <v>790</v>
      </c>
    </row>
    <row r="92" spans="3:60" ht="20.100000000000001" customHeight="1" x14ac:dyDescent="0.25">
      <c r="C92" s="1" t="s">
        <v>168</v>
      </c>
      <c r="D92" s="1"/>
      <c r="BD92" t="s">
        <v>609</v>
      </c>
      <c r="BH92" t="s">
        <v>791</v>
      </c>
    </row>
    <row r="93" spans="3:60" ht="20.100000000000001" customHeight="1" x14ac:dyDescent="0.25">
      <c r="C93" s="1" t="s">
        <v>129</v>
      </c>
      <c r="D93" s="1"/>
      <c r="BD93" t="s">
        <v>610</v>
      </c>
    </row>
    <row r="94" spans="3:60" ht="20.100000000000001" customHeight="1" x14ac:dyDescent="0.25">
      <c r="C94" s="1" t="s">
        <v>138</v>
      </c>
      <c r="D94" s="1"/>
      <c r="BD94" t="s">
        <v>611</v>
      </c>
    </row>
    <row r="95" spans="3:60" ht="20.100000000000001" customHeight="1" x14ac:dyDescent="0.25">
      <c r="C95" s="1" t="s">
        <v>160</v>
      </c>
      <c r="D95" s="1"/>
      <c r="BD95" t="s">
        <v>612</v>
      </c>
    </row>
    <row r="96" spans="3:60" ht="20.100000000000001" customHeight="1" x14ac:dyDescent="0.25">
      <c r="C96" s="1" t="s">
        <v>146</v>
      </c>
      <c r="D96" s="1"/>
      <c r="BD96" t="s">
        <v>613</v>
      </c>
    </row>
    <row r="97" spans="3:56" ht="20.100000000000001" customHeight="1" x14ac:dyDescent="0.25">
      <c r="C97" s="1" t="s">
        <v>109</v>
      </c>
      <c r="D97" s="1"/>
      <c r="BD97" t="s">
        <v>614</v>
      </c>
    </row>
    <row r="98" spans="3:56" ht="20.100000000000001" customHeight="1" x14ac:dyDescent="0.25">
      <c r="C98" s="1" t="s">
        <v>117</v>
      </c>
      <c r="D98" s="1"/>
      <c r="BD98" t="s">
        <v>615</v>
      </c>
    </row>
    <row r="99" spans="3:56" ht="20.100000000000001" customHeight="1" x14ac:dyDescent="0.25">
      <c r="C99" s="1" t="s">
        <v>152</v>
      </c>
      <c r="D99" s="1"/>
      <c r="BD99" t="s">
        <v>616</v>
      </c>
    </row>
    <row r="100" spans="3:56" ht="20.100000000000001" customHeight="1" x14ac:dyDescent="0.25">
      <c r="C100" s="1" t="s">
        <v>101</v>
      </c>
      <c r="D100" s="1"/>
      <c r="BD100" t="s">
        <v>617</v>
      </c>
    </row>
    <row r="101" spans="3:56" ht="20.100000000000001" customHeight="1" x14ac:dyDescent="0.25">
      <c r="C101" s="1" t="s">
        <v>162</v>
      </c>
      <c r="D101" s="1"/>
      <c r="BD101" t="s">
        <v>618</v>
      </c>
    </row>
    <row r="102" spans="3:56" ht="20.100000000000001" customHeight="1" x14ac:dyDescent="0.25">
      <c r="C102" s="1" t="s">
        <v>127</v>
      </c>
      <c r="D102" s="1"/>
    </row>
  </sheetData>
  <sortState xmlns:xlrd2="http://schemas.microsoft.com/office/spreadsheetml/2017/richdata2" ref="W2:W7">
    <sortCondition ref="W2"/>
  </sortState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87060-001B-461C-B142-5010F2FC02F2}">
  <sheetPr codeName="Acomba"/>
  <dimension ref="A1:M400"/>
  <sheetViews>
    <sheetView topLeftCell="C1" workbookViewId="0">
      <selection activeCell="M2" sqref="M2"/>
    </sheetView>
  </sheetViews>
  <sheetFormatPr baseColWidth="10" defaultRowHeight="15" x14ac:dyDescent="0.25"/>
  <cols>
    <col min="2" max="2" width="81.42578125" bestFit="1" customWidth="1"/>
    <col min="3" max="3" width="31.5703125" customWidth="1"/>
    <col min="4" max="5" width="20" customWidth="1"/>
    <col min="7" max="7" width="18.85546875" bestFit="1" customWidth="1"/>
    <col min="8" max="8" width="21.5703125" bestFit="1" customWidth="1"/>
    <col min="10" max="10" width="13.28515625" bestFit="1" customWidth="1"/>
    <col min="12" max="12" width="15.85546875" bestFit="1" customWidth="1"/>
    <col min="13" max="13" width="13.140625" bestFit="1" customWidth="1"/>
  </cols>
  <sheetData>
    <row r="1" spans="1:13" x14ac:dyDescent="0.25">
      <c r="A1" t="s">
        <v>6</v>
      </c>
      <c r="B1" t="s">
        <v>7</v>
      </c>
      <c r="C1" t="s">
        <v>8</v>
      </c>
      <c r="D1" t="s">
        <v>203</v>
      </c>
      <c r="E1" t="s">
        <v>243</v>
      </c>
      <c r="F1" t="s">
        <v>184</v>
      </c>
      <c r="G1" t="s">
        <v>204</v>
      </c>
      <c r="H1" t="s">
        <v>205</v>
      </c>
      <c r="I1" t="s">
        <v>206</v>
      </c>
      <c r="J1" t="s">
        <v>207</v>
      </c>
      <c r="K1" t="s">
        <v>208</v>
      </c>
      <c r="L1" t="s">
        <v>209</v>
      </c>
      <c r="M1" t="s">
        <v>210</v>
      </c>
    </row>
    <row r="2" spans="1:13" x14ac:dyDescent="0.25">
      <c r="A2" t="e">
        <f>Saisie!#REF!</f>
        <v>#REF!</v>
      </c>
      <c r="B2" t="e">
        <f>Saisie!#REF!</f>
        <v>#REF!</v>
      </c>
      <c r="C2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2" s="6" t="e">
        <f>Saisie!#REF!</f>
        <v>#REF!</v>
      </c>
      <c r="E2" s="6" t="e">
        <f>Saisie!#REF!</f>
        <v>#REF!</v>
      </c>
      <c r="F2" t="e">
        <f>IF(Saisie!#REF!="6 FinitionLeviton",6,IF(Saisie!#REF!="7 Finition luminaire",7,""))</f>
        <v>#REF!</v>
      </c>
      <c r="G2">
        <v>1</v>
      </c>
      <c r="I2" s="5" t="e">
        <f>Saisie!#REF!</f>
        <v>#REF!</v>
      </c>
      <c r="L2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2" t="e">
        <f>IF(Saisie!#REF!="oui",1,IF(Saisie!#REF!="non",0,""))</f>
        <v>#REF!</v>
      </c>
    </row>
    <row r="3" spans="1:13" x14ac:dyDescent="0.25">
      <c r="A3" t="e">
        <f>Saisie!#REF!</f>
        <v>#REF!</v>
      </c>
      <c r="B3" t="e">
        <f>Saisie!#REF!</f>
        <v>#REF!</v>
      </c>
      <c r="C3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3" s="6" t="e">
        <f>Saisie!#REF!</f>
        <v>#REF!</v>
      </c>
      <c r="E3" s="6" t="e">
        <f>Saisie!#REF!</f>
        <v>#REF!</v>
      </c>
      <c r="F3" t="e">
        <f>IF(Saisie!#REF!="6 FinitionLeviton",6,IF(Saisie!#REF!="7 Finition luminaire",7,""))</f>
        <v>#REF!</v>
      </c>
      <c r="G3">
        <v>1</v>
      </c>
      <c r="I3" s="5" t="e">
        <f>Saisie!#REF!</f>
        <v>#REF!</v>
      </c>
      <c r="L3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3" t="e">
        <f>IF(Saisie!#REF!="oui",1,IF(Saisie!#REF!="non",0,""))</f>
        <v>#REF!</v>
      </c>
    </row>
    <row r="4" spans="1:13" x14ac:dyDescent="0.25">
      <c r="A4" t="e">
        <f>Saisie!#REF!</f>
        <v>#REF!</v>
      </c>
      <c r="B4" t="e">
        <f>Saisie!#REF!</f>
        <v>#REF!</v>
      </c>
      <c r="C4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4" s="6" t="e">
        <f>Saisie!#REF!</f>
        <v>#REF!</v>
      </c>
      <c r="E4" s="6" t="e">
        <f>Saisie!#REF!</f>
        <v>#REF!</v>
      </c>
      <c r="F4" t="e">
        <f>IF(Saisie!#REF!="6 FinitionLeviton",6,IF(Saisie!#REF!="7 Finition luminaire",7,""))</f>
        <v>#REF!</v>
      </c>
      <c r="G4">
        <v>1</v>
      </c>
      <c r="I4" s="5" t="e">
        <f>Saisie!#REF!</f>
        <v>#REF!</v>
      </c>
      <c r="L4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4" t="e">
        <f>IF(Saisie!#REF!="oui",1,IF(Saisie!#REF!="non",0,""))</f>
        <v>#REF!</v>
      </c>
    </row>
    <row r="5" spans="1:13" x14ac:dyDescent="0.25">
      <c r="A5" t="e">
        <f>Saisie!#REF!</f>
        <v>#REF!</v>
      </c>
      <c r="B5" t="e">
        <f>Saisie!#REF!</f>
        <v>#REF!</v>
      </c>
      <c r="C5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5" s="6" t="e">
        <f>Saisie!#REF!</f>
        <v>#REF!</v>
      </c>
      <c r="E5" s="6" t="e">
        <f>Saisie!#REF!</f>
        <v>#REF!</v>
      </c>
      <c r="F5" t="e">
        <f>IF(Saisie!#REF!="6 FinitionLeviton",6,IF(Saisie!#REF!="7 Finition luminaire",7,""))</f>
        <v>#REF!</v>
      </c>
      <c r="G5">
        <v>1</v>
      </c>
      <c r="I5" s="5" t="e">
        <f>Saisie!#REF!</f>
        <v>#REF!</v>
      </c>
      <c r="L5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5" t="e">
        <f>IF(Saisie!#REF!="oui",1,IF(Saisie!#REF!="non",0,""))</f>
        <v>#REF!</v>
      </c>
    </row>
    <row r="6" spans="1:13" x14ac:dyDescent="0.25">
      <c r="A6" t="e">
        <f>Saisie!#REF!</f>
        <v>#REF!</v>
      </c>
      <c r="B6" t="e">
        <f>Saisie!#REF!</f>
        <v>#REF!</v>
      </c>
      <c r="C6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6" s="6" t="e">
        <f>Saisie!#REF!</f>
        <v>#REF!</v>
      </c>
      <c r="E6" s="6" t="e">
        <f>Saisie!#REF!</f>
        <v>#REF!</v>
      </c>
      <c r="F6" t="e">
        <f>IF(Saisie!#REF!="6 FinitionLeviton",6,IF(Saisie!#REF!="7 Finition luminaire",7,""))</f>
        <v>#REF!</v>
      </c>
      <c r="G6">
        <v>1</v>
      </c>
      <c r="I6" s="5" t="e">
        <f>Saisie!#REF!</f>
        <v>#REF!</v>
      </c>
      <c r="L6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6" t="e">
        <f>IF(Saisie!#REF!="oui",1,IF(Saisie!#REF!="non",0,""))</f>
        <v>#REF!</v>
      </c>
    </row>
    <row r="7" spans="1:13" x14ac:dyDescent="0.25">
      <c r="A7" t="e">
        <f>Saisie!#REF!</f>
        <v>#REF!</v>
      </c>
      <c r="B7" t="e">
        <f>Saisie!#REF!</f>
        <v>#REF!</v>
      </c>
      <c r="C7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7" s="6" t="e">
        <f>Saisie!#REF!</f>
        <v>#REF!</v>
      </c>
      <c r="E7" s="6" t="e">
        <f>Saisie!#REF!</f>
        <v>#REF!</v>
      </c>
      <c r="F7" t="e">
        <f>IF(Saisie!#REF!="6 FinitionLeviton",6,IF(Saisie!#REF!="7 Finition luminaire",7,""))</f>
        <v>#REF!</v>
      </c>
      <c r="G7">
        <v>1</v>
      </c>
      <c r="I7" s="5" t="e">
        <f>Saisie!#REF!</f>
        <v>#REF!</v>
      </c>
      <c r="L7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7" t="e">
        <f>IF(Saisie!#REF!="oui",1,IF(Saisie!#REF!="non",0,""))</f>
        <v>#REF!</v>
      </c>
    </row>
    <row r="8" spans="1:13" x14ac:dyDescent="0.25">
      <c r="A8" t="e">
        <f>Saisie!#REF!</f>
        <v>#REF!</v>
      </c>
      <c r="B8" t="e">
        <f>Saisie!#REF!</f>
        <v>#REF!</v>
      </c>
      <c r="C8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8" s="6" t="e">
        <f>Saisie!#REF!</f>
        <v>#REF!</v>
      </c>
      <c r="E8" s="6" t="e">
        <f>Saisie!#REF!</f>
        <v>#REF!</v>
      </c>
      <c r="F8" t="e">
        <f>IF(Saisie!#REF!="6 FinitionLeviton",6,IF(Saisie!#REF!="7 Finition luminaire",7,""))</f>
        <v>#REF!</v>
      </c>
      <c r="G8">
        <v>1</v>
      </c>
      <c r="I8" s="5" t="e">
        <f>Saisie!#REF!</f>
        <v>#REF!</v>
      </c>
      <c r="L8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8" t="e">
        <f>IF(Saisie!#REF!="oui",1,IF(Saisie!#REF!="non",0,""))</f>
        <v>#REF!</v>
      </c>
    </row>
    <row r="9" spans="1:13" x14ac:dyDescent="0.25">
      <c r="A9" t="e">
        <f>Saisie!#REF!</f>
        <v>#REF!</v>
      </c>
      <c r="B9" t="e">
        <f>Saisie!#REF!</f>
        <v>#REF!</v>
      </c>
      <c r="C9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9" s="6" t="e">
        <f>Saisie!#REF!</f>
        <v>#REF!</v>
      </c>
      <c r="E9" s="6" t="e">
        <f>Saisie!#REF!</f>
        <v>#REF!</v>
      </c>
      <c r="F9" t="e">
        <f>IF(Saisie!#REF!="6 FinitionLeviton",6,IF(Saisie!#REF!="7 Finition luminaire",7,""))</f>
        <v>#REF!</v>
      </c>
      <c r="G9">
        <v>1</v>
      </c>
      <c r="I9" s="5" t="e">
        <f>Saisie!#REF!</f>
        <v>#REF!</v>
      </c>
      <c r="L9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9" t="e">
        <f>IF(Saisie!#REF!="oui",1,IF(Saisie!#REF!="non",0,""))</f>
        <v>#REF!</v>
      </c>
    </row>
    <row r="10" spans="1:13" x14ac:dyDescent="0.25">
      <c r="A10" t="e">
        <f>Saisie!#REF!</f>
        <v>#REF!</v>
      </c>
      <c r="B10" t="e">
        <f>Saisie!#REF!</f>
        <v>#REF!</v>
      </c>
      <c r="C10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10" s="6" t="e">
        <f>Saisie!#REF!</f>
        <v>#REF!</v>
      </c>
      <c r="E10" s="6" t="e">
        <f>Saisie!#REF!</f>
        <v>#REF!</v>
      </c>
      <c r="F10" t="e">
        <f>IF(Saisie!#REF!="6 FinitionLeviton",6,IF(Saisie!#REF!="7 Finition luminaire",7,""))</f>
        <v>#REF!</v>
      </c>
      <c r="G10">
        <v>1</v>
      </c>
      <c r="I10" s="5" t="e">
        <f>Saisie!#REF!</f>
        <v>#REF!</v>
      </c>
      <c r="L10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10" t="e">
        <f>IF(Saisie!#REF!="oui",1,IF(Saisie!#REF!="non",0,""))</f>
        <v>#REF!</v>
      </c>
    </row>
    <row r="11" spans="1:13" x14ac:dyDescent="0.25">
      <c r="A11" t="e">
        <f>Saisie!#REF!</f>
        <v>#REF!</v>
      </c>
      <c r="B11" t="e">
        <f>Saisie!#REF!</f>
        <v>#REF!</v>
      </c>
      <c r="C11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11" s="6" t="e">
        <f>Saisie!#REF!</f>
        <v>#REF!</v>
      </c>
      <c r="E11" s="6" t="e">
        <f>Saisie!#REF!</f>
        <v>#REF!</v>
      </c>
      <c r="F11" t="e">
        <f>IF(Saisie!#REF!="6 FinitionLeviton",6,IF(Saisie!#REF!="7 Finition luminaire",7,""))</f>
        <v>#REF!</v>
      </c>
      <c r="G11">
        <v>1</v>
      </c>
      <c r="I11" s="5" t="e">
        <f>Saisie!#REF!</f>
        <v>#REF!</v>
      </c>
      <c r="L11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11" t="e">
        <f>IF(Saisie!#REF!="oui",1,IF(Saisie!#REF!="non",0,""))</f>
        <v>#REF!</v>
      </c>
    </row>
    <row r="12" spans="1:13" x14ac:dyDescent="0.25">
      <c r="A12" t="e">
        <f>Saisie!#REF!</f>
        <v>#REF!</v>
      </c>
      <c r="B12" t="e">
        <f>Saisie!#REF!</f>
        <v>#REF!</v>
      </c>
      <c r="C12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12" s="6" t="e">
        <f>Saisie!#REF!</f>
        <v>#REF!</v>
      </c>
      <c r="E12" s="6" t="e">
        <f>Saisie!#REF!</f>
        <v>#REF!</v>
      </c>
      <c r="F12" t="e">
        <f>IF(Saisie!#REF!="6 FinitionLeviton",6,IF(Saisie!#REF!="7 Finition luminaire",7,""))</f>
        <v>#REF!</v>
      </c>
      <c r="G12">
        <v>1</v>
      </c>
      <c r="I12" s="5" t="e">
        <f>Saisie!#REF!</f>
        <v>#REF!</v>
      </c>
      <c r="L12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12" t="e">
        <f>IF(Saisie!#REF!="oui",1,IF(Saisie!#REF!="non",0,""))</f>
        <v>#REF!</v>
      </c>
    </row>
    <row r="13" spans="1:13" x14ac:dyDescent="0.25">
      <c r="A13" t="e">
        <f>Saisie!#REF!</f>
        <v>#REF!</v>
      </c>
      <c r="B13" t="e">
        <f>Saisie!#REF!</f>
        <v>#REF!</v>
      </c>
      <c r="C13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13" s="6" t="e">
        <f>Saisie!#REF!</f>
        <v>#REF!</v>
      </c>
      <c r="E13" s="6" t="e">
        <f>Saisie!#REF!</f>
        <v>#REF!</v>
      </c>
      <c r="F13" t="e">
        <f>IF(Saisie!#REF!="6 FinitionLeviton",6,IF(Saisie!#REF!="7 Finition luminaire",7,""))</f>
        <v>#REF!</v>
      </c>
      <c r="G13">
        <v>1</v>
      </c>
      <c r="I13" s="5" t="e">
        <f>Saisie!#REF!</f>
        <v>#REF!</v>
      </c>
      <c r="L13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13" t="e">
        <f>IF(Saisie!#REF!="oui",1,IF(Saisie!#REF!="non",0,""))</f>
        <v>#REF!</v>
      </c>
    </row>
    <row r="14" spans="1:13" x14ac:dyDescent="0.25">
      <c r="A14" t="e">
        <f>Saisie!#REF!</f>
        <v>#REF!</v>
      </c>
      <c r="B14" t="e">
        <f>Saisie!#REF!</f>
        <v>#REF!</v>
      </c>
      <c r="C14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14" s="6" t="e">
        <f>Saisie!#REF!</f>
        <v>#REF!</v>
      </c>
      <c r="E14" s="6" t="e">
        <f>Saisie!#REF!</f>
        <v>#REF!</v>
      </c>
      <c r="F14" t="e">
        <f>IF(Saisie!#REF!="6 FinitionLeviton",6,IF(Saisie!#REF!="7 Finition luminaire",7,""))</f>
        <v>#REF!</v>
      </c>
      <c r="G14">
        <v>1</v>
      </c>
      <c r="I14" s="5" t="e">
        <f>Saisie!#REF!</f>
        <v>#REF!</v>
      </c>
      <c r="L14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14" t="e">
        <f>IF(Saisie!#REF!="oui",1,IF(Saisie!#REF!="non",0,""))</f>
        <v>#REF!</v>
      </c>
    </row>
    <row r="15" spans="1:13" x14ac:dyDescent="0.25">
      <c r="A15" t="e">
        <f>Saisie!#REF!</f>
        <v>#REF!</v>
      </c>
      <c r="B15" t="e">
        <f>Saisie!#REF!</f>
        <v>#REF!</v>
      </c>
      <c r="C15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15" s="6" t="e">
        <f>Saisie!#REF!</f>
        <v>#REF!</v>
      </c>
      <c r="E15" s="6" t="e">
        <f>Saisie!#REF!</f>
        <v>#REF!</v>
      </c>
      <c r="F15" t="e">
        <f>IF(Saisie!#REF!="6 FinitionLeviton",6,IF(Saisie!#REF!="7 Finition luminaire",7,""))</f>
        <v>#REF!</v>
      </c>
      <c r="G15">
        <v>1</v>
      </c>
      <c r="I15" s="5" t="e">
        <f>Saisie!#REF!</f>
        <v>#REF!</v>
      </c>
      <c r="L15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15" t="e">
        <f>IF(Saisie!#REF!="oui",1,IF(Saisie!#REF!="non",0,""))</f>
        <v>#REF!</v>
      </c>
    </row>
    <row r="16" spans="1:13" x14ac:dyDescent="0.25">
      <c r="A16" t="e">
        <f>Saisie!#REF!</f>
        <v>#REF!</v>
      </c>
      <c r="B16" t="e">
        <f>Saisie!#REF!</f>
        <v>#REF!</v>
      </c>
      <c r="C16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16" s="6" t="e">
        <f>Saisie!#REF!</f>
        <v>#REF!</v>
      </c>
      <c r="E16" s="6" t="e">
        <f>Saisie!#REF!</f>
        <v>#REF!</v>
      </c>
      <c r="F16" t="e">
        <f>IF(Saisie!#REF!="6 FinitionLeviton",6,IF(Saisie!#REF!="7 Finition luminaire",7,""))</f>
        <v>#REF!</v>
      </c>
      <c r="G16">
        <v>1</v>
      </c>
      <c r="I16" s="5" t="e">
        <f>Saisie!#REF!</f>
        <v>#REF!</v>
      </c>
      <c r="L16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16" t="e">
        <f>IF(Saisie!#REF!="oui",1,IF(Saisie!#REF!="non",0,""))</f>
        <v>#REF!</v>
      </c>
    </row>
    <row r="17" spans="1:13" x14ac:dyDescent="0.25">
      <c r="A17" t="e">
        <f>Saisie!#REF!</f>
        <v>#REF!</v>
      </c>
      <c r="B17" t="e">
        <f>Saisie!#REF!</f>
        <v>#REF!</v>
      </c>
      <c r="C17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17" s="6" t="e">
        <f>Saisie!#REF!</f>
        <v>#REF!</v>
      </c>
      <c r="E17" s="6" t="e">
        <f>Saisie!#REF!</f>
        <v>#REF!</v>
      </c>
      <c r="F17" t="e">
        <f>IF(Saisie!#REF!="6 FinitionLeviton",6,IF(Saisie!#REF!="7 Finition luminaire",7,""))</f>
        <v>#REF!</v>
      </c>
      <c r="G17">
        <v>1</v>
      </c>
      <c r="I17" s="5" t="e">
        <f>Saisie!#REF!</f>
        <v>#REF!</v>
      </c>
      <c r="L17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17" t="e">
        <f>IF(Saisie!#REF!="oui",1,IF(Saisie!#REF!="non",0,""))</f>
        <v>#REF!</v>
      </c>
    </row>
    <row r="18" spans="1:13" x14ac:dyDescent="0.25">
      <c r="A18" t="e">
        <f>Saisie!#REF!</f>
        <v>#REF!</v>
      </c>
      <c r="B18" t="e">
        <f>Saisie!#REF!</f>
        <v>#REF!</v>
      </c>
      <c r="C18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18" s="6" t="e">
        <f>Saisie!#REF!</f>
        <v>#REF!</v>
      </c>
      <c r="E18" s="6" t="e">
        <f>Saisie!#REF!</f>
        <v>#REF!</v>
      </c>
      <c r="F18" t="e">
        <f>IF(Saisie!#REF!="6 FinitionLeviton",6,IF(Saisie!#REF!="7 Finition luminaire",7,""))</f>
        <v>#REF!</v>
      </c>
      <c r="G18">
        <v>1</v>
      </c>
      <c r="I18" s="5" t="e">
        <f>Saisie!#REF!</f>
        <v>#REF!</v>
      </c>
      <c r="L18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18" t="e">
        <f>IF(Saisie!#REF!="oui",1,IF(Saisie!#REF!="non",0,""))</f>
        <v>#REF!</v>
      </c>
    </row>
    <row r="19" spans="1:13" x14ac:dyDescent="0.25">
      <c r="A19" t="e">
        <f>Saisie!#REF!</f>
        <v>#REF!</v>
      </c>
      <c r="B19" t="e">
        <f>Saisie!#REF!</f>
        <v>#REF!</v>
      </c>
      <c r="C19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19" s="6" t="e">
        <f>Saisie!#REF!</f>
        <v>#REF!</v>
      </c>
      <c r="E19" s="6" t="e">
        <f>Saisie!#REF!</f>
        <v>#REF!</v>
      </c>
      <c r="F19" t="e">
        <f>IF(Saisie!#REF!="6 FinitionLeviton",6,IF(Saisie!#REF!="7 Finition luminaire",7,""))</f>
        <v>#REF!</v>
      </c>
      <c r="G19">
        <v>1</v>
      </c>
      <c r="I19" s="5" t="e">
        <f>Saisie!#REF!</f>
        <v>#REF!</v>
      </c>
      <c r="L19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19" t="e">
        <f>IF(Saisie!#REF!="oui",1,IF(Saisie!#REF!="non",0,""))</f>
        <v>#REF!</v>
      </c>
    </row>
    <row r="20" spans="1:13" x14ac:dyDescent="0.25">
      <c r="A20" t="e">
        <f>Saisie!#REF!</f>
        <v>#REF!</v>
      </c>
      <c r="B20" t="e">
        <f>Saisie!#REF!</f>
        <v>#REF!</v>
      </c>
      <c r="C20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20" s="6" t="e">
        <f>Saisie!#REF!</f>
        <v>#REF!</v>
      </c>
      <c r="E20" s="6" t="e">
        <f>Saisie!#REF!</f>
        <v>#REF!</v>
      </c>
      <c r="F20" t="e">
        <f>IF(Saisie!#REF!="6 FinitionLeviton",6,IF(Saisie!#REF!="7 Finition luminaire",7,""))</f>
        <v>#REF!</v>
      </c>
      <c r="G20">
        <v>1</v>
      </c>
      <c r="I20" s="5" t="e">
        <f>Saisie!#REF!</f>
        <v>#REF!</v>
      </c>
      <c r="L20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20" t="e">
        <f>IF(Saisie!#REF!="oui",1,IF(Saisie!#REF!="non",0,""))</f>
        <v>#REF!</v>
      </c>
    </row>
    <row r="21" spans="1:13" x14ac:dyDescent="0.25">
      <c r="A21" t="e">
        <f>Saisie!#REF!</f>
        <v>#REF!</v>
      </c>
      <c r="B21" t="e">
        <f>Saisie!#REF!</f>
        <v>#REF!</v>
      </c>
      <c r="C21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21" s="6" t="e">
        <f>Saisie!#REF!</f>
        <v>#REF!</v>
      </c>
      <c r="E21" s="6" t="e">
        <f>Saisie!#REF!</f>
        <v>#REF!</v>
      </c>
      <c r="F21" t="e">
        <f>IF(Saisie!#REF!="6 FinitionLeviton",6,IF(Saisie!#REF!="7 Finition luminaire",7,""))</f>
        <v>#REF!</v>
      </c>
      <c r="G21">
        <v>1</v>
      </c>
      <c r="I21" s="5" t="e">
        <f>Saisie!#REF!</f>
        <v>#REF!</v>
      </c>
      <c r="L21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21" t="e">
        <f>IF(Saisie!#REF!="oui",1,IF(Saisie!#REF!="non",0,""))</f>
        <v>#REF!</v>
      </c>
    </row>
    <row r="22" spans="1:13" x14ac:dyDescent="0.25">
      <c r="A22" t="e">
        <f>Saisie!#REF!</f>
        <v>#REF!</v>
      </c>
      <c r="B22" t="e">
        <f>Saisie!#REF!</f>
        <v>#REF!</v>
      </c>
      <c r="C22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22" s="6" t="e">
        <f>Saisie!#REF!</f>
        <v>#REF!</v>
      </c>
      <c r="E22" s="6" t="e">
        <f>Saisie!#REF!</f>
        <v>#REF!</v>
      </c>
      <c r="F22" t="e">
        <f>IF(Saisie!#REF!="6 FinitionLeviton",6,IF(Saisie!#REF!="7 Finition luminaire",7,""))</f>
        <v>#REF!</v>
      </c>
      <c r="G22">
        <v>1</v>
      </c>
      <c r="I22" s="5" t="e">
        <f>Saisie!#REF!</f>
        <v>#REF!</v>
      </c>
      <c r="L22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22" t="e">
        <f>IF(Saisie!#REF!="oui",1,IF(Saisie!#REF!="non",0,""))</f>
        <v>#REF!</v>
      </c>
    </row>
    <row r="23" spans="1:13" x14ac:dyDescent="0.25">
      <c r="A23" t="e">
        <f>Saisie!#REF!</f>
        <v>#REF!</v>
      </c>
      <c r="B23" t="e">
        <f>Saisie!#REF!</f>
        <v>#REF!</v>
      </c>
      <c r="C23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23" s="6" t="e">
        <f>Saisie!#REF!</f>
        <v>#REF!</v>
      </c>
      <c r="E23" s="6" t="e">
        <f>Saisie!#REF!</f>
        <v>#REF!</v>
      </c>
      <c r="F23" t="e">
        <f>IF(Saisie!#REF!="6 FinitionLeviton",6,IF(Saisie!#REF!="7 Finition luminaire",7,""))</f>
        <v>#REF!</v>
      </c>
      <c r="G23">
        <v>1</v>
      </c>
      <c r="I23" s="5" t="e">
        <f>Saisie!#REF!</f>
        <v>#REF!</v>
      </c>
      <c r="L23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23" t="e">
        <f>IF(Saisie!#REF!="oui",1,IF(Saisie!#REF!="non",0,""))</f>
        <v>#REF!</v>
      </c>
    </row>
    <row r="24" spans="1:13" x14ac:dyDescent="0.25">
      <c r="A24" t="e">
        <f>Saisie!#REF!</f>
        <v>#REF!</v>
      </c>
      <c r="B24" t="e">
        <f>Saisie!#REF!</f>
        <v>#REF!</v>
      </c>
      <c r="C24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24" s="6" t="e">
        <f>Saisie!#REF!</f>
        <v>#REF!</v>
      </c>
      <c r="E24" s="6" t="e">
        <f>Saisie!#REF!</f>
        <v>#REF!</v>
      </c>
      <c r="F24" t="e">
        <f>IF(Saisie!#REF!="6 FinitionLeviton",6,IF(Saisie!#REF!="7 Finition luminaire",7,""))</f>
        <v>#REF!</v>
      </c>
      <c r="G24">
        <v>1</v>
      </c>
      <c r="I24" s="5" t="e">
        <f>Saisie!#REF!</f>
        <v>#REF!</v>
      </c>
      <c r="L24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24" t="e">
        <f>IF(Saisie!#REF!="oui",1,IF(Saisie!#REF!="non",0,""))</f>
        <v>#REF!</v>
      </c>
    </row>
    <row r="25" spans="1:13" x14ac:dyDescent="0.25">
      <c r="A25" t="e">
        <f>Saisie!#REF!</f>
        <v>#REF!</v>
      </c>
      <c r="B25" t="e">
        <f>Saisie!#REF!</f>
        <v>#REF!</v>
      </c>
      <c r="C25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25" s="6" t="e">
        <f>Saisie!#REF!</f>
        <v>#REF!</v>
      </c>
      <c r="E25" s="6" t="e">
        <f>Saisie!#REF!</f>
        <v>#REF!</v>
      </c>
      <c r="F25" t="e">
        <f>IF(Saisie!#REF!="6 FinitionLeviton",6,IF(Saisie!#REF!="7 Finition luminaire",7,""))</f>
        <v>#REF!</v>
      </c>
      <c r="G25">
        <v>1</v>
      </c>
      <c r="I25" s="5" t="e">
        <f>Saisie!#REF!</f>
        <v>#REF!</v>
      </c>
      <c r="L25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25" t="e">
        <f>IF(Saisie!#REF!="oui",1,IF(Saisie!#REF!="non",0,""))</f>
        <v>#REF!</v>
      </c>
    </row>
    <row r="26" spans="1:13" x14ac:dyDescent="0.25">
      <c r="A26" t="e">
        <f>Saisie!#REF!</f>
        <v>#REF!</v>
      </c>
      <c r="B26" t="e">
        <f>Saisie!#REF!</f>
        <v>#REF!</v>
      </c>
      <c r="C26" t="e">
        <f>IF(Saisie!#REF!="1 Luminaire intérieur",1,IF(Saisie!#REF!="2 Luminaire extérieur",2,IF(Saisie!#REF!="3 Encastré plafond",3,IF(Saisie!#REF!="4 Encastré mural et sol",4,IF(Saisie!#REF!="5 Système de rail",5,IF(Saisie!#REF!="6 Ampoules",6,IF(Saisie!#REF!="7 Gradateur et controle",7,IF(Saisie!#REF!="8 Commercial et industriel",8,IF(Saisie!#REF!="9 Accesoires décoratif",9,IF(Saisie!#REF!="10 DEL et accessoires DEL",10,IF(Saisie!#REF!="11 Fils et accesoires électrique",11,IF(Saisie!#REF!="12 InnovaDEL",12,IF(Saisie!#REF!="14 Chauffage, hotte et ventilateur",14,IF(Saisie!#REF!="15 Mobilier",15,""))))))))))))))</f>
        <v>#REF!</v>
      </c>
      <c r="D26" s="6" t="e">
        <f>Saisie!#REF!</f>
        <v>#REF!</v>
      </c>
      <c r="E26" s="6" t="e">
        <f>Saisie!#REF!</f>
        <v>#REF!</v>
      </c>
      <c r="F26" t="e">
        <f>IF(Saisie!#REF!="6 FinitionLeviton",6,IF(Saisie!#REF!="7 Finition luminaire",7,""))</f>
        <v>#REF!</v>
      </c>
      <c r="G26">
        <v>1</v>
      </c>
      <c r="I26" s="5" t="e">
        <f>Saisie!#REF!</f>
        <v>#REF!</v>
      </c>
      <c r="L26" t="e">
        <f>IF(Saisie!#REF!="691 Blanche et argent",691,IF(Saisie!#REF!="697 Noire et argent",697,IF(Saisie!#REF!="698 Noire et or",698,IF(Saisie!#REF!="AB Antique brossé",AB,IF(Saisie!#REF!="AGB Laiton vieilli",AGB,IF(Saisie!#REF!="ASV Argent antique",ASV,IF(Saisie!#REF!="BA Aluminium brossé",BA,IF(Saisie!#REF!="BC Chrome poli",BC,IF(Saisie!#REF!="BK Noire",BK,IF(Saisie!#REF!="BL Bleue",BL,IF(Saisie!#REF!="BLK Noire",BLK,IF(Saisie!#REF!="BN Nickel brossé",BN,IF(Saisie!#REF!="BW Blanche et noire",BW,IF(Saisie!#REF!="C10 Grise et blanche","C10",IF(Saisie!#REF!="C16 Argenté","C16",IF(Saisie!#REF!="C17 Noire et dorée","C17",IF(Saisie!#REF!="C2 Noire", "C2 ",IF(Saisie!#REF!="C3 Mauve", "C3 ",IF(Saisie!#REF!="C4 Verte", "C4 ",IF(Saisie!#REF!="C6 Orange", "C6 ",IF(Saisie!#REF!="C7 Jaune", "C7 ",IF(Saisie!#REF!="C8 Rouge", "C8 ",IF(Saisie!#REF!="CHN Champagne",CHN,IF(Saisie!#REF!="CL Verre glacé",CL,IF(Saisie!#REF!="CRM Crème",CRM,IF(Saisie!#REF!="ES Espresso",ES,IF(Saisie!#REF!="GLD Or",GLD,IF(Saisie!#REF!="KW Kiwi",KW,IF(Saisie!#REF!="MB Noir mat",MB,IF(Saisie!#REF!="MN Millstone",MN,IF(Saisie!#REF!="MW Blanche",MW,IF(Saisie!#REF!="OB Bronze vieilli",OB,IF(Saisie!#REF!="OBB Bronze brossé",OBB,IF(Saisie!#REF!="OR Orange",OR,IF(Saisie!#REF!="PC Chrome poli",PC,IF(Saisie!#REF!="PEB Chrome et pebble",PEB,IF(Saisie!#REF!="PK Rose",PK,IF(Saisie!#REF!="PN Nickel poli",PN,IF(Saisie!#REF!="POC Copper poli",POC,IF(Saisie!#REF!="RD Rouge",RD,IF(Saisie!#REF!="SC Chrome satiné",SC,IF(Saisie!#REF!="SM Verre fumé",SM,IF(Saisie!#REF!="SV Argent",SV,IF(Saisie!#REF!="TAN Aluminium",TAN,IF(Saisie!#REF!="VB Bronze vintage",VB,IF(Saisie!#REF!="VOB Bronze vintage",VOB,IF(Saisie!#REF!="VS Acier vintage",VS,IF(Saisie!#REF!="WG Or",WG,IF(Saisie!#REF!="WH Blanche",WH,IF(Saisie!#REF!="WT Blanche",WT,IF(Saisie!#REF!="YL Jaune",YL,"")))))))))))))))))))))))))))))))))))))))))))))))))))</f>
        <v>#REF!</v>
      </c>
      <c r="M26" t="e">
        <f>IF(Saisie!#REF!="oui",1,IF(Saisie!#REF!="non",0,""))</f>
        <v>#REF!</v>
      </c>
    </row>
    <row r="27" spans="1:13" x14ac:dyDescent="0.25">
      <c r="A27" t="str">
        <f>Saisie!A2</f>
        <v/>
      </c>
      <c r="B27" t="str">
        <f>Saisie!C2</f>
        <v>Plafonnier DEL, finition__ , _watts, __K</v>
      </c>
      <c r="C27" t="str">
        <f>IF(Saisie!Y2="1 Luminaire intérieur",1,IF(Saisie!Y2="2 Luminaire extérieur",2,IF(Saisie!Y2="3 Encastré plafond",3,IF(Saisie!Y2="4 Encastré mural et sol",4,IF(Saisie!Y2="5 Système de rail",5,IF(Saisie!Y2="6 Ampoules",6,IF(Saisie!Y2="7 Gradateur et controle",7,IF(Saisie!Y2="8 Commercial et industriel",8,IF(Saisie!Y2="9 Accesoires décoratif",9,IF(Saisie!Y2="10 DEL et accessoires DEL",10,IF(Saisie!Y2="11 Fils et accesoires électrique",11,IF(Saisie!Y2="12 InnovaDEL",12,IF(Saisie!Y2="14 Chauffage, hotte et ventilateur",14,IF(Saisie!Y2="15 Mobilier",15,""))))))))))))))</f>
        <v/>
      </c>
      <c r="D27" s="6" t="str">
        <f>Saisie!AA2</f>
        <v/>
      </c>
      <c r="E27" s="6" t="str">
        <f>Saisie!AB2</f>
        <v/>
      </c>
      <c r="F27" t="str">
        <f>IF(Saisie!AC2="6 FinitionLeviton",6,IF(Saisie!AC2="7 Finition luminaire",7,""))</f>
        <v/>
      </c>
      <c r="G27">
        <v>1</v>
      </c>
      <c r="I27" s="5" t="str">
        <f>Saisie!AG2</f>
        <v/>
      </c>
      <c r="L27" t="str">
        <f>IF(Saisie!AD2="691 Blanche et argent",691,IF(Saisie!AD2="697 Noire et argent",697,IF(Saisie!AD2="698 Noire et or",698,IF(Saisie!AD2="AB Antique brossé",AB,IF(Saisie!AD2="AGB Laiton vieilli",AGB,IF(Saisie!AD2="ASV Argent antique",ASV,IF(Saisie!AD2="BA Aluminium brossé",BA,IF(Saisie!AD2="BC Chrome poli",BC,IF(Saisie!AD2="BK Noire",BK,IF(Saisie!AD2="BL Bleue",BL,IF(Saisie!AD2="BLK Noire",BLK,IF(Saisie!AD2="BN Nickel brossé",BN,IF(Saisie!AD2="BW Blanche et noire",BW,IF(Saisie!AD2="C10 Grise et blanche","C10",IF(Saisie!AD2="C16 Argenté","C16",IF(Saisie!AD2="C17 Noire et dorée","C17",IF(Saisie!AD2="C2 Noire", "C2 ",IF(Saisie!AD2="C3 Mauve", "C3 ",IF(Saisie!AD2="C4 Verte", "C4 ",IF(Saisie!AD2="C6 Orange", "C6 ",IF(Saisie!AD2="C7 Jaune", "C7 ",IF(Saisie!AD2="C8 Rouge", "C8 ",IF(Saisie!AD2="CHN Champagne",CHN,IF(Saisie!AD2="CL Verre glacé",CL,IF(Saisie!AD2="CRM Crème",CRM,IF(Saisie!AD2="ES Espresso",ES,IF(Saisie!AD2="GLD Or",GLD,IF(Saisie!AD2="KW Kiwi",KW,IF(Saisie!AD2="MB Noir mat",MB,IF(Saisie!AD2="MN Millstone",MN,IF(Saisie!AD2="MW Blanche",MW,IF(Saisie!AD2="OB Bronze vieilli",OB,IF(Saisie!AD2="OBB Bronze brossé",OBB,IF(Saisie!AD2="OR Orange",OR,IF(Saisie!AD2="PC Chrome poli",PC,IF(Saisie!AD2="PEB Chrome et pebble",PEB,IF(Saisie!AD2="PK Rose",PK,IF(Saisie!AD2="PN Nickel poli",PN,IF(Saisie!AD2="POC Copper poli",POC,IF(Saisie!AD2="RD Rouge",RD,IF(Saisie!AD2="SC Chrome satiné",SC,IF(Saisie!AD2="SM Verre fumé",SM,IF(Saisie!AD2="SV Argent",SV,IF(Saisie!AD2="TAN Aluminium",TAN,IF(Saisie!AD2="VB Bronze vintage",VB,IF(Saisie!AD2="VOB Bronze vintage",VOB,IF(Saisie!AD2="VS Acier vintage",VS,IF(Saisie!AD2="WG Or",WG,IF(Saisie!AD2="WH Blanche",WH,IF(Saisie!AD2="WT Blanche",WT,IF(Saisie!AD2="YL Jaune",YL,"")))))))))))))))))))))))))))))))))))))))))))))))))))</f>
        <v/>
      </c>
      <c r="M27" t="str">
        <f>IF(Saisie!AE2="oui",1,IF(Saisie!AE2="non",0,""))</f>
        <v/>
      </c>
    </row>
    <row r="28" spans="1:13" x14ac:dyDescent="0.25">
      <c r="A28" t="str">
        <f>Saisie!A3</f>
        <v/>
      </c>
      <c r="B28" t="str">
        <f>Saisie!C3</f>
        <v>Plafonnier DEL, finition__ , _watts, __K</v>
      </c>
      <c r="C28" t="str">
        <f>IF(Saisie!Y3="1 Luminaire intérieur",1,IF(Saisie!Y3="2 Luminaire extérieur",2,IF(Saisie!Y3="3 Encastré plafond",3,IF(Saisie!Y3="4 Encastré mural et sol",4,IF(Saisie!Y3="5 Système de rail",5,IF(Saisie!Y3="6 Ampoules",6,IF(Saisie!Y3="7 Gradateur et controle",7,IF(Saisie!Y3="8 Commercial et industriel",8,IF(Saisie!Y3="9 Accesoires décoratif",9,IF(Saisie!Y3="10 DEL et accessoires DEL",10,IF(Saisie!Y3="11 Fils et accesoires électrique",11,IF(Saisie!Y3="12 InnovaDEL",12,IF(Saisie!Y3="14 Chauffage, hotte et ventilateur",14,IF(Saisie!Y3="15 Mobilier",15,""))))))))))))))</f>
        <v/>
      </c>
      <c r="D28" s="6" t="str">
        <f>Saisie!AA3</f>
        <v/>
      </c>
      <c r="E28" s="6" t="str">
        <f>Saisie!AB3</f>
        <v/>
      </c>
      <c r="F28" t="str">
        <f>IF(Saisie!AC3="6 FinitionLeviton",6,IF(Saisie!AC3="7 Finition luminaire",7,""))</f>
        <v/>
      </c>
      <c r="G28">
        <v>1</v>
      </c>
      <c r="I28" s="5" t="str">
        <f>Saisie!AG3</f>
        <v/>
      </c>
      <c r="L28" t="str">
        <f>IF(Saisie!AD3="691 Blanche et argent",691,IF(Saisie!AD3="697 Noire et argent",697,IF(Saisie!AD3="698 Noire et or",698,IF(Saisie!AD3="AB Antique brossé",AB,IF(Saisie!AD3="AGB Laiton vieilli",AGB,IF(Saisie!AD3="ASV Argent antique",ASV,IF(Saisie!AD3="BA Aluminium brossé",BA,IF(Saisie!AD3="BC Chrome poli",BC,IF(Saisie!AD3="BK Noire",BK,IF(Saisie!AD3="BL Bleue",BL,IF(Saisie!AD3="BLK Noire",BLK,IF(Saisie!AD3="BN Nickel brossé",BN,IF(Saisie!AD3="BW Blanche et noire",BW,IF(Saisie!AD3="C10 Grise et blanche","C10",IF(Saisie!AD3="C16 Argenté","C16",IF(Saisie!AD3="C17 Noire et dorée","C17",IF(Saisie!AD3="C2 Noire", "C2 ",IF(Saisie!AD3="C3 Mauve", "C3 ",IF(Saisie!AD3="C4 Verte", "C4 ",IF(Saisie!AD3="C6 Orange", "C6 ",IF(Saisie!AD3="C7 Jaune", "C7 ",IF(Saisie!AD3="C8 Rouge", "C8 ",IF(Saisie!AD3="CHN Champagne",CHN,IF(Saisie!AD3="CL Verre glacé",CL,IF(Saisie!AD3="CRM Crème",CRM,IF(Saisie!AD3="ES Espresso",ES,IF(Saisie!AD3="GLD Or",GLD,IF(Saisie!AD3="KW Kiwi",KW,IF(Saisie!AD3="MB Noir mat",MB,IF(Saisie!AD3="MN Millstone",MN,IF(Saisie!AD3="MW Blanche",MW,IF(Saisie!AD3="OB Bronze vieilli",OB,IF(Saisie!AD3="OBB Bronze brossé",OBB,IF(Saisie!AD3="OR Orange",OR,IF(Saisie!AD3="PC Chrome poli",PC,IF(Saisie!AD3="PEB Chrome et pebble",PEB,IF(Saisie!AD3="PK Rose",PK,IF(Saisie!AD3="PN Nickel poli",PN,IF(Saisie!AD3="POC Copper poli",POC,IF(Saisie!AD3="RD Rouge",RD,IF(Saisie!AD3="SC Chrome satiné",SC,IF(Saisie!AD3="SM Verre fumé",SM,IF(Saisie!AD3="SV Argent",SV,IF(Saisie!AD3="TAN Aluminium",TAN,IF(Saisie!AD3="VB Bronze vintage",VB,IF(Saisie!AD3="VOB Bronze vintage",VOB,IF(Saisie!AD3="VS Acier vintage",VS,IF(Saisie!AD3="WG Or",WG,IF(Saisie!AD3="WH Blanche",WH,IF(Saisie!AD3="WT Blanche",WT,IF(Saisie!AD3="YL Jaune",YL,"")))))))))))))))))))))))))))))))))))))))))))))))))))</f>
        <v/>
      </c>
      <c r="M28" t="str">
        <f>IF(Saisie!AE3="oui",1,IF(Saisie!AE3="non",0,""))</f>
        <v/>
      </c>
    </row>
    <row r="29" spans="1:13" x14ac:dyDescent="0.25">
      <c r="A29">
        <f>Saisie!A4</f>
        <v>0</v>
      </c>
      <c r="B29">
        <f>Saisie!C4</f>
        <v>0</v>
      </c>
      <c r="C29" t="str">
        <f>IF(Saisie!Y4="1 Luminaire intérieur",1,IF(Saisie!Y4="2 Luminaire extérieur",2,IF(Saisie!Y4="3 Encastré plafond",3,IF(Saisie!Y4="4 Encastré mural et sol",4,IF(Saisie!Y4="5 Système de rail",5,IF(Saisie!Y4="6 Ampoules",6,IF(Saisie!Y4="7 Gradateur et controle",7,IF(Saisie!Y4="8 Commercial et industriel",8,IF(Saisie!Y4="9 Accesoires décoratif",9,IF(Saisie!Y4="10 DEL et accessoires DEL",10,IF(Saisie!Y4="11 Fils et accesoires électrique",11,IF(Saisie!Y4="12 InnovaDEL",12,IF(Saisie!Y4="14 Chauffage, hotte et ventilateur",14,IF(Saisie!Y4="15 Mobilier",15,""))))))))))))))</f>
        <v/>
      </c>
      <c r="D29" s="6">
        <f>Saisie!AA4</f>
        <v>0</v>
      </c>
      <c r="E29" s="6">
        <f>Saisie!AB4</f>
        <v>0</v>
      </c>
      <c r="F29" t="str">
        <f>IF(Saisie!AC4="6 FinitionLeviton",6,IF(Saisie!AC4="7 Finition luminaire",7,""))</f>
        <v/>
      </c>
      <c r="G29">
        <v>1</v>
      </c>
      <c r="I29" s="5">
        <f>Saisie!AG4</f>
        <v>0</v>
      </c>
      <c r="L29" t="str">
        <f>IF(Saisie!AD4="691 Blanche et argent",691,IF(Saisie!AD4="697 Noire et argent",697,IF(Saisie!AD4="698 Noire et or",698,IF(Saisie!AD4="AB Antique brossé",AB,IF(Saisie!AD4="AGB Laiton vieilli",AGB,IF(Saisie!AD4="ASV Argent antique",ASV,IF(Saisie!AD4="BA Aluminium brossé",BA,IF(Saisie!AD4="BC Chrome poli",BC,IF(Saisie!AD4="BK Noire",BK,IF(Saisie!AD4="BL Bleue",BL,IF(Saisie!AD4="BLK Noire",BLK,IF(Saisie!AD4="BN Nickel brossé",BN,IF(Saisie!AD4="BW Blanche et noire",BW,IF(Saisie!AD4="C10 Grise et blanche","C10",IF(Saisie!AD4="C16 Argenté","C16",IF(Saisie!AD4="C17 Noire et dorée","C17",IF(Saisie!AD4="C2 Noire", "C2 ",IF(Saisie!AD4="C3 Mauve", "C3 ",IF(Saisie!AD4="C4 Verte", "C4 ",IF(Saisie!AD4="C6 Orange", "C6 ",IF(Saisie!AD4="C7 Jaune", "C7 ",IF(Saisie!AD4="C8 Rouge", "C8 ",IF(Saisie!AD4="CHN Champagne",CHN,IF(Saisie!AD4="CL Verre glacé",CL,IF(Saisie!AD4="CRM Crème",CRM,IF(Saisie!AD4="ES Espresso",ES,IF(Saisie!AD4="GLD Or",GLD,IF(Saisie!AD4="KW Kiwi",KW,IF(Saisie!AD4="MB Noir mat",MB,IF(Saisie!AD4="MN Millstone",MN,IF(Saisie!AD4="MW Blanche",MW,IF(Saisie!AD4="OB Bronze vieilli",OB,IF(Saisie!AD4="OBB Bronze brossé",OBB,IF(Saisie!AD4="OR Orange",OR,IF(Saisie!AD4="PC Chrome poli",PC,IF(Saisie!AD4="PEB Chrome et pebble",PEB,IF(Saisie!AD4="PK Rose",PK,IF(Saisie!AD4="PN Nickel poli",PN,IF(Saisie!AD4="POC Copper poli",POC,IF(Saisie!AD4="RD Rouge",RD,IF(Saisie!AD4="SC Chrome satiné",SC,IF(Saisie!AD4="SM Verre fumé",SM,IF(Saisie!AD4="SV Argent",SV,IF(Saisie!AD4="TAN Aluminium",TAN,IF(Saisie!AD4="VB Bronze vintage",VB,IF(Saisie!AD4="VOB Bronze vintage",VOB,IF(Saisie!AD4="VS Acier vintage",VS,IF(Saisie!AD4="WG Or",WG,IF(Saisie!AD4="WH Blanche",WH,IF(Saisie!AD4="WT Blanche",WT,IF(Saisie!AD4="YL Jaune",YL,"")))))))))))))))))))))))))))))))))))))))))))))))))))</f>
        <v/>
      </c>
      <c r="M29" t="str">
        <f>IF(Saisie!AE4="oui",1,IF(Saisie!AE4="non",0,""))</f>
        <v/>
      </c>
    </row>
    <row r="30" spans="1:13" x14ac:dyDescent="0.25">
      <c r="A30">
        <f>Saisie!A5</f>
        <v>0</v>
      </c>
      <c r="B30">
        <f>Saisie!C5</f>
        <v>0</v>
      </c>
      <c r="C30" t="str">
        <f>IF(Saisie!Y5="1 Luminaire intérieur",1,IF(Saisie!Y5="2 Luminaire extérieur",2,IF(Saisie!Y5="3 Encastré plafond",3,IF(Saisie!Y5="4 Encastré mural et sol",4,IF(Saisie!Y5="5 Système de rail",5,IF(Saisie!Y5="6 Ampoules",6,IF(Saisie!Y5="7 Gradateur et controle",7,IF(Saisie!Y5="8 Commercial et industriel",8,IF(Saisie!Y5="9 Accesoires décoratif",9,IF(Saisie!Y5="10 DEL et accessoires DEL",10,IF(Saisie!Y5="11 Fils et accesoires électrique",11,IF(Saisie!Y5="12 InnovaDEL",12,IF(Saisie!Y5="14 Chauffage, hotte et ventilateur",14,IF(Saisie!Y5="15 Mobilier",15,""))))))))))))))</f>
        <v/>
      </c>
      <c r="D30" s="6">
        <f>Saisie!AA5</f>
        <v>0</v>
      </c>
      <c r="E30" s="6">
        <f>Saisie!AB5</f>
        <v>0</v>
      </c>
      <c r="F30" t="str">
        <f>IF(Saisie!AC5="6 FinitionLeviton",6,IF(Saisie!AC5="7 Finition luminaire",7,""))</f>
        <v/>
      </c>
      <c r="G30">
        <v>1</v>
      </c>
      <c r="I30" s="5">
        <f>Saisie!AG5</f>
        <v>0</v>
      </c>
      <c r="L30" t="str">
        <f>IF(Saisie!AD5="691 Blanche et argent",691,IF(Saisie!AD5="697 Noire et argent",697,IF(Saisie!AD5="698 Noire et or",698,IF(Saisie!AD5="AB Antique brossé",AB,IF(Saisie!AD5="AGB Laiton vieilli",AGB,IF(Saisie!AD5="ASV Argent antique",ASV,IF(Saisie!AD5="BA Aluminium brossé",BA,IF(Saisie!AD5="BC Chrome poli",BC,IF(Saisie!AD5="BK Noire",BK,IF(Saisie!AD5="BL Bleue",BL,IF(Saisie!AD5="BLK Noire",BLK,IF(Saisie!AD5="BN Nickel brossé",BN,IF(Saisie!AD5="BW Blanche et noire",BW,IF(Saisie!AD5="C10 Grise et blanche","C10",IF(Saisie!AD5="C16 Argenté","C16",IF(Saisie!AD5="C17 Noire et dorée","C17",IF(Saisie!AD5="C2 Noire", "C2 ",IF(Saisie!AD5="C3 Mauve", "C3 ",IF(Saisie!AD5="C4 Verte", "C4 ",IF(Saisie!AD5="C6 Orange", "C6 ",IF(Saisie!AD5="C7 Jaune", "C7 ",IF(Saisie!AD5="C8 Rouge", "C8 ",IF(Saisie!AD5="CHN Champagne",CHN,IF(Saisie!AD5="CL Verre glacé",CL,IF(Saisie!AD5="CRM Crème",CRM,IF(Saisie!AD5="ES Espresso",ES,IF(Saisie!AD5="GLD Or",GLD,IF(Saisie!AD5="KW Kiwi",KW,IF(Saisie!AD5="MB Noir mat",MB,IF(Saisie!AD5="MN Millstone",MN,IF(Saisie!AD5="MW Blanche",MW,IF(Saisie!AD5="OB Bronze vieilli",OB,IF(Saisie!AD5="OBB Bronze brossé",OBB,IF(Saisie!AD5="OR Orange",OR,IF(Saisie!AD5="PC Chrome poli",PC,IF(Saisie!AD5="PEB Chrome et pebble",PEB,IF(Saisie!AD5="PK Rose",PK,IF(Saisie!AD5="PN Nickel poli",PN,IF(Saisie!AD5="POC Copper poli",POC,IF(Saisie!AD5="RD Rouge",RD,IF(Saisie!AD5="SC Chrome satiné",SC,IF(Saisie!AD5="SM Verre fumé",SM,IF(Saisie!AD5="SV Argent",SV,IF(Saisie!AD5="TAN Aluminium",TAN,IF(Saisie!AD5="VB Bronze vintage",VB,IF(Saisie!AD5="VOB Bronze vintage",VOB,IF(Saisie!AD5="VS Acier vintage",VS,IF(Saisie!AD5="WG Or",WG,IF(Saisie!AD5="WH Blanche",WH,IF(Saisie!AD5="WT Blanche",WT,IF(Saisie!AD5="YL Jaune",YL,"")))))))))))))))))))))))))))))))))))))))))))))))))))</f>
        <v/>
      </c>
      <c r="M30" t="str">
        <f>IF(Saisie!AE5="oui",1,IF(Saisie!AE5="non",0,""))</f>
        <v/>
      </c>
    </row>
    <row r="31" spans="1:13" x14ac:dyDescent="0.25">
      <c r="A31">
        <f>Saisie!A6</f>
        <v>0</v>
      </c>
      <c r="B31">
        <f>Saisie!C6</f>
        <v>0</v>
      </c>
      <c r="C31" t="str">
        <f>IF(Saisie!Y6="1 Luminaire intérieur",1,IF(Saisie!Y6="2 Luminaire extérieur",2,IF(Saisie!Y6="3 Encastré plafond",3,IF(Saisie!Y6="4 Encastré mural et sol",4,IF(Saisie!Y6="5 Système de rail",5,IF(Saisie!Y6="6 Ampoules",6,IF(Saisie!Y6="7 Gradateur et controle",7,IF(Saisie!Y6="8 Commercial et industriel",8,IF(Saisie!Y6="9 Accesoires décoratif",9,IF(Saisie!Y6="10 DEL et accessoires DEL",10,IF(Saisie!Y6="11 Fils et accesoires électrique",11,IF(Saisie!Y6="12 InnovaDEL",12,IF(Saisie!Y6="14 Chauffage, hotte et ventilateur",14,IF(Saisie!Y6="15 Mobilier",15,""))))))))))))))</f>
        <v/>
      </c>
      <c r="D31" s="6">
        <f>Saisie!AA6</f>
        <v>0</v>
      </c>
      <c r="E31" s="6">
        <f>Saisie!AB6</f>
        <v>0</v>
      </c>
      <c r="F31" t="str">
        <f>IF(Saisie!AC6="6 FinitionLeviton",6,IF(Saisie!AC6="7 Finition luminaire",7,""))</f>
        <v/>
      </c>
      <c r="G31">
        <v>1</v>
      </c>
      <c r="I31" s="5">
        <f>Saisie!AG6</f>
        <v>0</v>
      </c>
      <c r="L31" t="str">
        <f>IF(Saisie!AD6="691 Blanche et argent",691,IF(Saisie!AD6="697 Noire et argent",697,IF(Saisie!AD6="698 Noire et or",698,IF(Saisie!AD6="AB Antique brossé",AB,IF(Saisie!AD6="AGB Laiton vieilli",AGB,IF(Saisie!AD6="ASV Argent antique",ASV,IF(Saisie!AD6="BA Aluminium brossé",BA,IF(Saisie!AD6="BC Chrome poli",BC,IF(Saisie!AD6="BK Noire",BK,IF(Saisie!AD6="BL Bleue",BL,IF(Saisie!AD6="BLK Noire",BLK,IF(Saisie!AD6="BN Nickel brossé",BN,IF(Saisie!AD6="BW Blanche et noire",BW,IF(Saisie!AD6="C10 Grise et blanche","C10",IF(Saisie!AD6="C16 Argenté","C16",IF(Saisie!AD6="C17 Noire et dorée","C17",IF(Saisie!AD6="C2 Noire", "C2 ",IF(Saisie!AD6="C3 Mauve", "C3 ",IF(Saisie!AD6="C4 Verte", "C4 ",IF(Saisie!AD6="C6 Orange", "C6 ",IF(Saisie!AD6="C7 Jaune", "C7 ",IF(Saisie!AD6="C8 Rouge", "C8 ",IF(Saisie!AD6="CHN Champagne",CHN,IF(Saisie!AD6="CL Verre glacé",CL,IF(Saisie!AD6="CRM Crème",CRM,IF(Saisie!AD6="ES Espresso",ES,IF(Saisie!AD6="GLD Or",GLD,IF(Saisie!AD6="KW Kiwi",KW,IF(Saisie!AD6="MB Noir mat",MB,IF(Saisie!AD6="MN Millstone",MN,IF(Saisie!AD6="MW Blanche",MW,IF(Saisie!AD6="OB Bronze vieilli",OB,IF(Saisie!AD6="OBB Bronze brossé",OBB,IF(Saisie!AD6="OR Orange",OR,IF(Saisie!AD6="PC Chrome poli",PC,IF(Saisie!AD6="PEB Chrome et pebble",PEB,IF(Saisie!AD6="PK Rose",PK,IF(Saisie!AD6="PN Nickel poli",PN,IF(Saisie!AD6="POC Copper poli",POC,IF(Saisie!AD6="RD Rouge",RD,IF(Saisie!AD6="SC Chrome satiné",SC,IF(Saisie!AD6="SM Verre fumé",SM,IF(Saisie!AD6="SV Argent",SV,IF(Saisie!AD6="TAN Aluminium",TAN,IF(Saisie!AD6="VB Bronze vintage",VB,IF(Saisie!AD6="VOB Bronze vintage",VOB,IF(Saisie!AD6="VS Acier vintage",VS,IF(Saisie!AD6="WG Or",WG,IF(Saisie!AD6="WH Blanche",WH,IF(Saisie!AD6="WT Blanche",WT,IF(Saisie!AD6="YL Jaune",YL,"")))))))))))))))))))))))))))))))))))))))))))))))))))</f>
        <v/>
      </c>
      <c r="M31" t="str">
        <f>IF(Saisie!AE6="oui",1,IF(Saisie!AE6="non",0,""))</f>
        <v/>
      </c>
    </row>
    <row r="32" spans="1:13" x14ac:dyDescent="0.25">
      <c r="A32">
        <f>Saisie!A7</f>
        <v>0</v>
      </c>
      <c r="B32">
        <f>Saisie!C7</f>
        <v>0</v>
      </c>
      <c r="C32" t="str">
        <f>IF(Saisie!Y7="1 Luminaire intérieur",1,IF(Saisie!Y7="2 Luminaire extérieur",2,IF(Saisie!Y7="3 Encastré plafond",3,IF(Saisie!Y7="4 Encastré mural et sol",4,IF(Saisie!Y7="5 Système de rail",5,IF(Saisie!Y7="6 Ampoules",6,IF(Saisie!Y7="7 Gradateur et controle",7,IF(Saisie!Y7="8 Commercial et industriel",8,IF(Saisie!Y7="9 Accesoires décoratif",9,IF(Saisie!Y7="10 DEL et accessoires DEL",10,IF(Saisie!Y7="11 Fils et accesoires électrique",11,IF(Saisie!Y7="12 InnovaDEL",12,IF(Saisie!Y7="14 Chauffage, hotte et ventilateur",14,IF(Saisie!Y7="15 Mobilier",15,""))))))))))))))</f>
        <v/>
      </c>
      <c r="D32" s="6">
        <f>Saisie!AA7</f>
        <v>0</v>
      </c>
      <c r="E32" s="6">
        <f>Saisie!AB7</f>
        <v>0</v>
      </c>
      <c r="F32" t="str">
        <f>IF(Saisie!AC7="6 FinitionLeviton",6,IF(Saisie!AC7="7 Finition luminaire",7,""))</f>
        <v/>
      </c>
      <c r="G32">
        <v>1</v>
      </c>
      <c r="I32" s="5">
        <f>Saisie!AG7</f>
        <v>0</v>
      </c>
      <c r="L32" t="str">
        <f>IF(Saisie!AD7="691 Blanche et argent",691,IF(Saisie!AD7="697 Noire et argent",697,IF(Saisie!AD7="698 Noire et or",698,IF(Saisie!AD7="AB Antique brossé",AB,IF(Saisie!AD7="AGB Laiton vieilli",AGB,IF(Saisie!AD7="ASV Argent antique",ASV,IF(Saisie!AD7="BA Aluminium brossé",BA,IF(Saisie!AD7="BC Chrome poli",BC,IF(Saisie!AD7="BK Noire",BK,IF(Saisie!AD7="BL Bleue",BL,IF(Saisie!AD7="BLK Noire",BLK,IF(Saisie!AD7="BN Nickel brossé",BN,IF(Saisie!AD7="BW Blanche et noire",BW,IF(Saisie!AD7="C10 Grise et blanche","C10",IF(Saisie!AD7="C16 Argenté","C16",IF(Saisie!AD7="C17 Noire et dorée","C17",IF(Saisie!AD7="C2 Noire", "C2 ",IF(Saisie!AD7="C3 Mauve", "C3 ",IF(Saisie!AD7="C4 Verte", "C4 ",IF(Saisie!AD7="C6 Orange", "C6 ",IF(Saisie!AD7="C7 Jaune", "C7 ",IF(Saisie!AD7="C8 Rouge", "C8 ",IF(Saisie!AD7="CHN Champagne",CHN,IF(Saisie!AD7="CL Verre glacé",CL,IF(Saisie!AD7="CRM Crème",CRM,IF(Saisie!AD7="ES Espresso",ES,IF(Saisie!AD7="GLD Or",GLD,IF(Saisie!AD7="KW Kiwi",KW,IF(Saisie!AD7="MB Noir mat",MB,IF(Saisie!AD7="MN Millstone",MN,IF(Saisie!AD7="MW Blanche",MW,IF(Saisie!AD7="OB Bronze vieilli",OB,IF(Saisie!AD7="OBB Bronze brossé",OBB,IF(Saisie!AD7="OR Orange",OR,IF(Saisie!AD7="PC Chrome poli",PC,IF(Saisie!AD7="PEB Chrome et pebble",PEB,IF(Saisie!AD7="PK Rose",PK,IF(Saisie!AD7="PN Nickel poli",PN,IF(Saisie!AD7="POC Copper poli",POC,IF(Saisie!AD7="RD Rouge",RD,IF(Saisie!AD7="SC Chrome satiné",SC,IF(Saisie!AD7="SM Verre fumé",SM,IF(Saisie!AD7="SV Argent",SV,IF(Saisie!AD7="TAN Aluminium",TAN,IF(Saisie!AD7="VB Bronze vintage",VB,IF(Saisie!AD7="VOB Bronze vintage",VOB,IF(Saisie!AD7="VS Acier vintage",VS,IF(Saisie!AD7="WG Or",WG,IF(Saisie!AD7="WH Blanche",WH,IF(Saisie!AD7="WT Blanche",WT,IF(Saisie!AD7="YL Jaune",YL,"")))))))))))))))))))))))))))))))))))))))))))))))))))</f>
        <v/>
      </c>
      <c r="M32" t="str">
        <f>IF(Saisie!AE7="oui",1,IF(Saisie!AE7="non",0,""))</f>
        <v/>
      </c>
    </row>
    <row r="33" spans="1:13" x14ac:dyDescent="0.25">
      <c r="A33">
        <f>Saisie!A8</f>
        <v>0</v>
      </c>
      <c r="B33">
        <f>Saisie!C8</f>
        <v>0</v>
      </c>
      <c r="C33" t="str">
        <f>IF(Saisie!Y8="1 Luminaire intérieur",1,IF(Saisie!Y8="2 Luminaire extérieur",2,IF(Saisie!Y8="3 Encastré plafond",3,IF(Saisie!Y8="4 Encastré mural et sol",4,IF(Saisie!Y8="5 Système de rail",5,IF(Saisie!Y8="6 Ampoules",6,IF(Saisie!Y8="7 Gradateur et controle",7,IF(Saisie!Y8="8 Commercial et industriel",8,IF(Saisie!Y8="9 Accesoires décoratif",9,IF(Saisie!Y8="10 DEL et accessoires DEL",10,IF(Saisie!Y8="11 Fils et accesoires électrique",11,IF(Saisie!Y8="12 InnovaDEL",12,IF(Saisie!Y8="14 Chauffage, hotte et ventilateur",14,IF(Saisie!Y8="15 Mobilier",15,""))))))))))))))</f>
        <v/>
      </c>
      <c r="D33" s="6">
        <f>Saisie!AA8</f>
        <v>0</v>
      </c>
      <c r="E33" s="6">
        <f>Saisie!AB8</f>
        <v>0</v>
      </c>
      <c r="F33" t="str">
        <f>IF(Saisie!AC8="6 FinitionLeviton",6,IF(Saisie!AC8="7 Finition luminaire",7,""))</f>
        <v/>
      </c>
      <c r="G33">
        <v>1</v>
      </c>
      <c r="I33" s="5">
        <f>Saisie!AG8</f>
        <v>0</v>
      </c>
      <c r="L33" t="str">
        <f>IF(Saisie!AD8="691 Blanche et argent",691,IF(Saisie!AD8="697 Noire et argent",697,IF(Saisie!AD8="698 Noire et or",698,IF(Saisie!AD8="AB Antique brossé",AB,IF(Saisie!AD8="AGB Laiton vieilli",AGB,IF(Saisie!AD8="ASV Argent antique",ASV,IF(Saisie!AD8="BA Aluminium brossé",BA,IF(Saisie!AD8="BC Chrome poli",BC,IF(Saisie!AD8="BK Noire",BK,IF(Saisie!AD8="BL Bleue",BL,IF(Saisie!AD8="BLK Noire",BLK,IF(Saisie!AD8="BN Nickel brossé",BN,IF(Saisie!AD8="BW Blanche et noire",BW,IF(Saisie!AD8="C10 Grise et blanche","C10",IF(Saisie!AD8="C16 Argenté","C16",IF(Saisie!AD8="C17 Noire et dorée","C17",IF(Saisie!AD8="C2 Noire", "C2 ",IF(Saisie!AD8="C3 Mauve", "C3 ",IF(Saisie!AD8="C4 Verte", "C4 ",IF(Saisie!AD8="C6 Orange", "C6 ",IF(Saisie!AD8="C7 Jaune", "C7 ",IF(Saisie!AD8="C8 Rouge", "C8 ",IF(Saisie!AD8="CHN Champagne",CHN,IF(Saisie!AD8="CL Verre glacé",CL,IF(Saisie!AD8="CRM Crème",CRM,IF(Saisie!AD8="ES Espresso",ES,IF(Saisie!AD8="GLD Or",GLD,IF(Saisie!AD8="KW Kiwi",KW,IF(Saisie!AD8="MB Noir mat",MB,IF(Saisie!AD8="MN Millstone",MN,IF(Saisie!AD8="MW Blanche",MW,IF(Saisie!AD8="OB Bronze vieilli",OB,IF(Saisie!AD8="OBB Bronze brossé",OBB,IF(Saisie!AD8="OR Orange",OR,IF(Saisie!AD8="PC Chrome poli",PC,IF(Saisie!AD8="PEB Chrome et pebble",PEB,IF(Saisie!AD8="PK Rose",PK,IF(Saisie!AD8="PN Nickel poli",PN,IF(Saisie!AD8="POC Copper poli",POC,IF(Saisie!AD8="RD Rouge",RD,IF(Saisie!AD8="SC Chrome satiné",SC,IF(Saisie!AD8="SM Verre fumé",SM,IF(Saisie!AD8="SV Argent",SV,IF(Saisie!AD8="TAN Aluminium",TAN,IF(Saisie!AD8="VB Bronze vintage",VB,IF(Saisie!AD8="VOB Bronze vintage",VOB,IF(Saisie!AD8="VS Acier vintage",VS,IF(Saisie!AD8="WG Or",WG,IF(Saisie!AD8="WH Blanche",WH,IF(Saisie!AD8="WT Blanche",WT,IF(Saisie!AD8="YL Jaune",YL,"")))))))))))))))))))))))))))))))))))))))))))))))))))</f>
        <v/>
      </c>
      <c r="M33" t="str">
        <f>IF(Saisie!AE8="oui",1,IF(Saisie!AE8="non",0,""))</f>
        <v/>
      </c>
    </row>
    <row r="34" spans="1:13" x14ac:dyDescent="0.25">
      <c r="A34">
        <f>Saisie!A9</f>
        <v>0</v>
      </c>
      <c r="B34">
        <f>Saisie!C9</f>
        <v>0</v>
      </c>
      <c r="C34" t="str">
        <f>IF(Saisie!Y9="1 Luminaire intérieur",1,IF(Saisie!Y9="2 Luminaire extérieur",2,IF(Saisie!Y9="3 Encastré plafond",3,IF(Saisie!Y9="4 Encastré mural et sol",4,IF(Saisie!Y9="5 Système de rail",5,IF(Saisie!Y9="6 Ampoules",6,IF(Saisie!Y9="7 Gradateur et controle",7,IF(Saisie!Y9="8 Commercial et industriel",8,IF(Saisie!Y9="9 Accesoires décoratif",9,IF(Saisie!Y9="10 DEL et accessoires DEL",10,IF(Saisie!Y9="11 Fils et accesoires électrique",11,IF(Saisie!Y9="12 InnovaDEL",12,IF(Saisie!Y9="14 Chauffage, hotte et ventilateur",14,IF(Saisie!Y9="15 Mobilier",15,""))))))))))))))</f>
        <v/>
      </c>
      <c r="D34" s="6">
        <f>Saisie!AA9</f>
        <v>0</v>
      </c>
      <c r="E34" s="6">
        <f>Saisie!AB9</f>
        <v>0</v>
      </c>
      <c r="F34" t="str">
        <f>IF(Saisie!AC9="6 FinitionLeviton",6,IF(Saisie!AC9="7 Finition luminaire",7,""))</f>
        <v/>
      </c>
      <c r="G34">
        <v>1</v>
      </c>
      <c r="I34" s="5">
        <f>Saisie!AG9</f>
        <v>0</v>
      </c>
      <c r="L34" t="str">
        <f>IF(Saisie!AD9="691 Blanche et argent",691,IF(Saisie!AD9="697 Noire et argent",697,IF(Saisie!AD9="698 Noire et or",698,IF(Saisie!AD9="AB Antique brossé",AB,IF(Saisie!AD9="AGB Laiton vieilli",AGB,IF(Saisie!AD9="ASV Argent antique",ASV,IF(Saisie!AD9="BA Aluminium brossé",BA,IF(Saisie!AD9="BC Chrome poli",BC,IF(Saisie!AD9="BK Noire",BK,IF(Saisie!AD9="BL Bleue",BL,IF(Saisie!AD9="BLK Noire",BLK,IF(Saisie!AD9="BN Nickel brossé",BN,IF(Saisie!AD9="BW Blanche et noire",BW,IF(Saisie!AD9="C10 Grise et blanche","C10",IF(Saisie!AD9="C16 Argenté","C16",IF(Saisie!AD9="C17 Noire et dorée","C17",IF(Saisie!AD9="C2 Noire", "C2 ",IF(Saisie!AD9="C3 Mauve", "C3 ",IF(Saisie!AD9="C4 Verte", "C4 ",IF(Saisie!AD9="C6 Orange", "C6 ",IF(Saisie!AD9="C7 Jaune", "C7 ",IF(Saisie!AD9="C8 Rouge", "C8 ",IF(Saisie!AD9="CHN Champagne",CHN,IF(Saisie!AD9="CL Verre glacé",CL,IF(Saisie!AD9="CRM Crème",CRM,IF(Saisie!AD9="ES Espresso",ES,IF(Saisie!AD9="GLD Or",GLD,IF(Saisie!AD9="KW Kiwi",KW,IF(Saisie!AD9="MB Noir mat",MB,IF(Saisie!AD9="MN Millstone",MN,IF(Saisie!AD9="MW Blanche",MW,IF(Saisie!AD9="OB Bronze vieilli",OB,IF(Saisie!AD9="OBB Bronze brossé",OBB,IF(Saisie!AD9="OR Orange",OR,IF(Saisie!AD9="PC Chrome poli",PC,IF(Saisie!AD9="PEB Chrome et pebble",PEB,IF(Saisie!AD9="PK Rose",PK,IF(Saisie!AD9="PN Nickel poli",PN,IF(Saisie!AD9="POC Copper poli",POC,IF(Saisie!AD9="RD Rouge",RD,IF(Saisie!AD9="SC Chrome satiné",SC,IF(Saisie!AD9="SM Verre fumé",SM,IF(Saisie!AD9="SV Argent",SV,IF(Saisie!AD9="TAN Aluminium",TAN,IF(Saisie!AD9="VB Bronze vintage",VB,IF(Saisie!AD9="VOB Bronze vintage",VOB,IF(Saisie!AD9="VS Acier vintage",VS,IF(Saisie!AD9="WG Or",WG,IF(Saisie!AD9="WH Blanche",WH,IF(Saisie!AD9="WT Blanche",WT,IF(Saisie!AD9="YL Jaune",YL,"")))))))))))))))))))))))))))))))))))))))))))))))))))</f>
        <v/>
      </c>
      <c r="M34" t="str">
        <f>IF(Saisie!AE9="oui",1,IF(Saisie!AE9="non",0,""))</f>
        <v/>
      </c>
    </row>
    <row r="35" spans="1:13" x14ac:dyDescent="0.25">
      <c r="A35">
        <f>Saisie!A10</f>
        <v>0</v>
      </c>
      <c r="B35">
        <f>Saisie!C10</f>
        <v>0</v>
      </c>
      <c r="C35" t="str">
        <f>IF(Saisie!Y10="1 Luminaire intérieur",1,IF(Saisie!Y10="2 Luminaire extérieur",2,IF(Saisie!Y10="3 Encastré plafond",3,IF(Saisie!Y10="4 Encastré mural et sol",4,IF(Saisie!Y10="5 Système de rail",5,IF(Saisie!Y10="6 Ampoules",6,IF(Saisie!Y10="7 Gradateur et controle",7,IF(Saisie!Y10="8 Commercial et industriel",8,IF(Saisie!Y10="9 Accesoires décoratif",9,IF(Saisie!Y10="10 DEL et accessoires DEL",10,IF(Saisie!Y10="11 Fils et accesoires électrique",11,IF(Saisie!Y10="12 InnovaDEL",12,IF(Saisie!Y10="14 Chauffage, hotte et ventilateur",14,IF(Saisie!Y10="15 Mobilier",15,""))))))))))))))</f>
        <v/>
      </c>
      <c r="D35" s="6">
        <f>Saisie!AA10</f>
        <v>0</v>
      </c>
      <c r="E35" s="6">
        <f>Saisie!AB10</f>
        <v>0</v>
      </c>
      <c r="F35" t="str">
        <f>IF(Saisie!AC10="6 FinitionLeviton",6,IF(Saisie!AC10="7 Finition luminaire",7,""))</f>
        <v/>
      </c>
      <c r="G35">
        <v>1</v>
      </c>
      <c r="I35" s="5">
        <f>Saisie!AG10</f>
        <v>0</v>
      </c>
      <c r="L35" t="str">
        <f>IF(Saisie!AD10="691 Blanche et argent",691,IF(Saisie!AD10="697 Noire et argent",697,IF(Saisie!AD10="698 Noire et or",698,IF(Saisie!AD10="AB Antique brossé",AB,IF(Saisie!AD10="AGB Laiton vieilli",AGB,IF(Saisie!AD10="ASV Argent antique",ASV,IF(Saisie!AD10="BA Aluminium brossé",BA,IF(Saisie!AD10="BC Chrome poli",BC,IF(Saisie!AD10="BK Noire",BK,IF(Saisie!AD10="BL Bleue",BL,IF(Saisie!AD10="BLK Noire",BLK,IF(Saisie!AD10="BN Nickel brossé",BN,IF(Saisie!AD10="BW Blanche et noire",BW,IF(Saisie!AD10="C10 Grise et blanche","C10",IF(Saisie!AD10="C16 Argenté","C16",IF(Saisie!AD10="C17 Noire et dorée","C17",IF(Saisie!AD10="C2 Noire", "C2 ",IF(Saisie!AD10="C3 Mauve", "C3 ",IF(Saisie!AD10="C4 Verte", "C4 ",IF(Saisie!AD10="C6 Orange", "C6 ",IF(Saisie!AD10="C7 Jaune", "C7 ",IF(Saisie!AD10="C8 Rouge", "C8 ",IF(Saisie!AD10="CHN Champagne",CHN,IF(Saisie!AD10="CL Verre glacé",CL,IF(Saisie!AD10="CRM Crème",CRM,IF(Saisie!AD10="ES Espresso",ES,IF(Saisie!AD10="GLD Or",GLD,IF(Saisie!AD10="KW Kiwi",KW,IF(Saisie!AD10="MB Noir mat",MB,IF(Saisie!AD10="MN Millstone",MN,IF(Saisie!AD10="MW Blanche",MW,IF(Saisie!AD10="OB Bronze vieilli",OB,IF(Saisie!AD10="OBB Bronze brossé",OBB,IF(Saisie!AD10="OR Orange",OR,IF(Saisie!AD10="PC Chrome poli",PC,IF(Saisie!AD10="PEB Chrome et pebble",PEB,IF(Saisie!AD10="PK Rose",PK,IF(Saisie!AD10="PN Nickel poli",PN,IF(Saisie!AD10="POC Copper poli",POC,IF(Saisie!AD10="RD Rouge",RD,IF(Saisie!AD10="SC Chrome satiné",SC,IF(Saisie!AD10="SM Verre fumé",SM,IF(Saisie!AD10="SV Argent",SV,IF(Saisie!AD10="TAN Aluminium",TAN,IF(Saisie!AD10="VB Bronze vintage",VB,IF(Saisie!AD10="VOB Bronze vintage",VOB,IF(Saisie!AD10="VS Acier vintage",VS,IF(Saisie!AD10="WG Or",WG,IF(Saisie!AD10="WH Blanche",WH,IF(Saisie!AD10="WT Blanche",WT,IF(Saisie!AD10="YL Jaune",YL,"")))))))))))))))))))))))))))))))))))))))))))))))))))</f>
        <v/>
      </c>
      <c r="M35" t="str">
        <f>IF(Saisie!AE10="oui",1,IF(Saisie!AE10="non",0,""))</f>
        <v/>
      </c>
    </row>
    <row r="36" spans="1:13" x14ac:dyDescent="0.25">
      <c r="A36">
        <f>Saisie!A11</f>
        <v>0</v>
      </c>
      <c r="B36">
        <f>Saisie!C11</f>
        <v>0</v>
      </c>
      <c r="C36" t="str">
        <f>IF(Saisie!Y11="1 Luminaire intérieur",1,IF(Saisie!Y11="2 Luminaire extérieur",2,IF(Saisie!Y11="3 Encastré plafond",3,IF(Saisie!Y11="4 Encastré mural et sol",4,IF(Saisie!Y11="5 Système de rail",5,IF(Saisie!Y11="6 Ampoules",6,IF(Saisie!Y11="7 Gradateur et controle",7,IF(Saisie!Y11="8 Commercial et industriel",8,IF(Saisie!Y11="9 Accesoires décoratif",9,IF(Saisie!Y11="10 DEL et accessoires DEL",10,IF(Saisie!Y11="11 Fils et accesoires électrique",11,IF(Saisie!Y11="12 InnovaDEL",12,IF(Saisie!Y11="14 Chauffage, hotte et ventilateur",14,IF(Saisie!Y11="15 Mobilier",15,""))))))))))))))</f>
        <v/>
      </c>
      <c r="D36" s="6">
        <f>Saisie!AA11</f>
        <v>0</v>
      </c>
      <c r="E36" s="6">
        <f>Saisie!AB11</f>
        <v>0</v>
      </c>
      <c r="F36" t="str">
        <f>IF(Saisie!AC11="6 FinitionLeviton",6,IF(Saisie!AC11="7 Finition luminaire",7,""))</f>
        <v/>
      </c>
      <c r="G36">
        <v>1</v>
      </c>
      <c r="I36" s="5">
        <f>Saisie!AG11</f>
        <v>0</v>
      </c>
      <c r="L36" t="str">
        <f>IF(Saisie!AD11="691 Blanche et argent",691,IF(Saisie!AD11="697 Noire et argent",697,IF(Saisie!AD11="698 Noire et or",698,IF(Saisie!AD11="AB Antique brossé",AB,IF(Saisie!AD11="AGB Laiton vieilli",AGB,IF(Saisie!AD11="ASV Argent antique",ASV,IF(Saisie!AD11="BA Aluminium brossé",BA,IF(Saisie!AD11="BC Chrome poli",BC,IF(Saisie!AD11="BK Noire",BK,IF(Saisie!AD11="BL Bleue",BL,IF(Saisie!AD11="BLK Noire",BLK,IF(Saisie!AD11="BN Nickel brossé",BN,IF(Saisie!AD11="BW Blanche et noire",BW,IF(Saisie!AD11="C10 Grise et blanche","C10",IF(Saisie!AD11="C16 Argenté","C16",IF(Saisie!AD11="C17 Noire et dorée","C17",IF(Saisie!AD11="C2 Noire", "C2 ",IF(Saisie!AD11="C3 Mauve", "C3 ",IF(Saisie!AD11="C4 Verte", "C4 ",IF(Saisie!AD11="C6 Orange", "C6 ",IF(Saisie!AD11="C7 Jaune", "C7 ",IF(Saisie!AD11="C8 Rouge", "C8 ",IF(Saisie!AD11="CHN Champagne",CHN,IF(Saisie!AD11="CL Verre glacé",CL,IF(Saisie!AD11="CRM Crème",CRM,IF(Saisie!AD11="ES Espresso",ES,IF(Saisie!AD11="GLD Or",GLD,IF(Saisie!AD11="KW Kiwi",KW,IF(Saisie!AD11="MB Noir mat",MB,IF(Saisie!AD11="MN Millstone",MN,IF(Saisie!AD11="MW Blanche",MW,IF(Saisie!AD11="OB Bronze vieilli",OB,IF(Saisie!AD11="OBB Bronze brossé",OBB,IF(Saisie!AD11="OR Orange",OR,IF(Saisie!AD11="PC Chrome poli",PC,IF(Saisie!AD11="PEB Chrome et pebble",PEB,IF(Saisie!AD11="PK Rose",PK,IF(Saisie!AD11="PN Nickel poli",PN,IF(Saisie!AD11="POC Copper poli",POC,IF(Saisie!AD11="RD Rouge",RD,IF(Saisie!AD11="SC Chrome satiné",SC,IF(Saisie!AD11="SM Verre fumé",SM,IF(Saisie!AD11="SV Argent",SV,IF(Saisie!AD11="TAN Aluminium",TAN,IF(Saisie!AD11="VB Bronze vintage",VB,IF(Saisie!AD11="VOB Bronze vintage",VOB,IF(Saisie!AD11="VS Acier vintage",VS,IF(Saisie!AD11="WG Or",WG,IF(Saisie!AD11="WH Blanche",WH,IF(Saisie!AD11="WT Blanche",WT,IF(Saisie!AD11="YL Jaune",YL,"")))))))))))))))))))))))))))))))))))))))))))))))))))</f>
        <v/>
      </c>
      <c r="M36" t="str">
        <f>IF(Saisie!AE11="oui",1,IF(Saisie!AE11="non",0,""))</f>
        <v/>
      </c>
    </row>
    <row r="37" spans="1:13" x14ac:dyDescent="0.25">
      <c r="A37">
        <f>Saisie!A12</f>
        <v>0</v>
      </c>
      <c r="B37">
        <f>Saisie!C12</f>
        <v>0</v>
      </c>
      <c r="C37" t="str">
        <f>IF(Saisie!Y12="1 Luminaire intérieur",1,IF(Saisie!Y12="2 Luminaire extérieur",2,IF(Saisie!Y12="3 Encastré plafond",3,IF(Saisie!Y12="4 Encastré mural et sol",4,IF(Saisie!Y12="5 Système de rail",5,IF(Saisie!Y12="6 Ampoules",6,IF(Saisie!Y12="7 Gradateur et controle",7,IF(Saisie!Y12="8 Commercial et industriel",8,IF(Saisie!Y12="9 Accesoires décoratif",9,IF(Saisie!Y12="10 DEL et accessoires DEL",10,IF(Saisie!Y12="11 Fils et accesoires électrique",11,IF(Saisie!Y12="12 InnovaDEL",12,IF(Saisie!Y12="14 Chauffage, hotte et ventilateur",14,IF(Saisie!Y12="15 Mobilier",15,""))))))))))))))</f>
        <v/>
      </c>
      <c r="D37" s="6">
        <f>Saisie!AA12</f>
        <v>0</v>
      </c>
      <c r="E37" s="6">
        <f>Saisie!AB12</f>
        <v>0</v>
      </c>
      <c r="F37" t="str">
        <f>IF(Saisie!AC12="6 FinitionLeviton",6,IF(Saisie!AC12="7 Finition luminaire",7,""))</f>
        <v/>
      </c>
      <c r="G37">
        <v>1</v>
      </c>
      <c r="I37" s="5">
        <f>Saisie!AG12</f>
        <v>0</v>
      </c>
      <c r="L37" t="str">
        <f>IF(Saisie!AD12="691 Blanche et argent",691,IF(Saisie!AD12="697 Noire et argent",697,IF(Saisie!AD12="698 Noire et or",698,IF(Saisie!AD12="AB Antique brossé",AB,IF(Saisie!AD12="AGB Laiton vieilli",AGB,IF(Saisie!AD12="ASV Argent antique",ASV,IF(Saisie!AD12="BA Aluminium brossé",BA,IF(Saisie!AD12="BC Chrome poli",BC,IF(Saisie!AD12="BK Noire",BK,IF(Saisie!AD12="BL Bleue",BL,IF(Saisie!AD12="BLK Noire",BLK,IF(Saisie!AD12="BN Nickel brossé",BN,IF(Saisie!AD12="BW Blanche et noire",BW,IF(Saisie!AD12="C10 Grise et blanche","C10",IF(Saisie!AD12="C16 Argenté","C16",IF(Saisie!AD12="C17 Noire et dorée","C17",IF(Saisie!AD12="C2 Noire", "C2 ",IF(Saisie!AD12="C3 Mauve", "C3 ",IF(Saisie!AD12="C4 Verte", "C4 ",IF(Saisie!AD12="C6 Orange", "C6 ",IF(Saisie!AD12="C7 Jaune", "C7 ",IF(Saisie!AD12="C8 Rouge", "C8 ",IF(Saisie!AD12="CHN Champagne",CHN,IF(Saisie!AD12="CL Verre glacé",CL,IF(Saisie!AD12="CRM Crème",CRM,IF(Saisie!AD12="ES Espresso",ES,IF(Saisie!AD12="GLD Or",GLD,IF(Saisie!AD12="KW Kiwi",KW,IF(Saisie!AD12="MB Noir mat",MB,IF(Saisie!AD12="MN Millstone",MN,IF(Saisie!AD12="MW Blanche",MW,IF(Saisie!AD12="OB Bronze vieilli",OB,IF(Saisie!AD12="OBB Bronze brossé",OBB,IF(Saisie!AD12="OR Orange",OR,IF(Saisie!AD12="PC Chrome poli",PC,IF(Saisie!AD12="PEB Chrome et pebble",PEB,IF(Saisie!AD12="PK Rose",PK,IF(Saisie!AD12="PN Nickel poli",PN,IF(Saisie!AD12="POC Copper poli",POC,IF(Saisie!AD12="RD Rouge",RD,IF(Saisie!AD12="SC Chrome satiné",SC,IF(Saisie!AD12="SM Verre fumé",SM,IF(Saisie!AD12="SV Argent",SV,IF(Saisie!AD12="TAN Aluminium",TAN,IF(Saisie!AD12="VB Bronze vintage",VB,IF(Saisie!AD12="VOB Bronze vintage",VOB,IF(Saisie!AD12="VS Acier vintage",VS,IF(Saisie!AD12="WG Or",WG,IF(Saisie!AD12="WH Blanche",WH,IF(Saisie!AD12="WT Blanche",WT,IF(Saisie!AD12="YL Jaune",YL,"")))))))))))))))))))))))))))))))))))))))))))))))))))</f>
        <v/>
      </c>
      <c r="M37" t="str">
        <f>IF(Saisie!AE12="oui",1,IF(Saisie!AE12="non",0,""))</f>
        <v/>
      </c>
    </row>
    <row r="38" spans="1:13" x14ac:dyDescent="0.25">
      <c r="A38">
        <f>Saisie!A13</f>
        <v>0</v>
      </c>
      <c r="B38">
        <f>Saisie!C13</f>
        <v>0</v>
      </c>
      <c r="C38" t="str">
        <f>IF(Saisie!Y13="1 Luminaire intérieur",1,IF(Saisie!Y13="2 Luminaire extérieur",2,IF(Saisie!Y13="3 Encastré plafond",3,IF(Saisie!Y13="4 Encastré mural et sol",4,IF(Saisie!Y13="5 Système de rail",5,IF(Saisie!Y13="6 Ampoules",6,IF(Saisie!Y13="7 Gradateur et controle",7,IF(Saisie!Y13="8 Commercial et industriel",8,IF(Saisie!Y13="9 Accesoires décoratif",9,IF(Saisie!Y13="10 DEL et accessoires DEL",10,IF(Saisie!Y13="11 Fils et accesoires électrique",11,IF(Saisie!Y13="12 InnovaDEL",12,IF(Saisie!Y13="14 Chauffage, hotte et ventilateur",14,IF(Saisie!Y13="15 Mobilier",15,""))))))))))))))</f>
        <v/>
      </c>
      <c r="D38" s="6">
        <f>Saisie!AA13</f>
        <v>0</v>
      </c>
      <c r="E38" s="6">
        <f>Saisie!AB13</f>
        <v>0</v>
      </c>
      <c r="F38" t="str">
        <f>IF(Saisie!AC13="6 FinitionLeviton",6,IF(Saisie!AC13="7 Finition luminaire",7,""))</f>
        <v/>
      </c>
      <c r="G38">
        <v>1</v>
      </c>
      <c r="I38" s="5">
        <f>Saisie!AG13</f>
        <v>0</v>
      </c>
      <c r="L38" t="str">
        <f>IF(Saisie!AD13="691 Blanche et argent",691,IF(Saisie!AD13="697 Noire et argent",697,IF(Saisie!AD13="698 Noire et or",698,IF(Saisie!AD13="AB Antique brossé",AB,IF(Saisie!AD13="AGB Laiton vieilli",AGB,IF(Saisie!AD13="ASV Argent antique",ASV,IF(Saisie!AD13="BA Aluminium brossé",BA,IF(Saisie!AD13="BC Chrome poli",BC,IF(Saisie!AD13="BK Noire",BK,IF(Saisie!AD13="BL Bleue",BL,IF(Saisie!AD13="BLK Noire",BLK,IF(Saisie!AD13="BN Nickel brossé",BN,IF(Saisie!AD13="BW Blanche et noire",BW,IF(Saisie!AD13="C10 Grise et blanche","C10",IF(Saisie!AD13="C16 Argenté","C16",IF(Saisie!AD13="C17 Noire et dorée","C17",IF(Saisie!AD13="C2 Noire", "C2 ",IF(Saisie!AD13="C3 Mauve", "C3 ",IF(Saisie!AD13="C4 Verte", "C4 ",IF(Saisie!AD13="C6 Orange", "C6 ",IF(Saisie!AD13="C7 Jaune", "C7 ",IF(Saisie!AD13="C8 Rouge", "C8 ",IF(Saisie!AD13="CHN Champagne",CHN,IF(Saisie!AD13="CL Verre glacé",CL,IF(Saisie!AD13="CRM Crème",CRM,IF(Saisie!AD13="ES Espresso",ES,IF(Saisie!AD13="GLD Or",GLD,IF(Saisie!AD13="KW Kiwi",KW,IF(Saisie!AD13="MB Noir mat",MB,IF(Saisie!AD13="MN Millstone",MN,IF(Saisie!AD13="MW Blanche",MW,IF(Saisie!AD13="OB Bronze vieilli",OB,IF(Saisie!AD13="OBB Bronze brossé",OBB,IF(Saisie!AD13="OR Orange",OR,IF(Saisie!AD13="PC Chrome poli",PC,IF(Saisie!AD13="PEB Chrome et pebble",PEB,IF(Saisie!AD13="PK Rose",PK,IF(Saisie!AD13="PN Nickel poli",PN,IF(Saisie!AD13="POC Copper poli",POC,IF(Saisie!AD13="RD Rouge",RD,IF(Saisie!AD13="SC Chrome satiné",SC,IF(Saisie!AD13="SM Verre fumé",SM,IF(Saisie!AD13="SV Argent",SV,IF(Saisie!AD13="TAN Aluminium",TAN,IF(Saisie!AD13="VB Bronze vintage",VB,IF(Saisie!AD13="VOB Bronze vintage",VOB,IF(Saisie!AD13="VS Acier vintage",VS,IF(Saisie!AD13="WG Or",WG,IF(Saisie!AD13="WH Blanche",WH,IF(Saisie!AD13="WT Blanche",WT,IF(Saisie!AD13="YL Jaune",YL,"")))))))))))))))))))))))))))))))))))))))))))))))))))</f>
        <v/>
      </c>
      <c r="M38" t="str">
        <f>IF(Saisie!AE13="oui",1,IF(Saisie!AE13="non",0,""))</f>
        <v/>
      </c>
    </row>
    <row r="39" spans="1:13" x14ac:dyDescent="0.25">
      <c r="A39">
        <f>Saisie!A14</f>
        <v>0</v>
      </c>
      <c r="B39">
        <f>Saisie!C14</f>
        <v>0</v>
      </c>
      <c r="C39" t="str">
        <f>IF(Saisie!Y14="1 Luminaire intérieur",1,IF(Saisie!Y14="2 Luminaire extérieur",2,IF(Saisie!Y14="3 Encastré plafond",3,IF(Saisie!Y14="4 Encastré mural et sol",4,IF(Saisie!Y14="5 Système de rail",5,IF(Saisie!Y14="6 Ampoules",6,IF(Saisie!Y14="7 Gradateur et controle",7,IF(Saisie!Y14="8 Commercial et industriel",8,IF(Saisie!Y14="9 Accesoires décoratif",9,IF(Saisie!Y14="10 DEL et accessoires DEL",10,IF(Saisie!Y14="11 Fils et accesoires électrique",11,IF(Saisie!Y14="12 InnovaDEL",12,IF(Saisie!Y14="14 Chauffage, hotte et ventilateur",14,IF(Saisie!Y14="15 Mobilier",15,""))))))))))))))</f>
        <v/>
      </c>
      <c r="D39" s="6">
        <f>Saisie!AA14</f>
        <v>0</v>
      </c>
      <c r="E39" s="6">
        <f>Saisie!AB14</f>
        <v>0</v>
      </c>
      <c r="F39" t="str">
        <f>IF(Saisie!AC14="6 FinitionLeviton",6,IF(Saisie!AC14="7 Finition luminaire",7,""))</f>
        <v/>
      </c>
      <c r="G39">
        <v>1</v>
      </c>
      <c r="I39" s="5">
        <f>Saisie!AG14</f>
        <v>0</v>
      </c>
      <c r="L39" t="str">
        <f>IF(Saisie!AD14="691 Blanche et argent",691,IF(Saisie!AD14="697 Noire et argent",697,IF(Saisie!AD14="698 Noire et or",698,IF(Saisie!AD14="AB Antique brossé",AB,IF(Saisie!AD14="AGB Laiton vieilli",AGB,IF(Saisie!AD14="ASV Argent antique",ASV,IF(Saisie!AD14="BA Aluminium brossé",BA,IF(Saisie!AD14="BC Chrome poli",BC,IF(Saisie!AD14="BK Noire",BK,IF(Saisie!AD14="BL Bleue",BL,IF(Saisie!AD14="BLK Noire",BLK,IF(Saisie!AD14="BN Nickel brossé",BN,IF(Saisie!AD14="BW Blanche et noire",BW,IF(Saisie!AD14="C10 Grise et blanche","C10",IF(Saisie!AD14="C16 Argenté","C16",IF(Saisie!AD14="C17 Noire et dorée","C17",IF(Saisie!AD14="C2 Noire", "C2 ",IF(Saisie!AD14="C3 Mauve", "C3 ",IF(Saisie!AD14="C4 Verte", "C4 ",IF(Saisie!AD14="C6 Orange", "C6 ",IF(Saisie!AD14="C7 Jaune", "C7 ",IF(Saisie!AD14="C8 Rouge", "C8 ",IF(Saisie!AD14="CHN Champagne",CHN,IF(Saisie!AD14="CL Verre glacé",CL,IF(Saisie!AD14="CRM Crème",CRM,IF(Saisie!AD14="ES Espresso",ES,IF(Saisie!AD14="GLD Or",GLD,IF(Saisie!AD14="KW Kiwi",KW,IF(Saisie!AD14="MB Noir mat",MB,IF(Saisie!AD14="MN Millstone",MN,IF(Saisie!AD14="MW Blanche",MW,IF(Saisie!AD14="OB Bronze vieilli",OB,IF(Saisie!AD14="OBB Bronze brossé",OBB,IF(Saisie!AD14="OR Orange",OR,IF(Saisie!AD14="PC Chrome poli",PC,IF(Saisie!AD14="PEB Chrome et pebble",PEB,IF(Saisie!AD14="PK Rose",PK,IF(Saisie!AD14="PN Nickel poli",PN,IF(Saisie!AD14="POC Copper poli",POC,IF(Saisie!AD14="RD Rouge",RD,IF(Saisie!AD14="SC Chrome satiné",SC,IF(Saisie!AD14="SM Verre fumé",SM,IF(Saisie!AD14="SV Argent",SV,IF(Saisie!AD14="TAN Aluminium",TAN,IF(Saisie!AD14="VB Bronze vintage",VB,IF(Saisie!AD14="VOB Bronze vintage",VOB,IF(Saisie!AD14="VS Acier vintage",VS,IF(Saisie!AD14="WG Or",WG,IF(Saisie!AD14="WH Blanche",WH,IF(Saisie!AD14="WT Blanche",WT,IF(Saisie!AD14="YL Jaune",YL,"")))))))))))))))))))))))))))))))))))))))))))))))))))</f>
        <v/>
      </c>
      <c r="M39" t="str">
        <f>IF(Saisie!AE14="oui",1,IF(Saisie!AE14="non",0,""))</f>
        <v/>
      </c>
    </row>
    <row r="40" spans="1:13" x14ac:dyDescent="0.25">
      <c r="A40">
        <f>Saisie!A15</f>
        <v>0</v>
      </c>
      <c r="B40">
        <f>Saisie!C15</f>
        <v>0</v>
      </c>
      <c r="C40" t="str">
        <f>IF(Saisie!Y15="1 Luminaire intérieur",1,IF(Saisie!Y15="2 Luminaire extérieur",2,IF(Saisie!Y15="3 Encastré plafond",3,IF(Saisie!Y15="4 Encastré mural et sol",4,IF(Saisie!Y15="5 Système de rail",5,IF(Saisie!Y15="6 Ampoules",6,IF(Saisie!Y15="7 Gradateur et controle",7,IF(Saisie!Y15="8 Commercial et industriel",8,IF(Saisie!Y15="9 Accesoires décoratif",9,IF(Saisie!Y15="10 DEL et accessoires DEL",10,IF(Saisie!Y15="11 Fils et accesoires électrique",11,IF(Saisie!Y15="12 InnovaDEL",12,IF(Saisie!Y15="14 Chauffage, hotte et ventilateur",14,IF(Saisie!Y15="15 Mobilier",15,""))))))))))))))</f>
        <v/>
      </c>
      <c r="D40" s="6">
        <f>Saisie!AA15</f>
        <v>0</v>
      </c>
      <c r="E40" s="6">
        <f>Saisie!AB15</f>
        <v>0</v>
      </c>
      <c r="F40" t="str">
        <f>IF(Saisie!AC15="6 FinitionLeviton",6,IF(Saisie!AC15="7 Finition luminaire",7,""))</f>
        <v/>
      </c>
      <c r="G40">
        <v>1</v>
      </c>
      <c r="I40" s="5">
        <f>Saisie!AG15</f>
        <v>0</v>
      </c>
      <c r="L40" t="str">
        <f>IF(Saisie!AD15="691 Blanche et argent",691,IF(Saisie!AD15="697 Noire et argent",697,IF(Saisie!AD15="698 Noire et or",698,IF(Saisie!AD15="AB Antique brossé",AB,IF(Saisie!AD15="AGB Laiton vieilli",AGB,IF(Saisie!AD15="ASV Argent antique",ASV,IF(Saisie!AD15="BA Aluminium brossé",BA,IF(Saisie!AD15="BC Chrome poli",BC,IF(Saisie!AD15="BK Noire",BK,IF(Saisie!AD15="BL Bleue",BL,IF(Saisie!AD15="BLK Noire",BLK,IF(Saisie!AD15="BN Nickel brossé",BN,IF(Saisie!AD15="BW Blanche et noire",BW,IF(Saisie!AD15="C10 Grise et blanche","C10",IF(Saisie!AD15="C16 Argenté","C16",IF(Saisie!AD15="C17 Noire et dorée","C17",IF(Saisie!AD15="C2 Noire", "C2 ",IF(Saisie!AD15="C3 Mauve", "C3 ",IF(Saisie!AD15="C4 Verte", "C4 ",IF(Saisie!AD15="C6 Orange", "C6 ",IF(Saisie!AD15="C7 Jaune", "C7 ",IF(Saisie!AD15="C8 Rouge", "C8 ",IF(Saisie!AD15="CHN Champagne",CHN,IF(Saisie!AD15="CL Verre glacé",CL,IF(Saisie!AD15="CRM Crème",CRM,IF(Saisie!AD15="ES Espresso",ES,IF(Saisie!AD15="GLD Or",GLD,IF(Saisie!AD15="KW Kiwi",KW,IF(Saisie!AD15="MB Noir mat",MB,IF(Saisie!AD15="MN Millstone",MN,IF(Saisie!AD15="MW Blanche",MW,IF(Saisie!AD15="OB Bronze vieilli",OB,IF(Saisie!AD15="OBB Bronze brossé",OBB,IF(Saisie!AD15="OR Orange",OR,IF(Saisie!AD15="PC Chrome poli",PC,IF(Saisie!AD15="PEB Chrome et pebble",PEB,IF(Saisie!AD15="PK Rose",PK,IF(Saisie!AD15="PN Nickel poli",PN,IF(Saisie!AD15="POC Copper poli",POC,IF(Saisie!AD15="RD Rouge",RD,IF(Saisie!AD15="SC Chrome satiné",SC,IF(Saisie!AD15="SM Verre fumé",SM,IF(Saisie!AD15="SV Argent",SV,IF(Saisie!AD15="TAN Aluminium",TAN,IF(Saisie!AD15="VB Bronze vintage",VB,IF(Saisie!AD15="VOB Bronze vintage",VOB,IF(Saisie!AD15="VS Acier vintage",VS,IF(Saisie!AD15="WG Or",WG,IF(Saisie!AD15="WH Blanche",WH,IF(Saisie!AD15="WT Blanche",WT,IF(Saisie!AD15="YL Jaune",YL,"")))))))))))))))))))))))))))))))))))))))))))))))))))</f>
        <v/>
      </c>
      <c r="M40" t="str">
        <f>IF(Saisie!AE15="oui",1,IF(Saisie!AE15="non",0,""))</f>
        <v/>
      </c>
    </row>
    <row r="41" spans="1:13" x14ac:dyDescent="0.25">
      <c r="A41">
        <f>Saisie!A16</f>
        <v>0</v>
      </c>
      <c r="B41">
        <f>Saisie!C16</f>
        <v>0</v>
      </c>
      <c r="C41" t="str">
        <f>IF(Saisie!Y16="1 Luminaire intérieur",1,IF(Saisie!Y16="2 Luminaire extérieur",2,IF(Saisie!Y16="3 Encastré plafond",3,IF(Saisie!Y16="4 Encastré mural et sol",4,IF(Saisie!Y16="5 Système de rail",5,IF(Saisie!Y16="6 Ampoules",6,IF(Saisie!Y16="7 Gradateur et controle",7,IF(Saisie!Y16="8 Commercial et industriel",8,IF(Saisie!Y16="9 Accesoires décoratif",9,IF(Saisie!Y16="10 DEL et accessoires DEL",10,IF(Saisie!Y16="11 Fils et accesoires électrique",11,IF(Saisie!Y16="12 InnovaDEL",12,IF(Saisie!Y16="14 Chauffage, hotte et ventilateur",14,IF(Saisie!Y16="15 Mobilier",15,""))))))))))))))</f>
        <v/>
      </c>
      <c r="D41" s="6">
        <f>Saisie!AA16</f>
        <v>0</v>
      </c>
      <c r="E41" s="6">
        <f>Saisie!AB16</f>
        <v>0</v>
      </c>
      <c r="F41" t="str">
        <f>IF(Saisie!AC16="6 FinitionLeviton",6,IF(Saisie!AC16="7 Finition luminaire",7,""))</f>
        <v/>
      </c>
      <c r="G41">
        <v>1</v>
      </c>
      <c r="I41" s="5">
        <f>Saisie!AG16</f>
        <v>0</v>
      </c>
      <c r="L41" t="str">
        <f>IF(Saisie!AD16="691 Blanche et argent",691,IF(Saisie!AD16="697 Noire et argent",697,IF(Saisie!AD16="698 Noire et or",698,IF(Saisie!AD16="AB Antique brossé",AB,IF(Saisie!AD16="AGB Laiton vieilli",AGB,IF(Saisie!AD16="ASV Argent antique",ASV,IF(Saisie!AD16="BA Aluminium brossé",BA,IF(Saisie!AD16="BC Chrome poli",BC,IF(Saisie!AD16="BK Noire",BK,IF(Saisie!AD16="BL Bleue",BL,IF(Saisie!AD16="BLK Noire",BLK,IF(Saisie!AD16="BN Nickel brossé",BN,IF(Saisie!AD16="BW Blanche et noire",BW,IF(Saisie!AD16="C10 Grise et blanche","C10",IF(Saisie!AD16="C16 Argenté","C16",IF(Saisie!AD16="C17 Noire et dorée","C17",IF(Saisie!AD16="C2 Noire", "C2 ",IF(Saisie!AD16="C3 Mauve", "C3 ",IF(Saisie!AD16="C4 Verte", "C4 ",IF(Saisie!AD16="C6 Orange", "C6 ",IF(Saisie!AD16="C7 Jaune", "C7 ",IF(Saisie!AD16="C8 Rouge", "C8 ",IF(Saisie!AD16="CHN Champagne",CHN,IF(Saisie!AD16="CL Verre glacé",CL,IF(Saisie!AD16="CRM Crème",CRM,IF(Saisie!AD16="ES Espresso",ES,IF(Saisie!AD16="GLD Or",GLD,IF(Saisie!AD16="KW Kiwi",KW,IF(Saisie!AD16="MB Noir mat",MB,IF(Saisie!AD16="MN Millstone",MN,IF(Saisie!AD16="MW Blanche",MW,IF(Saisie!AD16="OB Bronze vieilli",OB,IF(Saisie!AD16="OBB Bronze brossé",OBB,IF(Saisie!AD16="OR Orange",OR,IF(Saisie!AD16="PC Chrome poli",PC,IF(Saisie!AD16="PEB Chrome et pebble",PEB,IF(Saisie!AD16="PK Rose",PK,IF(Saisie!AD16="PN Nickel poli",PN,IF(Saisie!AD16="POC Copper poli",POC,IF(Saisie!AD16="RD Rouge",RD,IF(Saisie!AD16="SC Chrome satiné",SC,IF(Saisie!AD16="SM Verre fumé",SM,IF(Saisie!AD16="SV Argent",SV,IF(Saisie!AD16="TAN Aluminium",TAN,IF(Saisie!AD16="VB Bronze vintage",VB,IF(Saisie!AD16="VOB Bronze vintage",VOB,IF(Saisie!AD16="VS Acier vintage",VS,IF(Saisie!AD16="WG Or",WG,IF(Saisie!AD16="WH Blanche",WH,IF(Saisie!AD16="WT Blanche",WT,IF(Saisie!AD16="YL Jaune",YL,"")))))))))))))))))))))))))))))))))))))))))))))))))))</f>
        <v/>
      </c>
      <c r="M41" t="str">
        <f>IF(Saisie!AE16="oui",1,IF(Saisie!AE16="non",0,""))</f>
        <v/>
      </c>
    </row>
    <row r="42" spans="1:13" x14ac:dyDescent="0.25">
      <c r="A42">
        <f>Saisie!A17</f>
        <v>0</v>
      </c>
      <c r="B42">
        <f>Saisie!C17</f>
        <v>0</v>
      </c>
      <c r="C42" t="str">
        <f>IF(Saisie!Y17="1 Luminaire intérieur",1,IF(Saisie!Y17="2 Luminaire extérieur",2,IF(Saisie!Y17="3 Encastré plafond",3,IF(Saisie!Y17="4 Encastré mural et sol",4,IF(Saisie!Y17="5 Système de rail",5,IF(Saisie!Y17="6 Ampoules",6,IF(Saisie!Y17="7 Gradateur et controle",7,IF(Saisie!Y17="8 Commercial et industriel",8,IF(Saisie!Y17="9 Accesoires décoratif",9,IF(Saisie!Y17="10 DEL et accessoires DEL",10,IF(Saisie!Y17="11 Fils et accesoires électrique",11,IF(Saisie!Y17="12 InnovaDEL",12,IF(Saisie!Y17="14 Chauffage, hotte et ventilateur",14,IF(Saisie!Y17="15 Mobilier",15,""))))))))))))))</f>
        <v/>
      </c>
      <c r="D42" s="6">
        <f>Saisie!AA17</f>
        <v>0</v>
      </c>
      <c r="E42" s="6">
        <f>Saisie!AB17</f>
        <v>0</v>
      </c>
      <c r="F42" t="str">
        <f>IF(Saisie!AC17="6 FinitionLeviton",6,IF(Saisie!AC17="7 Finition luminaire",7,""))</f>
        <v/>
      </c>
      <c r="G42">
        <v>1</v>
      </c>
      <c r="I42" s="5">
        <f>Saisie!AG17</f>
        <v>0</v>
      </c>
      <c r="L42" t="str">
        <f>IF(Saisie!AD17="691 Blanche et argent",691,IF(Saisie!AD17="697 Noire et argent",697,IF(Saisie!AD17="698 Noire et or",698,IF(Saisie!AD17="AB Antique brossé",AB,IF(Saisie!AD17="AGB Laiton vieilli",AGB,IF(Saisie!AD17="ASV Argent antique",ASV,IF(Saisie!AD17="BA Aluminium brossé",BA,IF(Saisie!AD17="BC Chrome poli",BC,IF(Saisie!AD17="BK Noire",BK,IF(Saisie!AD17="BL Bleue",BL,IF(Saisie!AD17="BLK Noire",BLK,IF(Saisie!AD17="BN Nickel brossé",BN,IF(Saisie!AD17="BW Blanche et noire",BW,IF(Saisie!AD17="C10 Grise et blanche","C10",IF(Saisie!AD17="C16 Argenté","C16",IF(Saisie!AD17="C17 Noire et dorée","C17",IF(Saisie!AD17="C2 Noire", "C2 ",IF(Saisie!AD17="C3 Mauve", "C3 ",IF(Saisie!AD17="C4 Verte", "C4 ",IF(Saisie!AD17="C6 Orange", "C6 ",IF(Saisie!AD17="C7 Jaune", "C7 ",IF(Saisie!AD17="C8 Rouge", "C8 ",IF(Saisie!AD17="CHN Champagne",CHN,IF(Saisie!AD17="CL Verre glacé",CL,IF(Saisie!AD17="CRM Crème",CRM,IF(Saisie!AD17="ES Espresso",ES,IF(Saisie!AD17="GLD Or",GLD,IF(Saisie!AD17="KW Kiwi",KW,IF(Saisie!AD17="MB Noir mat",MB,IF(Saisie!AD17="MN Millstone",MN,IF(Saisie!AD17="MW Blanche",MW,IF(Saisie!AD17="OB Bronze vieilli",OB,IF(Saisie!AD17="OBB Bronze brossé",OBB,IF(Saisie!AD17="OR Orange",OR,IF(Saisie!AD17="PC Chrome poli",PC,IF(Saisie!AD17="PEB Chrome et pebble",PEB,IF(Saisie!AD17="PK Rose",PK,IF(Saisie!AD17="PN Nickel poli",PN,IF(Saisie!AD17="POC Copper poli",POC,IF(Saisie!AD17="RD Rouge",RD,IF(Saisie!AD17="SC Chrome satiné",SC,IF(Saisie!AD17="SM Verre fumé",SM,IF(Saisie!AD17="SV Argent",SV,IF(Saisie!AD17="TAN Aluminium",TAN,IF(Saisie!AD17="VB Bronze vintage",VB,IF(Saisie!AD17="VOB Bronze vintage",VOB,IF(Saisie!AD17="VS Acier vintage",VS,IF(Saisie!AD17="WG Or",WG,IF(Saisie!AD17="WH Blanche",WH,IF(Saisie!AD17="WT Blanche",WT,IF(Saisie!AD17="YL Jaune",YL,"")))))))))))))))))))))))))))))))))))))))))))))))))))</f>
        <v/>
      </c>
      <c r="M42" t="str">
        <f>IF(Saisie!AE17="oui",1,IF(Saisie!AE17="non",0,""))</f>
        <v/>
      </c>
    </row>
    <row r="43" spans="1:13" x14ac:dyDescent="0.25">
      <c r="A43">
        <f>Saisie!A18</f>
        <v>0</v>
      </c>
      <c r="B43">
        <f>Saisie!C18</f>
        <v>0</v>
      </c>
      <c r="C43" t="str">
        <f>IF(Saisie!Y18="1 Luminaire intérieur",1,IF(Saisie!Y18="2 Luminaire extérieur",2,IF(Saisie!Y18="3 Encastré plafond",3,IF(Saisie!Y18="4 Encastré mural et sol",4,IF(Saisie!Y18="5 Système de rail",5,IF(Saisie!Y18="6 Ampoules",6,IF(Saisie!Y18="7 Gradateur et controle",7,IF(Saisie!Y18="8 Commercial et industriel",8,IF(Saisie!Y18="9 Accesoires décoratif",9,IF(Saisie!Y18="10 DEL et accessoires DEL",10,IF(Saisie!Y18="11 Fils et accesoires électrique",11,IF(Saisie!Y18="12 InnovaDEL",12,IF(Saisie!Y18="14 Chauffage, hotte et ventilateur",14,IF(Saisie!Y18="15 Mobilier",15,""))))))))))))))</f>
        <v/>
      </c>
      <c r="D43" s="6">
        <f>Saisie!AA18</f>
        <v>0</v>
      </c>
      <c r="E43" s="6">
        <f>Saisie!AB18</f>
        <v>0</v>
      </c>
      <c r="F43" t="str">
        <f>IF(Saisie!AC18="6 FinitionLeviton",6,IF(Saisie!AC18="7 Finition luminaire",7,""))</f>
        <v/>
      </c>
      <c r="G43">
        <v>1</v>
      </c>
      <c r="I43" s="5">
        <f>Saisie!AG18</f>
        <v>0</v>
      </c>
      <c r="L43" t="str">
        <f>IF(Saisie!AD18="691 Blanche et argent",691,IF(Saisie!AD18="697 Noire et argent",697,IF(Saisie!AD18="698 Noire et or",698,IF(Saisie!AD18="AB Antique brossé",AB,IF(Saisie!AD18="AGB Laiton vieilli",AGB,IF(Saisie!AD18="ASV Argent antique",ASV,IF(Saisie!AD18="BA Aluminium brossé",BA,IF(Saisie!AD18="BC Chrome poli",BC,IF(Saisie!AD18="BK Noire",BK,IF(Saisie!AD18="BL Bleue",BL,IF(Saisie!AD18="BLK Noire",BLK,IF(Saisie!AD18="BN Nickel brossé",BN,IF(Saisie!AD18="BW Blanche et noire",BW,IF(Saisie!AD18="C10 Grise et blanche","C10",IF(Saisie!AD18="C16 Argenté","C16",IF(Saisie!AD18="C17 Noire et dorée","C17",IF(Saisie!AD18="C2 Noire", "C2 ",IF(Saisie!AD18="C3 Mauve", "C3 ",IF(Saisie!AD18="C4 Verte", "C4 ",IF(Saisie!AD18="C6 Orange", "C6 ",IF(Saisie!AD18="C7 Jaune", "C7 ",IF(Saisie!AD18="C8 Rouge", "C8 ",IF(Saisie!AD18="CHN Champagne",CHN,IF(Saisie!AD18="CL Verre glacé",CL,IF(Saisie!AD18="CRM Crème",CRM,IF(Saisie!AD18="ES Espresso",ES,IF(Saisie!AD18="GLD Or",GLD,IF(Saisie!AD18="KW Kiwi",KW,IF(Saisie!AD18="MB Noir mat",MB,IF(Saisie!AD18="MN Millstone",MN,IF(Saisie!AD18="MW Blanche",MW,IF(Saisie!AD18="OB Bronze vieilli",OB,IF(Saisie!AD18="OBB Bronze brossé",OBB,IF(Saisie!AD18="OR Orange",OR,IF(Saisie!AD18="PC Chrome poli",PC,IF(Saisie!AD18="PEB Chrome et pebble",PEB,IF(Saisie!AD18="PK Rose",PK,IF(Saisie!AD18="PN Nickel poli",PN,IF(Saisie!AD18="POC Copper poli",POC,IF(Saisie!AD18="RD Rouge",RD,IF(Saisie!AD18="SC Chrome satiné",SC,IF(Saisie!AD18="SM Verre fumé",SM,IF(Saisie!AD18="SV Argent",SV,IF(Saisie!AD18="TAN Aluminium",TAN,IF(Saisie!AD18="VB Bronze vintage",VB,IF(Saisie!AD18="VOB Bronze vintage",VOB,IF(Saisie!AD18="VS Acier vintage",VS,IF(Saisie!AD18="WG Or",WG,IF(Saisie!AD18="WH Blanche",WH,IF(Saisie!AD18="WT Blanche",WT,IF(Saisie!AD18="YL Jaune",YL,"")))))))))))))))))))))))))))))))))))))))))))))))))))</f>
        <v/>
      </c>
      <c r="M43" t="str">
        <f>IF(Saisie!AE18="oui",1,IF(Saisie!AE18="non",0,""))</f>
        <v/>
      </c>
    </row>
    <row r="44" spans="1:13" x14ac:dyDescent="0.25">
      <c r="A44">
        <f>Saisie!A19</f>
        <v>0</v>
      </c>
      <c r="B44">
        <f>Saisie!C19</f>
        <v>0</v>
      </c>
      <c r="C44" t="str">
        <f>IF(Saisie!Y19="1 Luminaire intérieur",1,IF(Saisie!Y19="2 Luminaire extérieur",2,IF(Saisie!Y19="3 Encastré plafond",3,IF(Saisie!Y19="4 Encastré mural et sol",4,IF(Saisie!Y19="5 Système de rail",5,IF(Saisie!Y19="6 Ampoules",6,IF(Saisie!Y19="7 Gradateur et controle",7,IF(Saisie!Y19="8 Commercial et industriel",8,IF(Saisie!Y19="9 Accesoires décoratif",9,IF(Saisie!Y19="10 DEL et accessoires DEL",10,IF(Saisie!Y19="11 Fils et accesoires électrique",11,IF(Saisie!Y19="12 InnovaDEL",12,IF(Saisie!Y19="14 Chauffage, hotte et ventilateur",14,IF(Saisie!Y19="15 Mobilier",15,""))))))))))))))</f>
        <v/>
      </c>
      <c r="D44" s="6">
        <f>Saisie!AA19</f>
        <v>0</v>
      </c>
      <c r="E44" s="6">
        <f>Saisie!AB19</f>
        <v>0</v>
      </c>
      <c r="F44" t="str">
        <f>IF(Saisie!AC19="6 FinitionLeviton",6,IF(Saisie!AC19="7 Finition luminaire",7,""))</f>
        <v/>
      </c>
      <c r="G44">
        <v>1</v>
      </c>
      <c r="I44" s="5">
        <f>Saisie!AG19</f>
        <v>0</v>
      </c>
      <c r="L44" t="str">
        <f>IF(Saisie!AD19="691 Blanche et argent",691,IF(Saisie!AD19="697 Noire et argent",697,IF(Saisie!AD19="698 Noire et or",698,IF(Saisie!AD19="AB Antique brossé",AB,IF(Saisie!AD19="AGB Laiton vieilli",AGB,IF(Saisie!AD19="ASV Argent antique",ASV,IF(Saisie!AD19="BA Aluminium brossé",BA,IF(Saisie!AD19="BC Chrome poli",BC,IF(Saisie!AD19="BK Noire",BK,IF(Saisie!AD19="BL Bleue",BL,IF(Saisie!AD19="BLK Noire",BLK,IF(Saisie!AD19="BN Nickel brossé",BN,IF(Saisie!AD19="BW Blanche et noire",BW,IF(Saisie!AD19="C10 Grise et blanche","C10",IF(Saisie!AD19="C16 Argenté","C16",IF(Saisie!AD19="C17 Noire et dorée","C17",IF(Saisie!AD19="C2 Noire", "C2 ",IF(Saisie!AD19="C3 Mauve", "C3 ",IF(Saisie!AD19="C4 Verte", "C4 ",IF(Saisie!AD19="C6 Orange", "C6 ",IF(Saisie!AD19="C7 Jaune", "C7 ",IF(Saisie!AD19="C8 Rouge", "C8 ",IF(Saisie!AD19="CHN Champagne",CHN,IF(Saisie!AD19="CL Verre glacé",CL,IF(Saisie!AD19="CRM Crème",CRM,IF(Saisie!AD19="ES Espresso",ES,IF(Saisie!AD19="GLD Or",GLD,IF(Saisie!AD19="KW Kiwi",KW,IF(Saisie!AD19="MB Noir mat",MB,IF(Saisie!AD19="MN Millstone",MN,IF(Saisie!AD19="MW Blanche",MW,IF(Saisie!AD19="OB Bronze vieilli",OB,IF(Saisie!AD19="OBB Bronze brossé",OBB,IF(Saisie!AD19="OR Orange",OR,IF(Saisie!AD19="PC Chrome poli",PC,IF(Saisie!AD19="PEB Chrome et pebble",PEB,IF(Saisie!AD19="PK Rose",PK,IF(Saisie!AD19="PN Nickel poli",PN,IF(Saisie!AD19="POC Copper poli",POC,IF(Saisie!AD19="RD Rouge",RD,IF(Saisie!AD19="SC Chrome satiné",SC,IF(Saisie!AD19="SM Verre fumé",SM,IF(Saisie!AD19="SV Argent",SV,IF(Saisie!AD19="TAN Aluminium",TAN,IF(Saisie!AD19="VB Bronze vintage",VB,IF(Saisie!AD19="VOB Bronze vintage",VOB,IF(Saisie!AD19="VS Acier vintage",VS,IF(Saisie!AD19="WG Or",WG,IF(Saisie!AD19="WH Blanche",WH,IF(Saisie!AD19="WT Blanche",WT,IF(Saisie!AD19="YL Jaune",YL,"")))))))))))))))))))))))))))))))))))))))))))))))))))</f>
        <v/>
      </c>
      <c r="M44" t="str">
        <f>IF(Saisie!AE19="oui",1,IF(Saisie!AE19="non",0,""))</f>
        <v/>
      </c>
    </row>
    <row r="45" spans="1:13" x14ac:dyDescent="0.25">
      <c r="A45">
        <f>Saisie!A20</f>
        <v>0</v>
      </c>
      <c r="B45">
        <f>Saisie!C20</f>
        <v>0</v>
      </c>
      <c r="C45" t="str">
        <f>IF(Saisie!Y20="1 Luminaire intérieur",1,IF(Saisie!Y20="2 Luminaire extérieur",2,IF(Saisie!Y20="3 Encastré plafond",3,IF(Saisie!Y20="4 Encastré mural et sol",4,IF(Saisie!Y20="5 Système de rail",5,IF(Saisie!Y20="6 Ampoules",6,IF(Saisie!Y20="7 Gradateur et controle",7,IF(Saisie!Y20="8 Commercial et industriel",8,IF(Saisie!Y20="9 Accesoires décoratif",9,IF(Saisie!Y20="10 DEL et accessoires DEL",10,IF(Saisie!Y20="11 Fils et accesoires électrique",11,IF(Saisie!Y20="12 InnovaDEL",12,IF(Saisie!Y20="14 Chauffage, hotte et ventilateur",14,IF(Saisie!Y20="15 Mobilier",15,""))))))))))))))</f>
        <v/>
      </c>
      <c r="D45" s="6">
        <f>Saisie!AA20</f>
        <v>0</v>
      </c>
      <c r="E45" s="6">
        <f>Saisie!AB20</f>
        <v>0</v>
      </c>
      <c r="F45" t="str">
        <f>IF(Saisie!AC20="6 FinitionLeviton",6,IF(Saisie!AC20="7 Finition luminaire",7,""))</f>
        <v/>
      </c>
      <c r="G45">
        <v>1</v>
      </c>
      <c r="I45" s="5">
        <f>Saisie!AG20</f>
        <v>0</v>
      </c>
      <c r="L45" t="str">
        <f>IF(Saisie!AD20="691 Blanche et argent",691,IF(Saisie!AD20="697 Noire et argent",697,IF(Saisie!AD20="698 Noire et or",698,IF(Saisie!AD20="AB Antique brossé",AB,IF(Saisie!AD20="AGB Laiton vieilli",AGB,IF(Saisie!AD20="ASV Argent antique",ASV,IF(Saisie!AD20="BA Aluminium brossé",BA,IF(Saisie!AD20="BC Chrome poli",BC,IF(Saisie!AD20="BK Noire",BK,IF(Saisie!AD20="BL Bleue",BL,IF(Saisie!AD20="BLK Noire",BLK,IF(Saisie!AD20="BN Nickel brossé",BN,IF(Saisie!AD20="BW Blanche et noire",BW,IF(Saisie!AD20="C10 Grise et blanche","C10",IF(Saisie!AD20="C16 Argenté","C16",IF(Saisie!AD20="C17 Noire et dorée","C17",IF(Saisie!AD20="C2 Noire", "C2 ",IF(Saisie!AD20="C3 Mauve", "C3 ",IF(Saisie!AD20="C4 Verte", "C4 ",IF(Saisie!AD20="C6 Orange", "C6 ",IF(Saisie!AD20="C7 Jaune", "C7 ",IF(Saisie!AD20="C8 Rouge", "C8 ",IF(Saisie!AD20="CHN Champagne",CHN,IF(Saisie!AD20="CL Verre glacé",CL,IF(Saisie!AD20="CRM Crème",CRM,IF(Saisie!AD20="ES Espresso",ES,IF(Saisie!AD20="GLD Or",GLD,IF(Saisie!AD20="KW Kiwi",KW,IF(Saisie!AD20="MB Noir mat",MB,IF(Saisie!AD20="MN Millstone",MN,IF(Saisie!AD20="MW Blanche",MW,IF(Saisie!AD20="OB Bronze vieilli",OB,IF(Saisie!AD20="OBB Bronze brossé",OBB,IF(Saisie!AD20="OR Orange",OR,IF(Saisie!AD20="PC Chrome poli",PC,IF(Saisie!AD20="PEB Chrome et pebble",PEB,IF(Saisie!AD20="PK Rose",PK,IF(Saisie!AD20="PN Nickel poli",PN,IF(Saisie!AD20="POC Copper poli",POC,IF(Saisie!AD20="RD Rouge",RD,IF(Saisie!AD20="SC Chrome satiné",SC,IF(Saisie!AD20="SM Verre fumé",SM,IF(Saisie!AD20="SV Argent",SV,IF(Saisie!AD20="TAN Aluminium",TAN,IF(Saisie!AD20="VB Bronze vintage",VB,IF(Saisie!AD20="VOB Bronze vintage",VOB,IF(Saisie!AD20="VS Acier vintage",VS,IF(Saisie!AD20="WG Or",WG,IF(Saisie!AD20="WH Blanche",WH,IF(Saisie!AD20="WT Blanche",WT,IF(Saisie!AD20="YL Jaune",YL,"")))))))))))))))))))))))))))))))))))))))))))))))))))</f>
        <v/>
      </c>
      <c r="M45" t="str">
        <f>IF(Saisie!AE20="oui",1,IF(Saisie!AE20="non",0,""))</f>
        <v/>
      </c>
    </row>
    <row r="46" spans="1:13" x14ac:dyDescent="0.25">
      <c r="A46">
        <f>Saisie!A21</f>
        <v>0</v>
      </c>
      <c r="B46">
        <f>Saisie!C21</f>
        <v>0</v>
      </c>
      <c r="C46" t="str">
        <f>IF(Saisie!Y21="1 Luminaire intérieur",1,IF(Saisie!Y21="2 Luminaire extérieur",2,IF(Saisie!Y21="3 Encastré plafond",3,IF(Saisie!Y21="4 Encastré mural et sol",4,IF(Saisie!Y21="5 Système de rail",5,IF(Saisie!Y21="6 Ampoules",6,IF(Saisie!Y21="7 Gradateur et controle",7,IF(Saisie!Y21="8 Commercial et industriel",8,IF(Saisie!Y21="9 Accesoires décoratif",9,IF(Saisie!Y21="10 DEL et accessoires DEL",10,IF(Saisie!Y21="11 Fils et accesoires électrique",11,IF(Saisie!Y21="12 InnovaDEL",12,IF(Saisie!Y21="14 Chauffage, hotte et ventilateur",14,IF(Saisie!Y21="15 Mobilier",15,""))))))))))))))</f>
        <v/>
      </c>
      <c r="D46" s="6">
        <f>Saisie!AA21</f>
        <v>0</v>
      </c>
      <c r="E46" s="6">
        <f>Saisie!AB21</f>
        <v>0</v>
      </c>
      <c r="F46" t="str">
        <f>IF(Saisie!AC21="6 FinitionLeviton",6,IF(Saisie!AC21="7 Finition luminaire",7,""))</f>
        <v/>
      </c>
      <c r="G46">
        <v>1</v>
      </c>
      <c r="I46" s="5">
        <f>Saisie!AG21</f>
        <v>0</v>
      </c>
      <c r="L46" t="str">
        <f>IF(Saisie!AD21="691 Blanche et argent",691,IF(Saisie!AD21="697 Noire et argent",697,IF(Saisie!AD21="698 Noire et or",698,IF(Saisie!AD21="AB Antique brossé",AB,IF(Saisie!AD21="AGB Laiton vieilli",AGB,IF(Saisie!AD21="ASV Argent antique",ASV,IF(Saisie!AD21="BA Aluminium brossé",BA,IF(Saisie!AD21="BC Chrome poli",BC,IF(Saisie!AD21="BK Noire",BK,IF(Saisie!AD21="BL Bleue",BL,IF(Saisie!AD21="BLK Noire",BLK,IF(Saisie!AD21="BN Nickel brossé",BN,IF(Saisie!AD21="BW Blanche et noire",BW,IF(Saisie!AD21="C10 Grise et blanche","C10",IF(Saisie!AD21="C16 Argenté","C16",IF(Saisie!AD21="C17 Noire et dorée","C17",IF(Saisie!AD21="C2 Noire", "C2 ",IF(Saisie!AD21="C3 Mauve", "C3 ",IF(Saisie!AD21="C4 Verte", "C4 ",IF(Saisie!AD21="C6 Orange", "C6 ",IF(Saisie!AD21="C7 Jaune", "C7 ",IF(Saisie!AD21="C8 Rouge", "C8 ",IF(Saisie!AD21="CHN Champagne",CHN,IF(Saisie!AD21="CL Verre glacé",CL,IF(Saisie!AD21="CRM Crème",CRM,IF(Saisie!AD21="ES Espresso",ES,IF(Saisie!AD21="GLD Or",GLD,IF(Saisie!AD21="KW Kiwi",KW,IF(Saisie!AD21="MB Noir mat",MB,IF(Saisie!AD21="MN Millstone",MN,IF(Saisie!AD21="MW Blanche",MW,IF(Saisie!AD21="OB Bronze vieilli",OB,IF(Saisie!AD21="OBB Bronze brossé",OBB,IF(Saisie!AD21="OR Orange",OR,IF(Saisie!AD21="PC Chrome poli",PC,IF(Saisie!AD21="PEB Chrome et pebble",PEB,IF(Saisie!AD21="PK Rose",PK,IF(Saisie!AD21="PN Nickel poli",PN,IF(Saisie!AD21="POC Copper poli",POC,IF(Saisie!AD21="RD Rouge",RD,IF(Saisie!AD21="SC Chrome satiné",SC,IF(Saisie!AD21="SM Verre fumé",SM,IF(Saisie!AD21="SV Argent",SV,IF(Saisie!AD21="TAN Aluminium",TAN,IF(Saisie!AD21="VB Bronze vintage",VB,IF(Saisie!AD21="VOB Bronze vintage",VOB,IF(Saisie!AD21="VS Acier vintage",VS,IF(Saisie!AD21="WG Or",WG,IF(Saisie!AD21="WH Blanche",WH,IF(Saisie!AD21="WT Blanche",WT,IF(Saisie!AD21="YL Jaune",YL,"")))))))))))))))))))))))))))))))))))))))))))))))))))</f>
        <v/>
      </c>
      <c r="M46" t="str">
        <f>IF(Saisie!AE21="oui",1,IF(Saisie!AE21="non",0,""))</f>
        <v/>
      </c>
    </row>
    <row r="47" spans="1:13" x14ac:dyDescent="0.25">
      <c r="A47">
        <f>Saisie!A22</f>
        <v>0</v>
      </c>
      <c r="B47">
        <f>Saisie!C22</f>
        <v>0</v>
      </c>
      <c r="C47" t="str">
        <f>IF(Saisie!Y22="1 Luminaire intérieur",1,IF(Saisie!Y22="2 Luminaire extérieur",2,IF(Saisie!Y22="3 Encastré plafond",3,IF(Saisie!Y22="4 Encastré mural et sol",4,IF(Saisie!Y22="5 Système de rail",5,IF(Saisie!Y22="6 Ampoules",6,IF(Saisie!Y22="7 Gradateur et controle",7,IF(Saisie!Y22="8 Commercial et industriel",8,IF(Saisie!Y22="9 Accesoires décoratif",9,IF(Saisie!Y22="10 DEL et accessoires DEL",10,IF(Saisie!Y22="11 Fils et accesoires électrique",11,IF(Saisie!Y22="12 InnovaDEL",12,IF(Saisie!Y22="14 Chauffage, hotte et ventilateur",14,IF(Saisie!Y22="15 Mobilier",15,""))))))))))))))</f>
        <v/>
      </c>
      <c r="D47" s="6">
        <f>Saisie!AA22</f>
        <v>0</v>
      </c>
      <c r="E47" s="6">
        <f>Saisie!AB22</f>
        <v>0</v>
      </c>
      <c r="F47" t="str">
        <f>IF(Saisie!AC22="6 FinitionLeviton",6,IF(Saisie!AC22="7 Finition luminaire",7,""))</f>
        <v/>
      </c>
      <c r="G47">
        <v>1</v>
      </c>
      <c r="I47" s="5">
        <f>Saisie!AG22</f>
        <v>0</v>
      </c>
      <c r="L47" t="str">
        <f>IF(Saisie!AD22="691 Blanche et argent",691,IF(Saisie!AD22="697 Noire et argent",697,IF(Saisie!AD22="698 Noire et or",698,IF(Saisie!AD22="AB Antique brossé",AB,IF(Saisie!AD22="AGB Laiton vieilli",AGB,IF(Saisie!AD22="ASV Argent antique",ASV,IF(Saisie!AD22="BA Aluminium brossé",BA,IF(Saisie!AD22="BC Chrome poli",BC,IF(Saisie!AD22="BK Noire",BK,IF(Saisie!AD22="BL Bleue",BL,IF(Saisie!AD22="BLK Noire",BLK,IF(Saisie!AD22="BN Nickel brossé",BN,IF(Saisie!AD22="BW Blanche et noire",BW,IF(Saisie!AD22="C10 Grise et blanche","C10",IF(Saisie!AD22="C16 Argenté","C16",IF(Saisie!AD22="C17 Noire et dorée","C17",IF(Saisie!AD22="C2 Noire", "C2 ",IF(Saisie!AD22="C3 Mauve", "C3 ",IF(Saisie!AD22="C4 Verte", "C4 ",IF(Saisie!AD22="C6 Orange", "C6 ",IF(Saisie!AD22="C7 Jaune", "C7 ",IF(Saisie!AD22="C8 Rouge", "C8 ",IF(Saisie!AD22="CHN Champagne",CHN,IF(Saisie!AD22="CL Verre glacé",CL,IF(Saisie!AD22="CRM Crème",CRM,IF(Saisie!AD22="ES Espresso",ES,IF(Saisie!AD22="GLD Or",GLD,IF(Saisie!AD22="KW Kiwi",KW,IF(Saisie!AD22="MB Noir mat",MB,IF(Saisie!AD22="MN Millstone",MN,IF(Saisie!AD22="MW Blanche",MW,IF(Saisie!AD22="OB Bronze vieilli",OB,IF(Saisie!AD22="OBB Bronze brossé",OBB,IF(Saisie!AD22="OR Orange",OR,IF(Saisie!AD22="PC Chrome poli",PC,IF(Saisie!AD22="PEB Chrome et pebble",PEB,IF(Saisie!AD22="PK Rose",PK,IF(Saisie!AD22="PN Nickel poli",PN,IF(Saisie!AD22="POC Copper poli",POC,IF(Saisie!AD22="RD Rouge",RD,IF(Saisie!AD22="SC Chrome satiné",SC,IF(Saisie!AD22="SM Verre fumé",SM,IF(Saisie!AD22="SV Argent",SV,IF(Saisie!AD22="TAN Aluminium",TAN,IF(Saisie!AD22="VB Bronze vintage",VB,IF(Saisie!AD22="VOB Bronze vintage",VOB,IF(Saisie!AD22="VS Acier vintage",VS,IF(Saisie!AD22="WG Or",WG,IF(Saisie!AD22="WH Blanche",WH,IF(Saisie!AD22="WT Blanche",WT,IF(Saisie!AD22="YL Jaune",YL,"")))))))))))))))))))))))))))))))))))))))))))))))))))</f>
        <v/>
      </c>
      <c r="M47" t="str">
        <f>IF(Saisie!AE22="oui",1,IF(Saisie!AE22="non",0,""))</f>
        <v/>
      </c>
    </row>
    <row r="48" spans="1:13" x14ac:dyDescent="0.25">
      <c r="A48">
        <f>Saisie!A23</f>
        <v>0</v>
      </c>
      <c r="B48">
        <f>Saisie!C23</f>
        <v>0</v>
      </c>
      <c r="C48" t="str">
        <f>IF(Saisie!Y23="1 Luminaire intérieur",1,IF(Saisie!Y23="2 Luminaire extérieur",2,IF(Saisie!Y23="3 Encastré plafond",3,IF(Saisie!Y23="4 Encastré mural et sol",4,IF(Saisie!Y23="5 Système de rail",5,IF(Saisie!Y23="6 Ampoules",6,IF(Saisie!Y23="7 Gradateur et controle",7,IF(Saisie!Y23="8 Commercial et industriel",8,IF(Saisie!Y23="9 Accesoires décoratif",9,IF(Saisie!Y23="10 DEL et accessoires DEL",10,IF(Saisie!Y23="11 Fils et accesoires électrique",11,IF(Saisie!Y23="12 InnovaDEL",12,IF(Saisie!Y23="14 Chauffage, hotte et ventilateur",14,IF(Saisie!Y23="15 Mobilier",15,""))))))))))))))</f>
        <v/>
      </c>
      <c r="D48" s="6">
        <f>Saisie!AA23</f>
        <v>0</v>
      </c>
      <c r="E48" s="6">
        <f>Saisie!AB23</f>
        <v>0</v>
      </c>
      <c r="F48" t="str">
        <f>IF(Saisie!AC23="6 FinitionLeviton",6,IF(Saisie!AC23="7 Finition luminaire",7,""))</f>
        <v/>
      </c>
      <c r="G48">
        <v>1</v>
      </c>
      <c r="I48" s="5">
        <f>Saisie!AG23</f>
        <v>0</v>
      </c>
      <c r="L48" t="str">
        <f>IF(Saisie!AD23="691 Blanche et argent",691,IF(Saisie!AD23="697 Noire et argent",697,IF(Saisie!AD23="698 Noire et or",698,IF(Saisie!AD23="AB Antique brossé",AB,IF(Saisie!AD23="AGB Laiton vieilli",AGB,IF(Saisie!AD23="ASV Argent antique",ASV,IF(Saisie!AD23="BA Aluminium brossé",BA,IF(Saisie!AD23="BC Chrome poli",BC,IF(Saisie!AD23="BK Noire",BK,IF(Saisie!AD23="BL Bleue",BL,IF(Saisie!AD23="BLK Noire",BLK,IF(Saisie!AD23="BN Nickel brossé",BN,IF(Saisie!AD23="BW Blanche et noire",BW,IF(Saisie!AD23="C10 Grise et blanche","C10",IF(Saisie!AD23="C16 Argenté","C16",IF(Saisie!AD23="C17 Noire et dorée","C17",IF(Saisie!AD23="C2 Noire", "C2 ",IF(Saisie!AD23="C3 Mauve", "C3 ",IF(Saisie!AD23="C4 Verte", "C4 ",IF(Saisie!AD23="C6 Orange", "C6 ",IF(Saisie!AD23="C7 Jaune", "C7 ",IF(Saisie!AD23="C8 Rouge", "C8 ",IF(Saisie!AD23="CHN Champagne",CHN,IF(Saisie!AD23="CL Verre glacé",CL,IF(Saisie!AD23="CRM Crème",CRM,IF(Saisie!AD23="ES Espresso",ES,IF(Saisie!AD23="GLD Or",GLD,IF(Saisie!AD23="KW Kiwi",KW,IF(Saisie!AD23="MB Noir mat",MB,IF(Saisie!AD23="MN Millstone",MN,IF(Saisie!AD23="MW Blanche",MW,IF(Saisie!AD23="OB Bronze vieilli",OB,IF(Saisie!AD23="OBB Bronze brossé",OBB,IF(Saisie!AD23="OR Orange",OR,IF(Saisie!AD23="PC Chrome poli",PC,IF(Saisie!AD23="PEB Chrome et pebble",PEB,IF(Saisie!AD23="PK Rose",PK,IF(Saisie!AD23="PN Nickel poli",PN,IF(Saisie!AD23="POC Copper poli",POC,IF(Saisie!AD23="RD Rouge",RD,IF(Saisie!AD23="SC Chrome satiné",SC,IF(Saisie!AD23="SM Verre fumé",SM,IF(Saisie!AD23="SV Argent",SV,IF(Saisie!AD23="TAN Aluminium",TAN,IF(Saisie!AD23="VB Bronze vintage",VB,IF(Saisie!AD23="VOB Bronze vintage",VOB,IF(Saisie!AD23="VS Acier vintage",VS,IF(Saisie!AD23="WG Or",WG,IF(Saisie!AD23="WH Blanche",WH,IF(Saisie!AD23="WT Blanche",WT,IF(Saisie!AD23="YL Jaune",YL,"")))))))))))))))))))))))))))))))))))))))))))))))))))</f>
        <v/>
      </c>
      <c r="M48" t="str">
        <f>IF(Saisie!AE23="oui",1,IF(Saisie!AE23="non",0,""))</f>
        <v/>
      </c>
    </row>
    <row r="49" spans="1:13" x14ac:dyDescent="0.25">
      <c r="A49">
        <f>Saisie!A24</f>
        <v>0</v>
      </c>
      <c r="B49">
        <f>Saisie!C24</f>
        <v>0</v>
      </c>
      <c r="C49" t="str">
        <f>IF(Saisie!Y24="1 Luminaire intérieur",1,IF(Saisie!Y24="2 Luminaire extérieur",2,IF(Saisie!Y24="3 Encastré plafond",3,IF(Saisie!Y24="4 Encastré mural et sol",4,IF(Saisie!Y24="5 Système de rail",5,IF(Saisie!Y24="6 Ampoules",6,IF(Saisie!Y24="7 Gradateur et controle",7,IF(Saisie!Y24="8 Commercial et industriel",8,IF(Saisie!Y24="9 Accesoires décoratif",9,IF(Saisie!Y24="10 DEL et accessoires DEL",10,IF(Saisie!Y24="11 Fils et accesoires électrique",11,IF(Saisie!Y24="12 InnovaDEL",12,IF(Saisie!Y24="14 Chauffage, hotte et ventilateur",14,IF(Saisie!Y24="15 Mobilier",15,""))))))))))))))</f>
        <v/>
      </c>
      <c r="D49" s="6">
        <f>Saisie!AA24</f>
        <v>0</v>
      </c>
      <c r="E49" s="6">
        <f>Saisie!AB24</f>
        <v>0</v>
      </c>
      <c r="F49" t="str">
        <f>IF(Saisie!AC24="6 FinitionLeviton",6,IF(Saisie!AC24="7 Finition luminaire",7,""))</f>
        <v/>
      </c>
      <c r="G49">
        <v>1</v>
      </c>
      <c r="I49" s="5">
        <f>Saisie!AG24</f>
        <v>0</v>
      </c>
      <c r="L49" t="str">
        <f>IF(Saisie!AD24="691 Blanche et argent",691,IF(Saisie!AD24="697 Noire et argent",697,IF(Saisie!AD24="698 Noire et or",698,IF(Saisie!AD24="AB Antique brossé",AB,IF(Saisie!AD24="AGB Laiton vieilli",AGB,IF(Saisie!AD24="ASV Argent antique",ASV,IF(Saisie!AD24="BA Aluminium brossé",BA,IF(Saisie!AD24="BC Chrome poli",BC,IF(Saisie!AD24="BK Noire",BK,IF(Saisie!AD24="BL Bleue",BL,IF(Saisie!AD24="BLK Noire",BLK,IF(Saisie!AD24="BN Nickel brossé",BN,IF(Saisie!AD24="BW Blanche et noire",BW,IF(Saisie!AD24="C10 Grise et blanche","C10",IF(Saisie!AD24="C16 Argenté","C16",IF(Saisie!AD24="C17 Noire et dorée","C17",IF(Saisie!AD24="C2 Noire", "C2 ",IF(Saisie!AD24="C3 Mauve", "C3 ",IF(Saisie!AD24="C4 Verte", "C4 ",IF(Saisie!AD24="C6 Orange", "C6 ",IF(Saisie!AD24="C7 Jaune", "C7 ",IF(Saisie!AD24="C8 Rouge", "C8 ",IF(Saisie!AD24="CHN Champagne",CHN,IF(Saisie!AD24="CL Verre glacé",CL,IF(Saisie!AD24="CRM Crème",CRM,IF(Saisie!AD24="ES Espresso",ES,IF(Saisie!AD24="GLD Or",GLD,IF(Saisie!AD24="KW Kiwi",KW,IF(Saisie!AD24="MB Noir mat",MB,IF(Saisie!AD24="MN Millstone",MN,IF(Saisie!AD24="MW Blanche",MW,IF(Saisie!AD24="OB Bronze vieilli",OB,IF(Saisie!AD24="OBB Bronze brossé",OBB,IF(Saisie!AD24="OR Orange",OR,IF(Saisie!AD24="PC Chrome poli",PC,IF(Saisie!AD24="PEB Chrome et pebble",PEB,IF(Saisie!AD24="PK Rose",PK,IF(Saisie!AD24="PN Nickel poli",PN,IF(Saisie!AD24="POC Copper poli",POC,IF(Saisie!AD24="RD Rouge",RD,IF(Saisie!AD24="SC Chrome satiné",SC,IF(Saisie!AD24="SM Verre fumé",SM,IF(Saisie!AD24="SV Argent",SV,IF(Saisie!AD24="TAN Aluminium",TAN,IF(Saisie!AD24="VB Bronze vintage",VB,IF(Saisie!AD24="VOB Bronze vintage",VOB,IF(Saisie!AD24="VS Acier vintage",VS,IF(Saisie!AD24="WG Or",WG,IF(Saisie!AD24="WH Blanche",WH,IF(Saisie!AD24="WT Blanche",WT,IF(Saisie!AD24="YL Jaune",YL,"")))))))))))))))))))))))))))))))))))))))))))))))))))</f>
        <v/>
      </c>
      <c r="M49" t="str">
        <f>IF(Saisie!AE24="oui",1,IF(Saisie!AE24="non",0,""))</f>
        <v/>
      </c>
    </row>
    <row r="50" spans="1:13" x14ac:dyDescent="0.25">
      <c r="A50">
        <f>Saisie!A25</f>
        <v>0</v>
      </c>
      <c r="B50">
        <f>Saisie!C25</f>
        <v>0</v>
      </c>
      <c r="C50" t="str">
        <f>IF(Saisie!Y25="1 Luminaire intérieur",1,IF(Saisie!Y25="2 Luminaire extérieur",2,IF(Saisie!Y25="3 Encastré plafond",3,IF(Saisie!Y25="4 Encastré mural et sol",4,IF(Saisie!Y25="5 Système de rail",5,IF(Saisie!Y25="6 Ampoules",6,IF(Saisie!Y25="7 Gradateur et controle",7,IF(Saisie!Y25="8 Commercial et industriel",8,IF(Saisie!Y25="9 Accesoires décoratif",9,IF(Saisie!Y25="10 DEL et accessoires DEL",10,IF(Saisie!Y25="11 Fils et accesoires électrique",11,IF(Saisie!Y25="12 InnovaDEL",12,IF(Saisie!Y25="14 Chauffage, hotte et ventilateur",14,IF(Saisie!Y25="15 Mobilier",15,""))))))))))))))</f>
        <v/>
      </c>
      <c r="D50" s="6">
        <f>Saisie!AA25</f>
        <v>0</v>
      </c>
      <c r="E50" s="6">
        <f>Saisie!AB25</f>
        <v>0</v>
      </c>
      <c r="F50" t="str">
        <f>IF(Saisie!AC25="6 FinitionLeviton",6,IF(Saisie!AC25="7 Finition luminaire",7,""))</f>
        <v/>
      </c>
      <c r="G50">
        <v>1</v>
      </c>
      <c r="I50" s="5">
        <f>Saisie!AG25</f>
        <v>0</v>
      </c>
      <c r="L50" t="str">
        <f>IF(Saisie!AD25="691 Blanche et argent",691,IF(Saisie!AD25="697 Noire et argent",697,IF(Saisie!AD25="698 Noire et or",698,IF(Saisie!AD25="AB Antique brossé",AB,IF(Saisie!AD25="AGB Laiton vieilli",AGB,IF(Saisie!AD25="ASV Argent antique",ASV,IF(Saisie!AD25="BA Aluminium brossé",BA,IF(Saisie!AD25="BC Chrome poli",BC,IF(Saisie!AD25="BK Noire",BK,IF(Saisie!AD25="BL Bleue",BL,IF(Saisie!AD25="BLK Noire",BLK,IF(Saisie!AD25="BN Nickel brossé",BN,IF(Saisie!AD25="BW Blanche et noire",BW,IF(Saisie!AD25="C10 Grise et blanche","C10",IF(Saisie!AD25="C16 Argenté","C16",IF(Saisie!AD25="C17 Noire et dorée","C17",IF(Saisie!AD25="C2 Noire", "C2 ",IF(Saisie!AD25="C3 Mauve", "C3 ",IF(Saisie!AD25="C4 Verte", "C4 ",IF(Saisie!AD25="C6 Orange", "C6 ",IF(Saisie!AD25="C7 Jaune", "C7 ",IF(Saisie!AD25="C8 Rouge", "C8 ",IF(Saisie!AD25="CHN Champagne",CHN,IF(Saisie!AD25="CL Verre glacé",CL,IF(Saisie!AD25="CRM Crème",CRM,IF(Saisie!AD25="ES Espresso",ES,IF(Saisie!AD25="GLD Or",GLD,IF(Saisie!AD25="KW Kiwi",KW,IF(Saisie!AD25="MB Noir mat",MB,IF(Saisie!AD25="MN Millstone",MN,IF(Saisie!AD25="MW Blanche",MW,IF(Saisie!AD25="OB Bronze vieilli",OB,IF(Saisie!AD25="OBB Bronze brossé",OBB,IF(Saisie!AD25="OR Orange",OR,IF(Saisie!AD25="PC Chrome poli",PC,IF(Saisie!AD25="PEB Chrome et pebble",PEB,IF(Saisie!AD25="PK Rose",PK,IF(Saisie!AD25="PN Nickel poli",PN,IF(Saisie!AD25="POC Copper poli",POC,IF(Saisie!AD25="RD Rouge",RD,IF(Saisie!AD25="SC Chrome satiné",SC,IF(Saisie!AD25="SM Verre fumé",SM,IF(Saisie!AD25="SV Argent",SV,IF(Saisie!AD25="TAN Aluminium",TAN,IF(Saisie!AD25="VB Bronze vintage",VB,IF(Saisie!AD25="VOB Bronze vintage",VOB,IF(Saisie!AD25="VS Acier vintage",VS,IF(Saisie!AD25="WG Or",WG,IF(Saisie!AD25="WH Blanche",WH,IF(Saisie!AD25="WT Blanche",WT,IF(Saisie!AD25="YL Jaune",YL,"")))))))))))))))))))))))))))))))))))))))))))))))))))</f>
        <v/>
      </c>
      <c r="M50" t="str">
        <f>IF(Saisie!AE25="oui",1,IF(Saisie!AE25="non",0,""))</f>
        <v/>
      </c>
    </row>
    <row r="51" spans="1:13" x14ac:dyDescent="0.25">
      <c r="A51">
        <f>Saisie!A26</f>
        <v>0</v>
      </c>
      <c r="B51">
        <f>Saisie!C26</f>
        <v>0</v>
      </c>
      <c r="C51" t="str">
        <f>IF(Saisie!Y26="1 Luminaire intérieur",1,IF(Saisie!Y26="2 Luminaire extérieur",2,IF(Saisie!Y26="3 Encastré plafond",3,IF(Saisie!Y26="4 Encastré mural et sol",4,IF(Saisie!Y26="5 Système de rail",5,IF(Saisie!Y26="6 Ampoules",6,IF(Saisie!Y26="7 Gradateur et controle",7,IF(Saisie!Y26="8 Commercial et industriel",8,IF(Saisie!Y26="9 Accesoires décoratif",9,IF(Saisie!Y26="10 DEL et accessoires DEL",10,IF(Saisie!Y26="11 Fils et accesoires électrique",11,IF(Saisie!Y26="12 InnovaDEL",12,IF(Saisie!Y26="14 Chauffage, hotte et ventilateur",14,IF(Saisie!Y26="15 Mobilier",15,""))))))))))))))</f>
        <v/>
      </c>
      <c r="D51" s="6">
        <f>Saisie!AA26</f>
        <v>0</v>
      </c>
      <c r="E51" s="6">
        <f>Saisie!AB26</f>
        <v>0</v>
      </c>
      <c r="F51" t="str">
        <f>IF(Saisie!AC26="6 FinitionLeviton",6,IF(Saisie!AC26="7 Finition luminaire",7,""))</f>
        <v/>
      </c>
      <c r="G51">
        <v>1</v>
      </c>
      <c r="I51" s="5">
        <f>Saisie!AG26</f>
        <v>0</v>
      </c>
      <c r="L51" t="str">
        <f>IF(Saisie!AD26="691 Blanche et argent",691,IF(Saisie!AD26="697 Noire et argent",697,IF(Saisie!AD26="698 Noire et or",698,IF(Saisie!AD26="AB Antique brossé",AB,IF(Saisie!AD26="AGB Laiton vieilli",AGB,IF(Saisie!AD26="ASV Argent antique",ASV,IF(Saisie!AD26="BA Aluminium brossé",BA,IF(Saisie!AD26="BC Chrome poli",BC,IF(Saisie!AD26="BK Noire",BK,IF(Saisie!AD26="BL Bleue",BL,IF(Saisie!AD26="BLK Noire",BLK,IF(Saisie!AD26="BN Nickel brossé",BN,IF(Saisie!AD26="BW Blanche et noire",BW,IF(Saisie!AD26="C10 Grise et blanche","C10",IF(Saisie!AD26="C16 Argenté","C16",IF(Saisie!AD26="C17 Noire et dorée","C17",IF(Saisie!AD26="C2 Noire", "C2 ",IF(Saisie!AD26="C3 Mauve", "C3 ",IF(Saisie!AD26="C4 Verte", "C4 ",IF(Saisie!AD26="C6 Orange", "C6 ",IF(Saisie!AD26="C7 Jaune", "C7 ",IF(Saisie!AD26="C8 Rouge", "C8 ",IF(Saisie!AD26="CHN Champagne",CHN,IF(Saisie!AD26="CL Verre glacé",CL,IF(Saisie!AD26="CRM Crème",CRM,IF(Saisie!AD26="ES Espresso",ES,IF(Saisie!AD26="GLD Or",GLD,IF(Saisie!AD26="KW Kiwi",KW,IF(Saisie!AD26="MB Noir mat",MB,IF(Saisie!AD26="MN Millstone",MN,IF(Saisie!AD26="MW Blanche",MW,IF(Saisie!AD26="OB Bronze vieilli",OB,IF(Saisie!AD26="OBB Bronze brossé",OBB,IF(Saisie!AD26="OR Orange",OR,IF(Saisie!AD26="PC Chrome poli",PC,IF(Saisie!AD26="PEB Chrome et pebble",PEB,IF(Saisie!AD26="PK Rose",PK,IF(Saisie!AD26="PN Nickel poli",PN,IF(Saisie!AD26="POC Copper poli",POC,IF(Saisie!AD26="RD Rouge",RD,IF(Saisie!AD26="SC Chrome satiné",SC,IF(Saisie!AD26="SM Verre fumé",SM,IF(Saisie!AD26="SV Argent",SV,IF(Saisie!AD26="TAN Aluminium",TAN,IF(Saisie!AD26="VB Bronze vintage",VB,IF(Saisie!AD26="VOB Bronze vintage",VOB,IF(Saisie!AD26="VS Acier vintage",VS,IF(Saisie!AD26="WG Or",WG,IF(Saisie!AD26="WH Blanche",WH,IF(Saisie!AD26="WT Blanche",WT,IF(Saisie!AD26="YL Jaune",YL,"")))))))))))))))))))))))))))))))))))))))))))))))))))</f>
        <v/>
      </c>
      <c r="M51" t="str">
        <f>IF(Saisie!AE26="oui",1,IF(Saisie!AE26="non",0,""))</f>
        <v/>
      </c>
    </row>
    <row r="52" spans="1:13" x14ac:dyDescent="0.25">
      <c r="A52">
        <f>Saisie!A27</f>
        <v>0</v>
      </c>
      <c r="B52">
        <f>Saisie!C27</f>
        <v>0</v>
      </c>
      <c r="C52" t="str">
        <f>IF(Saisie!Y27="1 Luminaire intérieur",1,IF(Saisie!Y27="2 Luminaire extérieur",2,IF(Saisie!Y27="3 Encastré plafond",3,IF(Saisie!Y27="4 Encastré mural et sol",4,IF(Saisie!Y27="5 Système de rail",5,IF(Saisie!Y27="6 Ampoules",6,IF(Saisie!Y27="7 Gradateur et controle",7,IF(Saisie!Y27="8 Commercial et industriel",8,IF(Saisie!Y27="9 Accesoires décoratif",9,IF(Saisie!Y27="10 DEL et accessoires DEL",10,IF(Saisie!Y27="11 Fils et accesoires électrique",11,IF(Saisie!Y27="12 InnovaDEL",12,IF(Saisie!Y27="14 Chauffage, hotte et ventilateur",14,IF(Saisie!Y27="15 Mobilier",15,""))))))))))))))</f>
        <v/>
      </c>
      <c r="D52" s="6">
        <f>Saisie!AA27</f>
        <v>0</v>
      </c>
      <c r="E52" s="6">
        <f>Saisie!AB27</f>
        <v>0</v>
      </c>
      <c r="F52" t="str">
        <f>IF(Saisie!AC27="6 FinitionLeviton",6,IF(Saisie!AC27="7 Finition luminaire",7,""))</f>
        <v/>
      </c>
      <c r="G52">
        <v>1</v>
      </c>
      <c r="I52" s="5">
        <f>Saisie!AG27</f>
        <v>0</v>
      </c>
      <c r="L52" t="str">
        <f>IF(Saisie!AD27="691 Blanche et argent",691,IF(Saisie!AD27="697 Noire et argent",697,IF(Saisie!AD27="698 Noire et or",698,IF(Saisie!AD27="AB Antique brossé",AB,IF(Saisie!AD27="AGB Laiton vieilli",AGB,IF(Saisie!AD27="ASV Argent antique",ASV,IF(Saisie!AD27="BA Aluminium brossé",BA,IF(Saisie!AD27="BC Chrome poli",BC,IF(Saisie!AD27="BK Noire",BK,IF(Saisie!AD27="BL Bleue",BL,IF(Saisie!AD27="BLK Noire",BLK,IF(Saisie!AD27="BN Nickel brossé",BN,IF(Saisie!AD27="BW Blanche et noire",BW,IF(Saisie!AD27="C10 Grise et blanche","C10",IF(Saisie!AD27="C16 Argenté","C16",IF(Saisie!AD27="C17 Noire et dorée","C17",IF(Saisie!AD27="C2 Noire", "C2 ",IF(Saisie!AD27="C3 Mauve", "C3 ",IF(Saisie!AD27="C4 Verte", "C4 ",IF(Saisie!AD27="C6 Orange", "C6 ",IF(Saisie!AD27="C7 Jaune", "C7 ",IF(Saisie!AD27="C8 Rouge", "C8 ",IF(Saisie!AD27="CHN Champagne",CHN,IF(Saisie!AD27="CL Verre glacé",CL,IF(Saisie!AD27="CRM Crème",CRM,IF(Saisie!AD27="ES Espresso",ES,IF(Saisie!AD27="GLD Or",GLD,IF(Saisie!AD27="KW Kiwi",KW,IF(Saisie!AD27="MB Noir mat",MB,IF(Saisie!AD27="MN Millstone",MN,IF(Saisie!AD27="MW Blanche",MW,IF(Saisie!AD27="OB Bronze vieilli",OB,IF(Saisie!AD27="OBB Bronze brossé",OBB,IF(Saisie!AD27="OR Orange",OR,IF(Saisie!AD27="PC Chrome poli",PC,IF(Saisie!AD27="PEB Chrome et pebble",PEB,IF(Saisie!AD27="PK Rose",PK,IF(Saisie!AD27="PN Nickel poli",PN,IF(Saisie!AD27="POC Copper poli",POC,IF(Saisie!AD27="RD Rouge",RD,IF(Saisie!AD27="SC Chrome satiné",SC,IF(Saisie!AD27="SM Verre fumé",SM,IF(Saisie!AD27="SV Argent",SV,IF(Saisie!AD27="TAN Aluminium",TAN,IF(Saisie!AD27="VB Bronze vintage",VB,IF(Saisie!AD27="VOB Bronze vintage",VOB,IF(Saisie!AD27="VS Acier vintage",VS,IF(Saisie!AD27="WG Or",WG,IF(Saisie!AD27="WH Blanche",WH,IF(Saisie!AD27="WT Blanche",WT,IF(Saisie!AD27="YL Jaune",YL,"")))))))))))))))))))))))))))))))))))))))))))))))))))</f>
        <v/>
      </c>
      <c r="M52" t="str">
        <f>IF(Saisie!AE27="oui",1,IF(Saisie!AE27="non",0,""))</f>
        <v/>
      </c>
    </row>
    <row r="53" spans="1:13" x14ac:dyDescent="0.25">
      <c r="A53">
        <f>Saisie!A28</f>
        <v>0</v>
      </c>
      <c r="B53">
        <f>Saisie!C28</f>
        <v>0</v>
      </c>
      <c r="C53" t="str">
        <f>IF(Saisie!Y28="1 Luminaire intérieur",1,IF(Saisie!Y28="2 Luminaire extérieur",2,IF(Saisie!Y28="3 Encastré plafond",3,IF(Saisie!Y28="4 Encastré mural et sol",4,IF(Saisie!Y28="5 Système de rail",5,IF(Saisie!Y28="6 Ampoules",6,IF(Saisie!Y28="7 Gradateur et controle",7,IF(Saisie!Y28="8 Commercial et industriel",8,IF(Saisie!Y28="9 Accesoires décoratif",9,IF(Saisie!Y28="10 DEL et accessoires DEL",10,IF(Saisie!Y28="11 Fils et accesoires électrique",11,IF(Saisie!Y28="12 InnovaDEL",12,IF(Saisie!Y28="14 Chauffage, hotte et ventilateur",14,IF(Saisie!Y28="15 Mobilier",15,""))))))))))))))</f>
        <v/>
      </c>
      <c r="D53" s="6">
        <f>Saisie!AA28</f>
        <v>0</v>
      </c>
      <c r="E53" s="6">
        <f>Saisie!AB28</f>
        <v>0</v>
      </c>
      <c r="F53" t="str">
        <f>IF(Saisie!AC28="6 FinitionLeviton",6,IF(Saisie!AC28="7 Finition luminaire",7,""))</f>
        <v/>
      </c>
      <c r="G53">
        <v>1</v>
      </c>
      <c r="I53" s="5">
        <f>Saisie!AG28</f>
        <v>0</v>
      </c>
      <c r="L53" t="str">
        <f>IF(Saisie!AD28="691 Blanche et argent",691,IF(Saisie!AD28="697 Noire et argent",697,IF(Saisie!AD28="698 Noire et or",698,IF(Saisie!AD28="AB Antique brossé",AB,IF(Saisie!AD28="AGB Laiton vieilli",AGB,IF(Saisie!AD28="ASV Argent antique",ASV,IF(Saisie!AD28="BA Aluminium brossé",BA,IF(Saisie!AD28="BC Chrome poli",BC,IF(Saisie!AD28="BK Noire",BK,IF(Saisie!AD28="BL Bleue",BL,IF(Saisie!AD28="BLK Noire",BLK,IF(Saisie!AD28="BN Nickel brossé",BN,IF(Saisie!AD28="BW Blanche et noire",BW,IF(Saisie!AD28="C10 Grise et blanche","C10",IF(Saisie!AD28="C16 Argenté","C16",IF(Saisie!AD28="C17 Noire et dorée","C17",IF(Saisie!AD28="C2 Noire", "C2 ",IF(Saisie!AD28="C3 Mauve", "C3 ",IF(Saisie!AD28="C4 Verte", "C4 ",IF(Saisie!AD28="C6 Orange", "C6 ",IF(Saisie!AD28="C7 Jaune", "C7 ",IF(Saisie!AD28="C8 Rouge", "C8 ",IF(Saisie!AD28="CHN Champagne",CHN,IF(Saisie!AD28="CL Verre glacé",CL,IF(Saisie!AD28="CRM Crème",CRM,IF(Saisie!AD28="ES Espresso",ES,IF(Saisie!AD28="GLD Or",GLD,IF(Saisie!AD28="KW Kiwi",KW,IF(Saisie!AD28="MB Noir mat",MB,IF(Saisie!AD28="MN Millstone",MN,IF(Saisie!AD28="MW Blanche",MW,IF(Saisie!AD28="OB Bronze vieilli",OB,IF(Saisie!AD28="OBB Bronze brossé",OBB,IF(Saisie!AD28="OR Orange",OR,IF(Saisie!AD28="PC Chrome poli",PC,IF(Saisie!AD28="PEB Chrome et pebble",PEB,IF(Saisie!AD28="PK Rose",PK,IF(Saisie!AD28="PN Nickel poli",PN,IF(Saisie!AD28="POC Copper poli",POC,IF(Saisie!AD28="RD Rouge",RD,IF(Saisie!AD28="SC Chrome satiné",SC,IF(Saisie!AD28="SM Verre fumé",SM,IF(Saisie!AD28="SV Argent",SV,IF(Saisie!AD28="TAN Aluminium",TAN,IF(Saisie!AD28="VB Bronze vintage",VB,IF(Saisie!AD28="VOB Bronze vintage",VOB,IF(Saisie!AD28="VS Acier vintage",VS,IF(Saisie!AD28="WG Or",WG,IF(Saisie!AD28="WH Blanche",WH,IF(Saisie!AD28="WT Blanche",WT,IF(Saisie!AD28="YL Jaune",YL,"")))))))))))))))))))))))))))))))))))))))))))))))))))</f>
        <v/>
      </c>
      <c r="M53" t="str">
        <f>IF(Saisie!AE28="oui",1,IF(Saisie!AE28="non",0,""))</f>
        <v/>
      </c>
    </row>
    <row r="54" spans="1:13" x14ac:dyDescent="0.25">
      <c r="A54">
        <f>Saisie!A29</f>
        <v>0</v>
      </c>
      <c r="B54">
        <f>Saisie!C29</f>
        <v>0</v>
      </c>
      <c r="C54" t="str">
        <f>IF(Saisie!Y29="1 Luminaire intérieur",1,IF(Saisie!Y29="2 Luminaire extérieur",2,IF(Saisie!Y29="3 Encastré plafond",3,IF(Saisie!Y29="4 Encastré mural et sol",4,IF(Saisie!Y29="5 Système de rail",5,IF(Saisie!Y29="6 Ampoules",6,IF(Saisie!Y29="7 Gradateur et controle",7,IF(Saisie!Y29="8 Commercial et industriel",8,IF(Saisie!Y29="9 Accesoires décoratif",9,IF(Saisie!Y29="10 DEL et accessoires DEL",10,IF(Saisie!Y29="11 Fils et accesoires électrique",11,IF(Saisie!Y29="12 InnovaDEL",12,IF(Saisie!Y29="14 Chauffage, hotte et ventilateur",14,IF(Saisie!Y29="15 Mobilier",15,""))))))))))))))</f>
        <v/>
      </c>
      <c r="D54" s="6">
        <f>Saisie!AA29</f>
        <v>0</v>
      </c>
      <c r="E54" s="6">
        <f>Saisie!AB29</f>
        <v>0</v>
      </c>
      <c r="F54" t="str">
        <f>IF(Saisie!AC29="6 FinitionLeviton",6,IF(Saisie!AC29="7 Finition luminaire",7,""))</f>
        <v/>
      </c>
      <c r="G54">
        <v>1</v>
      </c>
      <c r="I54" s="5">
        <f>Saisie!AG29</f>
        <v>0</v>
      </c>
      <c r="L54" t="str">
        <f>IF(Saisie!AD29="691 Blanche et argent",691,IF(Saisie!AD29="697 Noire et argent",697,IF(Saisie!AD29="698 Noire et or",698,IF(Saisie!AD29="AB Antique brossé",AB,IF(Saisie!AD29="AGB Laiton vieilli",AGB,IF(Saisie!AD29="ASV Argent antique",ASV,IF(Saisie!AD29="BA Aluminium brossé",BA,IF(Saisie!AD29="BC Chrome poli",BC,IF(Saisie!AD29="BK Noire",BK,IF(Saisie!AD29="BL Bleue",BL,IF(Saisie!AD29="BLK Noire",BLK,IF(Saisie!AD29="BN Nickel brossé",BN,IF(Saisie!AD29="BW Blanche et noire",BW,IF(Saisie!AD29="C10 Grise et blanche","C10",IF(Saisie!AD29="C16 Argenté","C16",IF(Saisie!AD29="C17 Noire et dorée","C17",IF(Saisie!AD29="C2 Noire", "C2 ",IF(Saisie!AD29="C3 Mauve", "C3 ",IF(Saisie!AD29="C4 Verte", "C4 ",IF(Saisie!AD29="C6 Orange", "C6 ",IF(Saisie!AD29="C7 Jaune", "C7 ",IF(Saisie!AD29="C8 Rouge", "C8 ",IF(Saisie!AD29="CHN Champagne",CHN,IF(Saisie!AD29="CL Verre glacé",CL,IF(Saisie!AD29="CRM Crème",CRM,IF(Saisie!AD29="ES Espresso",ES,IF(Saisie!AD29="GLD Or",GLD,IF(Saisie!AD29="KW Kiwi",KW,IF(Saisie!AD29="MB Noir mat",MB,IF(Saisie!AD29="MN Millstone",MN,IF(Saisie!AD29="MW Blanche",MW,IF(Saisie!AD29="OB Bronze vieilli",OB,IF(Saisie!AD29="OBB Bronze brossé",OBB,IF(Saisie!AD29="OR Orange",OR,IF(Saisie!AD29="PC Chrome poli",PC,IF(Saisie!AD29="PEB Chrome et pebble",PEB,IF(Saisie!AD29="PK Rose",PK,IF(Saisie!AD29="PN Nickel poli",PN,IF(Saisie!AD29="POC Copper poli",POC,IF(Saisie!AD29="RD Rouge",RD,IF(Saisie!AD29="SC Chrome satiné",SC,IF(Saisie!AD29="SM Verre fumé",SM,IF(Saisie!AD29="SV Argent",SV,IF(Saisie!AD29="TAN Aluminium",TAN,IF(Saisie!AD29="VB Bronze vintage",VB,IF(Saisie!AD29="VOB Bronze vintage",VOB,IF(Saisie!AD29="VS Acier vintage",VS,IF(Saisie!AD29="WG Or",WG,IF(Saisie!AD29="WH Blanche",WH,IF(Saisie!AD29="WT Blanche",WT,IF(Saisie!AD29="YL Jaune",YL,"")))))))))))))))))))))))))))))))))))))))))))))))))))</f>
        <v/>
      </c>
      <c r="M54" t="str">
        <f>IF(Saisie!AE29="oui",1,IF(Saisie!AE29="non",0,""))</f>
        <v/>
      </c>
    </row>
    <row r="55" spans="1:13" x14ac:dyDescent="0.25">
      <c r="A55">
        <f>Saisie!A30</f>
        <v>0</v>
      </c>
      <c r="B55">
        <f>Saisie!C30</f>
        <v>0</v>
      </c>
      <c r="C55" t="str">
        <f>IF(Saisie!Y30="1 Luminaire intérieur",1,IF(Saisie!Y30="2 Luminaire extérieur",2,IF(Saisie!Y30="3 Encastré plafond",3,IF(Saisie!Y30="4 Encastré mural et sol",4,IF(Saisie!Y30="5 Système de rail",5,IF(Saisie!Y30="6 Ampoules",6,IF(Saisie!Y30="7 Gradateur et controle",7,IF(Saisie!Y30="8 Commercial et industriel",8,IF(Saisie!Y30="9 Accesoires décoratif",9,IF(Saisie!Y30="10 DEL et accessoires DEL",10,IF(Saisie!Y30="11 Fils et accesoires électrique",11,IF(Saisie!Y30="12 InnovaDEL",12,IF(Saisie!Y30="14 Chauffage, hotte et ventilateur",14,IF(Saisie!Y30="15 Mobilier",15,""))))))))))))))</f>
        <v/>
      </c>
      <c r="D55" s="6">
        <f>Saisie!AA30</f>
        <v>0</v>
      </c>
      <c r="E55" s="6">
        <f>Saisie!AB30</f>
        <v>0</v>
      </c>
      <c r="F55" t="str">
        <f>IF(Saisie!AC30="6 FinitionLeviton",6,IF(Saisie!AC30="7 Finition luminaire",7,""))</f>
        <v/>
      </c>
      <c r="G55">
        <v>1</v>
      </c>
      <c r="I55" s="5">
        <f>Saisie!AG30</f>
        <v>0</v>
      </c>
      <c r="L55" t="str">
        <f>IF(Saisie!AD30="691 Blanche et argent",691,IF(Saisie!AD30="697 Noire et argent",697,IF(Saisie!AD30="698 Noire et or",698,IF(Saisie!AD30="AB Antique brossé",AB,IF(Saisie!AD30="AGB Laiton vieilli",AGB,IF(Saisie!AD30="ASV Argent antique",ASV,IF(Saisie!AD30="BA Aluminium brossé",BA,IF(Saisie!AD30="BC Chrome poli",BC,IF(Saisie!AD30="BK Noire",BK,IF(Saisie!AD30="BL Bleue",BL,IF(Saisie!AD30="BLK Noire",BLK,IF(Saisie!AD30="BN Nickel brossé",BN,IF(Saisie!AD30="BW Blanche et noire",BW,IF(Saisie!AD30="C10 Grise et blanche","C10",IF(Saisie!AD30="C16 Argenté","C16",IF(Saisie!AD30="C17 Noire et dorée","C17",IF(Saisie!AD30="C2 Noire", "C2 ",IF(Saisie!AD30="C3 Mauve", "C3 ",IF(Saisie!AD30="C4 Verte", "C4 ",IF(Saisie!AD30="C6 Orange", "C6 ",IF(Saisie!AD30="C7 Jaune", "C7 ",IF(Saisie!AD30="C8 Rouge", "C8 ",IF(Saisie!AD30="CHN Champagne",CHN,IF(Saisie!AD30="CL Verre glacé",CL,IF(Saisie!AD30="CRM Crème",CRM,IF(Saisie!AD30="ES Espresso",ES,IF(Saisie!AD30="GLD Or",GLD,IF(Saisie!AD30="KW Kiwi",KW,IF(Saisie!AD30="MB Noir mat",MB,IF(Saisie!AD30="MN Millstone",MN,IF(Saisie!AD30="MW Blanche",MW,IF(Saisie!AD30="OB Bronze vieilli",OB,IF(Saisie!AD30="OBB Bronze brossé",OBB,IF(Saisie!AD30="OR Orange",OR,IF(Saisie!AD30="PC Chrome poli",PC,IF(Saisie!AD30="PEB Chrome et pebble",PEB,IF(Saisie!AD30="PK Rose",PK,IF(Saisie!AD30="PN Nickel poli",PN,IF(Saisie!AD30="POC Copper poli",POC,IF(Saisie!AD30="RD Rouge",RD,IF(Saisie!AD30="SC Chrome satiné",SC,IF(Saisie!AD30="SM Verre fumé",SM,IF(Saisie!AD30="SV Argent",SV,IF(Saisie!AD30="TAN Aluminium",TAN,IF(Saisie!AD30="VB Bronze vintage",VB,IF(Saisie!AD30="VOB Bronze vintage",VOB,IF(Saisie!AD30="VS Acier vintage",VS,IF(Saisie!AD30="WG Or",WG,IF(Saisie!AD30="WH Blanche",WH,IF(Saisie!AD30="WT Blanche",WT,IF(Saisie!AD30="YL Jaune",YL,"")))))))))))))))))))))))))))))))))))))))))))))))))))</f>
        <v/>
      </c>
      <c r="M55" t="str">
        <f>IF(Saisie!AE30="oui",1,IF(Saisie!AE30="non",0,""))</f>
        <v/>
      </c>
    </row>
    <row r="56" spans="1:13" x14ac:dyDescent="0.25">
      <c r="A56">
        <f>Saisie!A31</f>
        <v>0</v>
      </c>
      <c r="B56">
        <f>Saisie!C31</f>
        <v>0</v>
      </c>
      <c r="C56" t="str">
        <f>IF(Saisie!Y31="1 Luminaire intérieur",1,IF(Saisie!Y31="2 Luminaire extérieur",2,IF(Saisie!Y31="3 Encastré plafond",3,IF(Saisie!Y31="4 Encastré mural et sol",4,IF(Saisie!Y31="5 Système de rail",5,IF(Saisie!Y31="6 Ampoules",6,IF(Saisie!Y31="7 Gradateur et controle",7,IF(Saisie!Y31="8 Commercial et industriel",8,IF(Saisie!Y31="9 Accesoires décoratif",9,IF(Saisie!Y31="10 DEL et accessoires DEL",10,IF(Saisie!Y31="11 Fils et accesoires électrique",11,IF(Saisie!Y31="12 InnovaDEL",12,IF(Saisie!Y31="14 Chauffage, hotte et ventilateur",14,IF(Saisie!Y31="15 Mobilier",15,""))))))))))))))</f>
        <v/>
      </c>
      <c r="D56" s="6">
        <f>Saisie!AA31</f>
        <v>0</v>
      </c>
      <c r="E56" s="6">
        <f>Saisie!AB31</f>
        <v>0</v>
      </c>
      <c r="F56" t="str">
        <f>IF(Saisie!AC31="6 FinitionLeviton",6,IF(Saisie!AC31="7 Finition luminaire",7,""))</f>
        <v/>
      </c>
      <c r="G56">
        <v>1</v>
      </c>
      <c r="I56" s="5">
        <f>Saisie!AG31</f>
        <v>0</v>
      </c>
      <c r="L56" t="str">
        <f>IF(Saisie!AD31="691 Blanche et argent",691,IF(Saisie!AD31="697 Noire et argent",697,IF(Saisie!AD31="698 Noire et or",698,IF(Saisie!AD31="AB Antique brossé",AB,IF(Saisie!AD31="AGB Laiton vieilli",AGB,IF(Saisie!AD31="ASV Argent antique",ASV,IF(Saisie!AD31="BA Aluminium brossé",BA,IF(Saisie!AD31="BC Chrome poli",BC,IF(Saisie!AD31="BK Noire",BK,IF(Saisie!AD31="BL Bleue",BL,IF(Saisie!AD31="BLK Noire",BLK,IF(Saisie!AD31="BN Nickel brossé",BN,IF(Saisie!AD31="BW Blanche et noire",BW,IF(Saisie!AD31="C10 Grise et blanche","C10",IF(Saisie!AD31="C16 Argenté","C16",IF(Saisie!AD31="C17 Noire et dorée","C17",IF(Saisie!AD31="C2 Noire", "C2 ",IF(Saisie!AD31="C3 Mauve", "C3 ",IF(Saisie!AD31="C4 Verte", "C4 ",IF(Saisie!AD31="C6 Orange", "C6 ",IF(Saisie!AD31="C7 Jaune", "C7 ",IF(Saisie!AD31="C8 Rouge", "C8 ",IF(Saisie!AD31="CHN Champagne",CHN,IF(Saisie!AD31="CL Verre glacé",CL,IF(Saisie!AD31="CRM Crème",CRM,IF(Saisie!AD31="ES Espresso",ES,IF(Saisie!AD31="GLD Or",GLD,IF(Saisie!AD31="KW Kiwi",KW,IF(Saisie!AD31="MB Noir mat",MB,IF(Saisie!AD31="MN Millstone",MN,IF(Saisie!AD31="MW Blanche",MW,IF(Saisie!AD31="OB Bronze vieilli",OB,IF(Saisie!AD31="OBB Bronze brossé",OBB,IF(Saisie!AD31="OR Orange",OR,IF(Saisie!AD31="PC Chrome poli",PC,IF(Saisie!AD31="PEB Chrome et pebble",PEB,IF(Saisie!AD31="PK Rose",PK,IF(Saisie!AD31="PN Nickel poli",PN,IF(Saisie!AD31="POC Copper poli",POC,IF(Saisie!AD31="RD Rouge",RD,IF(Saisie!AD31="SC Chrome satiné",SC,IF(Saisie!AD31="SM Verre fumé",SM,IF(Saisie!AD31="SV Argent",SV,IF(Saisie!AD31="TAN Aluminium",TAN,IF(Saisie!AD31="VB Bronze vintage",VB,IF(Saisie!AD31="VOB Bronze vintage",VOB,IF(Saisie!AD31="VS Acier vintage",VS,IF(Saisie!AD31="WG Or",WG,IF(Saisie!AD31="WH Blanche",WH,IF(Saisie!AD31="WT Blanche",WT,IF(Saisie!AD31="YL Jaune",YL,"")))))))))))))))))))))))))))))))))))))))))))))))))))</f>
        <v/>
      </c>
      <c r="M56" t="str">
        <f>IF(Saisie!AE31="oui",1,IF(Saisie!AE31="non",0,""))</f>
        <v/>
      </c>
    </row>
    <row r="57" spans="1:13" x14ac:dyDescent="0.25">
      <c r="A57">
        <f>Saisie!A32</f>
        <v>0</v>
      </c>
      <c r="B57">
        <f>Saisie!C32</f>
        <v>0</v>
      </c>
      <c r="C57" t="str">
        <f>IF(Saisie!Y32="1 Luminaire intérieur",1,IF(Saisie!Y32="2 Luminaire extérieur",2,IF(Saisie!Y32="3 Encastré plafond",3,IF(Saisie!Y32="4 Encastré mural et sol",4,IF(Saisie!Y32="5 Système de rail",5,IF(Saisie!Y32="6 Ampoules",6,IF(Saisie!Y32="7 Gradateur et controle",7,IF(Saisie!Y32="8 Commercial et industriel",8,IF(Saisie!Y32="9 Accesoires décoratif",9,IF(Saisie!Y32="10 DEL et accessoires DEL",10,IF(Saisie!Y32="11 Fils et accesoires électrique",11,IF(Saisie!Y32="12 InnovaDEL",12,IF(Saisie!Y32="14 Chauffage, hotte et ventilateur",14,IF(Saisie!Y32="15 Mobilier",15,""))))))))))))))</f>
        <v/>
      </c>
      <c r="D57" s="6">
        <f>Saisie!AA32</f>
        <v>0</v>
      </c>
      <c r="E57" s="6">
        <f>Saisie!AB32</f>
        <v>0</v>
      </c>
      <c r="F57" t="str">
        <f>IF(Saisie!AC32="6 FinitionLeviton",6,IF(Saisie!AC32="7 Finition luminaire",7,""))</f>
        <v/>
      </c>
      <c r="G57">
        <v>1</v>
      </c>
      <c r="I57" s="5">
        <f>Saisie!AG32</f>
        <v>0</v>
      </c>
      <c r="L57" t="str">
        <f>IF(Saisie!AD32="691 Blanche et argent",691,IF(Saisie!AD32="697 Noire et argent",697,IF(Saisie!AD32="698 Noire et or",698,IF(Saisie!AD32="AB Antique brossé",AB,IF(Saisie!AD32="AGB Laiton vieilli",AGB,IF(Saisie!AD32="ASV Argent antique",ASV,IF(Saisie!AD32="BA Aluminium brossé",BA,IF(Saisie!AD32="BC Chrome poli",BC,IF(Saisie!AD32="BK Noire",BK,IF(Saisie!AD32="BL Bleue",BL,IF(Saisie!AD32="BLK Noire",BLK,IF(Saisie!AD32="BN Nickel brossé",BN,IF(Saisie!AD32="BW Blanche et noire",BW,IF(Saisie!AD32="C10 Grise et blanche","C10",IF(Saisie!AD32="C16 Argenté","C16",IF(Saisie!AD32="C17 Noire et dorée","C17",IF(Saisie!AD32="C2 Noire", "C2 ",IF(Saisie!AD32="C3 Mauve", "C3 ",IF(Saisie!AD32="C4 Verte", "C4 ",IF(Saisie!AD32="C6 Orange", "C6 ",IF(Saisie!AD32="C7 Jaune", "C7 ",IF(Saisie!AD32="C8 Rouge", "C8 ",IF(Saisie!AD32="CHN Champagne",CHN,IF(Saisie!AD32="CL Verre glacé",CL,IF(Saisie!AD32="CRM Crème",CRM,IF(Saisie!AD32="ES Espresso",ES,IF(Saisie!AD32="GLD Or",GLD,IF(Saisie!AD32="KW Kiwi",KW,IF(Saisie!AD32="MB Noir mat",MB,IF(Saisie!AD32="MN Millstone",MN,IF(Saisie!AD32="MW Blanche",MW,IF(Saisie!AD32="OB Bronze vieilli",OB,IF(Saisie!AD32="OBB Bronze brossé",OBB,IF(Saisie!AD32="OR Orange",OR,IF(Saisie!AD32="PC Chrome poli",PC,IF(Saisie!AD32="PEB Chrome et pebble",PEB,IF(Saisie!AD32="PK Rose",PK,IF(Saisie!AD32="PN Nickel poli",PN,IF(Saisie!AD32="POC Copper poli",POC,IF(Saisie!AD32="RD Rouge",RD,IF(Saisie!AD32="SC Chrome satiné",SC,IF(Saisie!AD32="SM Verre fumé",SM,IF(Saisie!AD32="SV Argent",SV,IF(Saisie!AD32="TAN Aluminium",TAN,IF(Saisie!AD32="VB Bronze vintage",VB,IF(Saisie!AD32="VOB Bronze vintage",VOB,IF(Saisie!AD32="VS Acier vintage",VS,IF(Saisie!AD32="WG Or",WG,IF(Saisie!AD32="WH Blanche",WH,IF(Saisie!AD32="WT Blanche",WT,IF(Saisie!AD32="YL Jaune",YL,"")))))))))))))))))))))))))))))))))))))))))))))))))))</f>
        <v/>
      </c>
      <c r="M57" t="str">
        <f>IF(Saisie!AE32="oui",1,IF(Saisie!AE32="non",0,""))</f>
        <v/>
      </c>
    </row>
    <row r="58" spans="1:13" x14ac:dyDescent="0.25">
      <c r="A58">
        <f>Saisie!A33</f>
        <v>0</v>
      </c>
      <c r="B58">
        <f>Saisie!C33</f>
        <v>0</v>
      </c>
      <c r="C58" t="str">
        <f>IF(Saisie!Y33="1 Luminaire intérieur",1,IF(Saisie!Y33="2 Luminaire extérieur",2,IF(Saisie!Y33="3 Encastré plafond",3,IF(Saisie!Y33="4 Encastré mural et sol",4,IF(Saisie!Y33="5 Système de rail",5,IF(Saisie!Y33="6 Ampoules",6,IF(Saisie!Y33="7 Gradateur et controle",7,IF(Saisie!Y33="8 Commercial et industriel",8,IF(Saisie!Y33="9 Accesoires décoratif",9,IF(Saisie!Y33="10 DEL et accessoires DEL",10,IF(Saisie!Y33="11 Fils et accesoires électrique",11,IF(Saisie!Y33="12 InnovaDEL",12,IF(Saisie!Y33="14 Chauffage, hotte et ventilateur",14,IF(Saisie!Y33="15 Mobilier",15,""))))))))))))))</f>
        <v/>
      </c>
      <c r="D58" s="6">
        <f>Saisie!AA33</f>
        <v>0</v>
      </c>
      <c r="E58" s="6">
        <f>Saisie!AB33</f>
        <v>0</v>
      </c>
      <c r="F58" t="str">
        <f>IF(Saisie!AC33="6 FinitionLeviton",6,IF(Saisie!AC33="7 Finition luminaire",7,""))</f>
        <v/>
      </c>
      <c r="G58">
        <v>1</v>
      </c>
      <c r="I58" s="5">
        <f>Saisie!AG33</f>
        <v>0</v>
      </c>
      <c r="L58" t="str">
        <f>IF(Saisie!AD33="691 Blanche et argent",691,IF(Saisie!AD33="697 Noire et argent",697,IF(Saisie!AD33="698 Noire et or",698,IF(Saisie!AD33="AB Antique brossé",AB,IF(Saisie!AD33="AGB Laiton vieilli",AGB,IF(Saisie!AD33="ASV Argent antique",ASV,IF(Saisie!AD33="BA Aluminium brossé",BA,IF(Saisie!AD33="BC Chrome poli",BC,IF(Saisie!AD33="BK Noire",BK,IF(Saisie!AD33="BL Bleue",BL,IF(Saisie!AD33="BLK Noire",BLK,IF(Saisie!AD33="BN Nickel brossé",BN,IF(Saisie!AD33="BW Blanche et noire",BW,IF(Saisie!AD33="C10 Grise et blanche","C10",IF(Saisie!AD33="C16 Argenté","C16",IF(Saisie!AD33="C17 Noire et dorée","C17",IF(Saisie!AD33="C2 Noire", "C2 ",IF(Saisie!AD33="C3 Mauve", "C3 ",IF(Saisie!AD33="C4 Verte", "C4 ",IF(Saisie!AD33="C6 Orange", "C6 ",IF(Saisie!AD33="C7 Jaune", "C7 ",IF(Saisie!AD33="C8 Rouge", "C8 ",IF(Saisie!AD33="CHN Champagne",CHN,IF(Saisie!AD33="CL Verre glacé",CL,IF(Saisie!AD33="CRM Crème",CRM,IF(Saisie!AD33="ES Espresso",ES,IF(Saisie!AD33="GLD Or",GLD,IF(Saisie!AD33="KW Kiwi",KW,IF(Saisie!AD33="MB Noir mat",MB,IF(Saisie!AD33="MN Millstone",MN,IF(Saisie!AD33="MW Blanche",MW,IF(Saisie!AD33="OB Bronze vieilli",OB,IF(Saisie!AD33="OBB Bronze brossé",OBB,IF(Saisie!AD33="OR Orange",OR,IF(Saisie!AD33="PC Chrome poli",PC,IF(Saisie!AD33="PEB Chrome et pebble",PEB,IF(Saisie!AD33="PK Rose",PK,IF(Saisie!AD33="PN Nickel poli",PN,IF(Saisie!AD33="POC Copper poli",POC,IF(Saisie!AD33="RD Rouge",RD,IF(Saisie!AD33="SC Chrome satiné",SC,IF(Saisie!AD33="SM Verre fumé",SM,IF(Saisie!AD33="SV Argent",SV,IF(Saisie!AD33="TAN Aluminium",TAN,IF(Saisie!AD33="VB Bronze vintage",VB,IF(Saisie!AD33="VOB Bronze vintage",VOB,IF(Saisie!AD33="VS Acier vintage",VS,IF(Saisie!AD33="WG Or",WG,IF(Saisie!AD33="WH Blanche",WH,IF(Saisie!AD33="WT Blanche",WT,IF(Saisie!AD33="YL Jaune",YL,"")))))))))))))))))))))))))))))))))))))))))))))))))))</f>
        <v/>
      </c>
      <c r="M58" t="str">
        <f>IF(Saisie!AE33="oui",1,IF(Saisie!AE33="non",0,""))</f>
        <v/>
      </c>
    </row>
    <row r="59" spans="1:13" x14ac:dyDescent="0.25">
      <c r="A59">
        <f>Saisie!A34</f>
        <v>0</v>
      </c>
      <c r="B59">
        <f>Saisie!C34</f>
        <v>0</v>
      </c>
      <c r="C59" t="str">
        <f>IF(Saisie!Y34="1 Luminaire intérieur",1,IF(Saisie!Y34="2 Luminaire extérieur",2,IF(Saisie!Y34="3 Encastré plafond",3,IF(Saisie!Y34="4 Encastré mural et sol",4,IF(Saisie!Y34="5 Système de rail",5,IF(Saisie!Y34="6 Ampoules",6,IF(Saisie!Y34="7 Gradateur et controle",7,IF(Saisie!Y34="8 Commercial et industriel",8,IF(Saisie!Y34="9 Accesoires décoratif",9,IF(Saisie!Y34="10 DEL et accessoires DEL",10,IF(Saisie!Y34="11 Fils et accesoires électrique",11,IF(Saisie!Y34="12 InnovaDEL",12,IF(Saisie!Y34="14 Chauffage, hotte et ventilateur",14,IF(Saisie!Y34="15 Mobilier",15,""))))))))))))))</f>
        <v/>
      </c>
      <c r="D59" s="6">
        <f>Saisie!AA34</f>
        <v>0</v>
      </c>
      <c r="E59" s="6">
        <f>Saisie!AB34</f>
        <v>0</v>
      </c>
      <c r="F59" t="str">
        <f>IF(Saisie!AC34="6 FinitionLeviton",6,IF(Saisie!AC34="7 Finition luminaire",7,""))</f>
        <v/>
      </c>
      <c r="G59">
        <v>1</v>
      </c>
      <c r="I59" s="5">
        <f>Saisie!AG34</f>
        <v>0</v>
      </c>
      <c r="L59" t="str">
        <f>IF(Saisie!AD34="691 Blanche et argent",691,IF(Saisie!AD34="697 Noire et argent",697,IF(Saisie!AD34="698 Noire et or",698,IF(Saisie!AD34="AB Antique brossé",AB,IF(Saisie!AD34="AGB Laiton vieilli",AGB,IF(Saisie!AD34="ASV Argent antique",ASV,IF(Saisie!AD34="BA Aluminium brossé",BA,IF(Saisie!AD34="BC Chrome poli",BC,IF(Saisie!AD34="BK Noire",BK,IF(Saisie!AD34="BL Bleue",BL,IF(Saisie!AD34="BLK Noire",BLK,IF(Saisie!AD34="BN Nickel brossé",BN,IF(Saisie!AD34="BW Blanche et noire",BW,IF(Saisie!AD34="C10 Grise et blanche","C10",IF(Saisie!AD34="C16 Argenté","C16",IF(Saisie!AD34="C17 Noire et dorée","C17",IF(Saisie!AD34="C2 Noire", "C2 ",IF(Saisie!AD34="C3 Mauve", "C3 ",IF(Saisie!AD34="C4 Verte", "C4 ",IF(Saisie!AD34="C6 Orange", "C6 ",IF(Saisie!AD34="C7 Jaune", "C7 ",IF(Saisie!AD34="C8 Rouge", "C8 ",IF(Saisie!AD34="CHN Champagne",CHN,IF(Saisie!AD34="CL Verre glacé",CL,IF(Saisie!AD34="CRM Crème",CRM,IF(Saisie!AD34="ES Espresso",ES,IF(Saisie!AD34="GLD Or",GLD,IF(Saisie!AD34="KW Kiwi",KW,IF(Saisie!AD34="MB Noir mat",MB,IF(Saisie!AD34="MN Millstone",MN,IF(Saisie!AD34="MW Blanche",MW,IF(Saisie!AD34="OB Bronze vieilli",OB,IF(Saisie!AD34="OBB Bronze brossé",OBB,IF(Saisie!AD34="OR Orange",OR,IF(Saisie!AD34="PC Chrome poli",PC,IF(Saisie!AD34="PEB Chrome et pebble",PEB,IF(Saisie!AD34="PK Rose",PK,IF(Saisie!AD34="PN Nickel poli",PN,IF(Saisie!AD34="POC Copper poli",POC,IF(Saisie!AD34="RD Rouge",RD,IF(Saisie!AD34="SC Chrome satiné",SC,IF(Saisie!AD34="SM Verre fumé",SM,IF(Saisie!AD34="SV Argent",SV,IF(Saisie!AD34="TAN Aluminium",TAN,IF(Saisie!AD34="VB Bronze vintage",VB,IF(Saisie!AD34="VOB Bronze vintage",VOB,IF(Saisie!AD34="VS Acier vintage",VS,IF(Saisie!AD34="WG Or",WG,IF(Saisie!AD34="WH Blanche",WH,IF(Saisie!AD34="WT Blanche",WT,IF(Saisie!AD34="YL Jaune",YL,"")))))))))))))))))))))))))))))))))))))))))))))))))))</f>
        <v/>
      </c>
      <c r="M59" t="str">
        <f>IF(Saisie!AE34="oui",1,IF(Saisie!AE34="non",0,""))</f>
        <v/>
      </c>
    </row>
    <row r="60" spans="1:13" x14ac:dyDescent="0.25">
      <c r="A60">
        <f>Saisie!A35</f>
        <v>0</v>
      </c>
      <c r="B60">
        <f>Saisie!C35</f>
        <v>0</v>
      </c>
      <c r="C60" t="str">
        <f>IF(Saisie!Y35="1 Luminaire intérieur",1,IF(Saisie!Y35="2 Luminaire extérieur",2,IF(Saisie!Y35="3 Encastré plafond",3,IF(Saisie!Y35="4 Encastré mural et sol",4,IF(Saisie!Y35="5 Système de rail",5,IF(Saisie!Y35="6 Ampoules",6,IF(Saisie!Y35="7 Gradateur et controle",7,IF(Saisie!Y35="8 Commercial et industriel",8,IF(Saisie!Y35="9 Accesoires décoratif",9,IF(Saisie!Y35="10 DEL et accessoires DEL",10,IF(Saisie!Y35="11 Fils et accesoires électrique",11,IF(Saisie!Y35="12 InnovaDEL",12,IF(Saisie!Y35="14 Chauffage, hotte et ventilateur",14,IF(Saisie!Y35="15 Mobilier",15,""))))))))))))))</f>
        <v/>
      </c>
      <c r="D60" s="6">
        <f>Saisie!AA35</f>
        <v>0</v>
      </c>
      <c r="E60" s="6">
        <f>Saisie!AB35</f>
        <v>0</v>
      </c>
      <c r="F60" t="str">
        <f>IF(Saisie!AC35="6 FinitionLeviton",6,IF(Saisie!AC35="7 Finition luminaire",7,""))</f>
        <v/>
      </c>
      <c r="G60">
        <v>1</v>
      </c>
      <c r="I60" s="5">
        <f>Saisie!AG35</f>
        <v>0</v>
      </c>
      <c r="L60" t="str">
        <f>IF(Saisie!AD35="691 Blanche et argent",691,IF(Saisie!AD35="697 Noire et argent",697,IF(Saisie!AD35="698 Noire et or",698,IF(Saisie!AD35="AB Antique brossé",AB,IF(Saisie!AD35="AGB Laiton vieilli",AGB,IF(Saisie!AD35="ASV Argent antique",ASV,IF(Saisie!AD35="BA Aluminium brossé",BA,IF(Saisie!AD35="BC Chrome poli",BC,IF(Saisie!AD35="BK Noire",BK,IF(Saisie!AD35="BL Bleue",BL,IF(Saisie!AD35="BLK Noire",BLK,IF(Saisie!AD35="BN Nickel brossé",BN,IF(Saisie!AD35="BW Blanche et noire",BW,IF(Saisie!AD35="C10 Grise et blanche","C10",IF(Saisie!AD35="C16 Argenté","C16",IF(Saisie!AD35="C17 Noire et dorée","C17",IF(Saisie!AD35="C2 Noire", "C2 ",IF(Saisie!AD35="C3 Mauve", "C3 ",IF(Saisie!AD35="C4 Verte", "C4 ",IF(Saisie!AD35="C6 Orange", "C6 ",IF(Saisie!AD35="C7 Jaune", "C7 ",IF(Saisie!AD35="C8 Rouge", "C8 ",IF(Saisie!AD35="CHN Champagne",CHN,IF(Saisie!AD35="CL Verre glacé",CL,IF(Saisie!AD35="CRM Crème",CRM,IF(Saisie!AD35="ES Espresso",ES,IF(Saisie!AD35="GLD Or",GLD,IF(Saisie!AD35="KW Kiwi",KW,IF(Saisie!AD35="MB Noir mat",MB,IF(Saisie!AD35="MN Millstone",MN,IF(Saisie!AD35="MW Blanche",MW,IF(Saisie!AD35="OB Bronze vieilli",OB,IF(Saisie!AD35="OBB Bronze brossé",OBB,IF(Saisie!AD35="OR Orange",OR,IF(Saisie!AD35="PC Chrome poli",PC,IF(Saisie!AD35="PEB Chrome et pebble",PEB,IF(Saisie!AD35="PK Rose",PK,IF(Saisie!AD35="PN Nickel poli",PN,IF(Saisie!AD35="POC Copper poli",POC,IF(Saisie!AD35="RD Rouge",RD,IF(Saisie!AD35="SC Chrome satiné",SC,IF(Saisie!AD35="SM Verre fumé",SM,IF(Saisie!AD35="SV Argent",SV,IF(Saisie!AD35="TAN Aluminium",TAN,IF(Saisie!AD35="VB Bronze vintage",VB,IF(Saisie!AD35="VOB Bronze vintage",VOB,IF(Saisie!AD35="VS Acier vintage",VS,IF(Saisie!AD35="WG Or",WG,IF(Saisie!AD35="WH Blanche",WH,IF(Saisie!AD35="WT Blanche",WT,IF(Saisie!AD35="YL Jaune",YL,"")))))))))))))))))))))))))))))))))))))))))))))))))))</f>
        <v/>
      </c>
      <c r="M60" t="str">
        <f>IF(Saisie!AE35="oui",1,IF(Saisie!AE35="non",0,""))</f>
        <v/>
      </c>
    </row>
    <row r="61" spans="1:13" x14ac:dyDescent="0.25">
      <c r="A61">
        <f>Saisie!A36</f>
        <v>0</v>
      </c>
      <c r="B61">
        <f>Saisie!C36</f>
        <v>0</v>
      </c>
      <c r="C61" t="str">
        <f>IF(Saisie!Y36="1 Luminaire intérieur",1,IF(Saisie!Y36="2 Luminaire extérieur",2,IF(Saisie!Y36="3 Encastré plafond",3,IF(Saisie!Y36="4 Encastré mural et sol",4,IF(Saisie!Y36="5 Système de rail",5,IF(Saisie!Y36="6 Ampoules",6,IF(Saisie!Y36="7 Gradateur et controle",7,IF(Saisie!Y36="8 Commercial et industriel",8,IF(Saisie!Y36="9 Accesoires décoratif",9,IF(Saisie!Y36="10 DEL et accessoires DEL",10,IF(Saisie!Y36="11 Fils et accesoires électrique",11,IF(Saisie!Y36="12 InnovaDEL",12,IF(Saisie!Y36="14 Chauffage, hotte et ventilateur",14,IF(Saisie!Y36="15 Mobilier",15,""))))))))))))))</f>
        <v/>
      </c>
      <c r="D61" s="6">
        <f>Saisie!AA36</f>
        <v>0</v>
      </c>
      <c r="E61" s="6">
        <f>Saisie!AB36</f>
        <v>0</v>
      </c>
      <c r="F61" t="str">
        <f>IF(Saisie!AC36="6 FinitionLeviton",6,IF(Saisie!AC36="7 Finition luminaire",7,""))</f>
        <v/>
      </c>
      <c r="G61">
        <v>1</v>
      </c>
      <c r="I61" s="5">
        <f>Saisie!AG36</f>
        <v>0</v>
      </c>
      <c r="L61" t="str">
        <f>IF(Saisie!AD36="691 Blanche et argent",691,IF(Saisie!AD36="697 Noire et argent",697,IF(Saisie!AD36="698 Noire et or",698,IF(Saisie!AD36="AB Antique brossé",AB,IF(Saisie!AD36="AGB Laiton vieilli",AGB,IF(Saisie!AD36="ASV Argent antique",ASV,IF(Saisie!AD36="BA Aluminium brossé",BA,IF(Saisie!AD36="BC Chrome poli",BC,IF(Saisie!AD36="BK Noire",BK,IF(Saisie!AD36="BL Bleue",BL,IF(Saisie!AD36="BLK Noire",BLK,IF(Saisie!AD36="BN Nickel brossé",BN,IF(Saisie!AD36="BW Blanche et noire",BW,IF(Saisie!AD36="C10 Grise et blanche","C10",IF(Saisie!AD36="C16 Argenté","C16",IF(Saisie!AD36="C17 Noire et dorée","C17",IF(Saisie!AD36="C2 Noire", "C2 ",IF(Saisie!AD36="C3 Mauve", "C3 ",IF(Saisie!AD36="C4 Verte", "C4 ",IF(Saisie!AD36="C6 Orange", "C6 ",IF(Saisie!AD36="C7 Jaune", "C7 ",IF(Saisie!AD36="C8 Rouge", "C8 ",IF(Saisie!AD36="CHN Champagne",CHN,IF(Saisie!AD36="CL Verre glacé",CL,IF(Saisie!AD36="CRM Crème",CRM,IF(Saisie!AD36="ES Espresso",ES,IF(Saisie!AD36="GLD Or",GLD,IF(Saisie!AD36="KW Kiwi",KW,IF(Saisie!AD36="MB Noir mat",MB,IF(Saisie!AD36="MN Millstone",MN,IF(Saisie!AD36="MW Blanche",MW,IF(Saisie!AD36="OB Bronze vieilli",OB,IF(Saisie!AD36="OBB Bronze brossé",OBB,IF(Saisie!AD36="OR Orange",OR,IF(Saisie!AD36="PC Chrome poli",PC,IF(Saisie!AD36="PEB Chrome et pebble",PEB,IF(Saisie!AD36="PK Rose",PK,IF(Saisie!AD36="PN Nickel poli",PN,IF(Saisie!AD36="POC Copper poli",POC,IF(Saisie!AD36="RD Rouge",RD,IF(Saisie!AD36="SC Chrome satiné",SC,IF(Saisie!AD36="SM Verre fumé",SM,IF(Saisie!AD36="SV Argent",SV,IF(Saisie!AD36="TAN Aluminium",TAN,IF(Saisie!AD36="VB Bronze vintage",VB,IF(Saisie!AD36="VOB Bronze vintage",VOB,IF(Saisie!AD36="VS Acier vintage",VS,IF(Saisie!AD36="WG Or",WG,IF(Saisie!AD36="WH Blanche",WH,IF(Saisie!AD36="WT Blanche",WT,IF(Saisie!AD36="YL Jaune",YL,"")))))))))))))))))))))))))))))))))))))))))))))))))))</f>
        <v/>
      </c>
      <c r="M61" t="str">
        <f>IF(Saisie!AE36="oui",1,IF(Saisie!AE36="non",0,""))</f>
        <v/>
      </c>
    </row>
    <row r="62" spans="1:13" x14ac:dyDescent="0.25">
      <c r="A62">
        <f>Saisie!A37</f>
        <v>0</v>
      </c>
      <c r="B62">
        <f>Saisie!C37</f>
        <v>0</v>
      </c>
      <c r="C62" t="str">
        <f>IF(Saisie!Y37="1 Luminaire intérieur",1,IF(Saisie!Y37="2 Luminaire extérieur",2,IF(Saisie!Y37="3 Encastré plafond",3,IF(Saisie!Y37="4 Encastré mural et sol",4,IF(Saisie!Y37="5 Système de rail",5,IF(Saisie!Y37="6 Ampoules",6,IF(Saisie!Y37="7 Gradateur et controle",7,IF(Saisie!Y37="8 Commercial et industriel",8,IF(Saisie!Y37="9 Accesoires décoratif",9,IF(Saisie!Y37="10 DEL et accessoires DEL",10,IF(Saisie!Y37="11 Fils et accesoires électrique",11,IF(Saisie!Y37="12 InnovaDEL",12,IF(Saisie!Y37="14 Chauffage, hotte et ventilateur",14,IF(Saisie!Y37="15 Mobilier",15,""))))))))))))))</f>
        <v/>
      </c>
      <c r="D62" s="6">
        <f>Saisie!AA37</f>
        <v>0</v>
      </c>
      <c r="E62" s="6">
        <f>Saisie!AB37</f>
        <v>0</v>
      </c>
      <c r="F62" t="str">
        <f>IF(Saisie!AC37="6 FinitionLeviton",6,IF(Saisie!AC37="7 Finition luminaire",7,""))</f>
        <v/>
      </c>
      <c r="G62">
        <v>1</v>
      </c>
      <c r="I62" s="5">
        <f>Saisie!AG37</f>
        <v>0</v>
      </c>
      <c r="L62" t="str">
        <f>IF(Saisie!AD37="691 Blanche et argent",691,IF(Saisie!AD37="697 Noire et argent",697,IF(Saisie!AD37="698 Noire et or",698,IF(Saisie!AD37="AB Antique brossé",AB,IF(Saisie!AD37="AGB Laiton vieilli",AGB,IF(Saisie!AD37="ASV Argent antique",ASV,IF(Saisie!AD37="BA Aluminium brossé",BA,IF(Saisie!AD37="BC Chrome poli",BC,IF(Saisie!AD37="BK Noire",BK,IF(Saisie!AD37="BL Bleue",BL,IF(Saisie!AD37="BLK Noire",BLK,IF(Saisie!AD37="BN Nickel brossé",BN,IF(Saisie!AD37="BW Blanche et noire",BW,IF(Saisie!AD37="C10 Grise et blanche","C10",IF(Saisie!AD37="C16 Argenté","C16",IF(Saisie!AD37="C17 Noire et dorée","C17",IF(Saisie!AD37="C2 Noire", "C2 ",IF(Saisie!AD37="C3 Mauve", "C3 ",IF(Saisie!AD37="C4 Verte", "C4 ",IF(Saisie!AD37="C6 Orange", "C6 ",IF(Saisie!AD37="C7 Jaune", "C7 ",IF(Saisie!AD37="C8 Rouge", "C8 ",IF(Saisie!AD37="CHN Champagne",CHN,IF(Saisie!AD37="CL Verre glacé",CL,IF(Saisie!AD37="CRM Crème",CRM,IF(Saisie!AD37="ES Espresso",ES,IF(Saisie!AD37="GLD Or",GLD,IF(Saisie!AD37="KW Kiwi",KW,IF(Saisie!AD37="MB Noir mat",MB,IF(Saisie!AD37="MN Millstone",MN,IF(Saisie!AD37="MW Blanche",MW,IF(Saisie!AD37="OB Bronze vieilli",OB,IF(Saisie!AD37="OBB Bronze brossé",OBB,IF(Saisie!AD37="OR Orange",OR,IF(Saisie!AD37="PC Chrome poli",PC,IF(Saisie!AD37="PEB Chrome et pebble",PEB,IF(Saisie!AD37="PK Rose",PK,IF(Saisie!AD37="PN Nickel poli",PN,IF(Saisie!AD37="POC Copper poli",POC,IF(Saisie!AD37="RD Rouge",RD,IF(Saisie!AD37="SC Chrome satiné",SC,IF(Saisie!AD37="SM Verre fumé",SM,IF(Saisie!AD37="SV Argent",SV,IF(Saisie!AD37="TAN Aluminium",TAN,IF(Saisie!AD37="VB Bronze vintage",VB,IF(Saisie!AD37="VOB Bronze vintage",VOB,IF(Saisie!AD37="VS Acier vintage",VS,IF(Saisie!AD37="WG Or",WG,IF(Saisie!AD37="WH Blanche",WH,IF(Saisie!AD37="WT Blanche",WT,IF(Saisie!AD37="YL Jaune",YL,"")))))))))))))))))))))))))))))))))))))))))))))))))))</f>
        <v/>
      </c>
      <c r="M62" t="str">
        <f>IF(Saisie!AE37="oui",1,IF(Saisie!AE37="non",0,""))</f>
        <v/>
      </c>
    </row>
    <row r="63" spans="1:13" x14ac:dyDescent="0.25">
      <c r="A63">
        <f>Saisie!A38</f>
        <v>0</v>
      </c>
      <c r="B63">
        <f>Saisie!C38</f>
        <v>0</v>
      </c>
      <c r="C63" t="str">
        <f>IF(Saisie!Y38="1 Luminaire intérieur",1,IF(Saisie!Y38="2 Luminaire extérieur",2,IF(Saisie!Y38="3 Encastré plafond",3,IF(Saisie!Y38="4 Encastré mural et sol",4,IF(Saisie!Y38="5 Système de rail",5,IF(Saisie!Y38="6 Ampoules",6,IF(Saisie!Y38="7 Gradateur et controle",7,IF(Saisie!Y38="8 Commercial et industriel",8,IF(Saisie!Y38="9 Accesoires décoratif",9,IF(Saisie!Y38="10 DEL et accessoires DEL",10,IF(Saisie!Y38="11 Fils et accesoires électrique",11,IF(Saisie!Y38="12 InnovaDEL",12,IF(Saisie!Y38="14 Chauffage, hotte et ventilateur",14,IF(Saisie!Y38="15 Mobilier",15,""))))))))))))))</f>
        <v/>
      </c>
      <c r="D63" s="6">
        <f>Saisie!AA38</f>
        <v>0</v>
      </c>
      <c r="E63" s="6">
        <f>Saisie!AB38</f>
        <v>0</v>
      </c>
      <c r="F63" t="str">
        <f>IF(Saisie!AC38="6 FinitionLeviton",6,IF(Saisie!AC38="7 Finition luminaire",7,""))</f>
        <v/>
      </c>
      <c r="G63">
        <v>1</v>
      </c>
      <c r="I63" s="5">
        <f>Saisie!AG38</f>
        <v>0</v>
      </c>
      <c r="L63" t="str">
        <f>IF(Saisie!AD38="691 Blanche et argent",691,IF(Saisie!AD38="697 Noire et argent",697,IF(Saisie!AD38="698 Noire et or",698,IF(Saisie!AD38="AB Antique brossé",AB,IF(Saisie!AD38="AGB Laiton vieilli",AGB,IF(Saisie!AD38="ASV Argent antique",ASV,IF(Saisie!AD38="BA Aluminium brossé",BA,IF(Saisie!AD38="BC Chrome poli",BC,IF(Saisie!AD38="BK Noire",BK,IF(Saisie!AD38="BL Bleue",BL,IF(Saisie!AD38="BLK Noire",BLK,IF(Saisie!AD38="BN Nickel brossé",BN,IF(Saisie!AD38="BW Blanche et noire",BW,IF(Saisie!AD38="C10 Grise et blanche","C10",IF(Saisie!AD38="C16 Argenté","C16",IF(Saisie!AD38="C17 Noire et dorée","C17",IF(Saisie!AD38="C2 Noire", "C2 ",IF(Saisie!AD38="C3 Mauve", "C3 ",IF(Saisie!AD38="C4 Verte", "C4 ",IF(Saisie!AD38="C6 Orange", "C6 ",IF(Saisie!AD38="C7 Jaune", "C7 ",IF(Saisie!AD38="C8 Rouge", "C8 ",IF(Saisie!AD38="CHN Champagne",CHN,IF(Saisie!AD38="CL Verre glacé",CL,IF(Saisie!AD38="CRM Crème",CRM,IF(Saisie!AD38="ES Espresso",ES,IF(Saisie!AD38="GLD Or",GLD,IF(Saisie!AD38="KW Kiwi",KW,IF(Saisie!AD38="MB Noir mat",MB,IF(Saisie!AD38="MN Millstone",MN,IF(Saisie!AD38="MW Blanche",MW,IF(Saisie!AD38="OB Bronze vieilli",OB,IF(Saisie!AD38="OBB Bronze brossé",OBB,IF(Saisie!AD38="OR Orange",OR,IF(Saisie!AD38="PC Chrome poli",PC,IF(Saisie!AD38="PEB Chrome et pebble",PEB,IF(Saisie!AD38="PK Rose",PK,IF(Saisie!AD38="PN Nickel poli",PN,IF(Saisie!AD38="POC Copper poli",POC,IF(Saisie!AD38="RD Rouge",RD,IF(Saisie!AD38="SC Chrome satiné",SC,IF(Saisie!AD38="SM Verre fumé",SM,IF(Saisie!AD38="SV Argent",SV,IF(Saisie!AD38="TAN Aluminium",TAN,IF(Saisie!AD38="VB Bronze vintage",VB,IF(Saisie!AD38="VOB Bronze vintage",VOB,IF(Saisie!AD38="VS Acier vintage",VS,IF(Saisie!AD38="WG Or",WG,IF(Saisie!AD38="WH Blanche",WH,IF(Saisie!AD38="WT Blanche",WT,IF(Saisie!AD38="YL Jaune",YL,"")))))))))))))))))))))))))))))))))))))))))))))))))))</f>
        <v/>
      </c>
      <c r="M63" t="str">
        <f>IF(Saisie!AE38="oui",1,IF(Saisie!AE38="non",0,""))</f>
        <v/>
      </c>
    </row>
    <row r="64" spans="1:13" x14ac:dyDescent="0.25">
      <c r="A64">
        <f>Saisie!A39</f>
        <v>0</v>
      </c>
      <c r="B64">
        <f>Saisie!C39</f>
        <v>0</v>
      </c>
      <c r="C64" t="str">
        <f>IF(Saisie!Y39="1 Luminaire intérieur",1,IF(Saisie!Y39="2 Luminaire extérieur",2,IF(Saisie!Y39="3 Encastré plafond",3,IF(Saisie!Y39="4 Encastré mural et sol",4,IF(Saisie!Y39="5 Système de rail",5,IF(Saisie!Y39="6 Ampoules",6,IF(Saisie!Y39="7 Gradateur et controle",7,IF(Saisie!Y39="8 Commercial et industriel",8,IF(Saisie!Y39="9 Accesoires décoratif",9,IF(Saisie!Y39="10 DEL et accessoires DEL",10,IF(Saisie!Y39="11 Fils et accesoires électrique",11,IF(Saisie!Y39="12 InnovaDEL",12,IF(Saisie!Y39="14 Chauffage, hotte et ventilateur",14,IF(Saisie!Y39="15 Mobilier",15,""))))))))))))))</f>
        <v/>
      </c>
      <c r="D64" s="6">
        <f>Saisie!AA39</f>
        <v>0</v>
      </c>
      <c r="E64" s="6">
        <f>Saisie!AB39</f>
        <v>0</v>
      </c>
      <c r="F64" t="str">
        <f>IF(Saisie!AC39="6 FinitionLeviton",6,IF(Saisie!AC39="7 Finition luminaire",7,""))</f>
        <v/>
      </c>
      <c r="G64">
        <v>1</v>
      </c>
      <c r="I64" s="5">
        <f>Saisie!AG39</f>
        <v>0</v>
      </c>
      <c r="L64" t="str">
        <f>IF(Saisie!AD39="691 Blanche et argent",691,IF(Saisie!AD39="697 Noire et argent",697,IF(Saisie!AD39="698 Noire et or",698,IF(Saisie!AD39="AB Antique brossé",AB,IF(Saisie!AD39="AGB Laiton vieilli",AGB,IF(Saisie!AD39="ASV Argent antique",ASV,IF(Saisie!AD39="BA Aluminium brossé",BA,IF(Saisie!AD39="BC Chrome poli",BC,IF(Saisie!AD39="BK Noire",BK,IF(Saisie!AD39="BL Bleue",BL,IF(Saisie!AD39="BLK Noire",BLK,IF(Saisie!AD39="BN Nickel brossé",BN,IF(Saisie!AD39="BW Blanche et noire",BW,IF(Saisie!AD39="C10 Grise et blanche","C10",IF(Saisie!AD39="C16 Argenté","C16",IF(Saisie!AD39="C17 Noire et dorée","C17",IF(Saisie!AD39="C2 Noire", "C2 ",IF(Saisie!AD39="C3 Mauve", "C3 ",IF(Saisie!AD39="C4 Verte", "C4 ",IF(Saisie!AD39="C6 Orange", "C6 ",IF(Saisie!AD39="C7 Jaune", "C7 ",IF(Saisie!AD39="C8 Rouge", "C8 ",IF(Saisie!AD39="CHN Champagne",CHN,IF(Saisie!AD39="CL Verre glacé",CL,IF(Saisie!AD39="CRM Crème",CRM,IF(Saisie!AD39="ES Espresso",ES,IF(Saisie!AD39="GLD Or",GLD,IF(Saisie!AD39="KW Kiwi",KW,IF(Saisie!AD39="MB Noir mat",MB,IF(Saisie!AD39="MN Millstone",MN,IF(Saisie!AD39="MW Blanche",MW,IF(Saisie!AD39="OB Bronze vieilli",OB,IF(Saisie!AD39="OBB Bronze brossé",OBB,IF(Saisie!AD39="OR Orange",OR,IF(Saisie!AD39="PC Chrome poli",PC,IF(Saisie!AD39="PEB Chrome et pebble",PEB,IF(Saisie!AD39="PK Rose",PK,IF(Saisie!AD39="PN Nickel poli",PN,IF(Saisie!AD39="POC Copper poli",POC,IF(Saisie!AD39="RD Rouge",RD,IF(Saisie!AD39="SC Chrome satiné",SC,IF(Saisie!AD39="SM Verre fumé",SM,IF(Saisie!AD39="SV Argent",SV,IF(Saisie!AD39="TAN Aluminium",TAN,IF(Saisie!AD39="VB Bronze vintage",VB,IF(Saisie!AD39="VOB Bronze vintage",VOB,IF(Saisie!AD39="VS Acier vintage",VS,IF(Saisie!AD39="WG Or",WG,IF(Saisie!AD39="WH Blanche",WH,IF(Saisie!AD39="WT Blanche",WT,IF(Saisie!AD39="YL Jaune",YL,"")))))))))))))))))))))))))))))))))))))))))))))))))))</f>
        <v/>
      </c>
      <c r="M64" t="str">
        <f>IF(Saisie!AE39="oui",1,IF(Saisie!AE39="non",0,""))</f>
        <v/>
      </c>
    </row>
    <row r="65" spans="1:13" x14ac:dyDescent="0.25">
      <c r="A65">
        <f>Saisie!A40</f>
        <v>0</v>
      </c>
      <c r="B65">
        <f>Saisie!C40</f>
        <v>0</v>
      </c>
      <c r="C65" t="str">
        <f>IF(Saisie!Y40="1 Luminaire intérieur",1,IF(Saisie!Y40="2 Luminaire extérieur",2,IF(Saisie!Y40="3 Encastré plafond",3,IF(Saisie!Y40="4 Encastré mural et sol",4,IF(Saisie!Y40="5 Système de rail",5,IF(Saisie!Y40="6 Ampoules",6,IF(Saisie!Y40="7 Gradateur et controle",7,IF(Saisie!Y40="8 Commercial et industriel",8,IF(Saisie!Y40="9 Accesoires décoratif",9,IF(Saisie!Y40="10 DEL et accessoires DEL",10,IF(Saisie!Y40="11 Fils et accesoires électrique",11,IF(Saisie!Y40="12 InnovaDEL",12,IF(Saisie!Y40="14 Chauffage, hotte et ventilateur",14,IF(Saisie!Y40="15 Mobilier",15,""))))))))))))))</f>
        <v/>
      </c>
      <c r="D65" s="6">
        <f>Saisie!AA40</f>
        <v>0</v>
      </c>
      <c r="E65" s="6">
        <f>Saisie!AB40</f>
        <v>0</v>
      </c>
      <c r="F65" t="str">
        <f>IF(Saisie!AC40="6 FinitionLeviton",6,IF(Saisie!AC40="7 Finition luminaire",7,""))</f>
        <v/>
      </c>
      <c r="G65">
        <v>1</v>
      </c>
      <c r="I65" s="5">
        <f>Saisie!AG40</f>
        <v>0</v>
      </c>
      <c r="L65" t="str">
        <f>IF(Saisie!AD40="691 Blanche et argent",691,IF(Saisie!AD40="697 Noire et argent",697,IF(Saisie!AD40="698 Noire et or",698,IF(Saisie!AD40="AB Antique brossé",AB,IF(Saisie!AD40="AGB Laiton vieilli",AGB,IF(Saisie!AD40="ASV Argent antique",ASV,IF(Saisie!AD40="BA Aluminium brossé",BA,IF(Saisie!AD40="BC Chrome poli",BC,IF(Saisie!AD40="BK Noire",BK,IF(Saisie!AD40="BL Bleue",BL,IF(Saisie!AD40="BLK Noire",BLK,IF(Saisie!AD40="BN Nickel brossé",BN,IF(Saisie!AD40="BW Blanche et noire",BW,IF(Saisie!AD40="C10 Grise et blanche","C10",IF(Saisie!AD40="C16 Argenté","C16",IF(Saisie!AD40="C17 Noire et dorée","C17",IF(Saisie!AD40="C2 Noire", "C2 ",IF(Saisie!AD40="C3 Mauve", "C3 ",IF(Saisie!AD40="C4 Verte", "C4 ",IF(Saisie!AD40="C6 Orange", "C6 ",IF(Saisie!AD40="C7 Jaune", "C7 ",IF(Saisie!AD40="C8 Rouge", "C8 ",IF(Saisie!AD40="CHN Champagne",CHN,IF(Saisie!AD40="CL Verre glacé",CL,IF(Saisie!AD40="CRM Crème",CRM,IF(Saisie!AD40="ES Espresso",ES,IF(Saisie!AD40="GLD Or",GLD,IF(Saisie!AD40="KW Kiwi",KW,IF(Saisie!AD40="MB Noir mat",MB,IF(Saisie!AD40="MN Millstone",MN,IF(Saisie!AD40="MW Blanche",MW,IF(Saisie!AD40="OB Bronze vieilli",OB,IF(Saisie!AD40="OBB Bronze brossé",OBB,IF(Saisie!AD40="OR Orange",OR,IF(Saisie!AD40="PC Chrome poli",PC,IF(Saisie!AD40="PEB Chrome et pebble",PEB,IF(Saisie!AD40="PK Rose",PK,IF(Saisie!AD40="PN Nickel poli",PN,IF(Saisie!AD40="POC Copper poli",POC,IF(Saisie!AD40="RD Rouge",RD,IF(Saisie!AD40="SC Chrome satiné",SC,IF(Saisie!AD40="SM Verre fumé",SM,IF(Saisie!AD40="SV Argent",SV,IF(Saisie!AD40="TAN Aluminium",TAN,IF(Saisie!AD40="VB Bronze vintage",VB,IF(Saisie!AD40="VOB Bronze vintage",VOB,IF(Saisie!AD40="VS Acier vintage",VS,IF(Saisie!AD40="WG Or",WG,IF(Saisie!AD40="WH Blanche",WH,IF(Saisie!AD40="WT Blanche",WT,IF(Saisie!AD40="YL Jaune",YL,"")))))))))))))))))))))))))))))))))))))))))))))))))))</f>
        <v/>
      </c>
      <c r="M65" t="str">
        <f>IF(Saisie!AE40="oui",1,IF(Saisie!AE40="non",0,""))</f>
        <v/>
      </c>
    </row>
    <row r="66" spans="1:13" x14ac:dyDescent="0.25">
      <c r="A66">
        <f>Saisie!A41</f>
        <v>0</v>
      </c>
      <c r="B66">
        <f>Saisie!C41</f>
        <v>0</v>
      </c>
      <c r="C66" t="str">
        <f>IF(Saisie!Y41="1 Luminaire intérieur",1,IF(Saisie!Y41="2 Luminaire extérieur",2,IF(Saisie!Y41="3 Encastré plafond",3,IF(Saisie!Y41="4 Encastré mural et sol",4,IF(Saisie!Y41="5 Système de rail",5,IF(Saisie!Y41="6 Ampoules",6,IF(Saisie!Y41="7 Gradateur et controle",7,IF(Saisie!Y41="8 Commercial et industriel",8,IF(Saisie!Y41="9 Accesoires décoratif",9,IF(Saisie!Y41="10 DEL et accessoires DEL",10,IF(Saisie!Y41="11 Fils et accesoires électrique",11,IF(Saisie!Y41="12 InnovaDEL",12,IF(Saisie!Y41="14 Chauffage, hotte et ventilateur",14,IF(Saisie!Y41="15 Mobilier",15,""))))))))))))))</f>
        <v/>
      </c>
      <c r="D66" s="6">
        <f>Saisie!AA41</f>
        <v>0</v>
      </c>
      <c r="E66" s="6">
        <f>Saisie!AB41</f>
        <v>0</v>
      </c>
      <c r="F66" t="str">
        <f>IF(Saisie!AC41="6 FinitionLeviton",6,IF(Saisie!AC41="7 Finition luminaire",7,""))</f>
        <v/>
      </c>
      <c r="G66">
        <v>1</v>
      </c>
      <c r="I66" s="5">
        <f>Saisie!AG41</f>
        <v>0</v>
      </c>
      <c r="L66" t="str">
        <f>IF(Saisie!AD41="691 Blanche et argent",691,IF(Saisie!AD41="697 Noire et argent",697,IF(Saisie!AD41="698 Noire et or",698,IF(Saisie!AD41="AB Antique brossé",AB,IF(Saisie!AD41="AGB Laiton vieilli",AGB,IF(Saisie!AD41="ASV Argent antique",ASV,IF(Saisie!AD41="BA Aluminium brossé",BA,IF(Saisie!AD41="BC Chrome poli",BC,IF(Saisie!AD41="BK Noire",BK,IF(Saisie!AD41="BL Bleue",BL,IF(Saisie!AD41="BLK Noire",BLK,IF(Saisie!AD41="BN Nickel brossé",BN,IF(Saisie!AD41="BW Blanche et noire",BW,IF(Saisie!AD41="C10 Grise et blanche","C10",IF(Saisie!AD41="C16 Argenté","C16",IF(Saisie!AD41="C17 Noire et dorée","C17",IF(Saisie!AD41="C2 Noire", "C2 ",IF(Saisie!AD41="C3 Mauve", "C3 ",IF(Saisie!AD41="C4 Verte", "C4 ",IF(Saisie!AD41="C6 Orange", "C6 ",IF(Saisie!AD41="C7 Jaune", "C7 ",IF(Saisie!AD41="C8 Rouge", "C8 ",IF(Saisie!AD41="CHN Champagne",CHN,IF(Saisie!AD41="CL Verre glacé",CL,IF(Saisie!AD41="CRM Crème",CRM,IF(Saisie!AD41="ES Espresso",ES,IF(Saisie!AD41="GLD Or",GLD,IF(Saisie!AD41="KW Kiwi",KW,IF(Saisie!AD41="MB Noir mat",MB,IF(Saisie!AD41="MN Millstone",MN,IF(Saisie!AD41="MW Blanche",MW,IF(Saisie!AD41="OB Bronze vieilli",OB,IF(Saisie!AD41="OBB Bronze brossé",OBB,IF(Saisie!AD41="OR Orange",OR,IF(Saisie!AD41="PC Chrome poli",PC,IF(Saisie!AD41="PEB Chrome et pebble",PEB,IF(Saisie!AD41="PK Rose",PK,IF(Saisie!AD41="PN Nickel poli",PN,IF(Saisie!AD41="POC Copper poli",POC,IF(Saisie!AD41="RD Rouge",RD,IF(Saisie!AD41="SC Chrome satiné",SC,IF(Saisie!AD41="SM Verre fumé",SM,IF(Saisie!AD41="SV Argent",SV,IF(Saisie!AD41="TAN Aluminium",TAN,IF(Saisie!AD41="VB Bronze vintage",VB,IF(Saisie!AD41="VOB Bronze vintage",VOB,IF(Saisie!AD41="VS Acier vintage",VS,IF(Saisie!AD41="WG Or",WG,IF(Saisie!AD41="WH Blanche",WH,IF(Saisie!AD41="WT Blanche",WT,IF(Saisie!AD41="YL Jaune",YL,"")))))))))))))))))))))))))))))))))))))))))))))))))))</f>
        <v/>
      </c>
      <c r="M66" t="str">
        <f>IF(Saisie!AE41="oui",1,IF(Saisie!AE41="non",0,""))</f>
        <v/>
      </c>
    </row>
    <row r="67" spans="1:13" x14ac:dyDescent="0.25">
      <c r="A67">
        <f>Saisie!A42</f>
        <v>0</v>
      </c>
      <c r="B67">
        <f>Saisie!C42</f>
        <v>0</v>
      </c>
      <c r="C67" t="str">
        <f>IF(Saisie!Y42="1 Luminaire intérieur",1,IF(Saisie!Y42="2 Luminaire extérieur",2,IF(Saisie!Y42="3 Encastré plafond",3,IF(Saisie!Y42="4 Encastré mural et sol",4,IF(Saisie!Y42="5 Système de rail",5,IF(Saisie!Y42="6 Ampoules",6,IF(Saisie!Y42="7 Gradateur et controle",7,IF(Saisie!Y42="8 Commercial et industriel",8,IF(Saisie!Y42="9 Accesoires décoratif",9,IF(Saisie!Y42="10 DEL et accessoires DEL",10,IF(Saisie!Y42="11 Fils et accesoires électrique",11,IF(Saisie!Y42="12 InnovaDEL",12,IF(Saisie!Y42="14 Chauffage, hotte et ventilateur",14,IF(Saisie!Y42="15 Mobilier",15,""))))))))))))))</f>
        <v/>
      </c>
      <c r="D67" s="6">
        <f>Saisie!AA42</f>
        <v>0</v>
      </c>
      <c r="E67" s="6">
        <f>Saisie!AB42</f>
        <v>0</v>
      </c>
      <c r="F67" t="str">
        <f>IF(Saisie!AC42="6 FinitionLeviton",6,IF(Saisie!AC42="7 Finition luminaire",7,""))</f>
        <v/>
      </c>
      <c r="G67">
        <v>1</v>
      </c>
      <c r="I67" s="5">
        <f>Saisie!AG42</f>
        <v>0</v>
      </c>
      <c r="L67" t="str">
        <f>IF(Saisie!AD42="691 Blanche et argent",691,IF(Saisie!AD42="697 Noire et argent",697,IF(Saisie!AD42="698 Noire et or",698,IF(Saisie!AD42="AB Antique brossé",AB,IF(Saisie!AD42="AGB Laiton vieilli",AGB,IF(Saisie!AD42="ASV Argent antique",ASV,IF(Saisie!AD42="BA Aluminium brossé",BA,IF(Saisie!AD42="BC Chrome poli",BC,IF(Saisie!AD42="BK Noire",BK,IF(Saisie!AD42="BL Bleue",BL,IF(Saisie!AD42="BLK Noire",BLK,IF(Saisie!AD42="BN Nickel brossé",BN,IF(Saisie!AD42="BW Blanche et noire",BW,IF(Saisie!AD42="C10 Grise et blanche","C10",IF(Saisie!AD42="C16 Argenté","C16",IF(Saisie!AD42="C17 Noire et dorée","C17",IF(Saisie!AD42="C2 Noire", "C2 ",IF(Saisie!AD42="C3 Mauve", "C3 ",IF(Saisie!AD42="C4 Verte", "C4 ",IF(Saisie!AD42="C6 Orange", "C6 ",IF(Saisie!AD42="C7 Jaune", "C7 ",IF(Saisie!AD42="C8 Rouge", "C8 ",IF(Saisie!AD42="CHN Champagne",CHN,IF(Saisie!AD42="CL Verre glacé",CL,IF(Saisie!AD42="CRM Crème",CRM,IF(Saisie!AD42="ES Espresso",ES,IF(Saisie!AD42="GLD Or",GLD,IF(Saisie!AD42="KW Kiwi",KW,IF(Saisie!AD42="MB Noir mat",MB,IF(Saisie!AD42="MN Millstone",MN,IF(Saisie!AD42="MW Blanche",MW,IF(Saisie!AD42="OB Bronze vieilli",OB,IF(Saisie!AD42="OBB Bronze brossé",OBB,IF(Saisie!AD42="OR Orange",OR,IF(Saisie!AD42="PC Chrome poli",PC,IF(Saisie!AD42="PEB Chrome et pebble",PEB,IF(Saisie!AD42="PK Rose",PK,IF(Saisie!AD42="PN Nickel poli",PN,IF(Saisie!AD42="POC Copper poli",POC,IF(Saisie!AD42="RD Rouge",RD,IF(Saisie!AD42="SC Chrome satiné",SC,IF(Saisie!AD42="SM Verre fumé",SM,IF(Saisie!AD42="SV Argent",SV,IF(Saisie!AD42="TAN Aluminium",TAN,IF(Saisie!AD42="VB Bronze vintage",VB,IF(Saisie!AD42="VOB Bronze vintage",VOB,IF(Saisie!AD42="VS Acier vintage",VS,IF(Saisie!AD42="WG Or",WG,IF(Saisie!AD42="WH Blanche",WH,IF(Saisie!AD42="WT Blanche",WT,IF(Saisie!AD42="YL Jaune",YL,"")))))))))))))))))))))))))))))))))))))))))))))))))))</f>
        <v/>
      </c>
      <c r="M67" t="str">
        <f>IF(Saisie!AE42="oui",1,IF(Saisie!AE42="non",0,""))</f>
        <v/>
      </c>
    </row>
    <row r="68" spans="1:13" x14ac:dyDescent="0.25">
      <c r="A68">
        <f>Saisie!A43</f>
        <v>0</v>
      </c>
      <c r="B68">
        <f>Saisie!C43</f>
        <v>0</v>
      </c>
      <c r="C68" t="str">
        <f>IF(Saisie!Y43="1 Luminaire intérieur",1,IF(Saisie!Y43="2 Luminaire extérieur",2,IF(Saisie!Y43="3 Encastré plafond",3,IF(Saisie!Y43="4 Encastré mural et sol",4,IF(Saisie!Y43="5 Système de rail",5,IF(Saisie!Y43="6 Ampoules",6,IF(Saisie!Y43="7 Gradateur et controle",7,IF(Saisie!Y43="8 Commercial et industriel",8,IF(Saisie!Y43="9 Accesoires décoratif",9,IF(Saisie!Y43="10 DEL et accessoires DEL",10,IF(Saisie!Y43="11 Fils et accesoires électrique",11,IF(Saisie!Y43="12 InnovaDEL",12,IF(Saisie!Y43="14 Chauffage, hotte et ventilateur",14,IF(Saisie!Y43="15 Mobilier",15,""))))))))))))))</f>
        <v/>
      </c>
      <c r="D68" s="6">
        <f>Saisie!AA43</f>
        <v>0</v>
      </c>
      <c r="E68" s="6">
        <f>Saisie!AB43</f>
        <v>0</v>
      </c>
      <c r="F68" t="str">
        <f>IF(Saisie!AC43="6 FinitionLeviton",6,IF(Saisie!AC43="7 Finition luminaire",7,""))</f>
        <v/>
      </c>
      <c r="G68">
        <v>1</v>
      </c>
      <c r="I68" s="5">
        <f>Saisie!AG43</f>
        <v>0</v>
      </c>
      <c r="L68" t="str">
        <f>IF(Saisie!AD43="691 Blanche et argent",691,IF(Saisie!AD43="697 Noire et argent",697,IF(Saisie!AD43="698 Noire et or",698,IF(Saisie!AD43="AB Antique brossé",AB,IF(Saisie!AD43="AGB Laiton vieilli",AGB,IF(Saisie!AD43="ASV Argent antique",ASV,IF(Saisie!AD43="BA Aluminium brossé",BA,IF(Saisie!AD43="BC Chrome poli",BC,IF(Saisie!AD43="BK Noire",BK,IF(Saisie!AD43="BL Bleue",BL,IF(Saisie!AD43="BLK Noire",BLK,IF(Saisie!AD43="BN Nickel brossé",BN,IF(Saisie!AD43="BW Blanche et noire",BW,IF(Saisie!AD43="C10 Grise et blanche","C10",IF(Saisie!AD43="C16 Argenté","C16",IF(Saisie!AD43="C17 Noire et dorée","C17",IF(Saisie!AD43="C2 Noire", "C2 ",IF(Saisie!AD43="C3 Mauve", "C3 ",IF(Saisie!AD43="C4 Verte", "C4 ",IF(Saisie!AD43="C6 Orange", "C6 ",IF(Saisie!AD43="C7 Jaune", "C7 ",IF(Saisie!AD43="C8 Rouge", "C8 ",IF(Saisie!AD43="CHN Champagne",CHN,IF(Saisie!AD43="CL Verre glacé",CL,IF(Saisie!AD43="CRM Crème",CRM,IF(Saisie!AD43="ES Espresso",ES,IF(Saisie!AD43="GLD Or",GLD,IF(Saisie!AD43="KW Kiwi",KW,IF(Saisie!AD43="MB Noir mat",MB,IF(Saisie!AD43="MN Millstone",MN,IF(Saisie!AD43="MW Blanche",MW,IF(Saisie!AD43="OB Bronze vieilli",OB,IF(Saisie!AD43="OBB Bronze brossé",OBB,IF(Saisie!AD43="OR Orange",OR,IF(Saisie!AD43="PC Chrome poli",PC,IF(Saisie!AD43="PEB Chrome et pebble",PEB,IF(Saisie!AD43="PK Rose",PK,IF(Saisie!AD43="PN Nickel poli",PN,IF(Saisie!AD43="POC Copper poli",POC,IF(Saisie!AD43="RD Rouge",RD,IF(Saisie!AD43="SC Chrome satiné",SC,IF(Saisie!AD43="SM Verre fumé",SM,IF(Saisie!AD43="SV Argent",SV,IF(Saisie!AD43="TAN Aluminium",TAN,IF(Saisie!AD43="VB Bronze vintage",VB,IF(Saisie!AD43="VOB Bronze vintage",VOB,IF(Saisie!AD43="VS Acier vintage",VS,IF(Saisie!AD43="WG Or",WG,IF(Saisie!AD43="WH Blanche",WH,IF(Saisie!AD43="WT Blanche",WT,IF(Saisie!AD43="YL Jaune",YL,"")))))))))))))))))))))))))))))))))))))))))))))))))))</f>
        <v/>
      </c>
      <c r="M68" t="str">
        <f>IF(Saisie!AE43="oui",1,IF(Saisie!AE43="non",0,""))</f>
        <v/>
      </c>
    </row>
    <row r="69" spans="1:13" x14ac:dyDescent="0.25">
      <c r="A69">
        <f>Saisie!A44</f>
        <v>0</v>
      </c>
      <c r="B69">
        <f>Saisie!C44</f>
        <v>0</v>
      </c>
      <c r="C69" t="str">
        <f>IF(Saisie!Y44="1 Luminaire intérieur",1,IF(Saisie!Y44="2 Luminaire extérieur",2,IF(Saisie!Y44="3 Encastré plafond",3,IF(Saisie!Y44="4 Encastré mural et sol",4,IF(Saisie!Y44="5 Système de rail",5,IF(Saisie!Y44="6 Ampoules",6,IF(Saisie!Y44="7 Gradateur et controle",7,IF(Saisie!Y44="8 Commercial et industriel",8,IF(Saisie!Y44="9 Accesoires décoratif",9,IF(Saisie!Y44="10 DEL et accessoires DEL",10,IF(Saisie!Y44="11 Fils et accesoires électrique",11,IF(Saisie!Y44="12 InnovaDEL",12,IF(Saisie!Y44="14 Chauffage, hotte et ventilateur",14,IF(Saisie!Y44="15 Mobilier",15,""))))))))))))))</f>
        <v/>
      </c>
      <c r="D69" s="6">
        <f>Saisie!AA44</f>
        <v>0</v>
      </c>
      <c r="E69" s="6">
        <f>Saisie!AB44</f>
        <v>0</v>
      </c>
      <c r="F69" t="str">
        <f>IF(Saisie!AC44="6 FinitionLeviton",6,IF(Saisie!AC44="7 Finition luminaire",7,""))</f>
        <v/>
      </c>
      <c r="G69">
        <v>1</v>
      </c>
      <c r="I69" s="5">
        <f>Saisie!AG44</f>
        <v>0</v>
      </c>
      <c r="L69" t="str">
        <f>IF(Saisie!AD44="691 Blanche et argent",691,IF(Saisie!AD44="697 Noire et argent",697,IF(Saisie!AD44="698 Noire et or",698,IF(Saisie!AD44="AB Antique brossé",AB,IF(Saisie!AD44="AGB Laiton vieilli",AGB,IF(Saisie!AD44="ASV Argent antique",ASV,IF(Saisie!AD44="BA Aluminium brossé",BA,IF(Saisie!AD44="BC Chrome poli",BC,IF(Saisie!AD44="BK Noire",BK,IF(Saisie!AD44="BL Bleue",BL,IF(Saisie!AD44="BLK Noire",BLK,IF(Saisie!AD44="BN Nickel brossé",BN,IF(Saisie!AD44="BW Blanche et noire",BW,IF(Saisie!AD44="C10 Grise et blanche","C10",IF(Saisie!AD44="C16 Argenté","C16",IF(Saisie!AD44="C17 Noire et dorée","C17",IF(Saisie!AD44="C2 Noire", "C2 ",IF(Saisie!AD44="C3 Mauve", "C3 ",IF(Saisie!AD44="C4 Verte", "C4 ",IF(Saisie!AD44="C6 Orange", "C6 ",IF(Saisie!AD44="C7 Jaune", "C7 ",IF(Saisie!AD44="C8 Rouge", "C8 ",IF(Saisie!AD44="CHN Champagne",CHN,IF(Saisie!AD44="CL Verre glacé",CL,IF(Saisie!AD44="CRM Crème",CRM,IF(Saisie!AD44="ES Espresso",ES,IF(Saisie!AD44="GLD Or",GLD,IF(Saisie!AD44="KW Kiwi",KW,IF(Saisie!AD44="MB Noir mat",MB,IF(Saisie!AD44="MN Millstone",MN,IF(Saisie!AD44="MW Blanche",MW,IF(Saisie!AD44="OB Bronze vieilli",OB,IF(Saisie!AD44="OBB Bronze brossé",OBB,IF(Saisie!AD44="OR Orange",OR,IF(Saisie!AD44="PC Chrome poli",PC,IF(Saisie!AD44="PEB Chrome et pebble",PEB,IF(Saisie!AD44="PK Rose",PK,IF(Saisie!AD44="PN Nickel poli",PN,IF(Saisie!AD44="POC Copper poli",POC,IF(Saisie!AD44="RD Rouge",RD,IF(Saisie!AD44="SC Chrome satiné",SC,IF(Saisie!AD44="SM Verre fumé",SM,IF(Saisie!AD44="SV Argent",SV,IF(Saisie!AD44="TAN Aluminium",TAN,IF(Saisie!AD44="VB Bronze vintage",VB,IF(Saisie!AD44="VOB Bronze vintage",VOB,IF(Saisie!AD44="VS Acier vintage",VS,IF(Saisie!AD44="WG Or",WG,IF(Saisie!AD44="WH Blanche",WH,IF(Saisie!AD44="WT Blanche",WT,IF(Saisie!AD44="YL Jaune",YL,"")))))))))))))))))))))))))))))))))))))))))))))))))))</f>
        <v/>
      </c>
      <c r="M69" t="str">
        <f>IF(Saisie!AE44="oui",1,IF(Saisie!AE44="non",0,""))</f>
        <v/>
      </c>
    </row>
    <row r="70" spans="1:13" x14ac:dyDescent="0.25">
      <c r="A70">
        <f>Saisie!A45</f>
        <v>0</v>
      </c>
      <c r="B70">
        <f>Saisie!C45</f>
        <v>0</v>
      </c>
      <c r="C70" t="str">
        <f>IF(Saisie!Y45="1 Luminaire intérieur",1,IF(Saisie!Y45="2 Luminaire extérieur",2,IF(Saisie!Y45="3 Encastré plafond",3,IF(Saisie!Y45="4 Encastré mural et sol",4,IF(Saisie!Y45="5 Système de rail",5,IF(Saisie!Y45="6 Ampoules",6,IF(Saisie!Y45="7 Gradateur et controle",7,IF(Saisie!Y45="8 Commercial et industriel",8,IF(Saisie!Y45="9 Accesoires décoratif",9,IF(Saisie!Y45="10 DEL et accessoires DEL",10,IF(Saisie!Y45="11 Fils et accesoires électrique",11,IF(Saisie!Y45="12 InnovaDEL",12,IF(Saisie!Y45="14 Chauffage, hotte et ventilateur",14,IF(Saisie!Y45="15 Mobilier",15,""))))))))))))))</f>
        <v/>
      </c>
      <c r="D70" s="6">
        <f>Saisie!AA45</f>
        <v>0</v>
      </c>
      <c r="E70" s="6">
        <f>Saisie!AB45</f>
        <v>0</v>
      </c>
      <c r="F70" t="str">
        <f>IF(Saisie!AC45="6 FinitionLeviton",6,IF(Saisie!AC45="7 Finition luminaire",7,""))</f>
        <v/>
      </c>
      <c r="G70">
        <v>1</v>
      </c>
      <c r="I70" s="5">
        <f>Saisie!AG45</f>
        <v>0</v>
      </c>
      <c r="L70" t="str">
        <f>IF(Saisie!AD45="691 Blanche et argent",691,IF(Saisie!AD45="697 Noire et argent",697,IF(Saisie!AD45="698 Noire et or",698,IF(Saisie!AD45="AB Antique brossé",AB,IF(Saisie!AD45="AGB Laiton vieilli",AGB,IF(Saisie!AD45="ASV Argent antique",ASV,IF(Saisie!AD45="BA Aluminium brossé",BA,IF(Saisie!AD45="BC Chrome poli",BC,IF(Saisie!AD45="BK Noire",BK,IF(Saisie!AD45="BL Bleue",BL,IF(Saisie!AD45="BLK Noire",BLK,IF(Saisie!AD45="BN Nickel brossé",BN,IF(Saisie!AD45="BW Blanche et noire",BW,IF(Saisie!AD45="C10 Grise et blanche","C10",IF(Saisie!AD45="C16 Argenté","C16",IF(Saisie!AD45="C17 Noire et dorée","C17",IF(Saisie!AD45="C2 Noire", "C2 ",IF(Saisie!AD45="C3 Mauve", "C3 ",IF(Saisie!AD45="C4 Verte", "C4 ",IF(Saisie!AD45="C6 Orange", "C6 ",IF(Saisie!AD45="C7 Jaune", "C7 ",IF(Saisie!AD45="C8 Rouge", "C8 ",IF(Saisie!AD45="CHN Champagne",CHN,IF(Saisie!AD45="CL Verre glacé",CL,IF(Saisie!AD45="CRM Crème",CRM,IF(Saisie!AD45="ES Espresso",ES,IF(Saisie!AD45="GLD Or",GLD,IF(Saisie!AD45="KW Kiwi",KW,IF(Saisie!AD45="MB Noir mat",MB,IF(Saisie!AD45="MN Millstone",MN,IF(Saisie!AD45="MW Blanche",MW,IF(Saisie!AD45="OB Bronze vieilli",OB,IF(Saisie!AD45="OBB Bronze brossé",OBB,IF(Saisie!AD45="OR Orange",OR,IF(Saisie!AD45="PC Chrome poli",PC,IF(Saisie!AD45="PEB Chrome et pebble",PEB,IF(Saisie!AD45="PK Rose",PK,IF(Saisie!AD45="PN Nickel poli",PN,IF(Saisie!AD45="POC Copper poli",POC,IF(Saisie!AD45="RD Rouge",RD,IF(Saisie!AD45="SC Chrome satiné",SC,IF(Saisie!AD45="SM Verre fumé",SM,IF(Saisie!AD45="SV Argent",SV,IF(Saisie!AD45="TAN Aluminium",TAN,IF(Saisie!AD45="VB Bronze vintage",VB,IF(Saisie!AD45="VOB Bronze vintage",VOB,IF(Saisie!AD45="VS Acier vintage",VS,IF(Saisie!AD45="WG Or",WG,IF(Saisie!AD45="WH Blanche",WH,IF(Saisie!AD45="WT Blanche",WT,IF(Saisie!AD45="YL Jaune",YL,"")))))))))))))))))))))))))))))))))))))))))))))))))))</f>
        <v/>
      </c>
      <c r="M70" t="str">
        <f>IF(Saisie!AE45="oui",1,IF(Saisie!AE45="non",0,""))</f>
        <v/>
      </c>
    </row>
    <row r="71" spans="1:13" x14ac:dyDescent="0.25">
      <c r="A71">
        <f>Saisie!A46</f>
        <v>0</v>
      </c>
      <c r="B71">
        <f>Saisie!C46</f>
        <v>0</v>
      </c>
      <c r="C71" t="str">
        <f>IF(Saisie!Y46="1 Luminaire intérieur",1,IF(Saisie!Y46="2 Luminaire extérieur",2,IF(Saisie!Y46="3 Encastré plafond",3,IF(Saisie!Y46="4 Encastré mural et sol",4,IF(Saisie!Y46="5 Système de rail",5,IF(Saisie!Y46="6 Ampoules",6,IF(Saisie!Y46="7 Gradateur et controle",7,IF(Saisie!Y46="8 Commercial et industriel",8,IF(Saisie!Y46="9 Accesoires décoratif",9,IF(Saisie!Y46="10 DEL et accessoires DEL",10,IF(Saisie!Y46="11 Fils et accesoires électrique",11,IF(Saisie!Y46="12 InnovaDEL",12,IF(Saisie!Y46="14 Chauffage, hotte et ventilateur",14,IF(Saisie!Y46="15 Mobilier",15,""))))))))))))))</f>
        <v/>
      </c>
      <c r="D71" s="6">
        <f>Saisie!AA46</f>
        <v>0</v>
      </c>
      <c r="E71" s="6">
        <f>Saisie!AB46</f>
        <v>0</v>
      </c>
      <c r="F71" t="str">
        <f>IF(Saisie!AC46="6 FinitionLeviton",6,IF(Saisie!AC46="7 Finition luminaire",7,""))</f>
        <v/>
      </c>
      <c r="G71">
        <v>1</v>
      </c>
      <c r="I71" s="5">
        <f>Saisie!AG46</f>
        <v>0</v>
      </c>
      <c r="L71" t="str">
        <f>IF(Saisie!AD46="691 Blanche et argent",691,IF(Saisie!AD46="697 Noire et argent",697,IF(Saisie!AD46="698 Noire et or",698,IF(Saisie!AD46="AB Antique brossé",AB,IF(Saisie!AD46="AGB Laiton vieilli",AGB,IF(Saisie!AD46="ASV Argent antique",ASV,IF(Saisie!AD46="BA Aluminium brossé",BA,IF(Saisie!AD46="BC Chrome poli",BC,IF(Saisie!AD46="BK Noire",BK,IF(Saisie!AD46="BL Bleue",BL,IF(Saisie!AD46="BLK Noire",BLK,IF(Saisie!AD46="BN Nickel brossé",BN,IF(Saisie!AD46="BW Blanche et noire",BW,IF(Saisie!AD46="C10 Grise et blanche","C10",IF(Saisie!AD46="C16 Argenté","C16",IF(Saisie!AD46="C17 Noire et dorée","C17",IF(Saisie!AD46="C2 Noire", "C2 ",IF(Saisie!AD46="C3 Mauve", "C3 ",IF(Saisie!AD46="C4 Verte", "C4 ",IF(Saisie!AD46="C6 Orange", "C6 ",IF(Saisie!AD46="C7 Jaune", "C7 ",IF(Saisie!AD46="C8 Rouge", "C8 ",IF(Saisie!AD46="CHN Champagne",CHN,IF(Saisie!AD46="CL Verre glacé",CL,IF(Saisie!AD46="CRM Crème",CRM,IF(Saisie!AD46="ES Espresso",ES,IF(Saisie!AD46="GLD Or",GLD,IF(Saisie!AD46="KW Kiwi",KW,IF(Saisie!AD46="MB Noir mat",MB,IF(Saisie!AD46="MN Millstone",MN,IF(Saisie!AD46="MW Blanche",MW,IF(Saisie!AD46="OB Bronze vieilli",OB,IF(Saisie!AD46="OBB Bronze brossé",OBB,IF(Saisie!AD46="OR Orange",OR,IF(Saisie!AD46="PC Chrome poli",PC,IF(Saisie!AD46="PEB Chrome et pebble",PEB,IF(Saisie!AD46="PK Rose",PK,IF(Saisie!AD46="PN Nickel poli",PN,IF(Saisie!AD46="POC Copper poli",POC,IF(Saisie!AD46="RD Rouge",RD,IF(Saisie!AD46="SC Chrome satiné",SC,IF(Saisie!AD46="SM Verre fumé",SM,IF(Saisie!AD46="SV Argent",SV,IF(Saisie!AD46="TAN Aluminium",TAN,IF(Saisie!AD46="VB Bronze vintage",VB,IF(Saisie!AD46="VOB Bronze vintage",VOB,IF(Saisie!AD46="VS Acier vintage",VS,IF(Saisie!AD46="WG Or",WG,IF(Saisie!AD46="WH Blanche",WH,IF(Saisie!AD46="WT Blanche",WT,IF(Saisie!AD46="YL Jaune",YL,"")))))))))))))))))))))))))))))))))))))))))))))))))))</f>
        <v/>
      </c>
      <c r="M71" t="str">
        <f>IF(Saisie!AE46="oui",1,IF(Saisie!AE46="non",0,""))</f>
        <v/>
      </c>
    </row>
    <row r="72" spans="1:13" x14ac:dyDescent="0.25">
      <c r="A72">
        <f>Saisie!A47</f>
        <v>0</v>
      </c>
      <c r="B72">
        <f>Saisie!C47</f>
        <v>0</v>
      </c>
      <c r="C72" t="str">
        <f>IF(Saisie!Y47="1 Luminaire intérieur",1,IF(Saisie!Y47="2 Luminaire extérieur",2,IF(Saisie!Y47="3 Encastré plafond",3,IF(Saisie!Y47="4 Encastré mural et sol",4,IF(Saisie!Y47="5 Système de rail",5,IF(Saisie!Y47="6 Ampoules",6,IF(Saisie!Y47="7 Gradateur et controle",7,IF(Saisie!Y47="8 Commercial et industriel",8,IF(Saisie!Y47="9 Accesoires décoratif",9,IF(Saisie!Y47="10 DEL et accessoires DEL",10,IF(Saisie!Y47="11 Fils et accesoires électrique",11,IF(Saisie!Y47="12 InnovaDEL",12,IF(Saisie!Y47="14 Chauffage, hotte et ventilateur",14,IF(Saisie!Y47="15 Mobilier",15,""))))))))))))))</f>
        <v/>
      </c>
      <c r="D72" s="6">
        <f>Saisie!AA47</f>
        <v>0</v>
      </c>
      <c r="E72" s="6">
        <f>Saisie!AB47</f>
        <v>0</v>
      </c>
      <c r="F72" t="str">
        <f>IF(Saisie!AC47="6 FinitionLeviton",6,IF(Saisie!AC47="7 Finition luminaire",7,""))</f>
        <v/>
      </c>
      <c r="G72">
        <v>1</v>
      </c>
      <c r="I72" s="5">
        <f>Saisie!AG47</f>
        <v>0</v>
      </c>
      <c r="L72" t="str">
        <f>IF(Saisie!AD47="691 Blanche et argent",691,IF(Saisie!AD47="697 Noire et argent",697,IF(Saisie!AD47="698 Noire et or",698,IF(Saisie!AD47="AB Antique brossé",AB,IF(Saisie!AD47="AGB Laiton vieilli",AGB,IF(Saisie!AD47="ASV Argent antique",ASV,IF(Saisie!AD47="BA Aluminium brossé",BA,IF(Saisie!AD47="BC Chrome poli",BC,IF(Saisie!AD47="BK Noire",BK,IF(Saisie!AD47="BL Bleue",BL,IF(Saisie!AD47="BLK Noire",BLK,IF(Saisie!AD47="BN Nickel brossé",BN,IF(Saisie!AD47="BW Blanche et noire",BW,IF(Saisie!AD47="C10 Grise et blanche","C10",IF(Saisie!AD47="C16 Argenté","C16",IF(Saisie!AD47="C17 Noire et dorée","C17",IF(Saisie!AD47="C2 Noire", "C2 ",IF(Saisie!AD47="C3 Mauve", "C3 ",IF(Saisie!AD47="C4 Verte", "C4 ",IF(Saisie!AD47="C6 Orange", "C6 ",IF(Saisie!AD47="C7 Jaune", "C7 ",IF(Saisie!AD47="C8 Rouge", "C8 ",IF(Saisie!AD47="CHN Champagne",CHN,IF(Saisie!AD47="CL Verre glacé",CL,IF(Saisie!AD47="CRM Crème",CRM,IF(Saisie!AD47="ES Espresso",ES,IF(Saisie!AD47="GLD Or",GLD,IF(Saisie!AD47="KW Kiwi",KW,IF(Saisie!AD47="MB Noir mat",MB,IF(Saisie!AD47="MN Millstone",MN,IF(Saisie!AD47="MW Blanche",MW,IF(Saisie!AD47="OB Bronze vieilli",OB,IF(Saisie!AD47="OBB Bronze brossé",OBB,IF(Saisie!AD47="OR Orange",OR,IF(Saisie!AD47="PC Chrome poli",PC,IF(Saisie!AD47="PEB Chrome et pebble",PEB,IF(Saisie!AD47="PK Rose",PK,IF(Saisie!AD47="PN Nickel poli",PN,IF(Saisie!AD47="POC Copper poli",POC,IF(Saisie!AD47="RD Rouge",RD,IF(Saisie!AD47="SC Chrome satiné",SC,IF(Saisie!AD47="SM Verre fumé",SM,IF(Saisie!AD47="SV Argent",SV,IF(Saisie!AD47="TAN Aluminium",TAN,IF(Saisie!AD47="VB Bronze vintage",VB,IF(Saisie!AD47="VOB Bronze vintage",VOB,IF(Saisie!AD47="VS Acier vintage",VS,IF(Saisie!AD47="WG Or",WG,IF(Saisie!AD47="WH Blanche",WH,IF(Saisie!AD47="WT Blanche",WT,IF(Saisie!AD47="YL Jaune",YL,"")))))))))))))))))))))))))))))))))))))))))))))))))))</f>
        <v/>
      </c>
      <c r="M72" t="str">
        <f>IF(Saisie!AE47="oui",1,IF(Saisie!AE47="non",0,""))</f>
        <v/>
      </c>
    </row>
    <row r="73" spans="1:13" x14ac:dyDescent="0.25">
      <c r="A73">
        <f>Saisie!A48</f>
        <v>0</v>
      </c>
      <c r="B73">
        <f>Saisie!C48</f>
        <v>0</v>
      </c>
      <c r="C73" t="str">
        <f>IF(Saisie!Y48="1 Luminaire intérieur",1,IF(Saisie!Y48="2 Luminaire extérieur",2,IF(Saisie!Y48="3 Encastré plafond",3,IF(Saisie!Y48="4 Encastré mural et sol",4,IF(Saisie!Y48="5 Système de rail",5,IF(Saisie!Y48="6 Ampoules",6,IF(Saisie!Y48="7 Gradateur et controle",7,IF(Saisie!Y48="8 Commercial et industriel",8,IF(Saisie!Y48="9 Accesoires décoratif",9,IF(Saisie!Y48="10 DEL et accessoires DEL",10,IF(Saisie!Y48="11 Fils et accesoires électrique",11,IF(Saisie!Y48="12 InnovaDEL",12,IF(Saisie!Y48="14 Chauffage, hotte et ventilateur",14,IF(Saisie!Y48="15 Mobilier",15,""))))))))))))))</f>
        <v/>
      </c>
      <c r="D73" s="6">
        <f>Saisie!AA48</f>
        <v>0</v>
      </c>
      <c r="E73" s="6">
        <f>Saisie!AB48</f>
        <v>0</v>
      </c>
      <c r="F73" t="str">
        <f>IF(Saisie!AC48="6 FinitionLeviton",6,IF(Saisie!AC48="7 Finition luminaire",7,""))</f>
        <v/>
      </c>
      <c r="G73">
        <v>1</v>
      </c>
      <c r="I73" s="5">
        <f>Saisie!AG48</f>
        <v>0</v>
      </c>
      <c r="L73" t="str">
        <f>IF(Saisie!AD48="691 Blanche et argent",691,IF(Saisie!AD48="697 Noire et argent",697,IF(Saisie!AD48="698 Noire et or",698,IF(Saisie!AD48="AB Antique brossé",AB,IF(Saisie!AD48="AGB Laiton vieilli",AGB,IF(Saisie!AD48="ASV Argent antique",ASV,IF(Saisie!AD48="BA Aluminium brossé",BA,IF(Saisie!AD48="BC Chrome poli",BC,IF(Saisie!AD48="BK Noire",BK,IF(Saisie!AD48="BL Bleue",BL,IF(Saisie!AD48="BLK Noire",BLK,IF(Saisie!AD48="BN Nickel brossé",BN,IF(Saisie!AD48="BW Blanche et noire",BW,IF(Saisie!AD48="C10 Grise et blanche","C10",IF(Saisie!AD48="C16 Argenté","C16",IF(Saisie!AD48="C17 Noire et dorée","C17",IF(Saisie!AD48="C2 Noire", "C2 ",IF(Saisie!AD48="C3 Mauve", "C3 ",IF(Saisie!AD48="C4 Verte", "C4 ",IF(Saisie!AD48="C6 Orange", "C6 ",IF(Saisie!AD48="C7 Jaune", "C7 ",IF(Saisie!AD48="C8 Rouge", "C8 ",IF(Saisie!AD48="CHN Champagne",CHN,IF(Saisie!AD48="CL Verre glacé",CL,IF(Saisie!AD48="CRM Crème",CRM,IF(Saisie!AD48="ES Espresso",ES,IF(Saisie!AD48="GLD Or",GLD,IF(Saisie!AD48="KW Kiwi",KW,IF(Saisie!AD48="MB Noir mat",MB,IF(Saisie!AD48="MN Millstone",MN,IF(Saisie!AD48="MW Blanche",MW,IF(Saisie!AD48="OB Bronze vieilli",OB,IF(Saisie!AD48="OBB Bronze brossé",OBB,IF(Saisie!AD48="OR Orange",OR,IF(Saisie!AD48="PC Chrome poli",PC,IF(Saisie!AD48="PEB Chrome et pebble",PEB,IF(Saisie!AD48="PK Rose",PK,IF(Saisie!AD48="PN Nickel poli",PN,IF(Saisie!AD48="POC Copper poli",POC,IF(Saisie!AD48="RD Rouge",RD,IF(Saisie!AD48="SC Chrome satiné",SC,IF(Saisie!AD48="SM Verre fumé",SM,IF(Saisie!AD48="SV Argent",SV,IF(Saisie!AD48="TAN Aluminium",TAN,IF(Saisie!AD48="VB Bronze vintage",VB,IF(Saisie!AD48="VOB Bronze vintage",VOB,IF(Saisie!AD48="VS Acier vintage",VS,IF(Saisie!AD48="WG Or",WG,IF(Saisie!AD48="WH Blanche",WH,IF(Saisie!AD48="WT Blanche",WT,IF(Saisie!AD48="YL Jaune",YL,"")))))))))))))))))))))))))))))))))))))))))))))))))))</f>
        <v/>
      </c>
      <c r="M73" t="str">
        <f>IF(Saisie!AE48="oui",1,IF(Saisie!AE48="non",0,""))</f>
        <v/>
      </c>
    </row>
    <row r="74" spans="1:13" x14ac:dyDescent="0.25">
      <c r="A74">
        <f>Saisie!A49</f>
        <v>0</v>
      </c>
      <c r="B74">
        <f>Saisie!C49</f>
        <v>0</v>
      </c>
      <c r="C74" t="str">
        <f>IF(Saisie!Y49="1 Luminaire intérieur",1,IF(Saisie!Y49="2 Luminaire extérieur",2,IF(Saisie!Y49="3 Encastré plafond",3,IF(Saisie!Y49="4 Encastré mural et sol",4,IF(Saisie!Y49="5 Système de rail",5,IF(Saisie!Y49="6 Ampoules",6,IF(Saisie!Y49="7 Gradateur et controle",7,IF(Saisie!Y49="8 Commercial et industriel",8,IF(Saisie!Y49="9 Accesoires décoratif",9,IF(Saisie!Y49="10 DEL et accessoires DEL",10,IF(Saisie!Y49="11 Fils et accesoires électrique",11,IF(Saisie!Y49="12 InnovaDEL",12,IF(Saisie!Y49="14 Chauffage, hotte et ventilateur",14,IF(Saisie!Y49="15 Mobilier",15,""))))))))))))))</f>
        <v/>
      </c>
      <c r="D74" s="6">
        <f>Saisie!AA49</f>
        <v>0</v>
      </c>
      <c r="E74" s="6">
        <f>Saisie!AB49</f>
        <v>0</v>
      </c>
      <c r="F74" t="str">
        <f>IF(Saisie!AC49="6 FinitionLeviton",6,IF(Saisie!AC49="7 Finition luminaire",7,""))</f>
        <v/>
      </c>
      <c r="G74">
        <v>1</v>
      </c>
      <c r="I74" s="5">
        <f>Saisie!AG49</f>
        <v>0</v>
      </c>
      <c r="L74" t="str">
        <f>IF(Saisie!AD49="691 Blanche et argent",691,IF(Saisie!AD49="697 Noire et argent",697,IF(Saisie!AD49="698 Noire et or",698,IF(Saisie!AD49="AB Antique brossé",AB,IF(Saisie!AD49="AGB Laiton vieilli",AGB,IF(Saisie!AD49="ASV Argent antique",ASV,IF(Saisie!AD49="BA Aluminium brossé",BA,IF(Saisie!AD49="BC Chrome poli",BC,IF(Saisie!AD49="BK Noire",BK,IF(Saisie!AD49="BL Bleue",BL,IF(Saisie!AD49="BLK Noire",BLK,IF(Saisie!AD49="BN Nickel brossé",BN,IF(Saisie!AD49="BW Blanche et noire",BW,IF(Saisie!AD49="C10 Grise et blanche","C10",IF(Saisie!AD49="C16 Argenté","C16",IF(Saisie!AD49="C17 Noire et dorée","C17",IF(Saisie!AD49="C2 Noire", "C2 ",IF(Saisie!AD49="C3 Mauve", "C3 ",IF(Saisie!AD49="C4 Verte", "C4 ",IF(Saisie!AD49="C6 Orange", "C6 ",IF(Saisie!AD49="C7 Jaune", "C7 ",IF(Saisie!AD49="C8 Rouge", "C8 ",IF(Saisie!AD49="CHN Champagne",CHN,IF(Saisie!AD49="CL Verre glacé",CL,IF(Saisie!AD49="CRM Crème",CRM,IF(Saisie!AD49="ES Espresso",ES,IF(Saisie!AD49="GLD Or",GLD,IF(Saisie!AD49="KW Kiwi",KW,IF(Saisie!AD49="MB Noir mat",MB,IF(Saisie!AD49="MN Millstone",MN,IF(Saisie!AD49="MW Blanche",MW,IF(Saisie!AD49="OB Bronze vieilli",OB,IF(Saisie!AD49="OBB Bronze brossé",OBB,IF(Saisie!AD49="OR Orange",OR,IF(Saisie!AD49="PC Chrome poli",PC,IF(Saisie!AD49="PEB Chrome et pebble",PEB,IF(Saisie!AD49="PK Rose",PK,IF(Saisie!AD49="PN Nickel poli",PN,IF(Saisie!AD49="POC Copper poli",POC,IF(Saisie!AD49="RD Rouge",RD,IF(Saisie!AD49="SC Chrome satiné",SC,IF(Saisie!AD49="SM Verre fumé",SM,IF(Saisie!AD49="SV Argent",SV,IF(Saisie!AD49="TAN Aluminium",TAN,IF(Saisie!AD49="VB Bronze vintage",VB,IF(Saisie!AD49="VOB Bronze vintage",VOB,IF(Saisie!AD49="VS Acier vintage",VS,IF(Saisie!AD49="WG Or",WG,IF(Saisie!AD49="WH Blanche",WH,IF(Saisie!AD49="WT Blanche",WT,IF(Saisie!AD49="YL Jaune",YL,"")))))))))))))))))))))))))))))))))))))))))))))))))))</f>
        <v/>
      </c>
      <c r="M74" t="str">
        <f>IF(Saisie!AE49="oui",1,IF(Saisie!AE49="non",0,""))</f>
        <v/>
      </c>
    </row>
    <row r="75" spans="1:13" x14ac:dyDescent="0.25">
      <c r="A75">
        <f>Saisie!A50</f>
        <v>0</v>
      </c>
      <c r="B75">
        <f>Saisie!C50</f>
        <v>0</v>
      </c>
      <c r="C75" t="str">
        <f>IF(Saisie!Y50="1 Luminaire intérieur",1,IF(Saisie!Y50="2 Luminaire extérieur",2,IF(Saisie!Y50="3 Encastré plafond",3,IF(Saisie!Y50="4 Encastré mural et sol",4,IF(Saisie!Y50="5 Système de rail",5,IF(Saisie!Y50="6 Ampoules",6,IF(Saisie!Y50="7 Gradateur et controle",7,IF(Saisie!Y50="8 Commercial et industriel",8,IF(Saisie!Y50="9 Accesoires décoratif",9,IF(Saisie!Y50="10 DEL et accessoires DEL",10,IF(Saisie!Y50="11 Fils et accesoires électrique",11,IF(Saisie!Y50="12 InnovaDEL",12,IF(Saisie!Y50="14 Chauffage, hotte et ventilateur",14,IF(Saisie!Y50="15 Mobilier",15,""))))))))))))))</f>
        <v/>
      </c>
      <c r="D75" s="6">
        <f>Saisie!AA50</f>
        <v>0</v>
      </c>
      <c r="E75" s="6">
        <f>Saisie!AB50</f>
        <v>0</v>
      </c>
      <c r="F75" t="str">
        <f>IF(Saisie!AC50="6 FinitionLeviton",6,IF(Saisie!AC50="7 Finition luminaire",7,""))</f>
        <v/>
      </c>
      <c r="G75">
        <v>1</v>
      </c>
      <c r="I75" s="5">
        <f>Saisie!AG50</f>
        <v>0</v>
      </c>
      <c r="L75" t="str">
        <f>IF(Saisie!AD50="691 Blanche et argent",691,IF(Saisie!AD50="697 Noire et argent",697,IF(Saisie!AD50="698 Noire et or",698,IF(Saisie!AD50="AB Antique brossé",AB,IF(Saisie!AD50="AGB Laiton vieilli",AGB,IF(Saisie!AD50="ASV Argent antique",ASV,IF(Saisie!AD50="BA Aluminium brossé",BA,IF(Saisie!AD50="BC Chrome poli",BC,IF(Saisie!AD50="BK Noire",BK,IF(Saisie!AD50="BL Bleue",BL,IF(Saisie!AD50="BLK Noire",BLK,IF(Saisie!AD50="BN Nickel brossé",BN,IF(Saisie!AD50="BW Blanche et noire",BW,IF(Saisie!AD50="C10 Grise et blanche","C10",IF(Saisie!AD50="C16 Argenté","C16",IF(Saisie!AD50="C17 Noire et dorée","C17",IF(Saisie!AD50="C2 Noire", "C2 ",IF(Saisie!AD50="C3 Mauve", "C3 ",IF(Saisie!AD50="C4 Verte", "C4 ",IF(Saisie!AD50="C6 Orange", "C6 ",IF(Saisie!AD50="C7 Jaune", "C7 ",IF(Saisie!AD50="C8 Rouge", "C8 ",IF(Saisie!AD50="CHN Champagne",CHN,IF(Saisie!AD50="CL Verre glacé",CL,IF(Saisie!AD50="CRM Crème",CRM,IF(Saisie!AD50="ES Espresso",ES,IF(Saisie!AD50="GLD Or",GLD,IF(Saisie!AD50="KW Kiwi",KW,IF(Saisie!AD50="MB Noir mat",MB,IF(Saisie!AD50="MN Millstone",MN,IF(Saisie!AD50="MW Blanche",MW,IF(Saisie!AD50="OB Bronze vieilli",OB,IF(Saisie!AD50="OBB Bronze brossé",OBB,IF(Saisie!AD50="OR Orange",OR,IF(Saisie!AD50="PC Chrome poli",PC,IF(Saisie!AD50="PEB Chrome et pebble",PEB,IF(Saisie!AD50="PK Rose",PK,IF(Saisie!AD50="PN Nickel poli",PN,IF(Saisie!AD50="POC Copper poli",POC,IF(Saisie!AD50="RD Rouge",RD,IF(Saisie!AD50="SC Chrome satiné",SC,IF(Saisie!AD50="SM Verre fumé",SM,IF(Saisie!AD50="SV Argent",SV,IF(Saisie!AD50="TAN Aluminium",TAN,IF(Saisie!AD50="VB Bronze vintage",VB,IF(Saisie!AD50="VOB Bronze vintage",VOB,IF(Saisie!AD50="VS Acier vintage",VS,IF(Saisie!AD50="WG Or",WG,IF(Saisie!AD50="WH Blanche",WH,IF(Saisie!AD50="WT Blanche",WT,IF(Saisie!AD50="YL Jaune",YL,"")))))))))))))))))))))))))))))))))))))))))))))))))))</f>
        <v/>
      </c>
      <c r="M75" t="str">
        <f>IF(Saisie!AE50="oui",1,IF(Saisie!AE50="non",0,""))</f>
        <v/>
      </c>
    </row>
    <row r="76" spans="1:13" x14ac:dyDescent="0.25">
      <c r="A76">
        <f>Saisie!A51</f>
        <v>0</v>
      </c>
      <c r="B76">
        <f>Saisie!C51</f>
        <v>0</v>
      </c>
      <c r="C76" t="str">
        <f>IF(Saisie!Y51="1 Luminaire intérieur",1,IF(Saisie!Y51="2 Luminaire extérieur",2,IF(Saisie!Y51="3 Encastré plafond",3,IF(Saisie!Y51="4 Encastré mural et sol",4,IF(Saisie!Y51="5 Système de rail",5,IF(Saisie!Y51="6 Ampoules",6,IF(Saisie!Y51="7 Gradateur et controle",7,IF(Saisie!Y51="8 Commercial et industriel",8,IF(Saisie!Y51="9 Accesoires décoratif",9,IF(Saisie!Y51="10 DEL et accessoires DEL",10,IF(Saisie!Y51="11 Fils et accesoires électrique",11,IF(Saisie!Y51="12 InnovaDEL",12,IF(Saisie!Y51="14 Chauffage, hotte et ventilateur",14,IF(Saisie!Y51="15 Mobilier",15,""))))))))))))))</f>
        <v/>
      </c>
      <c r="D76" s="6">
        <f>Saisie!AA51</f>
        <v>0</v>
      </c>
      <c r="E76" s="6">
        <f>Saisie!AB51</f>
        <v>0</v>
      </c>
      <c r="F76" t="str">
        <f>IF(Saisie!AC51="6 FinitionLeviton",6,IF(Saisie!AC51="7 Finition luminaire",7,""))</f>
        <v/>
      </c>
      <c r="G76">
        <v>1</v>
      </c>
      <c r="I76" s="5">
        <f>Saisie!AG51</f>
        <v>0</v>
      </c>
      <c r="L76" t="str">
        <f>IF(Saisie!AD51="691 Blanche et argent",691,IF(Saisie!AD51="697 Noire et argent",697,IF(Saisie!AD51="698 Noire et or",698,IF(Saisie!AD51="AB Antique brossé",AB,IF(Saisie!AD51="AGB Laiton vieilli",AGB,IF(Saisie!AD51="ASV Argent antique",ASV,IF(Saisie!AD51="BA Aluminium brossé",BA,IF(Saisie!AD51="BC Chrome poli",BC,IF(Saisie!AD51="BK Noire",BK,IF(Saisie!AD51="BL Bleue",BL,IF(Saisie!AD51="BLK Noire",BLK,IF(Saisie!AD51="BN Nickel brossé",BN,IF(Saisie!AD51="BW Blanche et noire",BW,IF(Saisie!AD51="C10 Grise et blanche","C10",IF(Saisie!AD51="C16 Argenté","C16",IF(Saisie!AD51="C17 Noire et dorée","C17",IF(Saisie!AD51="C2 Noire", "C2 ",IF(Saisie!AD51="C3 Mauve", "C3 ",IF(Saisie!AD51="C4 Verte", "C4 ",IF(Saisie!AD51="C6 Orange", "C6 ",IF(Saisie!AD51="C7 Jaune", "C7 ",IF(Saisie!AD51="C8 Rouge", "C8 ",IF(Saisie!AD51="CHN Champagne",CHN,IF(Saisie!AD51="CL Verre glacé",CL,IF(Saisie!AD51="CRM Crème",CRM,IF(Saisie!AD51="ES Espresso",ES,IF(Saisie!AD51="GLD Or",GLD,IF(Saisie!AD51="KW Kiwi",KW,IF(Saisie!AD51="MB Noir mat",MB,IF(Saisie!AD51="MN Millstone",MN,IF(Saisie!AD51="MW Blanche",MW,IF(Saisie!AD51="OB Bronze vieilli",OB,IF(Saisie!AD51="OBB Bronze brossé",OBB,IF(Saisie!AD51="OR Orange",OR,IF(Saisie!AD51="PC Chrome poli",PC,IF(Saisie!AD51="PEB Chrome et pebble",PEB,IF(Saisie!AD51="PK Rose",PK,IF(Saisie!AD51="PN Nickel poli",PN,IF(Saisie!AD51="POC Copper poli",POC,IF(Saisie!AD51="RD Rouge",RD,IF(Saisie!AD51="SC Chrome satiné",SC,IF(Saisie!AD51="SM Verre fumé",SM,IF(Saisie!AD51="SV Argent",SV,IF(Saisie!AD51="TAN Aluminium",TAN,IF(Saisie!AD51="VB Bronze vintage",VB,IF(Saisie!AD51="VOB Bronze vintage",VOB,IF(Saisie!AD51="VS Acier vintage",VS,IF(Saisie!AD51="WG Or",WG,IF(Saisie!AD51="WH Blanche",WH,IF(Saisie!AD51="WT Blanche",WT,IF(Saisie!AD51="YL Jaune",YL,"")))))))))))))))))))))))))))))))))))))))))))))))))))</f>
        <v/>
      </c>
      <c r="M76" t="str">
        <f>IF(Saisie!AE51="oui",1,IF(Saisie!AE51="non",0,""))</f>
        <v/>
      </c>
    </row>
    <row r="77" spans="1:13" x14ac:dyDescent="0.25">
      <c r="A77">
        <f>Saisie!A52</f>
        <v>0</v>
      </c>
      <c r="B77">
        <f>Saisie!C52</f>
        <v>0</v>
      </c>
      <c r="C77" t="str">
        <f>IF(Saisie!Y52="1 Luminaire intérieur",1,IF(Saisie!Y52="2 Luminaire extérieur",2,IF(Saisie!Y52="3 Encastré plafond",3,IF(Saisie!Y52="4 Encastré mural et sol",4,IF(Saisie!Y52="5 Système de rail",5,IF(Saisie!Y52="6 Ampoules",6,IF(Saisie!Y52="7 Gradateur et controle",7,IF(Saisie!Y52="8 Commercial et industriel",8,IF(Saisie!Y52="9 Accesoires décoratif",9,IF(Saisie!Y52="10 DEL et accessoires DEL",10,IF(Saisie!Y52="11 Fils et accesoires électrique",11,IF(Saisie!Y52="12 InnovaDEL",12,IF(Saisie!Y52="14 Chauffage, hotte et ventilateur",14,IF(Saisie!Y52="15 Mobilier",15,""))))))))))))))</f>
        <v/>
      </c>
      <c r="D77" s="6">
        <f>Saisie!AA52</f>
        <v>0</v>
      </c>
      <c r="E77" s="6">
        <f>Saisie!AB52</f>
        <v>0</v>
      </c>
      <c r="F77" t="str">
        <f>IF(Saisie!AC52="6 FinitionLeviton",6,IF(Saisie!AC52="7 Finition luminaire",7,""))</f>
        <v/>
      </c>
      <c r="G77">
        <v>1</v>
      </c>
      <c r="I77" s="5">
        <f>Saisie!AG52</f>
        <v>0</v>
      </c>
      <c r="L77" t="str">
        <f>IF(Saisie!AD52="691 Blanche et argent",691,IF(Saisie!AD52="697 Noire et argent",697,IF(Saisie!AD52="698 Noire et or",698,IF(Saisie!AD52="AB Antique brossé",AB,IF(Saisie!AD52="AGB Laiton vieilli",AGB,IF(Saisie!AD52="ASV Argent antique",ASV,IF(Saisie!AD52="BA Aluminium brossé",BA,IF(Saisie!AD52="BC Chrome poli",BC,IF(Saisie!AD52="BK Noire",BK,IF(Saisie!AD52="BL Bleue",BL,IF(Saisie!AD52="BLK Noire",BLK,IF(Saisie!AD52="BN Nickel brossé",BN,IF(Saisie!AD52="BW Blanche et noire",BW,IF(Saisie!AD52="C10 Grise et blanche","C10",IF(Saisie!AD52="C16 Argenté","C16",IF(Saisie!AD52="C17 Noire et dorée","C17",IF(Saisie!AD52="C2 Noire", "C2 ",IF(Saisie!AD52="C3 Mauve", "C3 ",IF(Saisie!AD52="C4 Verte", "C4 ",IF(Saisie!AD52="C6 Orange", "C6 ",IF(Saisie!AD52="C7 Jaune", "C7 ",IF(Saisie!AD52="C8 Rouge", "C8 ",IF(Saisie!AD52="CHN Champagne",CHN,IF(Saisie!AD52="CL Verre glacé",CL,IF(Saisie!AD52="CRM Crème",CRM,IF(Saisie!AD52="ES Espresso",ES,IF(Saisie!AD52="GLD Or",GLD,IF(Saisie!AD52="KW Kiwi",KW,IF(Saisie!AD52="MB Noir mat",MB,IF(Saisie!AD52="MN Millstone",MN,IF(Saisie!AD52="MW Blanche",MW,IF(Saisie!AD52="OB Bronze vieilli",OB,IF(Saisie!AD52="OBB Bronze brossé",OBB,IF(Saisie!AD52="OR Orange",OR,IF(Saisie!AD52="PC Chrome poli",PC,IF(Saisie!AD52="PEB Chrome et pebble",PEB,IF(Saisie!AD52="PK Rose",PK,IF(Saisie!AD52="PN Nickel poli",PN,IF(Saisie!AD52="POC Copper poli",POC,IF(Saisie!AD52="RD Rouge",RD,IF(Saisie!AD52="SC Chrome satiné",SC,IF(Saisie!AD52="SM Verre fumé",SM,IF(Saisie!AD52="SV Argent",SV,IF(Saisie!AD52="TAN Aluminium",TAN,IF(Saisie!AD52="VB Bronze vintage",VB,IF(Saisie!AD52="VOB Bronze vintage",VOB,IF(Saisie!AD52="VS Acier vintage",VS,IF(Saisie!AD52="WG Or",WG,IF(Saisie!AD52="WH Blanche",WH,IF(Saisie!AD52="WT Blanche",WT,IF(Saisie!AD52="YL Jaune",YL,"")))))))))))))))))))))))))))))))))))))))))))))))))))</f>
        <v/>
      </c>
      <c r="M77" t="str">
        <f>IF(Saisie!AE52="oui",1,IF(Saisie!AE52="non",0,""))</f>
        <v/>
      </c>
    </row>
    <row r="78" spans="1:13" x14ac:dyDescent="0.25">
      <c r="A78">
        <f>Saisie!A53</f>
        <v>0</v>
      </c>
      <c r="B78">
        <f>Saisie!C53</f>
        <v>0</v>
      </c>
      <c r="C78" t="str">
        <f>IF(Saisie!Y53="1 Luminaire intérieur",1,IF(Saisie!Y53="2 Luminaire extérieur",2,IF(Saisie!Y53="3 Encastré plafond",3,IF(Saisie!Y53="4 Encastré mural et sol",4,IF(Saisie!Y53="5 Système de rail",5,IF(Saisie!Y53="6 Ampoules",6,IF(Saisie!Y53="7 Gradateur et controle",7,IF(Saisie!Y53="8 Commercial et industriel",8,IF(Saisie!Y53="9 Accesoires décoratif",9,IF(Saisie!Y53="10 DEL et accessoires DEL",10,IF(Saisie!Y53="11 Fils et accesoires électrique",11,IF(Saisie!Y53="12 InnovaDEL",12,IF(Saisie!Y53="14 Chauffage, hotte et ventilateur",14,IF(Saisie!Y53="15 Mobilier",15,""))))))))))))))</f>
        <v/>
      </c>
      <c r="D78" s="6">
        <f>Saisie!AA53</f>
        <v>0</v>
      </c>
      <c r="E78" s="6">
        <f>Saisie!AB53</f>
        <v>0</v>
      </c>
      <c r="F78" t="str">
        <f>IF(Saisie!AC53="6 FinitionLeviton",6,IF(Saisie!AC53="7 Finition luminaire",7,""))</f>
        <v/>
      </c>
      <c r="G78">
        <v>1</v>
      </c>
      <c r="I78" s="5">
        <f>Saisie!AG53</f>
        <v>0</v>
      </c>
      <c r="L78" t="str">
        <f>IF(Saisie!AD53="691 Blanche et argent",691,IF(Saisie!AD53="697 Noire et argent",697,IF(Saisie!AD53="698 Noire et or",698,IF(Saisie!AD53="AB Antique brossé",AB,IF(Saisie!AD53="AGB Laiton vieilli",AGB,IF(Saisie!AD53="ASV Argent antique",ASV,IF(Saisie!AD53="BA Aluminium brossé",BA,IF(Saisie!AD53="BC Chrome poli",BC,IF(Saisie!AD53="BK Noire",BK,IF(Saisie!AD53="BL Bleue",BL,IF(Saisie!AD53="BLK Noire",BLK,IF(Saisie!AD53="BN Nickel brossé",BN,IF(Saisie!AD53="BW Blanche et noire",BW,IF(Saisie!AD53="C10 Grise et blanche","C10",IF(Saisie!AD53="C16 Argenté","C16",IF(Saisie!AD53="C17 Noire et dorée","C17",IF(Saisie!AD53="C2 Noire", "C2 ",IF(Saisie!AD53="C3 Mauve", "C3 ",IF(Saisie!AD53="C4 Verte", "C4 ",IF(Saisie!AD53="C6 Orange", "C6 ",IF(Saisie!AD53="C7 Jaune", "C7 ",IF(Saisie!AD53="C8 Rouge", "C8 ",IF(Saisie!AD53="CHN Champagne",CHN,IF(Saisie!AD53="CL Verre glacé",CL,IF(Saisie!AD53="CRM Crème",CRM,IF(Saisie!AD53="ES Espresso",ES,IF(Saisie!AD53="GLD Or",GLD,IF(Saisie!AD53="KW Kiwi",KW,IF(Saisie!AD53="MB Noir mat",MB,IF(Saisie!AD53="MN Millstone",MN,IF(Saisie!AD53="MW Blanche",MW,IF(Saisie!AD53="OB Bronze vieilli",OB,IF(Saisie!AD53="OBB Bronze brossé",OBB,IF(Saisie!AD53="OR Orange",OR,IF(Saisie!AD53="PC Chrome poli",PC,IF(Saisie!AD53="PEB Chrome et pebble",PEB,IF(Saisie!AD53="PK Rose",PK,IF(Saisie!AD53="PN Nickel poli",PN,IF(Saisie!AD53="POC Copper poli",POC,IF(Saisie!AD53="RD Rouge",RD,IF(Saisie!AD53="SC Chrome satiné",SC,IF(Saisie!AD53="SM Verre fumé",SM,IF(Saisie!AD53="SV Argent",SV,IF(Saisie!AD53="TAN Aluminium",TAN,IF(Saisie!AD53="VB Bronze vintage",VB,IF(Saisie!AD53="VOB Bronze vintage",VOB,IF(Saisie!AD53="VS Acier vintage",VS,IF(Saisie!AD53="WG Or",WG,IF(Saisie!AD53="WH Blanche",WH,IF(Saisie!AD53="WT Blanche",WT,IF(Saisie!AD53="YL Jaune",YL,"")))))))))))))))))))))))))))))))))))))))))))))))))))</f>
        <v/>
      </c>
      <c r="M78" t="str">
        <f>IF(Saisie!AE53="oui",1,IF(Saisie!AE53="non",0,""))</f>
        <v/>
      </c>
    </row>
    <row r="79" spans="1:13" x14ac:dyDescent="0.25">
      <c r="A79">
        <f>Saisie!A54</f>
        <v>0</v>
      </c>
      <c r="B79">
        <f>Saisie!C54</f>
        <v>0</v>
      </c>
      <c r="C79" t="str">
        <f>IF(Saisie!Y54="1 Luminaire intérieur",1,IF(Saisie!Y54="2 Luminaire extérieur",2,IF(Saisie!Y54="3 Encastré plafond",3,IF(Saisie!Y54="4 Encastré mural et sol",4,IF(Saisie!Y54="5 Système de rail",5,IF(Saisie!Y54="6 Ampoules",6,IF(Saisie!Y54="7 Gradateur et controle",7,IF(Saisie!Y54="8 Commercial et industriel",8,IF(Saisie!Y54="9 Accesoires décoratif",9,IF(Saisie!Y54="10 DEL et accessoires DEL",10,IF(Saisie!Y54="11 Fils et accesoires électrique",11,IF(Saisie!Y54="12 InnovaDEL",12,IF(Saisie!Y54="14 Chauffage, hotte et ventilateur",14,IF(Saisie!Y54="15 Mobilier",15,""))))))))))))))</f>
        <v/>
      </c>
      <c r="D79" s="6">
        <f>Saisie!AA54</f>
        <v>0</v>
      </c>
      <c r="E79" s="6">
        <f>Saisie!AB54</f>
        <v>0</v>
      </c>
      <c r="F79" t="str">
        <f>IF(Saisie!AC54="6 FinitionLeviton",6,IF(Saisie!AC54="7 Finition luminaire",7,""))</f>
        <v/>
      </c>
      <c r="G79">
        <v>1</v>
      </c>
      <c r="I79" s="5">
        <f>Saisie!AG54</f>
        <v>0</v>
      </c>
      <c r="L79" t="str">
        <f>IF(Saisie!AD54="691 Blanche et argent",691,IF(Saisie!AD54="697 Noire et argent",697,IF(Saisie!AD54="698 Noire et or",698,IF(Saisie!AD54="AB Antique brossé",AB,IF(Saisie!AD54="AGB Laiton vieilli",AGB,IF(Saisie!AD54="ASV Argent antique",ASV,IF(Saisie!AD54="BA Aluminium brossé",BA,IF(Saisie!AD54="BC Chrome poli",BC,IF(Saisie!AD54="BK Noire",BK,IF(Saisie!AD54="BL Bleue",BL,IF(Saisie!AD54="BLK Noire",BLK,IF(Saisie!AD54="BN Nickel brossé",BN,IF(Saisie!AD54="BW Blanche et noire",BW,IF(Saisie!AD54="C10 Grise et blanche","C10",IF(Saisie!AD54="C16 Argenté","C16",IF(Saisie!AD54="C17 Noire et dorée","C17",IF(Saisie!AD54="C2 Noire", "C2 ",IF(Saisie!AD54="C3 Mauve", "C3 ",IF(Saisie!AD54="C4 Verte", "C4 ",IF(Saisie!AD54="C6 Orange", "C6 ",IF(Saisie!AD54="C7 Jaune", "C7 ",IF(Saisie!AD54="C8 Rouge", "C8 ",IF(Saisie!AD54="CHN Champagne",CHN,IF(Saisie!AD54="CL Verre glacé",CL,IF(Saisie!AD54="CRM Crème",CRM,IF(Saisie!AD54="ES Espresso",ES,IF(Saisie!AD54="GLD Or",GLD,IF(Saisie!AD54="KW Kiwi",KW,IF(Saisie!AD54="MB Noir mat",MB,IF(Saisie!AD54="MN Millstone",MN,IF(Saisie!AD54="MW Blanche",MW,IF(Saisie!AD54="OB Bronze vieilli",OB,IF(Saisie!AD54="OBB Bronze brossé",OBB,IF(Saisie!AD54="OR Orange",OR,IF(Saisie!AD54="PC Chrome poli",PC,IF(Saisie!AD54="PEB Chrome et pebble",PEB,IF(Saisie!AD54="PK Rose",PK,IF(Saisie!AD54="PN Nickel poli",PN,IF(Saisie!AD54="POC Copper poli",POC,IF(Saisie!AD54="RD Rouge",RD,IF(Saisie!AD54="SC Chrome satiné",SC,IF(Saisie!AD54="SM Verre fumé",SM,IF(Saisie!AD54="SV Argent",SV,IF(Saisie!AD54="TAN Aluminium",TAN,IF(Saisie!AD54="VB Bronze vintage",VB,IF(Saisie!AD54="VOB Bronze vintage",VOB,IF(Saisie!AD54="VS Acier vintage",VS,IF(Saisie!AD54="WG Or",WG,IF(Saisie!AD54="WH Blanche",WH,IF(Saisie!AD54="WT Blanche",WT,IF(Saisie!AD54="YL Jaune",YL,"")))))))))))))))))))))))))))))))))))))))))))))))))))</f>
        <v/>
      </c>
      <c r="M79" t="str">
        <f>IF(Saisie!AE54="oui",1,IF(Saisie!AE54="non",0,""))</f>
        <v/>
      </c>
    </row>
    <row r="80" spans="1:13" x14ac:dyDescent="0.25">
      <c r="A80">
        <f>Saisie!A55</f>
        <v>0</v>
      </c>
      <c r="B80">
        <f>Saisie!C55</f>
        <v>0</v>
      </c>
      <c r="C80" t="str">
        <f>IF(Saisie!Y55="1 Luminaire intérieur",1,IF(Saisie!Y55="2 Luminaire extérieur",2,IF(Saisie!Y55="3 Encastré plafond",3,IF(Saisie!Y55="4 Encastré mural et sol",4,IF(Saisie!Y55="5 Système de rail",5,IF(Saisie!Y55="6 Ampoules",6,IF(Saisie!Y55="7 Gradateur et controle",7,IF(Saisie!Y55="8 Commercial et industriel",8,IF(Saisie!Y55="9 Accesoires décoratif",9,IF(Saisie!Y55="10 DEL et accessoires DEL",10,IF(Saisie!Y55="11 Fils et accesoires électrique",11,IF(Saisie!Y55="12 InnovaDEL",12,IF(Saisie!Y55="14 Chauffage, hotte et ventilateur",14,IF(Saisie!Y55="15 Mobilier",15,""))))))))))))))</f>
        <v/>
      </c>
      <c r="D80" s="6">
        <f>Saisie!AA55</f>
        <v>0</v>
      </c>
      <c r="E80" s="6">
        <f>Saisie!AB55</f>
        <v>0</v>
      </c>
      <c r="F80" t="str">
        <f>IF(Saisie!AC55="6 FinitionLeviton",6,IF(Saisie!AC55="7 Finition luminaire",7,""))</f>
        <v/>
      </c>
      <c r="G80">
        <v>1</v>
      </c>
      <c r="I80" s="5">
        <f>Saisie!AG55</f>
        <v>0</v>
      </c>
      <c r="L80" t="str">
        <f>IF(Saisie!AD55="691 Blanche et argent",691,IF(Saisie!AD55="697 Noire et argent",697,IF(Saisie!AD55="698 Noire et or",698,IF(Saisie!AD55="AB Antique brossé",AB,IF(Saisie!AD55="AGB Laiton vieilli",AGB,IF(Saisie!AD55="ASV Argent antique",ASV,IF(Saisie!AD55="BA Aluminium brossé",BA,IF(Saisie!AD55="BC Chrome poli",BC,IF(Saisie!AD55="BK Noire",BK,IF(Saisie!AD55="BL Bleue",BL,IF(Saisie!AD55="BLK Noire",BLK,IF(Saisie!AD55="BN Nickel brossé",BN,IF(Saisie!AD55="BW Blanche et noire",BW,IF(Saisie!AD55="C10 Grise et blanche","C10",IF(Saisie!AD55="C16 Argenté","C16",IF(Saisie!AD55="C17 Noire et dorée","C17",IF(Saisie!AD55="C2 Noire", "C2 ",IF(Saisie!AD55="C3 Mauve", "C3 ",IF(Saisie!AD55="C4 Verte", "C4 ",IF(Saisie!AD55="C6 Orange", "C6 ",IF(Saisie!AD55="C7 Jaune", "C7 ",IF(Saisie!AD55="C8 Rouge", "C8 ",IF(Saisie!AD55="CHN Champagne",CHN,IF(Saisie!AD55="CL Verre glacé",CL,IF(Saisie!AD55="CRM Crème",CRM,IF(Saisie!AD55="ES Espresso",ES,IF(Saisie!AD55="GLD Or",GLD,IF(Saisie!AD55="KW Kiwi",KW,IF(Saisie!AD55="MB Noir mat",MB,IF(Saisie!AD55="MN Millstone",MN,IF(Saisie!AD55="MW Blanche",MW,IF(Saisie!AD55="OB Bronze vieilli",OB,IF(Saisie!AD55="OBB Bronze brossé",OBB,IF(Saisie!AD55="OR Orange",OR,IF(Saisie!AD55="PC Chrome poli",PC,IF(Saisie!AD55="PEB Chrome et pebble",PEB,IF(Saisie!AD55="PK Rose",PK,IF(Saisie!AD55="PN Nickel poli",PN,IF(Saisie!AD55="POC Copper poli",POC,IF(Saisie!AD55="RD Rouge",RD,IF(Saisie!AD55="SC Chrome satiné",SC,IF(Saisie!AD55="SM Verre fumé",SM,IF(Saisie!AD55="SV Argent",SV,IF(Saisie!AD55="TAN Aluminium",TAN,IF(Saisie!AD55="VB Bronze vintage",VB,IF(Saisie!AD55="VOB Bronze vintage",VOB,IF(Saisie!AD55="VS Acier vintage",VS,IF(Saisie!AD55="WG Or",WG,IF(Saisie!AD55="WH Blanche",WH,IF(Saisie!AD55="WT Blanche",WT,IF(Saisie!AD55="YL Jaune",YL,"")))))))))))))))))))))))))))))))))))))))))))))))))))</f>
        <v/>
      </c>
      <c r="M80" t="str">
        <f>IF(Saisie!AE55="oui",1,IF(Saisie!AE55="non",0,""))</f>
        <v/>
      </c>
    </row>
    <row r="81" spans="1:13" x14ac:dyDescent="0.25">
      <c r="A81">
        <f>Saisie!A56</f>
        <v>0</v>
      </c>
      <c r="B81">
        <f>Saisie!C56</f>
        <v>0</v>
      </c>
      <c r="C81" t="str">
        <f>IF(Saisie!Y56="1 Luminaire intérieur",1,IF(Saisie!Y56="2 Luminaire extérieur",2,IF(Saisie!Y56="3 Encastré plafond",3,IF(Saisie!Y56="4 Encastré mural et sol",4,IF(Saisie!Y56="5 Système de rail",5,IF(Saisie!Y56="6 Ampoules",6,IF(Saisie!Y56="7 Gradateur et controle",7,IF(Saisie!Y56="8 Commercial et industriel",8,IF(Saisie!Y56="9 Accesoires décoratif",9,IF(Saisie!Y56="10 DEL et accessoires DEL",10,IF(Saisie!Y56="11 Fils et accesoires électrique",11,IF(Saisie!Y56="12 InnovaDEL",12,IF(Saisie!Y56="14 Chauffage, hotte et ventilateur",14,IF(Saisie!Y56="15 Mobilier",15,""))))))))))))))</f>
        <v/>
      </c>
      <c r="D81" s="6">
        <f>Saisie!AA56</f>
        <v>0</v>
      </c>
      <c r="E81" s="6">
        <f>Saisie!AB56</f>
        <v>0</v>
      </c>
      <c r="F81" t="str">
        <f>IF(Saisie!AC56="6 FinitionLeviton",6,IF(Saisie!AC56="7 Finition luminaire",7,""))</f>
        <v/>
      </c>
      <c r="G81">
        <v>1</v>
      </c>
      <c r="I81" s="5">
        <f>Saisie!AG56</f>
        <v>0</v>
      </c>
      <c r="L81" t="str">
        <f>IF(Saisie!AD56="691 Blanche et argent",691,IF(Saisie!AD56="697 Noire et argent",697,IF(Saisie!AD56="698 Noire et or",698,IF(Saisie!AD56="AB Antique brossé",AB,IF(Saisie!AD56="AGB Laiton vieilli",AGB,IF(Saisie!AD56="ASV Argent antique",ASV,IF(Saisie!AD56="BA Aluminium brossé",BA,IF(Saisie!AD56="BC Chrome poli",BC,IF(Saisie!AD56="BK Noire",BK,IF(Saisie!AD56="BL Bleue",BL,IF(Saisie!AD56="BLK Noire",BLK,IF(Saisie!AD56="BN Nickel brossé",BN,IF(Saisie!AD56="BW Blanche et noire",BW,IF(Saisie!AD56="C10 Grise et blanche","C10",IF(Saisie!AD56="C16 Argenté","C16",IF(Saisie!AD56="C17 Noire et dorée","C17",IF(Saisie!AD56="C2 Noire", "C2 ",IF(Saisie!AD56="C3 Mauve", "C3 ",IF(Saisie!AD56="C4 Verte", "C4 ",IF(Saisie!AD56="C6 Orange", "C6 ",IF(Saisie!AD56="C7 Jaune", "C7 ",IF(Saisie!AD56="C8 Rouge", "C8 ",IF(Saisie!AD56="CHN Champagne",CHN,IF(Saisie!AD56="CL Verre glacé",CL,IF(Saisie!AD56="CRM Crème",CRM,IF(Saisie!AD56="ES Espresso",ES,IF(Saisie!AD56="GLD Or",GLD,IF(Saisie!AD56="KW Kiwi",KW,IF(Saisie!AD56="MB Noir mat",MB,IF(Saisie!AD56="MN Millstone",MN,IF(Saisie!AD56="MW Blanche",MW,IF(Saisie!AD56="OB Bronze vieilli",OB,IF(Saisie!AD56="OBB Bronze brossé",OBB,IF(Saisie!AD56="OR Orange",OR,IF(Saisie!AD56="PC Chrome poli",PC,IF(Saisie!AD56="PEB Chrome et pebble",PEB,IF(Saisie!AD56="PK Rose",PK,IF(Saisie!AD56="PN Nickel poli",PN,IF(Saisie!AD56="POC Copper poli",POC,IF(Saisie!AD56="RD Rouge",RD,IF(Saisie!AD56="SC Chrome satiné",SC,IF(Saisie!AD56="SM Verre fumé",SM,IF(Saisie!AD56="SV Argent",SV,IF(Saisie!AD56="TAN Aluminium",TAN,IF(Saisie!AD56="VB Bronze vintage",VB,IF(Saisie!AD56="VOB Bronze vintage",VOB,IF(Saisie!AD56="VS Acier vintage",VS,IF(Saisie!AD56="WG Or",WG,IF(Saisie!AD56="WH Blanche",WH,IF(Saisie!AD56="WT Blanche",WT,IF(Saisie!AD56="YL Jaune",YL,"")))))))))))))))))))))))))))))))))))))))))))))))))))</f>
        <v/>
      </c>
      <c r="M81" t="str">
        <f>IF(Saisie!AE56="oui",1,IF(Saisie!AE56="non",0,""))</f>
        <v/>
      </c>
    </row>
    <row r="82" spans="1:13" x14ac:dyDescent="0.25">
      <c r="A82">
        <f>Saisie!A57</f>
        <v>0</v>
      </c>
      <c r="B82">
        <f>Saisie!C57</f>
        <v>0</v>
      </c>
      <c r="C82" t="str">
        <f>IF(Saisie!Y57="1 Luminaire intérieur",1,IF(Saisie!Y57="2 Luminaire extérieur",2,IF(Saisie!Y57="3 Encastré plafond",3,IF(Saisie!Y57="4 Encastré mural et sol",4,IF(Saisie!Y57="5 Système de rail",5,IF(Saisie!Y57="6 Ampoules",6,IF(Saisie!Y57="7 Gradateur et controle",7,IF(Saisie!Y57="8 Commercial et industriel",8,IF(Saisie!Y57="9 Accesoires décoratif",9,IF(Saisie!Y57="10 DEL et accessoires DEL",10,IF(Saisie!Y57="11 Fils et accesoires électrique",11,IF(Saisie!Y57="12 InnovaDEL",12,IF(Saisie!Y57="14 Chauffage, hotte et ventilateur",14,IF(Saisie!Y57="15 Mobilier",15,""))))))))))))))</f>
        <v/>
      </c>
      <c r="D82" s="6">
        <f>Saisie!AA57</f>
        <v>0</v>
      </c>
      <c r="E82" s="6">
        <f>Saisie!AB57</f>
        <v>0</v>
      </c>
      <c r="F82" t="str">
        <f>IF(Saisie!AC57="6 FinitionLeviton",6,IF(Saisie!AC57="7 Finition luminaire",7,""))</f>
        <v/>
      </c>
      <c r="G82">
        <v>1</v>
      </c>
      <c r="I82" s="5">
        <f>Saisie!AG57</f>
        <v>0</v>
      </c>
      <c r="L82" t="str">
        <f>IF(Saisie!AD57="691 Blanche et argent",691,IF(Saisie!AD57="697 Noire et argent",697,IF(Saisie!AD57="698 Noire et or",698,IF(Saisie!AD57="AB Antique brossé",AB,IF(Saisie!AD57="AGB Laiton vieilli",AGB,IF(Saisie!AD57="ASV Argent antique",ASV,IF(Saisie!AD57="BA Aluminium brossé",BA,IF(Saisie!AD57="BC Chrome poli",BC,IF(Saisie!AD57="BK Noire",BK,IF(Saisie!AD57="BL Bleue",BL,IF(Saisie!AD57="BLK Noire",BLK,IF(Saisie!AD57="BN Nickel brossé",BN,IF(Saisie!AD57="BW Blanche et noire",BW,IF(Saisie!AD57="C10 Grise et blanche","C10",IF(Saisie!AD57="C16 Argenté","C16",IF(Saisie!AD57="C17 Noire et dorée","C17",IF(Saisie!AD57="C2 Noire", "C2 ",IF(Saisie!AD57="C3 Mauve", "C3 ",IF(Saisie!AD57="C4 Verte", "C4 ",IF(Saisie!AD57="C6 Orange", "C6 ",IF(Saisie!AD57="C7 Jaune", "C7 ",IF(Saisie!AD57="C8 Rouge", "C8 ",IF(Saisie!AD57="CHN Champagne",CHN,IF(Saisie!AD57="CL Verre glacé",CL,IF(Saisie!AD57="CRM Crème",CRM,IF(Saisie!AD57="ES Espresso",ES,IF(Saisie!AD57="GLD Or",GLD,IF(Saisie!AD57="KW Kiwi",KW,IF(Saisie!AD57="MB Noir mat",MB,IF(Saisie!AD57="MN Millstone",MN,IF(Saisie!AD57="MW Blanche",MW,IF(Saisie!AD57="OB Bronze vieilli",OB,IF(Saisie!AD57="OBB Bronze brossé",OBB,IF(Saisie!AD57="OR Orange",OR,IF(Saisie!AD57="PC Chrome poli",PC,IF(Saisie!AD57="PEB Chrome et pebble",PEB,IF(Saisie!AD57="PK Rose",PK,IF(Saisie!AD57="PN Nickel poli",PN,IF(Saisie!AD57="POC Copper poli",POC,IF(Saisie!AD57="RD Rouge",RD,IF(Saisie!AD57="SC Chrome satiné",SC,IF(Saisie!AD57="SM Verre fumé",SM,IF(Saisie!AD57="SV Argent",SV,IF(Saisie!AD57="TAN Aluminium",TAN,IF(Saisie!AD57="VB Bronze vintage",VB,IF(Saisie!AD57="VOB Bronze vintage",VOB,IF(Saisie!AD57="VS Acier vintage",VS,IF(Saisie!AD57="WG Or",WG,IF(Saisie!AD57="WH Blanche",WH,IF(Saisie!AD57="WT Blanche",WT,IF(Saisie!AD57="YL Jaune",YL,"")))))))))))))))))))))))))))))))))))))))))))))))))))</f>
        <v/>
      </c>
      <c r="M82" t="str">
        <f>IF(Saisie!AE57="oui",1,IF(Saisie!AE57="non",0,""))</f>
        <v/>
      </c>
    </row>
    <row r="83" spans="1:13" x14ac:dyDescent="0.25">
      <c r="A83">
        <f>Saisie!A58</f>
        <v>0</v>
      </c>
      <c r="B83">
        <f>Saisie!C58</f>
        <v>0</v>
      </c>
      <c r="C83" t="str">
        <f>IF(Saisie!Y58="1 Luminaire intérieur",1,IF(Saisie!Y58="2 Luminaire extérieur",2,IF(Saisie!Y58="3 Encastré plafond",3,IF(Saisie!Y58="4 Encastré mural et sol",4,IF(Saisie!Y58="5 Système de rail",5,IF(Saisie!Y58="6 Ampoules",6,IF(Saisie!Y58="7 Gradateur et controle",7,IF(Saisie!Y58="8 Commercial et industriel",8,IF(Saisie!Y58="9 Accesoires décoratif",9,IF(Saisie!Y58="10 DEL et accessoires DEL",10,IF(Saisie!Y58="11 Fils et accesoires électrique",11,IF(Saisie!Y58="12 InnovaDEL",12,IF(Saisie!Y58="14 Chauffage, hotte et ventilateur",14,IF(Saisie!Y58="15 Mobilier",15,""))))))))))))))</f>
        <v/>
      </c>
      <c r="D83" s="6">
        <f>Saisie!AA58</f>
        <v>0</v>
      </c>
      <c r="E83" s="6">
        <f>Saisie!AB58</f>
        <v>0</v>
      </c>
      <c r="F83" t="str">
        <f>IF(Saisie!AC58="6 FinitionLeviton",6,IF(Saisie!AC58="7 Finition luminaire",7,""))</f>
        <v/>
      </c>
      <c r="G83">
        <v>1</v>
      </c>
      <c r="I83" s="5">
        <f>Saisie!AG58</f>
        <v>0</v>
      </c>
      <c r="L83" t="str">
        <f>IF(Saisie!AD58="691 Blanche et argent",691,IF(Saisie!AD58="697 Noire et argent",697,IF(Saisie!AD58="698 Noire et or",698,IF(Saisie!AD58="AB Antique brossé",AB,IF(Saisie!AD58="AGB Laiton vieilli",AGB,IF(Saisie!AD58="ASV Argent antique",ASV,IF(Saisie!AD58="BA Aluminium brossé",BA,IF(Saisie!AD58="BC Chrome poli",BC,IF(Saisie!AD58="BK Noire",BK,IF(Saisie!AD58="BL Bleue",BL,IF(Saisie!AD58="BLK Noire",BLK,IF(Saisie!AD58="BN Nickel brossé",BN,IF(Saisie!AD58="BW Blanche et noire",BW,IF(Saisie!AD58="C10 Grise et blanche","C10",IF(Saisie!AD58="C16 Argenté","C16",IF(Saisie!AD58="C17 Noire et dorée","C17",IF(Saisie!AD58="C2 Noire", "C2 ",IF(Saisie!AD58="C3 Mauve", "C3 ",IF(Saisie!AD58="C4 Verte", "C4 ",IF(Saisie!AD58="C6 Orange", "C6 ",IF(Saisie!AD58="C7 Jaune", "C7 ",IF(Saisie!AD58="C8 Rouge", "C8 ",IF(Saisie!AD58="CHN Champagne",CHN,IF(Saisie!AD58="CL Verre glacé",CL,IF(Saisie!AD58="CRM Crème",CRM,IF(Saisie!AD58="ES Espresso",ES,IF(Saisie!AD58="GLD Or",GLD,IF(Saisie!AD58="KW Kiwi",KW,IF(Saisie!AD58="MB Noir mat",MB,IF(Saisie!AD58="MN Millstone",MN,IF(Saisie!AD58="MW Blanche",MW,IF(Saisie!AD58="OB Bronze vieilli",OB,IF(Saisie!AD58="OBB Bronze brossé",OBB,IF(Saisie!AD58="OR Orange",OR,IF(Saisie!AD58="PC Chrome poli",PC,IF(Saisie!AD58="PEB Chrome et pebble",PEB,IF(Saisie!AD58="PK Rose",PK,IF(Saisie!AD58="PN Nickel poli",PN,IF(Saisie!AD58="POC Copper poli",POC,IF(Saisie!AD58="RD Rouge",RD,IF(Saisie!AD58="SC Chrome satiné",SC,IF(Saisie!AD58="SM Verre fumé",SM,IF(Saisie!AD58="SV Argent",SV,IF(Saisie!AD58="TAN Aluminium",TAN,IF(Saisie!AD58="VB Bronze vintage",VB,IF(Saisie!AD58="VOB Bronze vintage",VOB,IF(Saisie!AD58="VS Acier vintage",VS,IF(Saisie!AD58="WG Or",WG,IF(Saisie!AD58="WH Blanche",WH,IF(Saisie!AD58="WT Blanche",WT,IF(Saisie!AD58="YL Jaune",YL,"")))))))))))))))))))))))))))))))))))))))))))))))))))</f>
        <v/>
      </c>
      <c r="M83" t="str">
        <f>IF(Saisie!AE58="oui",1,IF(Saisie!AE58="non",0,""))</f>
        <v/>
      </c>
    </row>
    <row r="84" spans="1:13" x14ac:dyDescent="0.25">
      <c r="A84">
        <f>Saisie!A59</f>
        <v>0</v>
      </c>
      <c r="B84">
        <f>Saisie!C59</f>
        <v>0</v>
      </c>
      <c r="C84" t="str">
        <f>IF(Saisie!Y59="1 Luminaire intérieur",1,IF(Saisie!Y59="2 Luminaire extérieur",2,IF(Saisie!Y59="3 Encastré plafond",3,IF(Saisie!Y59="4 Encastré mural et sol",4,IF(Saisie!Y59="5 Système de rail",5,IF(Saisie!Y59="6 Ampoules",6,IF(Saisie!Y59="7 Gradateur et controle",7,IF(Saisie!Y59="8 Commercial et industriel",8,IF(Saisie!Y59="9 Accesoires décoratif",9,IF(Saisie!Y59="10 DEL et accessoires DEL",10,IF(Saisie!Y59="11 Fils et accesoires électrique",11,IF(Saisie!Y59="12 InnovaDEL",12,IF(Saisie!Y59="14 Chauffage, hotte et ventilateur",14,IF(Saisie!Y59="15 Mobilier",15,""))))))))))))))</f>
        <v/>
      </c>
      <c r="D84" s="6">
        <f>Saisie!AA59</f>
        <v>0</v>
      </c>
      <c r="E84" s="6">
        <f>Saisie!AB59</f>
        <v>0</v>
      </c>
      <c r="F84" t="str">
        <f>IF(Saisie!AC59="6 FinitionLeviton",6,IF(Saisie!AC59="7 Finition luminaire",7,""))</f>
        <v/>
      </c>
      <c r="G84">
        <v>1</v>
      </c>
      <c r="I84" s="5">
        <f>Saisie!AG59</f>
        <v>0</v>
      </c>
      <c r="L84" t="str">
        <f>IF(Saisie!AD59="691 Blanche et argent",691,IF(Saisie!AD59="697 Noire et argent",697,IF(Saisie!AD59="698 Noire et or",698,IF(Saisie!AD59="AB Antique brossé",AB,IF(Saisie!AD59="AGB Laiton vieilli",AGB,IF(Saisie!AD59="ASV Argent antique",ASV,IF(Saisie!AD59="BA Aluminium brossé",BA,IF(Saisie!AD59="BC Chrome poli",BC,IF(Saisie!AD59="BK Noire",BK,IF(Saisie!AD59="BL Bleue",BL,IF(Saisie!AD59="BLK Noire",BLK,IF(Saisie!AD59="BN Nickel brossé",BN,IF(Saisie!AD59="BW Blanche et noire",BW,IF(Saisie!AD59="C10 Grise et blanche","C10",IF(Saisie!AD59="C16 Argenté","C16",IF(Saisie!AD59="C17 Noire et dorée","C17",IF(Saisie!AD59="C2 Noire", "C2 ",IF(Saisie!AD59="C3 Mauve", "C3 ",IF(Saisie!AD59="C4 Verte", "C4 ",IF(Saisie!AD59="C6 Orange", "C6 ",IF(Saisie!AD59="C7 Jaune", "C7 ",IF(Saisie!AD59="C8 Rouge", "C8 ",IF(Saisie!AD59="CHN Champagne",CHN,IF(Saisie!AD59="CL Verre glacé",CL,IF(Saisie!AD59="CRM Crème",CRM,IF(Saisie!AD59="ES Espresso",ES,IF(Saisie!AD59="GLD Or",GLD,IF(Saisie!AD59="KW Kiwi",KW,IF(Saisie!AD59="MB Noir mat",MB,IF(Saisie!AD59="MN Millstone",MN,IF(Saisie!AD59="MW Blanche",MW,IF(Saisie!AD59="OB Bronze vieilli",OB,IF(Saisie!AD59="OBB Bronze brossé",OBB,IF(Saisie!AD59="OR Orange",OR,IF(Saisie!AD59="PC Chrome poli",PC,IF(Saisie!AD59="PEB Chrome et pebble",PEB,IF(Saisie!AD59="PK Rose",PK,IF(Saisie!AD59="PN Nickel poli",PN,IF(Saisie!AD59="POC Copper poli",POC,IF(Saisie!AD59="RD Rouge",RD,IF(Saisie!AD59="SC Chrome satiné",SC,IF(Saisie!AD59="SM Verre fumé",SM,IF(Saisie!AD59="SV Argent",SV,IF(Saisie!AD59="TAN Aluminium",TAN,IF(Saisie!AD59="VB Bronze vintage",VB,IF(Saisie!AD59="VOB Bronze vintage",VOB,IF(Saisie!AD59="VS Acier vintage",VS,IF(Saisie!AD59="WG Or",WG,IF(Saisie!AD59="WH Blanche",WH,IF(Saisie!AD59="WT Blanche",WT,IF(Saisie!AD59="YL Jaune",YL,"")))))))))))))))))))))))))))))))))))))))))))))))))))</f>
        <v/>
      </c>
      <c r="M84" t="str">
        <f>IF(Saisie!AE59="oui",1,IF(Saisie!AE59="non",0,""))</f>
        <v/>
      </c>
    </row>
    <row r="85" spans="1:13" x14ac:dyDescent="0.25">
      <c r="A85">
        <f>Saisie!A60</f>
        <v>0</v>
      </c>
      <c r="B85">
        <f>Saisie!C60</f>
        <v>0</v>
      </c>
      <c r="C85" t="str">
        <f>IF(Saisie!Y60="1 Luminaire intérieur",1,IF(Saisie!Y60="2 Luminaire extérieur",2,IF(Saisie!Y60="3 Encastré plafond",3,IF(Saisie!Y60="4 Encastré mural et sol",4,IF(Saisie!Y60="5 Système de rail",5,IF(Saisie!Y60="6 Ampoules",6,IF(Saisie!Y60="7 Gradateur et controle",7,IF(Saisie!Y60="8 Commercial et industriel",8,IF(Saisie!Y60="9 Accesoires décoratif",9,IF(Saisie!Y60="10 DEL et accessoires DEL",10,IF(Saisie!Y60="11 Fils et accesoires électrique",11,IF(Saisie!Y60="12 InnovaDEL",12,IF(Saisie!Y60="14 Chauffage, hotte et ventilateur",14,IF(Saisie!Y60="15 Mobilier",15,""))))))))))))))</f>
        <v/>
      </c>
      <c r="D85" s="6">
        <f>Saisie!AA60</f>
        <v>0</v>
      </c>
      <c r="E85" s="6">
        <f>Saisie!AB60</f>
        <v>0</v>
      </c>
      <c r="F85" t="str">
        <f>IF(Saisie!AC60="6 FinitionLeviton",6,IF(Saisie!AC60="7 Finition luminaire",7,""))</f>
        <v/>
      </c>
      <c r="G85">
        <v>1</v>
      </c>
      <c r="I85" s="5">
        <f>Saisie!AG60</f>
        <v>0</v>
      </c>
      <c r="L85" t="str">
        <f>IF(Saisie!AD60="691 Blanche et argent",691,IF(Saisie!AD60="697 Noire et argent",697,IF(Saisie!AD60="698 Noire et or",698,IF(Saisie!AD60="AB Antique brossé",AB,IF(Saisie!AD60="AGB Laiton vieilli",AGB,IF(Saisie!AD60="ASV Argent antique",ASV,IF(Saisie!AD60="BA Aluminium brossé",BA,IF(Saisie!AD60="BC Chrome poli",BC,IF(Saisie!AD60="BK Noire",BK,IF(Saisie!AD60="BL Bleue",BL,IF(Saisie!AD60="BLK Noire",BLK,IF(Saisie!AD60="BN Nickel brossé",BN,IF(Saisie!AD60="BW Blanche et noire",BW,IF(Saisie!AD60="C10 Grise et blanche","C10",IF(Saisie!AD60="C16 Argenté","C16",IF(Saisie!AD60="C17 Noire et dorée","C17",IF(Saisie!AD60="C2 Noire", "C2 ",IF(Saisie!AD60="C3 Mauve", "C3 ",IF(Saisie!AD60="C4 Verte", "C4 ",IF(Saisie!AD60="C6 Orange", "C6 ",IF(Saisie!AD60="C7 Jaune", "C7 ",IF(Saisie!AD60="C8 Rouge", "C8 ",IF(Saisie!AD60="CHN Champagne",CHN,IF(Saisie!AD60="CL Verre glacé",CL,IF(Saisie!AD60="CRM Crème",CRM,IF(Saisie!AD60="ES Espresso",ES,IF(Saisie!AD60="GLD Or",GLD,IF(Saisie!AD60="KW Kiwi",KW,IF(Saisie!AD60="MB Noir mat",MB,IF(Saisie!AD60="MN Millstone",MN,IF(Saisie!AD60="MW Blanche",MW,IF(Saisie!AD60="OB Bronze vieilli",OB,IF(Saisie!AD60="OBB Bronze brossé",OBB,IF(Saisie!AD60="OR Orange",OR,IF(Saisie!AD60="PC Chrome poli",PC,IF(Saisie!AD60="PEB Chrome et pebble",PEB,IF(Saisie!AD60="PK Rose",PK,IF(Saisie!AD60="PN Nickel poli",PN,IF(Saisie!AD60="POC Copper poli",POC,IF(Saisie!AD60="RD Rouge",RD,IF(Saisie!AD60="SC Chrome satiné",SC,IF(Saisie!AD60="SM Verre fumé",SM,IF(Saisie!AD60="SV Argent",SV,IF(Saisie!AD60="TAN Aluminium",TAN,IF(Saisie!AD60="VB Bronze vintage",VB,IF(Saisie!AD60="VOB Bronze vintage",VOB,IF(Saisie!AD60="VS Acier vintage",VS,IF(Saisie!AD60="WG Or",WG,IF(Saisie!AD60="WH Blanche",WH,IF(Saisie!AD60="WT Blanche",WT,IF(Saisie!AD60="YL Jaune",YL,"")))))))))))))))))))))))))))))))))))))))))))))))))))</f>
        <v/>
      </c>
      <c r="M85" t="str">
        <f>IF(Saisie!AE60="oui",1,IF(Saisie!AE60="non",0,""))</f>
        <v/>
      </c>
    </row>
    <row r="86" spans="1:13" x14ac:dyDescent="0.25">
      <c r="A86">
        <f>Saisie!A61</f>
        <v>0</v>
      </c>
      <c r="B86">
        <f>Saisie!C61</f>
        <v>0</v>
      </c>
      <c r="C86" t="str">
        <f>IF(Saisie!Y61="1 Luminaire intérieur",1,IF(Saisie!Y61="2 Luminaire extérieur",2,IF(Saisie!Y61="3 Encastré plafond",3,IF(Saisie!Y61="4 Encastré mural et sol",4,IF(Saisie!Y61="5 Système de rail",5,IF(Saisie!Y61="6 Ampoules",6,IF(Saisie!Y61="7 Gradateur et controle",7,IF(Saisie!Y61="8 Commercial et industriel",8,IF(Saisie!Y61="9 Accesoires décoratif",9,IF(Saisie!Y61="10 DEL et accessoires DEL",10,IF(Saisie!Y61="11 Fils et accesoires électrique",11,IF(Saisie!Y61="12 InnovaDEL",12,IF(Saisie!Y61="14 Chauffage, hotte et ventilateur",14,IF(Saisie!Y61="15 Mobilier",15,""))))))))))))))</f>
        <v/>
      </c>
      <c r="D86" s="6">
        <f>Saisie!AA61</f>
        <v>0</v>
      </c>
      <c r="E86" s="6">
        <f>Saisie!AB61</f>
        <v>0</v>
      </c>
      <c r="F86" t="str">
        <f>IF(Saisie!AC61="6 FinitionLeviton",6,IF(Saisie!AC61="7 Finition luminaire",7,""))</f>
        <v/>
      </c>
      <c r="G86">
        <v>1</v>
      </c>
      <c r="I86" s="5">
        <f>Saisie!AG61</f>
        <v>0</v>
      </c>
      <c r="L86" t="str">
        <f>IF(Saisie!AD61="691 Blanche et argent",691,IF(Saisie!AD61="697 Noire et argent",697,IF(Saisie!AD61="698 Noire et or",698,IF(Saisie!AD61="AB Antique brossé",AB,IF(Saisie!AD61="AGB Laiton vieilli",AGB,IF(Saisie!AD61="ASV Argent antique",ASV,IF(Saisie!AD61="BA Aluminium brossé",BA,IF(Saisie!AD61="BC Chrome poli",BC,IF(Saisie!AD61="BK Noire",BK,IF(Saisie!AD61="BL Bleue",BL,IF(Saisie!AD61="BLK Noire",BLK,IF(Saisie!AD61="BN Nickel brossé",BN,IF(Saisie!AD61="BW Blanche et noire",BW,IF(Saisie!AD61="C10 Grise et blanche","C10",IF(Saisie!AD61="C16 Argenté","C16",IF(Saisie!AD61="C17 Noire et dorée","C17",IF(Saisie!AD61="C2 Noire", "C2 ",IF(Saisie!AD61="C3 Mauve", "C3 ",IF(Saisie!AD61="C4 Verte", "C4 ",IF(Saisie!AD61="C6 Orange", "C6 ",IF(Saisie!AD61="C7 Jaune", "C7 ",IF(Saisie!AD61="C8 Rouge", "C8 ",IF(Saisie!AD61="CHN Champagne",CHN,IF(Saisie!AD61="CL Verre glacé",CL,IF(Saisie!AD61="CRM Crème",CRM,IF(Saisie!AD61="ES Espresso",ES,IF(Saisie!AD61="GLD Or",GLD,IF(Saisie!AD61="KW Kiwi",KW,IF(Saisie!AD61="MB Noir mat",MB,IF(Saisie!AD61="MN Millstone",MN,IF(Saisie!AD61="MW Blanche",MW,IF(Saisie!AD61="OB Bronze vieilli",OB,IF(Saisie!AD61="OBB Bronze brossé",OBB,IF(Saisie!AD61="OR Orange",OR,IF(Saisie!AD61="PC Chrome poli",PC,IF(Saisie!AD61="PEB Chrome et pebble",PEB,IF(Saisie!AD61="PK Rose",PK,IF(Saisie!AD61="PN Nickel poli",PN,IF(Saisie!AD61="POC Copper poli",POC,IF(Saisie!AD61="RD Rouge",RD,IF(Saisie!AD61="SC Chrome satiné",SC,IF(Saisie!AD61="SM Verre fumé",SM,IF(Saisie!AD61="SV Argent",SV,IF(Saisie!AD61="TAN Aluminium",TAN,IF(Saisie!AD61="VB Bronze vintage",VB,IF(Saisie!AD61="VOB Bronze vintage",VOB,IF(Saisie!AD61="VS Acier vintage",VS,IF(Saisie!AD61="WG Or",WG,IF(Saisie!AD61="WH Blanche",WH,IF(Saisie!AD61="WT Blanche",WT,IF(Saisie!AD61="YL Jaune",YL,"")))))))))))))))))))))))))))))))))))))))))))))))))))</f>
        <v/>
      </c>
      <c r="M86" t="str">
        <f>IF(Saisie!AE61="oui",1,IF(Saisie!AE61="non",0,""))</f>
        <v/>
      </c>
    </row>
    <row r="87" spans="1:13" x14ac:dyDescent="0.25">
      <c r="A87">
        <f>Saisie!A62</f>
        <v>0</v>
      </c>
      <c r="B87">
        <f>Saisie!C62</f>
        <v>0</v>
      </c>
      <c r="C87" t="str">
        <f>IF(Saisie!Y62="1 Luminaire intérieur",1,IF(Saisie!Y62="2 Luminaire extérieur",2,IF(Saisie!Y62="3 Encastré plafond",3,IF(Saisie!Y62="4 Encastré mural et sol",4,IF(Saisie!Y62="5 Système de rail",5,IF(Saisie!Y62="6 Ampoules",6,IF(Saisie!Y62="7 Gradateur et controle",7,IF(Saisie!Y62="8 Commercial et industriel",8,IF(Saisie!Y62="9 Accesoires décoratif",9,IF(Saisie!Y62="10 DEL et accessoires DEL",10,IF(Saisie!Y62="11 Fils et accesoires électrique",11,IF(Saisie!Y62="12 InnovaDEL",12,IF(Saisie!Y62="14 Chauffage, hotte et ventilateur",14,IF(Saisie!Y62="15 Mobilier",15,""))))))))))))))</f>
        <v/>
      </c>
      <c r="D87" s="6">
        <f>Saisie!AA62</f>
        <v>0</v>
      </c>
      <c r="E87" s="6">
        <f>Saisie!AB62</f>
        <v>0</v>
      </c>
      <c r="F87" t="str">
        <f>IF(Saisie!AC62="6 FinitionLeviton",6,IF(Saisie!AC62="7 Finition luminaire",7,""))</f>
        <v/>
      </c>
      <c r="G87">
        <v>1</v>
      </c>
      <c r="I87" s="5">
        <f>Saisie!AG62</f>
        <v>0</v>
      </c>
      <c r="L87" t="str">
        <f>IF(Saisie!AD62="691 Blanche et argent",691,IF(Saisie!AD62="697 Noire et argent",697,IF(Saisie!AD62="698 Noire et or",698,IF(Saisie!AD62="AB Antique brossé",AB,IF(Saisie!AD62="AGB Laiton vieilli",AGB,IF(Saisie!AD62="ASV Argent antique",ASV,IF(Saisie!AD62="BA Aluminium brossé",BA,IF(Saisie!AD62="BC Chrome poli",BC,IF(Saisie!AD62="BK Noire",BK,IF(Saisie!AD62="BL Bleue",BL,IF(Saisie!AD62="BLK Noire",BLK,IF(Saisie!AD62="BN Nickel brossé",BN,IF(Saisie!AD62="BW Blanche et noire",BW,IF(Saisie!AD62="C10 Grise et blanche","C10",IF(Saisie!AD62="C16 Argenté","C16",IF(Saisie!AD62="C17 Noire et dorée","C17",IF(Saisie!AD62="C2 Noire", "C2 ",IF(Saisie!AD62="C3 Mauve", "C3 ",IF(Saisie!AD62="C4 Verte", "C4 ",IF(Saisie!AD62="C6 Orange", "C6 ",IF(Saisie!AD62="C7 Jaune", "C7 ",IF(Saisie!AD62="C8 Rouge", "C8 ",IF(Saisie!AD62="CHN Champagne",CHN,IF(Saisie!AD62="CL Verre glacé",CL,IF(Saisie!AD62="CRM Crème",CRM,IF(Saisie!AD62="ES Espresso",ES,IF(Saisie!AD62="GLD Or",GLD,IF(Saisie!AD62="KW Kiwi",KW,IF(Saisie!AD62="MB Noir mat",MB,IF(Saisie!AD62="MN Millstone",MN,IF(Saisie!AD62="MW Blanche",MW,IF(Saisie!AD62="OB Bronze vieilli",OB,IF(Saisie!AD62="OBB Bronze brossé",OBB,IF(Saisie!AD62="OR Orange",OR,IF(Saisie!AD62="PC Chrome poli",PC,IF(Saisie!AD62="PEB Chrome et pebble",PEB,IF(Saisie!AD62="PK Rose",PK,IF(Saisie!AD62="PN Nickel poli",PN,IF(Saisie!AD62="POC Copper poli",POC,IF(Saisie!AD62="RD Rouge",RD,IF(Saisie!AD62="SC Chrome satiné",SC,IF(Saisie!AD62="SM Verre fumé",SM,IF(Saisie!AD62="SV Argent",SV,IF(Saisie!AD62="TAN Aluminium",TAN,IF(Saisie!AD62="VB Bronze vintage",VB,IF(Saisie!AD62="VOB Bronze vintage",VOB,IF(Saisie!AD62="VS Acier vintage",VS,IF(Saisie!AD62="WG Or",WG,IF(Saisie!AD62="WH Blanche",WH,IF(Saisie!AD62="WT Blanche",WT,IF(Saisie!AD62="YL Jaune",YL,"")))))))))))))))))))))))))))))))))))))))))))))))))))</f>
        <v/>
      </c>
      <c r="M87" t="str">
        <f>IF(Saisie!AE62="oui",1,IF(Saisie!AE62="non",0,""))</f>
        <v/>
      </c>
    </row>
    <row r="88" spans="1:13" x14ac:dyDescent="0.25">
      <c r="A88">
        <f>Saisie!A63</f>
        <v>0</v>
      </c>
      <c r="B88">
        <f>Saisie!C63</f>
        <v>0</v>
      </c>
      <c r="C88" t="str">
        <f>IF(Saisie!Y63="1 Luminaire intérieur",1,IF(Saisie!Y63="2 Luminaire extérieur",2,IF(Saisie!Y63="3 Encastré plafond",3,IF(Saisie!Y63="4 Encastré mural et sol",4,IF(Saisie!Y63="5 Système de rail",5,IF(Saisie!Y63="6 Ampoules",6,IF(Saisie!Y63="7 Gradateur et controle",7,IF(Saisie!Y63="8 Commercial et industriel",8,IF(Saisie!Y63="9 Accesoires décoratif",9,IF(Saisie!Y63="10 DEL et accessoires DEL",10,IF(Saisie!Y63="11 Fils et accesoires électrique",11,IF(Saisie!Y63="12 InnovaDEL",12,IF(Saisie!Y63="14 Chauffage, hotte et ventilateur",14,IF(Saisie!Y63="15 Mobilier",15,""))))))))))))))</f>
        <v/>
      </c>
      <c r="D88" s="6">
        <f>Saisie!AA63</f>
        <v>0</v>
      </c>
      <c r="E88" s="6">
        <f>Saisie!AB63</f>
        <v>0</v>
      </c>
      <c r="F88" t="str">
        <f>IF(Saisie!AC63="6 FinitionLeviton",6,IF(Saisie!AC63="7 Finition luminaire",7,""))</f>
        <v/>
      </c>
      <c r="G88">
        <v>1</v>
      </c>
      <c r="I88" s="5">
        <f>Saisie!AG63</f>
        <v>0</v>
      </c>
      <c r="L88" t="str">
        <f>IF(Saisie!AD63="691 Blanche et argent",691,IF(Saisie!AD63="697 Noire et argent",697,IF(Saisie!AD63="698 Noire et or",698,IF(Saisie!AD63="AB Antique brossé",AB,IF(Saisie!AD63="AGB Laiton vieilli",AGB,IF(Saisie!AD63="ASV Argent antique",ASV,IF(Saisie!AD63="BA Aluminium brossé",BA,IF(Saisie!AD63="BC Chrome poli",BC,IF(Saisie!AD63="BK Noire",BK,IF(Saisie!AD63="BL Bleue",BL,IF(Saisie!AD63="BLK Noire",BLK,IF(Saisie!AD63="BN Nickel brossé",BN,IF(Saisie!AD63="BW Blanche et noire",BW,IF(Saisie!AD63="C10 Grise et blanche","C10",IF(Saisie!AD63="C16 Argenté","C16",IF(Saisie!AD63="C17 Noire et dorée","C17",IF(Saisie!AD63="C2 Noire", "C2 ",IF(Saisie!AD63="C3 Mauve", "C3 ",IF(Saisie!AD63="C4 Verte", "C4 ",IF(Saisie!AD63="C6 Orange", "C6 ",IF(Saisie!AD63="C7 Jaune", "C7 ",IF(Saisie!AD63="C8 Rouge", "C8 ",IF(Saisie!AD63="CHN Champagne",CHN,IF(Saisie!AD63="CL Verre glacé",CL,IF(Saisie!AD63="CRM Crème",CRM,IF(Saisie!AD63="ES Espresso",ES,IF(Saisie!AD63="GLD Or",GLD,IF(Saisie!AD63="KW Kiwi",KW,IF(Saisie!AD63="MB Noir mat",MB,IF(Saisie!AD63="MN Millstone",MN,IF(Saisie!AD63="MW Blanche",MW,IF(Saisie!AD63="OB Bronze vieilli",OB,IF(Saisie!AD63="OBB Bronze brossé",OBB,IF(Saisie!AD63="OR Orange",OR,IF(Saisie!AD63="PC Chrome poli",PC,IF(Saisie!AD63="PEB Chrome et pebble",PEB,IF(Saisie!AD63="PK Rose",PK,IF(Saisie!AD63="PN Nickel poli",PN,IF(Saisie!AD63="POC Copper poli",POC,IF(Saisie!AD63="RD Rouge",RD,IF(Saisie!AD63="SC Chrome satiné",SC,IF(Saisie!AD63="SM Verre fumé",SM,IF(Saisie!AD63="SV Argent",SV,IF(Saisie!AD63="TAN Aluminium",TAN,IF(Saisie!AD63="VB Bronze vintage",VB,IF(Saisie!AD63="VOB Bronze vintage",VOB,IF(Saisie!AD63="VS Acier vintage",VS,IF(Saisie!AD63="WG Or",WG,IF(Saisie!AD63="WH Blanche",WH,IF(Saisie!AD63="WT Blanche",WT,IF(Saisie!AD63="YL Jaune",YL,"")))))))))))))))))))))))))))))))))))))))))))))))))))</f>
        <v/>
      </c>
      <c r="M88" t="str">
        <f>IF(Saisie!AE63="oui",1,IF(Saisie!AE63="non",0,""))</f>
        <v/>
      </c>
    </row>
    <row r="89" spans="1:13" x14ac:dyDescent="0.25">
      <c r="A89">
        <f>Saisie!A64</f>
        <v>0</v>
      </c>
      <c r="B89">
        <f>Saisie!C64</f>
        <v>0</v>
      </c>
      <c r="C89" t="str">
        <f>IF(Saisie!Y64="1 Luminaire intérieur",1,IF(Saisie!Y64="2 Luminaire extérieur",2,IF(Saisie!Y64="3 Encastré plafond",3,IF(Saisie!Y64="4 Encastré mural et sol",4,IF(Saisie!Y64="5 Système de rail",5,IF(Saisie!Y64="6 Ampoules",6,IF(Saisie!Y64="7 Gradateur et controle",7,IF(Saisie!Y64="8 Commercial et industriel",8,IF(Saisie!Y64="9 Accesoires décoratif",9,IF(Saisie!Y64="10 DEL et accessoires DEL",10,IF(Saisie!Y64="11 Fils et accesoires électrique",11,IF(Saisie!Y64="12 InnovaDEL",12,IF(Saisie!Y64="14 Chauffage, hotte et ventilateur",14,IF(Saisie!Y64="15 Mobilier",15,""))))))))))))))</f>
        <v/>
      </c>
      <c r="D89" s="6">
        <f>Saisie!AA64</f>
        <v>0</v>
      </c>
      <c r="E89" s="6">
        <f>Saisie!AB64</f>
        <v>0</v>
      </c>
      <c r="F89" t="str">
        <f>IF(Saisie!AC64="6 FinitionLeviton",6,IF(Saisie!AC64="7 Finition luminaire",7,""))</f>
        <v/>
      </c>
      <c r="G89">
        <v>1</v>
      </c>
      <c r="I89" s="5">
        <f>Saisie!AG64</f>
        <v>0</v>
      </c>
      <c r="L89" t="str">
        <f>IF(Saisie!AD64="691 Blanche et argent",691,IF(Saisie!AD64="697 Noire et argent",697,IF(Saisie!AD64="698 Noire et or",698,IF(Saisie!AD64="AB Antique brossé",AB,IF(Saisie!AD64="AGB Laiton vieilli",AGB,IF(Saisie!AD64="ASV Argent antique",ASV,IF(Saisie!AD64="BA Aluminium brossé",BA,IF(Saisie!AD64="BC Chrome poli",BC,IF(Saisie!AD64="BK Noire",BK,IF(Saisie!AD64="BL Bleue",BL,IF(Saisie!AD64="BLK Noire",BLK,IF(Saisie!AD64="BN Nickel brossé",BN,IF(Saisie!AD64="BW Blanche et noire",BW,IF(Saisie!AD64="C10 Grise et blanche","C10",IF(Saisie!AD64="C16 Argenté","C16",IF(Saisie!AD64="C17 Noire et dorée","C17",IF(Saisie!AD64="C2 Noire", "C2 ",IF(Saisie!AD64="C3 Mauve", "C3 ",IF(Saisie!AD64="C4 Verte", "C4 ",IF(Saisie!AD64="C6 Orange", "C6 ",IF(Saisie!AD64="C7 Jaune", "C7 ",IF(Saisie!AD64="C8 Rouge", "C8 ",IF(Saisie!AD64="CHN Champagne",CHN,IF(Saisie!AD64="CL Verre glacé",CL,IF(Saisie!AD64="CRM Crème",CRM,IF(Saisie!AD64="ES Espresso",ES,IF(Saisie!AD64="GLD Or",GLD,IF(Saisie!AD64="KW Kiwi",KW,IF(Saisie!AD64="MB Noir mat",MB,IF(Saisie!AD64="MN Millstone",MN,IF(Saisie!AD64="MW Blanche",MW,IF(Saisie!AD64="OB Bronze vieilli",OB,IF(Saisie!AD64="OBB Bronze brossé",OBB,IF(Saisie!AD64="OR Orange",OR,IF(Saisie!AD64="PC Chrome poli",PC,IF(Saisie!AD64="PEB Chrome et pebble",PEB,IF(Saisie!AD64="PK Rose",PK,IF(Saisie!AD64="PN Nickel poli",PN,IF(Saisie!AD64="POC Copper poli",POC,IF(Saisie!AD64="RD Rouge",RD,IF(Saisie!AD64="SC Chrome satiné",SC,IF(Saisie!AD64="SM Verre fumé",SM,IF(Saisie!AD64="SV Argent",SV,IF(Saisie!AD64="TAN Aluminium",TAN,IF(Saisie!AD64="VB Bronze vintage",VB,IF(Saisie!AD64="VOB Bronze vintage",VOB,IF(Saisie!AD64="VS Acier vintage",VS,IF(Saisie!AD64="WG Or",WG,IF(Saisie!AD64="WH Blanche",WH,IF(Saisie!AD64="WT Blanche",WT,IF(Saisie!AD64="YL Jaune",YL,"")))))))))))))))))))))))))))))))))))))))))))))))))))</f>
        <v/>
      </c>
      <c r="M89" t="str">
        <f>IF(Saisie!AE64="oui",1,IF(Saisie!AE64="non",0,""))</f>
        <v/>
      </c>
    </row>
    <row r="90" spans="1:13" x14ac:dyDescent="0.25">
      <c r="A90">
        <f>Saisie!A65</f>
        <v>0</v>
      </c>
      <c r="B90">
        <f>Saisie!C65</f>
        <v>0</v>
      </c>
      <c r="C90" t="str">
        <f>IF(Saisie!Y65="1 Luminaire intérieur",1,IF(Saisie!Y65="2 Luminaire extérieur",2,IF(Saisie!Y65="3 Encastré plafond",3,IF(Saisie!Y65="4 Encastré mural et sol",4,IF(Saisie!Y65="5 Système de rail",5,IF(Saisie!Y65="6 Ampoules",6,IF(Saisie!Y65="7 Gradateur et controle",7,IF(Saisie!Y65="8 Commercial et industriel",8,IF(Saisie!Y65="9 Accesoires décoratif",9,IF(Saisie!Y65="10 DEL et accessoires DEL",10,IF(Saisie!Y65="11 Fils et accesoires électrique",11,IF(Saisie!Y65="12 InnovaDEL",12,IF(Saisie!Y65="14 Chauffage, hotte et ventilateur",14,IF(Saisie!Y65="15 Mobilier",15,""))))))))))))))</f>
        <v/>
      </c>
      <c r="D90" s="6">
        <f>Saisie!AA65</f>
        <v>0</v>
      </c>
      <c r="E90" s="6">
        <f>Saisie!AB65</f>
        <v>0</v>
      </c>
      <c r="F90" t="str">
        <f>IF(Saisie!AC65="6 FinitionLeviton",6,IF(Saisie!AC65="7 Finition luminaire",7,""))</f>
        <v/>
      </c>
      <c r="G90">
        <v>1</v>
      </c>
      <c r="I90" s="5">
        <f>Saisie!AG65</f>
        <v>0</v>
      </c>
      <c r="L90" t="str">
        <f>IF(Saisie!AD65="691 Blanche et argent",691,IF(Saisie!AD65="697 Noire et argent",697,IF(Saisie!AD65="698 Noire et or",698,IF(Saisie!AD65="AB Antique brossé",AB,IF(Saisie!AD65="AGB Laiton vieilli",AGB,IF(Saisie!AD65="ASV Argent antique",ASV,IF(Saisie!AD65="BA Aluminium brossé",BA,IF(Saisie!AD65="BC Chrome poli",BC,IF(Saisie!AD65="BK Noire",BK,IF(Saisie!AD65="BL Bleue",BL,IF(Saisie!AD65="BLK Noire",BLK,IF(Saisie!AD65="BN Nickel brossé",BN,IF(Saisie!AD65="BW Blanche et noire",BW,IF(Saisie!AD65="C10 Grise et blanche","C10",IF(Saisie!AD65="C16 Argenté","C16",IF(Saisie!AD65="C17 Noire et dorée","C17",IF(Saisie!AD65="C2 Noire", "C2 ",IF(Saisie!AD65="C3 Mauve", "C3 ",IF(Saisie!AD65="C4 Verte", "C4 ",IF(Saisie!AD65="C6 Orange", "C6 ",IF(Saisie!AD65="C7 Jaune", "C7 ",IF(Saisie!AD65="C8 Rouge", "C8 ",IF(Saisie!AD65="CHN Champagne",CHN,IF(Saisie!AD65="CL Verre glacé",CL,IF(Saisie!AD65="CRM Crème",CRM,IF(Saisie!AD65="ES Espresso",ES,IF(Saisie!AD65="GLD Or",GLD,IF(Saisie!AD65="KW Kiwi",KW,IF(Saisie!AD65="MB Noir mat",MB,IF(Saisie!AD65="MN Millstone",MN,IF(Saisie!AD65="MW Blanche",MW,IF(Saisie!AD65="OB Bronze vieilli",OB,IF(Saisie!AD65="OBB Bronze brossé",OBB,IF(Saisie!AD65="OR Orange",OR,IF(Saisie!AD65="PC Chrome poli",PC,IF(Saisie!AD65="PEB Chrome et pebble",PEB,IF(Saisie!AD65="PK Rose",PK,IF(Saisie!AD65="PN Nickel poli",PN,IF(Saisie!AD65="POC Copper poli",POC,IF(Saisie!AD65="RD Rouge",RD,IF(Saisie!AD65="SC Chrome satiné",SC,IF(Saisie!AD65="SM Verre fumé",SM,IF(Saisie!AD65="SV Argent",SV,IF(Saisie!AD65="TAN Aluminium",TAN,IF(Saisie!AD65="VB Bronze vintage",VB,IF(Saisie!AD65="VOB Bronze vintage",VOB,IF(Saisie!AD65="VS Acier vintage",VS,IF(Saisie!AD65="WG Or",WG,IF(Saisie!AD65="WH Blanche",WH,IF(Saisie!AD65="WT Blanche",WT,IF(Saisie!AD65="YL Jaune",YL,"")))))))))))))))))))))))))))))))))))))))))))))))))))</f>
        <v/>
      </c>
      <c r="M90" t="str">
        <f>IF(Saisie!AE65="oui",1,IF(Saisie!AE65="non",0,""))</f>
        <v/>
      </c>
    </row>
    <row r="91" spans="1:13" x14ac:dyDescent="0.25">
      <c r="A91">
        <f>Saisie!A66</f>
        <v>0</v>
      </c>
      <c r="B91">
        <f>Saisie!C66</f>
        <v>0</v>
      </c>
      <c r="C91" t="str">
        <f>IF(Saisie!Y66="1 Luminaire intérieur",1,IF(Saisie!Y66="2 Luminaire extérieur",2,IF(Saisie!Y66="3 Encastré plafond",3,IF(Saisie!Y66="4 Encastré mural et sol",4,IF(Saisie!Y66="5 Système de rail",5,IF(Saisie!Y66="6 Ampoules",6,IF(Saisie!Y66="7 Gradateur et controle",7,IF(Saisie!Y66="8 Commercial et industriel",8,IF(Saisie!Y66="9 Accesoires décoratif",9,IF(Saisie!Y66="10 DEL et accessoires DEL",10,IF(Saisie!Y66="11 Fils et accesoires électrique",11,IF(Saisie!Y66="12 InnovaDEL",12,IF(Saisie!Y66="14 Chauffage, hotte et ventilateur",14,IF(Saisie!Y66="15 Mobilier",15,""))))))))))))))</f>
        <v/>
      </c>
      <c r="D91" s="6">
        <f>Saisie!AA66</f>
        <v>0</v>
      </c>
      <c r="E91" s="6">
        <f>Saisie!AB66</f>
        <v>0</v>
      </c>
      <c r="F91" t="str">
        <f>IF(Saisie!AC66="6 FinitionLeviton",6,IF(Saisie!AC66="7 Finition luminaire",7,""))</f>
        <v/>
      </c>
      <c r="G91">
        <v>1</v>
      </c>
      <c r="I91" s="5">
        <f>Saisie!AG66</f>
        <v>0</v>
      </c>
      <c r="L91" t="str">
        <f>IF(Saisie!AD66="691 Blanche et argent",691,IF(Saisie!AD66="697 Noire et argent",697,IF(Saisie!AD66="698 Noire et or",698,IF(Saisie!AD66="AB Antique brossé",AB,IF(Saisie!AD66="AGB Laiton vieilli",AGB,IF(Saisie!AD66="ASV Argent antique",ASV,IF(Saisie!AD66="BA Aluminium brossé",BA,IF(Saisie!AD66="BC Chrome poli",BC,IF(Saisie!AD66="BK Noire",BK,IF(Saisie!AD66="BL Bleue",BL,IF(Saisie!AD66="BLK Noire",BLK,IF(Saisie!AD66="BN Nickel brossé",BN,IF(Saisie!AD66="BW Blanche et noire",BW,IF(Saisie!AD66="C10 Grise et blanche","C10",IF(Saisie!AD66="C16 Argenté","C16",IF(Saisie!AD66="C17 Noire et dorée","C17",IF(Saisie!AD66="C2 Noire", "C2 ",IF(Saisie!AD66="C3 Mauve", "C3 ",IF(Saisie!AD66="C4 Verte", "C4 ",IF(Saisie!AD66="C6 Orange", "C6 ",IF(Saisie!AD66="C7 Jaune", "C7 ",IF(Saisie!AD66="C8 Rouge", "C8 ",IF(Saisie!AD66="CHN Champagne",CHN,IF(Saisie!AD66="CL Verre glacé",CL,IF(Saisie!AD66="CRM Crème",CRM,IF(Saisie!AD66="ES Espresso",ES,IF(Saisie!AD66="GLD Or",GLD,IF(Saisie!AD66="KW Kiwi",KW,IF(Saisie!AD66="MB Noir mat",MB,IF(Saisie!AD66="MN Millstone",MN,IF(Saisie!AD66="MW Blanche",MW,IF(Saisie!AD66="OB Bronze vieilli",OB,IF(Saisie!AD66="OBB Bronze brossé",OBB,IF(Saisie!AD66="OR Orange",OR,IF(Saisie!AD66="PC Chrome poli",PC,IF(Saisie!AD66="PEB Chrome et pebble",PEB,IF(Saisie!AD66="PK Rose",PK,IF(Saisie!AD66="PN Nickel poli",PN,IF(Saisie!AD66="POC Copper poli",POC,IF(Saisie!AD66="RD Rouge",RD,IF(Saisie!AD66="SC Chrome satiné",SC,IF(Saisie!AD66="SM Verre fumé",SM,IF(Saisie!AD66="SV Argent",SV,IF(Saisie!AD66="TAN Aluminium",TAN,IF(Saisie!AD66="VB Bronze vintage",VB,IF(Saisie!AD66="VOB Bronze vintage",VOB,IF(Saisie!AD66="VS Acier vintage",VS,IF(Saisie!AD66="WG Or",WG,IF(Saisie!AD66="WH Blanche",WH,IF(Saisie!AD66="WT Blanche",WT,IF(Saisie!AD66="YL Jaune",YL,"")))))))))))))))))))))))))))))))))))))))))))))))))))</f>
        <v/>
      </c>
      <c r="M91" t="str">
        <f>IF(Saisie!AE66="oui",1,IF(Saisie!AE66="non",0,""))</f>
        <v/>
      </c>
    </row>
    <row r="92" spans="1:13" x14ac:dyDescent="0.25">
      <c r="A92">
        <f>Saisie!A67</f>
        <v>0</v>
      </c>
      <c r="B92">
        <f>Saisie!C67</f>
        <v>0</v>
      </c>
      <c r="C92" t="str">
        <f>IF(Saisie!Y67="1 Luminaire intérieur",1,IF(Saisie!Y67="2 Luminaire extérieur",2,IF(Saisie!Y67="3 Encastré plafond",3,IF(Saisie!Y67="4 Encastré mural et sol",4,IF(Saisie!Y67="5 Système de rail",5,IF(Saisie!Y67="6 Ampoules",6,IF(Saisie!Y67="7 Gradateur et controle",7,IF(Saisie!Y67="8 Commercial et industriel",8,IF(Saisie!Y67="9 Accesoires décoratif",9,IF(Saisie!Y67="10 DEL et accessoires DEL",10,IF(Saisie!Y67="11 Fils et accesoires électrique",11,IF(Saisie!Y67="12 InnovaDEL",12,IF(Saisie!Y67="14 Chauffage, hotte et ventilateur",14,IF(Saisie!Y67="15 Mobilier",15,""))))))))))))))</f>
        <v/>
      </c>
      <c r="D92" s="6">
        <f>Saisie!AA67</f>
        <v>0</v>
      </c>
      <c r="E92" s="6">
        <f>Saisie!AB67</f>
        <v>0</v>
      </c>
      <c r="F92" t="str">
        <f>IF(Saisie!AC67="6 FinitionLeviton",6,IF(Saisie!AC67="7 Finition luminaire",7,""))</f>
        <v/>
      </c>
      <c r="G92">
        <v>1</v>
      </c>
      <c r="I92" s="5">
        <f>Saisie!AG67</f>
        <v>0</v>
      </c>
      <c r="L92" t="str">
        <f>IF(Saisie!AD67="691 Blanche et argent",691,IF(Saisie!AD67="697 Noire et argent",697,IF(Saisie!AD67="698 Noire et or",698,IF(Saisie!AD67="AB Antique brossé",AB,IF(Saisie!AD67="AGB Laiton vieilli",AGB,IF(Saisie!AD67="ASV Argent antique",ASV,IF(Saisie!AD67="BA Aluminium brossé",BA,IF(Saisie!AD67="BC Chrome poli",BC,IF(Saisie!AD67="BK Noire",BK,IF(Saisie!AD67="BL Bleue",BL,IF(Saisie!AD67="BLK Noire",BLK,IF(Saisie!AD67="BN Nickel brossé",BN,IF(Saisie!AD67="BW Blanche et noire",BW,IF(Saisie!AD67="C10 Grise et blanche","C10",IF(Saisie!AD67="C16 Argenté","C16",IF(Saisie!AD67="C17 Noire et dorée","C17",IF(Saisie!AD67="C2 Noire", "C2 ",IF(Saisie!AD67="C3 Mauve", "C3 ",IF(Saisie!AD67="C4 Verte", "C4 ",IF(Saisie!AD67="C6 Orange", "C6 ",IF(Saisie!AD67="C7 Jaune", "C7 ",IF(Saisie!AD67="C8 Rouge", "C8 ",IF(Saisie!AD67="CHN Champagne",CHN,IF(Saisie!AD67="CL Verre glacé",CL,IF(Saisie!AD67="CRM Crème",CRM,IF(Saisie!AD67="ES Espresso",ES,IF(Saisie!AD67="GLD Or",GLD,IF(Saisie!AD67="KW Kiwi",KW,IF(Saisie!AD67="MB Noir mat",MB,IF(Saisie!AD67="MN Millstone",MN,IF(Saisie!AD67="MW Blanche",MW,IF(Saisie!AD67="OB Bronze vieilli",OB,IF(Saisie!AD67="OBB Bronze brossé",OBB,IF(Saisie!AD67="OR Orange",OR,IF(Saisie!AD67="PC Chrome poli",PC,IF(Saisie!AD67="PEB Chrome et pebble",PEB,IF(Saisie!AD67="PK Rose",PK,IF(Saisie!AD67="PN Nickel poli",PN,IF(Saisie!AD67="POC Copper poli",POC,IF(Saisie!AD67="RD Rouge",RD,IF(Saisie!AD67="SC Chrome satiné",SC,IF(Saisie!AD67="SM Verre fumé",SM,IF(Saisie!AD67="SV Argent",SV,IF(Saisie!AD67="TAN Aluminium",TAN,IF(Saisie!AD67="VB Bronze vintage",VB,IF(Saisie!AD67="VOB Bronze vintage",VOB,IF(Saisie!AD67="VS Acier vintage",VS,IF(Saisie!AD67="WG Or",WG,IF(Saisie!AD67="WH Blanche",WH,IF(Saisie!AD67="WT Blanche",WT,IF(Saisie!AD67="YL Jaune",YL,"")))))))))))))))))))))))))))))))))))))))))))))))))))</f>
        <v/>
      </c>
      <c r="M92" t="str">
        <f>IF(Saisie!AE67="oui",1,IF(Saisie!AE67="non",0,""))</f>
        <v/>
      </c>
    </row>
    <row r="93" spans="1:13" x14ac:dyDescent="0.25">
      <c r="A93">
        <f>Saisie!A68</f>
        <v>0</v>
      </c>
      <c r="B93">
        <f>Saisie!C68</f>
        <v>0</v>
      </c>
      <c r="C93" t="str">
        <f>IF(Saisie!Y68="1 Luminaire intérieur",1,IF(Saisie!Y68="2 Luminaire extérieur",2,IF(Saisie!Y68="3 Encastré plafond",3,IF(Saisie!Y68="4 Encastré mural et sol",4,IF(Saisie!Y68="5 Système de rail",5,IF(Saisie!Y68="6 Ampoules",6,IF(Saisie!Y68="7 Gradateur et controle",7,IF(Saisie!Y68="8 Commercial et industriel",8,IF(Saisie!Y68="9 Accesoires décoratif",9,IF(Saisie!Y68="10 DEL et accessoires DEL",10,IF(Saisie!Y68="11 Fils et accesoires électrique",11,IF(Saisie!Y68="12 InnovaDEL",12,IF(Saisie!Y68="14 Chauffage, hotte et ventilateur",14,IF(Saisie!Y68="15 Mobilier",15,""))))))))))))))</f>
        <v/>
      </c>
      <c r="D93" s="6">
        <f>Saisie!AA68</f>
        <v>0</v>
      </c>
      <c r="E93" s="6">
        <f>Saisie!AB68</f>
        <v>0</v>
      </c>
      <c r="F93" t="str">
        <f>IF(Saisie!AC68="6 FinitionLeviton",6,IF(Saisie!AC68="7 Finition luminaire",7,""))</f>
        <v/>
      </c>
      <c r="G93">
        <v>1</v>
      </c>
      <c r="I93" s="5">
        <f>Saisie!AG68</f>
        <v>0</v>
      </c>
      <c r="L93" t="str">
        <f>IF(Saisie!AD68="691 Blanche et argent",691,IF(Saisie!AD68="697 Noire et argent",697,IF(Saisie!AD68="698 Noire et or",698,IF(Saisie!AD68="AB Antique brossé",AB,IF(Saisie!AD68="AGB Laiton vieilli",AGB,IF(Saisie!AD68="ASV Argent antique",ASV,IF(Saisie!AD68="BA Aluminium brossé",BA,IF(Saisie!AD68="BC Chrome poli",BC,IF(Saisie!AD68="BK Noire",BK,IF(Saisie!AD68="BL Bleue",BL,IF(Saisie!AD68="BLK Noire",BLK,IF(Saisie!AD68="BN Nickel brossé",BN,IF(Saisie!AD68="BW Blanche et noire",BW,IF(Saisie!AD68="C10 Grise et blanche","C10",IF(Saisie!AD68="C16 Argenté","C16",IF(Saisie!AD68="C17 Noire et dorée","C17",IF(Saisie!AD68="C2 Noire", "C2 ",IF(Saisie!AD68="C3 Mauve", "C3 ",IF(Saisie!AD68="C4 Verte", "C4 ",IF(Saisie!AD68="C6 Orange", "C6 ",IF(Saisie!AD68="C7 Jaune", "C7 ",IF(Saisie!AD68="C8 Rouge", "C8 ",IF(Saisie!AD68="CHN Champagne",CHN,IF(Saisie!AD68="CL Verre glacé",CL,IF(Saisie!AD68="CRM Crème",CRM,IF(Saisie!AD68="ES Espresso",ES,IF(Saisie!AD68="GLD Or",GLD,IF(Saisie!AD68="KW Kiwi",KW,IF(Saisie!AD68="MB Noir mat",MB,IF(Saisie!AD68="MN Millstone",MN,IF(Saisie!AD68="MW Blanche",MW,IF(Saisie!AD68="OB Bronze vieilli",OB,IF(Saisie!AD68="OBB Bronze brossé",OBB,IF(Saisie!AD68="OR Orange",OR,IF(Saisie!AD68="PC Chrome poli",PC,IF(Saisie!AD68="PEB Chrome et pebble",PEB,IF(Saisie!AD68="PK Rose",PK,IF(Saisie!AD68="PN Nickel poli",PN,IF(Saisie!AD68="POC Copper poli",POC,IF(Saisie!AD68="RD Rouge",RD,IF(Saisie!AD68="SC Chrome satiné",SC,IF(Saisie!AD68="SM Verre fumé",SM,IF(Saisie!AD68="SV Argent",SV,IF(Saisie!AD68="TAN Aluminium",TAN,IF(Saisie!AD68="VB Bronze vintage",VB,IF(Saisie!AD68="VOB Bronze vintage",VOB,IF(Saisie!AD68="VS Acier vintage",VS,IF(Saisie!AD68="WG Or",WG,IF(Saisie!AD68="WH Blanche",WH,IF(Saisie!AD68="WT Blanche",WT,IF(Saisie!AD68="YL Jaune",YL,"")))))))))))))))))))))))))))))))))))))))))))))))))))</f>
        <v/>
      </c>
      <c r="M93" t="str">
        <f>IF(Saisie!AE68="oui",1,IF(Saisie!AE68="non",0,""))</f>
        <v/>
      </c>
    </row>
    <row r="94" spans="1:13" x14ac:dyDescent="0.25">
      <c r="A94">
        <f>Saisie!A69</f>
        <v>0</v>
      </c>
      <c r="B94">
        <f>Saisie!C69</f>
        <v>0</v>
      </c>
      <c r="C94" t="str">
        <f>IF(Saisie!Y69="1 Luminaire intérieur",1,IF(Saisie!Y69="2 Luminaire extérieur",2,IF(Saisie!Y69="3 Encastré plafond",3,IF(Saisie!Y69="4 Encastré mural et sol",4,IF(Saisie!Y69="5 Système de rail",5,IF(Saisie!Y69="6 Ampoules",6,IF(Saisie!Y69="7 Gradateur et controle",7,IF(Saisie!Y69="8 Commercial et industriel",8,IF(Saisie!Y69="9 Accesoires décoratif",9,IF(Saisie!Y69="10 DEL et accessoires DEL",10,IF(Saisie!Y69="11 Fils et accesoires électrique",11,IF(Saisie!Y69="12 InnovaDEL",12,IF(Saisie!Y69="14 Chauffage, hotte et ventilateur",14,IF(Saisie!Y69="15 Mobilier",15,""))))))))))))))</f>
        <v/>
      </c>
      <c r="D94" s="6">
        <f>Saisie!AA69</f>
        <v>0</v>
      </c>
      <c r="E94" s="6">
        <f>Saisie!AB69</f>
        <v>0</v>
      </c>
      <c r="F94" t="str">
        <f>IF(Saisie!AC69="6 FinitionLeviton",6,IF(Saisie!AC69="7 Finition luminaire",7,""))</f>
        <v/>
      </c>
      <c r="G94">
        <v>1</v>
      </c>
      <c r="I94" s="5">
        <f>Saisie!AG69</f>
        <v>0</v>
      </c>
      <c r="L94" t="str">
        <f>IF(Saisie!AD69="691 Blanche et argent",691,IF(Saisie!AD69="697 Noire et argent",697,IF(Saisie!AD69="698 Noire et or",698,IF(Saisie!AD69="AB Antique brossé",AB,IF(Saisie!AD69="AGB Laiton vieilli",AGB,IF(Saisie!AD69="ASV Argent antique",ASV,IF(Saisie!AD69="BA Aluminium brossé",BA,IF(Saisie!AD69="BC Chrome poli",BC,IF(Saisie!AD69="BK Noire",BK,IF(Saisie!AD69="BL Bleue",BL,IF(Saisie!AD69="BLK Noire",BLK,IF(Saisie!AD69="BN Nickel brossé",BN,IF(Saisie!AD69="BW Blanche et noire",BW,IF(Saisie!AD69="C10 Grise et blanche","C10",IF(Saisie!AD69="C16 Argenté","C16",IF(Saisie!AD69="C17 Noire et dorée","C17",IF(Saisie!AD69="C2 Noire", "C2 ",IF(Saisie!AD69="C3 Mauve", "C3 ",IF(Saisie!AD69="C4 Verte", "C4 ",IF(Saisie!AD69="C6 Orange", "C6 ",IF(Saisie!AD69="C7 Jaune", "C7 ",IF(Saisie!AD69="C8 Rouge", "C8 ",IF(Saisie!AD69="CHN Champagne",CHN,IF(Saisie!AD69="CL Verre glacé",CL,IF(Saisie!AD69="CRM Crème",CRM,IF(Saisie!AD69="ES Espresso",ES,IF(Saisie!AD69="GLD Or",GLD,IF(Saisie!AD69="KW Kiwi",KW,IF(Saisie!AD69="MB Noir mat",MB,IF(Saisie!AD69="MN Millstone",MN,IF(Saisie!AD69="MW Blanche",MW,IF(Saisie!AD69="OB Bronze vieilli",OB,IF(Saisie!AD69="OBB Bronze brossé",OBB,IF(Saisie!AD69="OR Orange",OR,IF(Saisie!AD69="PC Chrome poli",PC,IF(Saisie!AD69="PEB Chrome et pebble",PEB,IF(Saisie!AD69="PK Rose",PK,IF(Saisie!AD69="PN Nickel poli",PN,IF(Saisie!AD69="POC Copper poli",POC,IF(Saisie!AD69="RD Rouge",RD,IF(Saisie!AD69="SC Chrome satiné",SC,IF(Saisie!AD69="SM Verre fumé",SM,IF(Saisie!AD69="SV Argent",SV,IF(Saisie!AD69="TAN Aluminium",TAN,IF(Saisie!AD69="VB Bronze vintage",VB,IF(Saisie!AD69="VOB Bronze vintage",VOB,IF(Saisie!AD69="VS Acier vintage",VS,IF(Saisie!AD69="WG Or",WG,IF(Saisie!AD69="WH Blanche",WH,IF(Saisie!AD69="WT Blanche",WT,IF(Saisie!AD69="YL Jaune",YL,"")))))))))))))))))))))))))))))))))))))))))))))))))))</f>
        <v/>
      </c>
      <c r="M94" t="str">
        <f>IF(Saisie!AE69="oui",1,IF(Saisie!AE69="non",0,""))</f>
        <v/>
      </c>
    </row>
    <row r="95" spans="1:13" x14ac:dyDescent="0.25">
      <c r="A95">
        <f>Saisie!A70</f>
        <v>0</v>
      </c>
      <c r="B95">
        <f>Saisie!C70</f>
        <v>0</v>
      </c>
      <c r="C95" t="str">
        <f>IF(Saisie!Y70="1 Luminaire intérieur",1,IF(Saisie!Y70="2 Luminaire extérieur",2,IF(Saisie!Y70="3 Encastré plafond",3,IF(Saisie!Y70="4 Encastré mural et sol",4,IF(Saisie!Y70="5 Système de rail",5,IF(Saisie!Y70="6 Ampoules",6,IF(Saisie!Y70="7 Gradateur et controle",7,IF(Saisie!Y70="8 Commercial et industriel",8,IF(Saisie!Y70="9 Accesoires décoratif",9,IF(Saisie!Y70="10 DEL et accessoires DEL",10,IF(Saisie!Y70="11 Fils et accesoires électrique",11,IF(Saisie!Y70="12 InnovaDEL",12,IF(Saisie!Y70="14 Chauffage, hotte et ventilateur",14,IF(Saisie!Y70="15 Mobilier",15,""))))))))))))))</f>
        <v/>
      </c>
      <c r="D95" s="6">
        <f>Saisie!AA70</f>
        <v>0</v>
      </c>
      <c r="E95" s="6">
        <f>Saisie!AB70</f>
        <v>0</v>
      </c>
      <c r="F95" t="str">
        <f>IF(Saisie!AC70="6 FinitionLeviton",6,IF(Saisie!AC70="7 Finition luminaire",7,""))</f>
        <v/>
      </c>
      <c r="G95">
        <v>1</v>
      </c>
      <c r="I95" s="5">
        <f>Saisie!AG70</f>
        <v>0</v>
      </c>
      <c r="L95" t="str">
        <f>IF(Saisie!AD70="691 Blanche et argent",691,IF(Saisie!AD70="697 Noire et argent",697,IF(Saisie!AD70="698 Noire et or",698,IF(Saisie!AD70="AB Antique brossé",AB,IF(Saisie!AD70="AGB Laiton vieilli",AGB,IF(Saisie!AD70="ASV Argent antique",ASV,IF(Saisie!AD70="BA Aluminium brossé",BA,IF(Saisie!AD70="BC Chrome poli",BC,IF(Saisie!AD70="BK Noire",BK,IF(Saisie!AD70="BL Bleue",BL,IF(Saisie!AD70="BLK Noire",BLK,IF(Saisie!AD70="BN Nickel brossé",BN,IF(Saisie!AD70="BW Blanche et noire",BW,IF(Saisie!AD70="C10 Grise et blanche","C10",IF(Saisie!AD70="C16 Argenté","C16",IF(Saisie!AD70="C17 Noire et dorée","C17",IF(Saisie!AD70="C2 Noire", "C2 ",IF(Saisie!AD70="C3 Mauve", "C3 ",IF(Saisie!AD70="C4 Verte", "C4 ",IF(Saisie!AD70="C6 Orange", "C6 ",IF(Saisie!AD70="C7 Jaune", "C7 ",IF(Saisie!AD70="C8 Rouge", "C8 ",IF(Saisie!AD70="CHN Champagne",CHN,IF(Saisie!AD70="CL Verre glacé",CL,IF(Saisie!AD70="CRM Crème",CRM,IF(Saisie!AD70="ES Espresso",ES,IF(Saisie!AD70="GLD Or",GLD,IF(Saisie!AD70="KW Kiwi",KW,IF(Saisie!AD70="MB Noir mat",MB,IF(Saisie!AD70="MN Millstone",MN,IF(Saisie!AD70="MW Blanche",MW,IF(Saisie!AD70="OB Bronze vieilli",OB,IF(Saisie!AD70="OBB Bronze brossé",OBB,IF(Saisie!AD70="OR Orange",OR,IF(Saisie!AD70="PC Chrome poli",PC,IF(Saisie!AD70="PEB Chrome et pebble",PEB,IF(Saisie!AD70="PK Rose",PK,IF(Saisie!AD70="PN Nickel poli",PN,IF(Saisie!AD70="POC Copper poli",POC,IF(Saisie!AD70="RD Rouge",RD,IF(Saisie!AD70="SC Chrome satiné",SC,IF(Saisie!AD70="SM Verre fumé",SM,IF(Saisie!AD70="SV Argent",SV,IF(Saisie!AD70="TAN Aluminium",TAN,IF(Saisie!AD70="VB Bronze vintage",VB,IF(Saisie!AD70="VOB Bronze vintage",VOB,IF(Saisie!AD70="VS Acier vintage",VS,IF(Saisie!AD70="WG Or",WG,IF(Saisie!AD70="WH Blanche",WH,IF(Saisie!AD70="WT Blanche",WT,IF(Saisie!AD70="YL Jaune",YL,"")))))))))))))))))))))))))))))))))))))))))))))))))))</f>
        <v/>
      </c>
      <c r="M95" t="str">
        <f>IF(Saisie!AE70="oui",1,IF(Saisie!AE70="non",0,""))</f>
        <v/>
      </c>
    </row>
    <row r="96" spans="1:13" x14ac:dyDescent="0.25">
      <c r="A96">
        <f>Saisie!A71</f>
        <v>0</v>
      </c>
      <c r="B96">
        <f>Saisie!C71</f>
        <v>0</v>
      </c>
      <c r="C96" t="str">
        <f>IF(Saisie!Y71="1 Luminaire intérieur",1,IF(Saisie!Y71="2 Luminaire extérieur",2,IF(Saisie!Y71="3 Encastré plafond",3,IF(Saisie!Y71="4 Encastré mural et sol",4,IF(Saisie!Y71="5 Système de rail",5,IF(Saisie!Y71="6 Ampoules",6,IF(Saisie!Y71="7 Gradateur et controle",7,IF(Saisie!Y71="8 Commercial et industriel",8,IF(Saisie!Y71="9 Accesoires décoratif",9,IF(Saisie!Y71="10 DEL et accessoires DEL",10,IF(Saisie!Y71="11 Fils et accesoires électrique",11,IF(Saisie!Y71="12 InnovaDEL",12,IF(Saisie!Y71="14 Chauffage, hotte et ventilateur",14,IF(Saisie!Y71="15 Mobilier",15,""))))))))))))))</f>
        <v/>
      </c>
      <c r="D96" s="6">
        <f>Saisie!AA71</f>
        <v>0</v>
      </c>
      <c r="E96" s="6">
        <f>Saisie!AB71</f>
        <v>0</v>
      </c>
      <c r="F96" t="str">
        <f>IF(Saisie!AC71="6 FinitionLeviton",6,IF(Saisie!AC71="7 Finition luminaire",7,""))</f>
        <v/>
      </c>
      <c r="G96">
        <v>1</v>
      </c>
      <c r="I96" s="5">
        <f>Saisie!AG71</f>
        <v>0</v>
      </c>
      <c r="L96" t="str">
        <f>IF(Saisie!AD71="691 Blanche et argent",691,IF(Saisie!AD71="697 Noire et argent",697,IF(Saisie!AD71="698 Noire et or",698,IF(Saisie!AD71="AB Antique brossé",AB,IF(Saisie!AD71="AGB Laiton vieilli",AGB,IF(Saisie!AD71="ASV Argent antique",ASV,IF(Saisie!AD71="BA Aluminium brossé",BA,IF(Saisie!AD71="BC Chrome poli",BC,IF(Saisie!AD71="BK Noire",BK,IF(Saisie!AD71="BL Bleue",BL,IF(Saisie!AD71="BLK Noire",BLK,IF(Saisie!AD71="BN Nickel brossé",BN,IF(Saisie!AD71="BW Blanche et noire",BW,IF(Saisie!AD71="C10 Grise et blanche","C10",IF(Saisie!AD71="C16 Argenté","C16",IF(Saisie!AD71="C17 Noire et dorée","C17",IF(Saisie!AD71="C2 Noire", "C2 ",IF(Saisie!AD71="C3 Mauve", "C3 ",IF(Saisie!AD71="C4 Verte", "C4 ",IF(Saisie!AD71="C6 Orange", "C6 ",IF(Saisie!AD71="C7 Jaune", "C7 ",IF(Saisie!AD71="C8 Rouge", "C8 ",IF(Saisie!AD71="CHN Champagne",CHN,IF(Saisie!AD71="CL Verre glacé",CL,IF(Saisie!AD71="CRM Crème",CRM,IF(Saisie!AD71="ES Espresso",ES,IF(Saisie!AD71="GLD Or",GLD,IF(Saisie!AD71="KW Kiwi",KW,IF(Saisie!AD71="MB Noir mat",MB,IF(Saisie!AD71="MN Millstone",MN,IF(Saisie!AD71="MW Blanche",MW,IF(Saisie!AD71="OB Bronze vieilli",OB,IF(Saisie!AD71="OBB Bronze brossé",OBB,IF(Saisie!AD71="OR Orange",OR,IF(Saisie!AD71="PC Chrome poli",PC,IF(Saisie!AD71="PEB Chrome et pebble",PEB,IF(Saisie!AD71="PK Rose",PK,IF(Saisie!AD71="PN Nickel poli",PN,IF(Saisie!AD71="POC Copper poli",POC,IF(Saisie!AD71="RD Rouge",RD,IF(Saisie!AD71="SC Chrome satiné",SC,IF(Saisie!AD71="SM Verre fumé",SM,IF(Saisie!AD71="SV Argent",SV,IF(Saisie!AD71="TAN Aluminium",TAN,IF(Saisie!AD71="VB Bronze vintage",VB,IF(Saisie!AD71="VOB Bronze vintage",VOB,IF(Saisie!AD71="VS Acier vintage",VS,IF(Saisie!AD71="WG Or",WG,IF(Saisie!AD71="WH Blanche",WH,IF(Saisie!AD71="WT Blanche",WT,IF(Saisie!AD71="YL Jaune",YL,"")))))))))))))))))))))))))))))))))))))))))))))))))))</f>
        <v/>
      </c>
      <c r="M96" t="str">
        <f>IF(Saisie!AE71="oui",1,IF(Saisie!AE71="non",0,""))</f>
        <v/>
      </c>
    </row>
    <row r="97" spans="1:13" x14ac:dyDescent="0.25">
      <c r="A97">
        <f>Saisie!A72</f>
        <v>0</v>
      </c>
      <c r="B97">
        <f>Saisie!C72</f>
        <v>0</v>
      </c>
      <c r="C97" t="str">
        <f>IF(Saisie!Y72="1 Luminaire intérieur",1,IF(Saisie!Y72="2 Luminaire extérieur",2,IF(Saisie!Y72="3 Encastré plafond",3,IF(Saisie!Y72="4 Encastré mural et sol",4,IF(Saisie!Y72="5 Système de rail",5,IF(Saisie!Y72="6 Ampoules",6,IF(Saisie!Y72="7 Gradateur et controle",7,IF(Saisie!Y72="8 Commercial et industriel",8,IF(Saisie!Y72="9 Accesoires décoratif",9,IF(Saisie!Y72="10 DEL et accessoires DEL",10,IF(Saisie!Y72="11 Fils et accesoires électrique",11,IF(Saisie!Y72="12 InnovaDEL",12,IF(Saisie!Y72="14 Chauffage, hotte et ventilateur",14,IF(Saisie!Y72="15 Mobilier",15,""))))))))))))))</f>
        <v/>
      </c>
      <c r="D97" s="6">
        <f>Saisie!AA72</f>
        <v>0</v>
      </c>
      <c r="E97" s="6">
        <f>Saisie!AB72</f>
        <v>0</v>
      </c>
      <c r="F97" t="str">
        <f>IF(Saisie!AC72="6 FinitionLeviton",6,IF(Saisie!AC72="7 Finition luminaire",7,""))</f>
        <v/>
      </c>
      <c r="G97">
        <v>1</v>
      </c>
      <c r="I97" s="5">
        <f>Saisie!AG72</f>
        <v>0</v>
      </c>
      <c r="L97" t="str">
        <f>IF(Saisie!AD72="691 Blanche et argent",691,IF(Saisie!AD72="697 Noire et argent",697,IF(Saisie!AD72="698 Noire et or",698,IF(Saisie!AD72="AB Antique brossé",AB,IF(Saisie!AD72="AGB Laiton vieilli",AGB,IF(Saisie!AD72="ASV Argent antique",ASV,IF(Saisie!AD72="BA Aluminium brossé",BA,IF(Saisie!AD72="BC Chrome poli",BC,IF(Saisie!AD72="BK Noire",BK,IF(Saisie!AD72="BL Bleue",BL,IF(Saisie!AD72="BLK Noire",BLK,IF(Saisie!AD72="BN Nickel brossé",BN,IF(Saisie!AD72="BW Blanche et noire",BW,IF(Saisie!AD72="C10 Grise et blanche","C10",IF(Saisie!AD72="C16 Argenté","C16",IF(Saisie!AD72="C17 Noire et dorée","C17",IF(Saisie!AD72="C2 Noire", "C2 ",IF(Saisie!AD72="C3 Mauve", "C3 ",IF(Saisie!AD72="C4 Verte", "C4 ",IF(Saisie!AD72="C6 Orange", "C6 ",IF(Saisie!AD72="C7 Jaune", "C7 ",IF(Saisie!AD72="C8 Rouge", "C8 ",IF(Saisie!AD72="CHN Champagne",CHN,IF(Saisie!AD72="CL Verre glacé",CL,IF(Saisie!AD72="CRM Crème",CRM,IF(Saisie!AD72="ES Espresso",ES,IF(Saisie!AD72="GLD Or",GLD,IF(Saisie!AD72="KW Kiwi",KW,IF(Saisie!AD72="MB Noir mat",MB,IF(Saisie!AD72="MN Millstone",MN,IF(Saisie!AD72="MW Blanche",MW,IF(Saisie!AD72="OB Bronze vieilli",OB,IF(Saisie!AD72="OBB Bronze brossé",OBB,IF(Saisie!AD72="OR Orange",OR,IF(Saisie!AD72="PC Chrome poli",PC,IF(Saisie!AD72="PEB Chrome et pebble",PEB,IF(Saisie!AD72="PK Rose",PK,IF(Saisie!AD72="PN Nickel poli",PN,IF(Saisie!AD72="POC Copper poli",POC,IF(Saisie!AD72="RD Rouge",RD,IF(Saisie!AD72="SC Chrome satiné",SC,IF(Saisie!AD72="SM Verre fumé",SM,IF(Saisie!AD72="SV Argent",SV,IF(Saisie!AD72="TAN Aluminium",TAN,IF(Saisie!AD72="VB Bronze vintage",VB,IF(Saisie!AD72="VOB Bronze vintage",VOB,IF(Saisie!AD72="VS Acier vintage",VS,IF(Saisie!AD72="WG Or",WG,IF(Saisie!AD72="WH Blanche",WH,IF(Saisie!AD72="WT Blanche",WT,IF(Saisie!AD72="YL Jaune",YL,"")))))))))))))))))))))))))))))))))))))))))))))))))))</f>
        <v/>
      </c>
      <c r="M97" t="str">
        <f>IF(Saisie!AE72="oui",1,IF(Saisie!AE72="non",0,""))</f>
        <v/>
      </c>
    </row>
    <row r="98" spans="1:13" x14ac:dyDescent="0.25">
      <c r="A98">
        <f>Saisie!A73</f>
        <v>0</v>
      </c>
      <c r="B98">
        <f>Saisie!C73</f>
        <v>0</v>
      </c>
      <c r="C98" t="str">
        <f>IF(Saisie!Y73="1 Luminaire intérieur",1,IF(Saisie!Y73="2 Luminaire extérieur",2,IF(Saisie!Y73="3 Encastré plafond",3,IF(Saisie!Y73="4 Encastré mural et sol",4,IF(Saisie!Y73="5 Système de rail",5,IF(Saisie!Y73="6 Ampoules",6,IF(Saisie!Y73="7 Gradateur et controle",7,IF(Saisie!Y73="8 Commercial et industriel",8,IF(Saisie!Y73="9 Accesoires décoratif",9,IF(Saisie!Y73="10 DEL et accessoires DEL",10,IF(Saisie!Y73="11 Fils et accesoires électrique",11,IF(Saisie!Y73="12 InnovaDEL",12,IF(Saisie!Y73="14 Chauffage, hotte et ventilateur",14,IF(Saisie!Y73="15 Mobilier",15,""))))))))))))))</f>
        <v/>
      </c>
      <c r="D98" s="6">
        <f>Saisie!AA73</f>
        <v>0</v>
      </c>
      <c r="E98" s="6">
        <f>Saisie!AB73</f>
        <v>0</v>
      </c>
      <c r="F98" t="str">
        <f>IF(Saisie!AC73="6 FinitionLeviton",6,IF(Saisie!AC73="7 Finition luminaire",7,""))</f>
        <v/>
      </c>
      <c r="G98">
        <v>1</v>
      </c>
      <c r="I98" s="5">
        <f>Saisie!AG73</f>
        <v>0</v>
      </c>
      <c r="L98" t="str">
        <f>IF(Saisie!AD73="691 Blanche et argent",691,IF(Saisie!AD73="697 Noire et argent",697,IF(Saisie!AD73="698 Noire et or",698,IF(Saisie!AD73="AB Antique brossé",AB,IF(Saisie!AD73="AGB Laiton vieilli",AGB,IF(Saisie!AD73="ASV Argent antique",ASV,IF(Saisie!AD73="BA Aluminium brossé",BA,IF(Saisie!AD73="BC Chrome poli",BC,IF(Saisie!AD73="BK Noire",BK,IF(Saisie!AD73="BL Bleue",BL,IF(Saisie!AD73="BLK Noire",BLK,IF(Saisie!AD73="BN Nickel brossé",BN,IF(Saisie!AD73="BW Blanche et noire",BW,IF(Saisie!AD73="C10 Grise et blanche","C10",IF(Saisie!AD73="C16 Argenté","C16",IF(Saisie!AD73="C17 Noire et dorée","C17",IF(Saisie!AD73="C2 Noire", "C2 ",IF(Saisie!AD73="C3 Mauve", "C3 ",IF(Saisie!AD73="C4 Verte", "C4 ",IF(Saisie!AD73="C6 Orange", "C6 ",IF(Saisie!AD73="C7 Jaune", "C7 ",IF(Saisie!AD73="C8 Rouge", "C8 ",IF(Saisie!AD73="CHN Champagne",CHN,IF(Saisie!AD73="CL Verre glacé",CL,IF(Saisie!AD73="CRM Crème",CRM,IF(Saisie!AD73="ES Espresso",ES,IF(Saisie!AD73="GLD Or",GLD,IF(Saisie!AD73="KW Kiwi",KW,IF(Saisie!AD73="MB Noir mat",MB,IF(Saisie!AD73="MN Millstone",MN,IF(Saisie!AD73="MW Blanche",MW,IF(Saisie!AD73="OB Bronze vieilli",OB,IF(Saisie!AD73="OBB Bronze brossé",OBB,IF(Saisie!AD73="OR Orange",OR,IF(Saisie!AD73="PC Chrome poli",PC,IF(Saisie!AD73="PEB Chrome et pebble",PEB,IF(Saisie!AD73="PK Rose",PK,IF(Saisie!AD73="PN Nickel poli",PN,IF(Saisie!AD73="POC Copper poli",POC,IF(Saisie!AD73="RD Rouge",RD,IF(Saisie!AD73="SC Chrome satiné",SC,IF(Saisie!AD73="SM Verre fumé",SM,IF(Saisie!AD73="SV Argent",SV,IF(Saisie!AD73="TAN Aluminium",TAN,IF(Saisie!AD73="VB Bronze vintage",VB,IF(Saisie!AD73="VOB Bronze vintage",VOB,IF(Saisie!AD73="VS Acier vintage",VS,IF(Saisie!AD73="WG Or",WG,IF(Saisie!AD73="WH Blanche",WH,IF(Saisie!AD73="WT Blanche",WT,IF(Saisie!AD73="YL Jaune",YL,"")))))))))))))))))))))))))))))))))))))))))))))))))))</f>
        <v/>
      </c>
      <c r="M98" t="str">
        <f>IF(Saisie!AE73="oui",1,IF(Saisie!AE73="non",0,""))</f>
        <v/>
      </c>
    </row>
    <row r="99" spans="1:13" x14ac:dyDescent="0.25">
      <c r="A99">
        <f>Saisie!A74</f>
        <v>0</v>
      </c>
      <c r="B99">
        <f>Saisie!C74</f>
        <v>0</v>
      </c>
      <c r="C99" t="str">
        <f>IF(Saisie!Y74="1 Luminaire intérieur",1,IF(Saisie!Y74="2 Luminaire extérieur",2,IF(Saisie!Y74="3 Encastré plafond",3,IF(Saisie!Y74="4 Encastré mural et sol",4,IF(Saisie!Y74="5 Système de rail",5,IF(Saisie!Y74="6 Ampoules",6,IF(Saisie!Y74="7 Gradateur et controle",7,IF(Saisie!Y74="8 Commercial et industriel",8,IF(Saisie!Y74="9 Accesoires décoratif",9,IF(Saisie!Y74="10 DEL et accessoires DEL",10,IF(Saisie!Y74="11 Fils et accesoires électrique",11,IF(Saisie!Y74="12 InnovaDEL",12,IF(Saisie!Y74="14 Chauffage, hotte et ventilateur",14,IF(Saisie!Y74="15 Mobilier",15,""))))))))))))))</f>
        <v/>
      </c>
      <c r="D99" s="6">
        <f>Saisie!AA74</f>
        <v>0</v>
      </c>
      <c r="E99" s="6">
        <f>Saisie!AB74</f>
        <v>0</v>
      </c>
      <c r="F99" t="str">
        <f>IF(Saisie!AC74="6 FinitionLeviton",6,IF(Saisie!AC74="7 Finition luminaire",7,""))</f>
        <v/>
      </c>
      <c r="G99">
        <v>1</v>
      </c>
      <c r="I99" s="5">
        <f>Saisie!AG74</f>
        <v>0</v>
      </c>
      <c r="L99" t="str">
        <f>IF(Saisie!AD74="691 Blanche et argent",691,IF(Saisie!AD74="697 Noire et argent",697,IF(Saisie!AD74="698 Noire et or",698,IF(Saisie!AD74="AB Antique brossé",AB,IF(Saisie!AD74="AGB Laiton vieilli",AGB,IF(Saisie!AD74="ASV Argent antique",ASV,IF(Saisie!AD74="BA Aluminium brossé",BA,IF(Saisie!AD74="BC Chrome poli",BC,IF(Saisie!AD74="BK Noire",BK,IF(Saisie!AD74="BL Bleue",BL,IF(Saisie!AD74="BLK Noire",BLK,IF(Saisie!AD74="BN Nickel brossé",BN,IF(Saisie!AD74="BW Blanche et noire",BW,IF(Saisie!AD74="C10 Grise et blanche","C10",IF(Saisie!AD74="C16 Argenté","C16",IF(Saisie!AD74="C17 Noire et dorée","C17",IF(Saisie!AD74="C2 Noire", "C2 ",IF(Saisie!AD74="C3 Mauve", "C3 ",IF(Saisie!AD74="C4 Verte", "C4 ",IF(Saisie!AD74="C6 Orange", "C6 ",IF(Saisie!AD74="C7 Jaune", "C7 ",IF(Saisie!AD74="C8 Rouge", "C8 ",IF(Saisie!AD74="CHN Champagne",CHN,IF(Saisie!AD74="CL Verre glacé",CL,IF(Saisie!AD74="CRM Crème",CRM,IF(Saisie!AD74="ES Espresso",ES,IF(Saisie!AD74="GLD Or",GLD,IF(Saisie!AD74="KW Kiwi",KW,IF(Saisie!AD74="MB Noir mat",MB,IF(Saisie!AD74="MN Millstone",MN,IF(Saisie!AD74="MW Blanche",MW,IF(Saisie!AD74="OB Bronze vieilli",OB,IF(Saisie!AD74="OBB Bronze brossé",OBB,IF(Saisie!AD74="OR Orange",OR,IF(Saisie!AD74="PC Chrome poli",PC,IF(Saisie!AD74="PEB Chrome et pebble",PEB,IF(Saisie!AD74="PK Rose",PK,IF(Saisie!AD74="PN Nickel poli",PN,IF(Saisie!AD74="POC Copper poli",POC,IF(Saisie!AD74="RD Rouge",RD,IF(Saisie!AD74="SC Chrome satiné",SC,IF(Saisie!AD74="SM Verre fumé",SM,IF(Saisie!AD74="SV Argent",SV,IF(Saisie!AD74="TAN Aluminium",TAN,IF(Saisie!AD74="VB Bronze vintage",VB,IF(Saisie!AD74="VOB Bronze vintage",VOB,IF(Saisie!AD74="VS Acier vintage",VS,IF(Saisie!AD74="WG Or",WG,IF(Saisie!AD74="WH Blanche",WH,IF(Saisie!AD74="WT Blanche",WT,IF(Saisie!AD74="YL Jaune",YL,"")))))))))))))))))))))))))))))))))))))))))))))))))))</f>
        <v/>
      </c>
      <c r="M99" t="str">
        <f>IF(Saisie!AE74="oui",1,IF(Saisie!AE74="non",0,""))</f>
        <v/>
      </c>
    </row>
    <row r="100" spans="1:13" x14ac:dyDescent="0.25">
      <c r="A100">
        <f>Saisie!A75</f>
        <v>0</v>
      </c>
      <c r="B100">
        <f>Saisie!C75</f>
        <v>0</v>
      </c>
      <c r="C100" t="str">
        <f>IF(Saisie!Y75="1 Luminaire intérieur",1,IF(Saisie!Y75="2 Luminaire extérieur",2,IF(Saisie!Y75="3 Encastré plafond",3,IF(Saisie!Y75="4 Encastré mural et sol",4,IF(Saisie!Y75="5 Système de rail",5,IF(Saisie!Y75="6 Ampoules",6,IF(Saisie!Y75="7 Gradateur et controle",7,IF(Saisie!Y75="8 Commercial et industriel",8,IF(Saisie!Y75="9 Accesoires décoratif",9,IF(Saisie!Y75="10 DEL et accessoires DEL",10,IF(Saisie!Y75="11 Fils et accesoires électrique",11,IF(Saisie!Y75="12 InnovaDEL",12,IF(Saisie!Y75="14 Chauffage, hotte et ventilateur",14,IF(Saisie!Y75="15 Mobilier",15,""))))))))))))))</f>
        <v/>
      </c>
      <c r="D100" s="6">
        <f>Saisie!AA75</f>
        <v>0</v>
      </c>
      <c r="E100" s="6">
        <f>Saisie!AB75</f>
        <v>0</v>
      </c>
      <c r="F100" t="str">
        <f>IF(Saisie!AC75="6 FinitionLeviton",6,IF(Saisie!AC75="7 Finition luminaire",7,""))</f>
        <v/>
      </c>
      <c r="G100">
        <v>1</v>
      </c>
      <c r="I100" s="5">
        <f>Saisie!AG75</f>
        <v>0</v>
      </c>
      <c r="L100" t="str">
        <f>IF(Saisie!AD75="691 Blanche et argent",691,IF(Saisie!AD75="697 Noire et argent",697,IF(Saisie!AD75="698 Noire et or",698,IF(Saisie!AD75="AB Antique brossé",AB,IF(Saisie!AD75="AGB Laiton vieilli",AGB,IF(Saisie!AD75="ASV Argent antique",ASV,IF(Saisie!AD75="BA Aluminium brossé",BA,IF(Saisie!AD75="BC Chrome poli",BC,IF(Saisie!AD75="BK Noire",BK,IF(Saisie!AD75="BL Bleue",BL,IF(Saisie!AD75="BLK Noire",BLK,IF(Saisie!AD75="BN Nickel brossé",BN,IF(Saisie!AD75="BW Blanche et noire",BW,IF(Saisie!AD75="C10 Grise et blanche","C10",IF(Saisie!AD75="C16 Argenté","C16",IF(Saisie!AD75="C17 Noire et dorée","C17",IF(Saisie!AD75="C2 Noire", "C2 ",IF(Saisie!AD75="C3 Mauve", "C3 ",IF(Saisie!AD75="C4 Verte", "C4 ",IF(Saisie!AD75="C6 Orange", "C6 ",IF(Saisie!AD75="C7 Jaune", "C7 ",IF(Saisie!AD75="C8 Rouge", "C8 ",IF(Saisie!AD75="CHN Champagne",CHN,IF(Saisie!AD75="CL Verre glacé",CL,IF(Saisie!AD75="CRM Crème",CRM,IF(Saisie!AD75="ES Espresso",ES,IF(Saisie!AD75="GLD Or",GLD,IF(Saisie!AD75="KW Kiwi",KW,IF(Saisie!AD75="MB Noir mat",MB,IF(Saisie!AD75="MN Millstone",MN,IF(Saisie!AD75="MW Blanche",MW,IF(Saisie!AD75="OB Bronze vieilli",OB,IF(Saisie!AD75="OBB Bronze brossé",OBB,IF(Saisie!AD75="OR Orange",OR,IF(Saisie!AD75="PC Chrome poli",PC,IF(Saisie!AD75="PEB Chrome et pebble",PEB,IF(Saisie!AD75="PK Rose",PK,IF(Saisie!AD75="PN Nickel poli",PN,IF(Saisie!AD75="POC Copper poli",POC,IF(Saisie!AD75="RD Rouge",RD,IF(Saisie!AD75="SC Chrome satiné",SC,IF(Saisie!AD75="SM Verre fumé",SM,IF(Saisie!AD75="SV Argent",SV,IF(Saisie!AD75="TAN Aluminium",TAN,IF(Saisie!AD75="VB Bronze vintage",VB,IF(Saisie!AD75="VOB Bronze vintage",VOB,IF(Saisie!AD75="VS Acier vintage",VS,IF(Saisie!AD75="WG Or",WG,IF(Saisie!AD75="WH Blanche",WH,IF(Saisie!AD75="WT Blanche",WT,IF(Saisie!AD75="YL Jaune",YL,"")))))))))))))))))))))))))))))))))))))))))))))))))))</f>
        <v/>
      </c>
      <c r="M100" t="str">
        <f>IF(Saisie!AE75="oui",1,IF(Saisie!AE75="non",0,""))</f>
        <v/>
      </c>
    </row>
    <row r="101" spans="1:13" x14ac:dyDescent="0.25">
      <c r="A101">
        <f>Saisie!A76</f>
        <v>0</v>
      </c>
      <c r="B101">
        <f>Saisie!C76</f>
        <v>0</v>
      </c>
      <c r="C101" t="str">
        <f>IF(Saisie!Y76="1 Luminaire intérieur",1,IF(Saisie!Y76="2 Luminaire extérieur",2,IF(Saisie!Y76="3 Encastré plafond",3,IF(Saisie!Y76="4 Encastré mural et sol",4,IF(Saisie!Y76="5 Système de rail",5,IF(Saisie!Y76="6 Ampoules",6,IF(Saisie!Y76="7 Gradateur et controle",7,IF(Saisie!Y76="8 Commercial et industriel",8,IF(Saisie!Y76="9 Accesoires décoratif",9,IF(Saisie!Y76="10 DEL et accessoires DEL",10,IF(Saisie!Y76="11 Fils et accesoires électrique",11,IF(Saisie!Y76="12 InnovaDEL",12,IF(Saisie!Y76="14 Chauffage, hotte et ventilateur",14,IF(Saisie!Y76="15 Mobilier",15,""))))))))))))))</f>
        <v/>
      </c>
      <c r="D101" s="6">
        <f>Saisie!AA76</f>
        <v>0</v>
      </c>
      <c r="E101" s="6">
        <f>Saisie!AB76</f>
        <v>0</v>
      </c>
      <c r="F101" t="str">
        <f>IF(Saisie!AC76="6 FinitionLeviton",6,IF(Saisie!AC76="7 Finition luminaire",7,""))</f>
        <v/>
      </c>
      <c r="G101">
        <v>1</v>
      </c>
      <c r="I101" s="5">
        <f>Saisie!AG76</f>
        <v>0</v>
      </c>
      <c r="L101" t="str">
        <f>IF(Saisie!AD76="691 Blanche et argent",691,IF(Saisie!AD76="697 Noire et argent",697,IF(Saisie!AD76="698 Noire et or",698,IF(Saisie!AD76="AB Antique brossé",AB,IF(Saisie!AD76="AGB Laiton vieilli",AGB,IF(Saisie!AD76="ASV Argent antique",ASV,IF(Saisie!AD76="BA Aluminium brossé",BA,IF(Saisie!AD76="BC Chrome poli",BC,IF(Saisie!AD76="BK Noire",BK,IF(Saisie!AD76="BL Bleue",BL,IF(Saisie!AD76="BLK Noire",BLK,IF(Saisie!AD76="BN Nickel brossé",BN,IF(Saisie!AD76="BW Blanche et noire",BW,IF(Saisie!AD76="C10 Grise et blanche","C10",IF(Saisie!AD76="C16 Argenté","C16",IF(Saisie!AD76="C17 Noire et dorée","C17",IF(Saisie!AD76="C2 Noire", "C2 ",IF(Saisie!AD76="C3 Mauve", "C3 ",IF(Saisie!AD76="C4 Verte", "C4 ",IF(Saisie!AD76="C6 Orange", "C6 ",IF(Saisie!AD76="C7 Jaune", "C7 ",IF(Saisie!AD76="C8 Rouge", "C8 ",IF(Saisie!AD76="CHN Champagne",CHN,IF(Saisie!AD76="CL Verre glacé",CL,IF(Saisie!AD76="CRM Crème",CRM,IF(Saisie!AD76="ES Espresso",ES,IF(Saisie!AD76="GLD Or",GLD,IF(Saisie!AD76="KW Kiwi",KW,IF(Saisie!AD76="MB Noir mat",MB,IF(Saisie!AD76="MN Millstone",MN,IF(Saisie!AD76="MW Blanche",MW,IF(Saisie!AD76="OB Bronze vieilli",OB,IF(Saisie!AD76="OBB Bronze brossé",OBB,IF(Saisie!AD76="OR Orange",OR,IF(Saisie!AD76="PC Chrome poli",PC,IF(Saisie!AD76="PEB Chrome et pebble",PEB,IF(Saisie!AD76="PK Rose",PK,IF(Saisie!AD76="PN Nickel poli",PN,IF(Saisie!AD76="POC Copper poli",POC,IF(Saisie!AD76="RD Rouge",RD,IF(Saisie!AD76="SC Chrome satiné",SC,IF(Saisie!AD76="SM Verre fumé",SM,IF(Saisie!AD76="SV Argent",SV,IF(Saisie!AD76="TAN Aluminium",TAN,IF(Saisie!AD76="VB Bronze vintage",VB,IF(Saisie!AD76="VOB Bronze vintage",VOB,IF(Saisie!AD76="VS Acier vintage",VS,IF(Saisie!AD76="WG Or",WG,IF(Saisie!AD76="WH Blanche",WH,IF(Saisie!AD76="WT Blanche",WT,IF(Saisie!AD76="YL Jaune",YL,"")))))))))))))))))))))))))))))))))))))))))))))))))))</f>
        <v/>
      </c>
      <c r="M101" t="str">
        <f>IF(Saisie!AE76="oui",1,IF(Saisie!AE76="non",0,""))</f>
        <v/>
      </c>
    </row>
    <row r="102" spans="1:13" x14ac:dyDescent="0.25">
      <c r="A102">
        <f>Saisie!A77</f>
        <v>0</v>
      </c>
      <c r="B102">
        <f>Saisie!C77</f>
        <v>0</v>
      </c>
      <c r="C102" t="str">
        <f>IF(Saisie!Y77="1 Luminaire intérieur",1,IF(Saisie!Y77="2 Luminaire extérieur",2,IF(Saisie!Y77="3 Encastré plafond",3,IF(Saisie!Y77="4 Encastré mural et sol",4,IF(Saisie!Y77="5 Système de rail",5,IF(Saisie!Y77="6 Ampoules",6,IF(Saisie!Y77="7 Gradateur et controle",7,IF(Saisie!Y77="8 Commercial et industriel",8,IF(Saisie!Y77="9 Accesoires décoratif",9,IF(Saisie!Y77="10 DEL et accessoires DEL",10,IF(Saisie!Y77="11 Fils et accesoires électrique",11,IF(Saisie!Y77="12 InnovaDEL",12,IF(Saisie!Y77="14 Chauffage, hotte et ventilateur",14,IF(Saisie!Y77="15 Mobilier",15,""))))))))))))))</f>
        <v/>
      </c>
      <c r="D102" s="6">
        <f>Saisie!AA77</f>
        <v>0</v>
      </c>
      <c r="E102" s="6">
        <f>Saisie!AB77</f>
        <v>0</v>
      </c>
      <c r="F102" t="str">
        <f>IF(Saisie!AC77="6 FinitionLeviton",6,IF(Saisie!AC77="7 Finition luminaire",7,""))</f>
        <v/>
      </c>
      <c r="G102">
        <v>1</v>
      </c>
      <c r="I102" s="5">
        <f>Saisie!AG77</f>
        <v>0</v>
      </c>
      <c r="L102" t="str">
        <f>IF(Saisie!AD77="691 Blanche et argent",691,IF(Saisie!AD77="697 Noire et argent",697,IF(Saisie!AD77="698 Noire et or",698,IF(Saisie!AD77="AB Antique brossé",AB,IF(Saisie!AD77="AGB Laiton vieilli",AGB,IF(Saisie!AD77="ASV Argent antique",ASV,IF(Saisie!AD77="BA Aluminium brossé",BA,IF(Saisie!AD77="BC Chrome poli",BC,IF(Saisie!AD77="BK Noire",BK,IF(Saisie!AD77="BL Bleue",BL,IF(Saisie!AD77="BLK Noire",BLK,IF(Saisie!AD77="BN Nickel brossé",BN,IF(Saisie!AD77="BW Blanche et noire",BW,IF(Saisie!AD77="C10 Grise et blanche","C10",IF(Saisie!AD77="C16 Argenté","C16",IF(Saisie!AD77="C17 Noire et dorée","C17",IF(Saisie!AD77="C2 Noire", "C2 ",IF(Saisie!AD77="C3 Mauve", "C3 ",IF(Saisie!AD77="C4 Verte", "C4 ",IF(Saisie!AD77="C6 Orange", "C6 ",IF(Saisie!AD77="C7 Jaune", "C7 ",IF(Saisie!AD77="C8 Rouge", "C8 ",IF(Saisie!AD77="CHN Champagne",CHN,IF(Saisie!AD77="CL Verre glacé",CL,IF(Saisie!AD77="CRM Crème",CRM,IF(Saisie!AD77="ES Espresso",ES,IF(Saisie!AD77="GLD Or",GLD,IF(Saisie!AD77="KW Kiwi",KW,IF(Saisie!AD77="MB Noir mat",MB,IF(Saisie!AD77="MN Millstone",MN,IF(Saisie!AD77="MW Blanche",MW,IF(Saisie!AD77="OB Bronze vieilli",OB,IF(Saisie!AD77="OBB Bronze brossé",OBB,IF(Saisie!AD77="OR Orange",OR,IF(Saisie!AD77="PC Chrome poli",PC,IF(Saisie!AD77="PEB Chrome et pebble",PEB,IF(Saisie!AD77="PK Rose",PK,IF(Saisie!AD77="PN Nickel poli",PN,IF(Saisie!AD77="POC Copper poli",POC,IF(Saisie!AD77="RD Rouge",RD,IF(Saisie!AD77="SC Chrome satiné",SC,IF(Saisie!AD77="SM Verre fumé",SM,IF(Saisie!AD77="SV Argent",SV,IF(Saisie!AD77="TAN Aluminium",TAN,IF(Saisie!AD77="VB Bronze vintage",VB,IF(Saisie!AD77="VOB Bronze vintage",VOB,IF(Saisie!AD77="VS Acier vintage",VS,IF(Saisie!AD77="WG Or",WG,IF(Saisie!AD77="WH Blanche",WH,IF(Saisie!AD77="WT Blanche",WT,IF(Saisie!AD77="YL Jaune",YL,"")))))))))))))))))))))))))))))))))))))))))))))))))))</f>
        <v/>
      </c>
      <c r="M102" t="str">
        <f>IF(Saisie!AE77="oui",1,IF(Saisie!AE77="non",0,""))</f>
        <v/>
      </c>
    </row>
    <row r="103" spans="1:13" x14ac:dyDescent="0.25">
      <c r="A103">
        <f>Saisie!A78</f>
        <v>0</v>
      </c>
      <c r="B103">
        <f>Saisie!C78</f>
        <v>0</v>
      </c>
      <c r="C103" t="str">
        <f>IF(Saisie!Y78="1 Luminaire intérieur",1,IF(Saisie!Y78="2 Luminaire extérieur",2,IF(Saisie!Y78="3 Encastré plafond",3,IF(Saisie!Y78="4 Encastré mural et sol",4,IF(Saisie!Y78="5 Système de rail",5,IF(Saisie!Y78="6 Ampoules",6,IF(Saisie!Y78="7 Gradateur et controle",7,IF(Saisie!Y78="8 Commercial et industriel",8,IF(Saisie!Y78="9 Accesoires décoratif",9,IF(Saisie!Y78="10 DEL et accessoires DEL",10,IF(Saisie!Y78="11 Fils et accesoires électrique",11,IF(Saisie!Y78="12 InnovaDEL",12,IF(Saisie!Y78="14 Chauffage, hotte et ventilateur",14,IF(Saisie!Y78="15 Mobilier",15,""))))))))))))))</f>
        <v/>
      </c>
      <c r="D103" s="6">
        <f>Saisie!AA78</f>
        <v>0</v>
      </c>
      <c r="E103" s="6">
        <f>Saisie!AB78</f>
        <v>0</v>
      </c>
      <c r="F103" t="str">
        <f>IF(Saisie!AC78="6 FinitionLeviton",6,IF(Saisie!AC78="7 Finition luminaire",7,""))</f>
        <v/>
      </c>
      <c r="G103">
        <v>1</v>
      </c>
      <c r="I103" s="5">
        <f>Saisie!AG78</f>
        <v>0</v>
      </c>
      <c r="L103" t="str">
        <f>IF(Saisie!AD78="691 Blanche et argent",691,IF(Saisie!AD78="697 Noire et argent",697,IF(Saisie!AD78="698 Noire et or",698,IF(Saisie!AD78="AB Antique brossé",AB,IF(Saisie!AD78="AGB Laiton vieilli",AGB,IF(Saisie!AD78="ASV Argent antique",ASV,IF(Saisie!AD78="BA Aluminium brossé",BA,IF(Saisie!AD78="BC Chrome poli",BC,IF(Saisie!AD78="BK Noire",BK,IF(Saisie!AD78="BL Bleue",BL,IF(Saisie!AD78="BLK Noire",BLK,IF(Saisie!AD78="BN Nickel brossé",BN,IF(Saisie!AD78="BW Blanche et noire",BW,IF(Saisie!AD78="C10 Grise et blanche","C10",IF(Saisie!AD78="C16 Argenté","C16",IF(Saisie!AD78="C17 Noire et dorée","C17",IF(Saisie!AD78="C2 Noire", "C2 ",IF(Saisie!AD78="C3 Mauve", "C3 ",IF(Saisie!AD78="C4 Verte", "C4 ",IF(Saisie!AD78="C6 Orange", "C6 ",IF(Saisie!AD78="C7 Jaune", "C7 ",IF(Saisie!AD78="C8 Rouge", "C8 ",IF(Saisie!AD78="CHN Champagne",CHN,IF(Saisie!AD78="CL Verre glacé",CL,IF(Saisie!AD78="CRM Crème",CRM,IF(Saisie!AD78="ES Espresso",ES,IF(Saisie!AD78="GLD Or",GLD,IF(Saisie!AD78="KW Kiwi",KW,IF(Saisie!AD78="MB Noir mat",MB,IF(Saisie!AD78="MN Millstone",MN,IF(Saisie!AD78="MW Blanche",MW,IF(Saisie!AD78="OB Bronze vieilli",OB,IF(Saisie!AD78="OBB Bronze brossé",OBB,IF(Saisie!AD78="OR Orange",OR,IF(Saisie!AD78="PC Chrome poli",PC,IF(Saisie!AD78="PEB Chrome et pebble",PEB,IF(Saisie!AD78="PK Rose",PK,IF(Saisie!AD78="PN Nickel poli",PN,IF(Saisie!AD78="POC Copper poli",POC,IF(Saisie!AD78="RD Rouge",RD,IF(Saisie!AD78="SC Chrome satiné",SC,IF(Saisie!AD78="SM Verre fumé",SM,IF(Saisie!AD78="SV Argent",SV,IF(Saisie!AD78="TAN Aluminium",TAN,IF(Saisie!AD78="VB Bronze vintage",VB,IF(Saisie!AD78="VOB Bronze vintage",VOB,IF(Saisie!AD78="VS Acier vintage",VS,IF(Saisie!AD78="WG Or",WG,IF(Saisie!AD78="WH Blanche",WH,IF(Saisie!AD78="WT Blanche",WT,IF(Saisie!AD78="YL Jaune",YL,"")))))))))))))))))))))))))))))))))))))))))))))))))))</f>
        <v/>
      </c>
      <c r="M103" t="str">
        <f>IF(Saisie!AE78="oui",1,IF(Saisie!AE78="non",0,""))</f>
        <v/>
      </c>
    </row>
    <row r="104" spans="1:13" x14ac:dyDescent="0.25">
      <c r="A104">
        <f>Saisie!A79</f>
        <v>0</v>
      </c>
      <c r="B104">
        <f>Saisie!C79</f>
        <v>0</v>
      </c>
      <c r="C104" t="str">
        <f>IF(Saisie!Y79="1 Luminaire intérieur",1,IF(Saisie!Y79="2 Luminaire extérieur",2,IF(Saisie!Y79="3 Encastré plafond",3,IF(Saisie!Y79="4 Encastré mural et sol",4,IF(Saisie!Y79="5 Système de rail",5,IF(Saisie!Y79="6 Ampoules",6,IF(Saisie!Y79="7 Gradateur et controle",7,IF(Saisie!Y79="8 Commercial et industriel",8,IF(Saisie!Y79="9 Accesoires décoratif",9,IF(Saisie!Y79="10 DEL et accessoires DEL",10,IF(Saisie!Y79="11 Fils et accesoires électrique",11,IF(Saisie!Y79="12 InnovaDEL",12,IF(Saisie!Y79="14 Chauffage, hotte et ventilateur",14,IF(Saisie!Y79="15 Mobilier",15,""))))))))))))))</f>
        <v/>
      </c>
      <c r="D104" s="6">
        <f>Saisie!AA79</f>
        <v>0</v>
      </c>
      <c r="E104" s="6">
        <f>Saisie!AB79</f>
        <v>0</v>
      </c>
      <c r="F104" t="str">
        <f>IF(Saisie!AC79="6 FinitionLeviton",6,IF(Saisie!AC79="7 Finition luminaire",7,""))</f>
        <v/>
      </c>
      <c r="G104">
        <v>1</v>
      </c>
      <c r="I104" s="5">
        <f>Saisie!AG79</f>
        <v>0</v>
      </c>
      <c r="L104" t="str">
        <f>IF(Saisie!AD79="691 Blanche et argent",691,IF(Saisie!AD79="697 Noire et argent",697,IF(Saisie!AD79="698 Noire et or",698,IF(Saisie!AD79="AB Antique brossé",AB,IF(Saisie!AD79="AGB Laiton vieilli",AGB,IF(Saisie!AD79="ASV Argent antique",ASV,IF(Saisie!AD79="BA Aluminium brossé",BA,IF(Saisie!AD79="BC Chrome poli",BC,IF(Saisie!AD79="BK Noire",BK,IF(Saisie!AD79="BL Bleue",BL,IF(Saisie!AD79="BLK Noire",BLK,IF(Saisie!AD79="BN Nickel brossé",BN,IF(Saisie!AD79="BW Blanche et noire",BW,IF(Saisie!AD79="C10 Grise et blanche","C10",IF(Saisie!AD79="C16 Argenté","C16",IF(Saisie!AD79="C17 Noire et dorée","C17",IF(Saisie!AD79="C2 Noire", "C2 ",IF(Saisie!AD79="C3 Mauve", "C3 ",IF(Saisie!AD79="C4 Verte", "C4 ",IF(Saisie!AD79="C6 Orange", "C6 ",IF(Saisie!AD79="C7 Jaune", "C7 ",IF(Saisie!AD79="C8 Rouge", "C8 ",IF(Saisie!AD79="CHN Champagne",CHN,IF(Saisie!AD79="CL Verre glacé",CL,IF(Saisie!AD79="CRM Crème",CRM,IF(Saisie!AD79="ES Espresso",ES,IF(Saisie!AD79="GLD Or",GLD,IF(Saisie!AD79="KW Kiwi",KW,IF(Saisie!AD79="MB Noir mat",MB,IF(Saisie!AD79="MN Millstone",MN,IF(Saisie!AD79="MW Blanche",MW,IF(Saisie!AD79="OB Bronze vieilli",OB,IF(Saisie!AD79="OBB Bronze brossé",OBB,IF(Saisie!AD79="OR Orange",OR,IF(Saisie!AD79="PC Chrome poli",PC,IF(Saisie!AD79="PEB Chrome et pebble",PEB,IF(Saisie!AD79="PK Rose",PK,IF(Saisie!AD79="PN Nickel poli",PN,IF(Saisie!AD79="POC Copper poli",POC,IF(Saisie!AD79="RD Rouge",RD,IF(Saisie!AD79="SC Chrome satiné",SC,IF(Saisie!AD79="SM Verre fumé",SM,IF(Saisie!AD79="SV Argent",SV,IF(Saisie!AD79="TAN Aluminium",TAN,IF(Saisie!AD79="VB Bronze vintage",VB,IF(Saisie!AD79="VOB Bronze vintage",VOB,IF(Saisie!AD79="VS Acier vintage",VS,IF(Saisie!AD79="WG Or",WG,IF(Saisie!AD79="WH Blanche",WH,IF(Saisie!AD79="WT Blanche",WT,IF(Saisie!AD79="YL Jaune",YL,"")))))))))))))))))))))))))))))))))))))))))))))))))))</f>
        <v/>
      </c>
      <c r="M104" t="str">
        <f>IF(Saisie!AE79="oui",1,IF(Saisie!AE79="non",0,""))</f>
        <v/>
      </c>
    </row>
    <row r="105" spans="1:13" x14ac:dyDescent="0.25">
      <c r="A105">
        <f>Saisie!A80</f>
        <v>0</v>
      </c>
      <c r="B105">
        <f>Saisie!C80</f>
        <v>0</v>
      </c>
      <c r="C105" t="str">
        <f>IF(Saisie!Y80="1 Luminaire intérieur",1,IF(Saisie!Y80="2 Luminaire extérieur",2,IF(Saisie!Y80="3 Encastré plafond",3,IF(Saisie!Y80="4 Encastré mural et sol",4,IF(Saisie!Y80="5 Système de rail",5,IF(Saisie!Y80="6 Ampoules",6,IF(Saisie!Y80="7 Gradateur et controle",7,IF(Saisie!Y80="8 Commercial et industriel",8,IF(Saisie!Y80="9 Accesoires décoratif",9,IF(Saisie!Y80="10 DEL et accessoires DEL",10,IF(Saisie!Y80="11 Fils et accesoires électrique",11,IF(Saisie!Y80="12 InnovaDEL",12,IF(Saisie!Y80="14 Chauffage, hotte et ventilateur",14,IF(Saisie!Y80="15 Mobilier",15,""))))))))))))))</f>
        <v/>
      </c>
      <c r="D105" s="6">
        <f>Saisie!AA80</f>
        <v>0</v>
      </c>
      <c r="E105" s="6">
        <f>Saisie!AB80</f>
        <v>0</v>
      </c>
      <c r="F105" t="str">
        <f>IF(Saisie!AC80="6 FinitionLeviton",6,IF(Saisie!AC80="7 Finition luminaire",7,""))</f>
        <v/>
      </c>
      <c r="G105">
        <v>1</v>
      </c>
      <c r="I105" s="5">
        <f>Saisie!AG80</f>
        <v>0</v>
      </c>
      <c r="L105" t="str">
        <f>IF(Saisie!AD80="691 Blanche et argent",691,IF(Saisie!AD80="697 Noire et argent",697,IF(Saisie!AD80="698 Noire et or",698,IF(Saisie!AD80="AB Antique brossé",AB,IF(Saisie!AD80="AGB Laiton vieilli",AGB,IF(Saisie!AD80="ASV Argent antique",ASV,IF(Saisie!AD80="BA Aluminium brossé",BA,IF(Saisie!AD80="BC Chrome poli",BC,IF(Saisie!AD80="BK Noire",BK,IF(Saisie!AD80="BL Bleue",BL,IF(Saisie!AD80="BLK Noire",BLK,IF(Saisie!AD80="BN Nickel brossé",BN,IF(Saisie!AD80="BW Blanche et noire",BW,IF(Saisie!AD80="C10 Grise et blanche","C10",IF(Saisie!AD80="C16 Argenté","C16",IF(Saisie!AD80="C17 Noire et dorée","C17",IF(Saisie!AD80="C2 Noire", "C2 ",IF(Saisie!AD80="C3 Mauve", "C3 ",IF(Saisie!AD80="C4 Verte", "C4 ",IF(Saisie!AD80="C6 Orange", "C6 ",IF(Saisie!AD80="C7 Jaune", "C7 ",IF(Saisie!AD80="C8 Rouge", "C8 ",IF(Saisie!AD80="CHN Champagne",CHN,IF(Saisie!AD80="CL Verre glacé",CL,IF(Saisie!AD80="CRM Crème",CRM,IF(Saisie!AD80="ES Espresso",ES,IF(Saisie!AD80="GLD Or",GLD,IF(Saisie!AD80="KW Kiwi",KW,IF(Saisie!AD80="MB Noir mat",MB,IF(Saisie!AD80="MN Millstone",MN,IF(Saisie!AD80="MW Blanche",MW,IF(Saisie!AD80="OB Bronze vieilli",OB,IF(Saisie!AD80="OBB Bronze brossé",OBB,IF(Saisie!AD80="OR Orange",OR,IF(Saisie!AD80="PC Chrome poli",PC,IF(Saisie!AD80="PEB Chrome et pebble",PEB,IF(Saisie!AD80="PK Rose",PK,IF(Saisie!AD80="PN Nickel poli",PN,IF(Saisie!AD80="POC Copper poli",POC,IF(Saisie!AD80="RD Rouge",RD,IF(Saisie!AD80="SC Chrome satiné",SC,IF(Saisie!AD80="SM Verre fumé",SM,IF(Saisie!AD80="SV Argent",SV,IF(Saisie!AD80="TAN Aluminium",TAN,IF(Saisie!AD80="VB Bronze vintage",VB,IF(Saisie!AD80="VOB Bronze vintage",VOB,IF(Saisie!AD80="VS Acier vintage",VS,IF(Saisie!AD80="WG Or",WG,IF(Saisie!AD80="WH Blanche",WH,IF(Saisie!AD80="WT Blanche",WT,IF(Saisie!AD80="YL Jaune",YL,"")))))))))))))))))))))))))))))))))))))))))))))))))))</f>
        <v/>
      </c>
      <c r="M105" t="str">
        <f>IF(Saisie!AE80="oui",1,IF(Saisie!AE80="non",0,""))</f>
        <v/>
      </c>
    </row>
    <row r="106" spans="1:13" x14ac:dyDescent="0.25">
      <c r="A106">
        <f>Saisie!A81</f>
        <v>0</v>
      </c>
      <c r="B106">
        <f>Saisie!C81</f>
        <v>0</v>
      </c>
      <c r="C106" t="str">
        <f>IF(Saisie!Y81="1 Luminaire intérieur",1,IF(Saisie!Y81="2 Luminaire extérieur",2,IF(Saisie!Y81="3 Encastré plafond",3,IF(Saisie!Y81="4 Encastré mural et sol",4,IF(Saisie!Y81="5 Système de rail",5,IF(Saisie!Y81="6 Ampoules",6,IF(Saisie!Y81="7 Gradateur et controle",7,IF(Saisie!Y81="8 Commercial et industriel",8,IF(Saisie!Y81="9 Accesoires décoratif",9,IF(Saisie!Y81="10 DEL et accessoires DEL",10,IF(Saisie!Y81="11 Fils et accesoires électrique",11,IF(Saisie!Y81="12 InnovaDEL",12,IF(Saisie!Y81="14 Chauffage, hotte et ventilateur",14,IF(Saisie!Y81="15 Mobilier",15,""))))))))))))))</f>
        <v/>
      </c>
      <c r="D106" s="6">
        <f>Saisie!AA81</f>
        <v>0</v>
      </c>
      <c r="E106" s="6">
        <f>Saisie!AB81</f>
        <v>0</v>
      </c>
      <c r="F106" t="str">
        <f>IF(Saisie!AC81="6 FinitionLeviton",6,IF(Saisie!AC81="7 Finition luminaire",7,""))</f>
        <v/>
      </c>
      <c r="G106">
        <v>1</v>
      </c>
      <c r="I106" s="5">
        <f>Saisie!AG81</f>
        <v>0</v>
      </c>
      <c r="L106" t="str">
        <f>IF(Saisie!AD81="691 Blanche et argent",691,IF(Saisie!AD81="697 Noire et argent",697,IF(Saisie!AD81="698 Noire et or",698,IF(Saisie!AD81="AB Antique brossé",AB,IF(Saisie!AD81="AGB Laiton vieilli",AGB,IF(Saisie!AD81="ASV Argent antique",ASV,IF(Saisie!AD81="BA Aluminium brossé",BA,IF(Saisie!AD81="BC Chrome poli",BC,IF(Saisie!AD81="BK Noire",BK,IF(Saisie!AD81="BL Bleue",BL,IF(Saisie!AD81="BLK Noire",BLK,IF(Saisie!AD81="BN Nickel brossé",BN,IF(Saisie!AD81="BW Blanche et noire",BW,IF(Saisie!AD81="C10 Grise et blanche","C10",IF(Saisie!AD81="C16 Argenté","C16",IF(Saisie!AD81="C17 Noire et dorée","C17",IF(Saisie!AD81="C2 Noire", "C2 ",IF(Saisie!AD81="C3 Mauve", "C3 ",IF(Saisie!AD81="C4 Verte", "C4 ",IF(Saisie!AD81="C6 Orange", "C6 ",IF(Saisie!AD81="C7 Jaune", "C7 ",IF(Saisie!AD81="C8 Rouge", "C8 ",IF(Saisie!AD81="CHN Champagne",CHN,IF(Saisie!AD81="CL Verre glacé",CL,IF(Saisie!AD81="CRM Crème",CRM,IF(Saisie!AD81="ES Espresso",ES,IF(Saisie!AD81="GLD Or",GLD,IF(Saisie!AD81="KW Kiwi",KW,IF(Saisie!AD81="MB Noir mat",MB,IF(Saisie!AD81="MN Millstone",MN,IF(Saisie!AD81="MW Blanche",MW,IF(Saisie!AD81="OB Bronze vieilli",OB,IF(Saisie!AD81="OBB Bronze brossé",OBB,IF(Saisie!AD81="OR Orange",OR,IF(Saisie!AD81="PC Chrome poli",PC,IF(Saisie!AD81="PEB Chrome et pebble",PEB,IF(Saisie!AD81="PK Rose",PK,IF(Saisie!AD81="PN Nickel poli",PN,IF(Saisie!AD81="POC Copper poli",POC,IF(Saisie!AD81="RD Rouge",RD,IF(Saisie!AD81="SC Chrome satiné",SC,IF(Saisie!AD81="SM Verre fumé",SM,IF(Saisie!AD81="SV Argent",SV,IF(Saisie!AD81="TAN Aluminium",TAN,IF(Saisie!AD81="VB Bronze vintage",VB,IF(Saisie!AD81="VOB Bronze vintage",VOB,IF(Saisie!AD81="VS Acier vintage",VS,IF(Saisie!AD81="WG Or",WG,IF(Saisie!AD81="WH Blanche",WH,IF(Saisie!AD81="WT Blanche",WT,IF(Saisie!AD81="YL Jaune",YL,"")))))))))))))))))))))))))))))))))))))))))))))))))))</f>
        <v/>
      </c>
      <c r="M106" t="str">
        <f>IF(Saisie!AE81="oui",1,IF(Saisie!AE81="non",0,""))</f>
        <v/>
      </c>
    </row>
    <row r="107" spans="1:13" x14ac:dyDescent="0.25">
      <c r="A107">
        <f>Saisie!A82</f>
        <v>0</v>
      </c>
      <c r="B107">
        <f>Saisie!C82</f>
        <v>0</v>
      </c>
      <c r="C107" t="str">
        <f>IF(Saisie!Y82="1 Luminaire intérieur",1,IF(Saisie!Y82="2 Luminaire extérieur",2,IF(Saisie!Y82="3 Encastré plafond",3,IF(Saisie!Y82="4 Encastré mural et sol",4,IF(Saisie!Y82="5 Système de rail",5,IF(Saisie!Y82="6 Ampoules",6,IF(Saisie!Y82="7 Gradateur et controle",7,IF(Saisie!Y82="8 Commercial et industriel",8,IF(Saisie!Y82="9 Accesoires décoratif",9,IF(Saisie!Y82="10 DEL et accessoires DEL",10,IF(Saisie!Y82="11 Fils et accesoires électrique",11,IF(Saisie!Y82="12 InnovaDEL",12,IF(Saisie!Y82="14 Chauffage, hotte et ventilateur",14,IF(Saisie!Y82="15 Mobilier",15,""))))))))))))))</f>
        <v/>
      </c>
      <c r="D107" s="6">
        <f>Saisie!AA82</f>
        <v>0</v>
      </c>
      <c r="E107" s="6">
        <f>Saisie!AB82</f>
        <v>0</v>
      </c>
      <c r="F107" t="str">
        <f>IF(Saisie!AC82="6 FinitionLeviton",6,IF(Saisie!AC82="7 Finition luminaire",7,""))</f>
        <v/>
      </c>
      <c r="G107">
        <v>1</v>
      </c>
      <c r="I107" s="5">
        <f>Saisie!AG82</f>
        <v>0</v>
      </c>
      <c r="L107" t="str">
        <f>IF(Saisie!AD82="691 Blanche et argent",691,IF(Saisie!AD82="697 Noire et argent",697,IF(Saisie!AD82="698 Noire et or",698,IF(Saisie!AD82="AB Antique brossé",AB,IF(Saisie!AD82="AGB Laiton vieilli",AGB,IF(Saisie!AD82="ASV Argent antique",ASV,IF(Saisie!AD82="BA Aluminium brossé",BA,IF(Saisie!AD82="BC Chrome poli",BC,IF(Saisie!AD82="BK Noire",BK,IF(Saisie!AD82="BL Bleue",BL,IF(Saisie!AD82="BLK Noire",BLK,IF(Saisie!AD82="BN Nickel brossé",BN,IF(Saisie!AD82="BW Blanche et noire",BW,IF(Saisie!AD82="C10 Grise et blanche","C10",IF(Saisie!AD82="C16 Argenté","C16",IF(Saisie!AD82="C17 Noire et dorée","C17",IF(Saisie!AD82="C2 Noire", "C2 ",IF(Saisie!AD82="C3 Mauve", "C3 ",IF(Saisie!AD82="C4 Verte", "C4 ",IF(Saisie!AD82="C6 Orange", "C6 ",IF(Saisie!AD82="C7 Jaune", "C7 ",IF(Saisie!AD82="C8 Rouge", "C8 ",IF(Saisie!AD82="CHN Champagne",CHN,IF(Saisie!AD82="CL Verre glacé",CL,IF(Saisie!AD82="CRM Crème",CRM,IF(Saisie!AD82="ES Espresso",ES,IF(Saisie!AD82="GLD Or",GLD,IF(Saisie!AD82="KW Kiwi",KW,IF(Saisie!AD82="MB Noir mat",MB,IF(Saisie!AD82="MN Millstone",MN,IF(Saisie!AD82="MW Blanche",MW,IF(Saisie!AD82="OB Bronze vieilli",OB,IF(Saisie!AD82="OBB Bronze brossé",OBB,IF(Saisie!AD82="OR Orange",OR,IF(Saisie!AD82="PC Chrome poli",PC,IF(Saisie!AD82="PEB Chrome et pebble",PEB,IF(Saisie!AD82="PK Rose",PK,IF(Saisie!AD82="PN Nickel poli",PN,IF(Saisie!AD82="POC Copper poli",POC,IF(Saisie!AD82="RD Rouge",RD,IF(Saisie!AD82="SC Chrome satiné",SC,IF(Saisie!AD82="SM Verre fumé",SM,IF(Saisie!AD82="SV Argent",SV,IF(Saisie!AD82="TAN Aluminium",TAN,IF(Saisie!AD82="VB Bronze vintage",VB,IF(Saisie!AD82="VOB Bronze vintage",VOB,IF(Saisie!AD82="VS Acier vintage",VS,IF(Saisie!AD82="WG Or",WG,IF(Saisie!AD82="WH Blanche",WH,IF(Saisie!AD82="WT Blanche",WT,IF(Saisie!AD82="YL Jaune",YL,"")))))))))))))))))))))))))))))))))))))))))))))))))))</f>
        <v/>
      </c>
      <c r="M107" t="str">
        <f>IF(Saisie!AE82="oui",1,IF(Saisie!AE82="non",0,""))</f>
        <v/>
      </c>
    </row>
    <row r="108" spans="1:13" x14ac:dyDescent="0.25">
      <c r="A108">
        <f>Saisie!A83</f>
        <v>0</v>
      </c>
      <c r="B108">
        <f>Saisie!C83</f>
        <v>0</v>
      </c>
      <c r="C108" t="str">
        <f>IF(Saisie!Y83="1 Luminaire intérieur",1,IF(Saisie!Y83="2 Luminaire extérieur",2,IF(Saisie!Y83="3 Encastré plafond",3,IF(Saisie!Y83="4 Encastré mural et sol",4,IF(Saisie!Y83="5 Système de rail",5,IF(Saisie!Y83="6 Ampoules",6,IF(Saisie!Y83="7 Gradateur et controle",7,IF(Saisie!Y83="8 Commercial et industriel",8,IF(Saisie!Y83="9 Accesoires décoratif",9,IF(Saisie!Y83="10 DEL et accessoires DEL",10,IF(Saisie!Y83="11 Fils et accesoires électrique",11,IF(Saisie!Y83="12 InnovaDEL",12,IF(Saisie!Y83="14 Chauffage, hotte et ventilateur",14,IF(Saisie!Y83="15 Mobilier",15,""))))))))))))))</f>
        <v/>
      </c>
      <c r="D108" s="6">
        <f>Saisie!AA83</f>
        <v>0</v>
      </c>
      <c r="E108" s="6">
        <f>Saisie!AB83</f>
        <v>0</v>
      </c>
      <c r="F108" t="str">
        <f>IF(Saisie!AC83="6 FinitionLeviton",6,IF(Saisie!AC83="7 Finition luminaire",7,""))</f>
        <v/>
      </c>
      <c r="G108">
        <v>1</v>
      </c>
      <c r="I108" s="5">
        <f>Saisie!AG83</f>
        <v>0</v>
      </c>
      <c r="L108" t="str">
        <f>IF(Saisie!AD83="691 Blanche et argent",691,IF(Saisie!AD83="697 Noire et argent",697,IF(Saisie!AD83="698 Noire et or",698,IF(Saisie!AD83="AB Antique brossé",AB,IF(Saisie!AD83="AGB Laiton vieilli",AGB,IF(Saisie!AD83="ASV Argent antique",ASV,IF(Saisie!AD83="BA Aluminium brossé",BA,IF(Saisie!AD83="BC Chrome poli",BC,IF(Saisie!AD83="BK Noire",BK,IF(Saisie!AD83="BL Bleue",BL,IF(Saisie!AD83="BLK Noire",BLK,IF(Saisie!AD83="BN Nickel brossé",BN,IF(Saisie!AD83="BW Blanche et noire",BW,IF(Saisie!AD83="C10 Grise et blanche","C10",IF(Saisie!AD83="C16 Argenté","C16",IF(Saisie!AD83="C17 Noire et dorée","C17",IF(Saisie!AD83="C2 Noire", "C2 ",IF(Saisie!AD83="C3 Mauve", "C3 ",IF(Saisie!AD83="C4 Verte", "C4 ",IF(Saisie!AD83="C6 Orange", "C6 ",IF(Saisie!AD83="C7 Jaune", "C7 ",IF(Saisie!AD83="C8 Rouge", "C8 ",IF(Saisie!AD83="CHN Champagne",CHN,IF(Saisie!AD83="CL Verre glacé",CL,IF(Saisie!AD83="CRM Crème",CRM,IF(Saisie!AD83="ES Espresso",ES,IF(Saisie!AD83="GLD Or",GLD,IF(Saisie!AD83="KW Kiwi",KW,IF(Saisie!AD83="MB Noir mat",MB,IF(Saisie!AD83="MN Millstone",MN,IF(Saisie!AD83="MW Blanche",MW,IF(Saisie!AD83="OB Bronze vieilli",OB,IF(Saisie!AD83="OBB Bronze brossé",OBB,IF(Saisie!AD83="OR Orange",OR,IF(Saisie!AD83="PC Chrome poli",PC,IF(Saisie!AD83="PEB Chrome et pebble",PEB,IF(Saisie!AD83="PK Rose",PK,IF(Saisie!AD83="PN Nickel poli",PN,IF(Saisie!AD83="POC Copper poli",POC,IF(Saisie!AD83="RD Rouge",RD,IF(Saisie!AD83="SC Chrome satiné",SC,IF(Saisie!AD83="SM Verre fumé",SM,IF(Saisie!AD83="SV Argent",SV,IF(Saisie!AD83="TAN Aluminium",TAN,IF(Saisie!AD83="VB Bronze vintage",VB,IF(Saisie!AD83="VOB Bronze vintage",VOB,IF(Saisie!AD83="VS Acier vintage",VS,IF(Saisie!AD83="WG Or",WG,IF(Saisie!AD83="WH Blanche",WH,IF(Saisie!AD83="WT Blanche",WT,IF(Saisie!AD83="YL Jaune",YL,"")))))))))))))))))))))))))))))))))))))))))))))))))))</f>
        <v/>
      </c>
      <c r="M108" t="str">
        <f>IF(Saisie!AE83="oui",1,IF(Saisie!AE83="non",0,""))</f>
        <v/>
      </c>
    </row>
    <row r="109" spans="1:13" x14ac:dyDescent="0.25">
      <c r="A109">
        <f>Saisie!A84</f>
        <v>0</v>
      </c>
      <c r="B109">
        <f>Saisie!C84</f>
        <v>0</v>
      </c>
      <c r="C109" t="str">
        <f>IF(Saisie!Y84="1 Luminaire intérieur",1,IF(Saisie!Y84="2 Luminaire extérieur",2,IF(Saisie!Y84="3 Encastré plafond",3,IF(Saisie!Y84="4 Encastré mural et sol",4,IF(Saisie!Y84="5 Système de rail",5,IF(Saisie!Y84="6 Ampoules",6,IF(Saisie!Y84="7 Gradateur et controle",7,IF(Saisie!Y84="8 Commercial et industriel",8,IF(Saisie!Y84="9 Accesoires décoratif",9,IF(Saisie!Y84="10 DEL et accessoires DEL",10,IF(Saisie!Y84="11 Fils et accesoires électrique",11,IF(Saisie!Y84="12 InnovaDEL",12,IF(Saisie!Y84="14 Chauffage, hotte et ventilateur",14,IF(Saisie!Y84="15 Mobilier",15,""))))))))))))))</f>
        <v/>
      </c>
      <c r="D109" s="6">
        <f>Saisie!AA84</f>
        <v>0</v>
      </c>
      <c r="E109" s="6">
        <f>Saisie!AB84</f>
        <v>0</v>
      </c>
      <c r="F109" t="str">
        <f>IF(Saisie!AC84="6 FinitionLeviton",6,IF(Saisie!AC84="7 Finition luminaire",7,""))</f>
        <v/>
      </c>
      <c r="G109">
        <v>1</v>
      </c>
      <c r="I109" s="5">
        <f>Saisie!AG84</f>
        <v>0</v>
      </c>
      <c r="L109" t="str">
        <f>IF(Saisie!AD84="691 Blanche et argent",691,IF(Saisie!AD84="697 Noire et argent",697,IF(Saisie!AD84="698 Noire et or",698,IF(Saisie!AD84="AB Antique brossé",AB,IF(Saisie!AD84="AGB Laiton vieilli",AGB,IF(Saisie!AD84="ASV Argent antique",ASV,IF(Saisie!AD84="BA Aluminium brossé",BA,IF(Saisie!AD84="BC Chrome poli",BC,IF(Saisie!AD84="BK Noire",BK,IF(Saisie!AD84="BL Bleue",BL,IF(Saisie!AD84="BLK Noire",BLK,IF(Saisie!AD84="BN Nickel brossé",BN,IF(Saisie!AD84="BW Blanche et noire",BW,IF(Saisie!AD84="C10 Grise et blanche","C10",IF(Saisie!AD84="C16 Argenté","C16",IF(Saisie!AD84="C17 Noire et dorée","C17",IF(Saisie!AD84="C2 Noire", "C2 ",IF(Saisie!AD84="C3 Mauve", "C3 ",IF(Saisie!AD84="C4 Verte", "C4 ",IF(Saisie!AD84="C6 Orange", "C6 ",IF(Saisie!AD84="C7 Jaune", "C7 ",IF(Saisie!AD84="C8 Rouge", "C8 ",IF(Saisie!AD84="CHN Champagne",CHN,IF(Saisie!AD84="CL Verre glacé",CL,IF(Saisie!AD84="CRM Crème",CRM,IF(Saisie!AD84="ES Espresso",ES,IF(Saisie!AD84="GLD Or",GLD,IF(Saisie!AD84="KW Kiwi",KW,IF(Saisie!AD84="MB Noir mat",MB,IF(Saisie!AD84="MN Millstone",MN,IF(Saisie!AD84="MW Blanche",MW,IF(Saisie!AD84="OB Bronze vieilli",OB,IF(Saisie!AD84="OBB Bronze brossé",OBB,IF(Saisie!AD84="OR Orange",OR,IF(Saisie!AD84="PC Chrome poli",PC,IF(Saisie!AD84="PEB Chrome et pebble",PEB,IF(Saisie!AD84="PK Rose",PK,IF(Saisie!AD84="PN Nickel poli",PN,IF(Saisie!AD84="POC Copper poli",POC,IF(Saisie!AD84="RD Rouge",RD,IF(Saisie!AD84="SC Chrome satiné",SC,IF(Saisie!AD84="SM Verre fumé",SM,IF(Saisie!AD84="SV Argent",SV,IF(Saisie!AD84="TAN Aluminium",TAN,IF(Saisie!AD84="VB Bronze vintage",VB,IF(Saisie!AD84="VOB Bronze vintage",VOB,IF(Saisie!AD84="VS Acier vintage",VS,IF(Saisie!AD84="WG Or",WG,IF(Saisie!AD84="WH Blanche",WH,IF(Saisie!AD84="WT Blanche",WT,IF(Saisie!AD84="YL Jaune",YL,"")))))))))))))))))))))))))))))))))))))))))))))))))))</f>
        <v/>
      </c>
      <c r="M109" t="str">
        <f>IF(Saisie!AE84="oui",1,IF(Saisie!AE84="non",0,""))</f>
        <v/>
      </c>
    </row>
    <row r="110" spans="1:13" x14ac:dyDescent="0.25">
      <c r="A110">
        <f>Saisie!A85</f>
        <v>0</v>
      </c>
      <c r="B110">
        <f>Saisie!C85</f>
        <v>0</v>
      </c>
      <c r="C110" t="str">
        <f>IF(Saisie!Y85="1 Luminaire intérieur",1,IF(Saisie!Y85="2 Luminaire extérieur",2,IF(Saisie!Y85="3 Encastré plafond",3,IF(Saisie!Y85="4 Encastré mural et sol",4,IF(Saisie!Y85="5 Système de rail",5,IF(Saisie!Y85="6 Ampoules",6,IF(Saisie!Y85="7 Gradateur et controle",7,IF(Saisie!Y85="8 Commercial et industriel",8,IF(Saisie!Y85="9 Accesoires décoratif",9,IF(Saisie!Y85="10 DEL et accessoires DEL",10,IF(Saisie!Y85="11 Fils et accesoires électrique",11,IF(Saisie!Y85="12 InnovaDEL",12,IF(Saisie!Y85="14 Chauffage, hotte et ventilateur",14,IF(Saisie!Y85="15 Mobilier",15,""))))))))))))))</f>
        <v/>
      </c>
      <c r="D110" s="6">
        <f>Saisie!AA85</f>
        <v>0</v>
      </c>
      <c r="E110" s="6">
        <f>Saisie!AB85</f>
        <v>0</v>
      </c>
      <c r="F110" t="str">
        <f>IF(Saisie!AC85="6 FinitionLeviton",6,IF(Saisie!AC85="7 Finition luminaire",7,""))</f>
        <v/>
      </c>
      <c r="G110">
        <v>1</v>
      </c>
      <c r="I110" s="5">
        <f>Saisie!AG85</f>
        <v>0</v>
      </c>
      <c r="L110" t="str">
        <f>IF(Saisie!AD85="691 Blanche et argent",691,IF(Saisie!AD85="697 Noire et argent",697,IF(Saisie!AD85="698 Noire et or",698,IF(Saisie!AD85="AB Antique brossé",AB,IF(Saisie!AD85="AGB Laiton vieilli",AGB,IF(Saisie!AD85="ASV Argent antique",ASV,IF(Saisie!AD85="BA Aluminium brossé",BA,IF(Saisie!AD85="BC Chrome poli",BC,IF(Saisie!AD85="BK Noire",BK,IF(Saisie!AD85="BL Bleue",BL,IF(Saisie!AD85="BLK Noire",BLK,IF(Saisie!AD85="BN Nickel brossé",BN,IF(Saisie!AD85="BW Blanche et noire",BW,IF(Saisie!AD85="C10 Grise et blanche","C10",IF(Saisie!AD85="C16 Argenté","C16",IF(Saisie!AD85="C17 Noire et dorée","C17",IF(Saisie!AD85="C2 Noire", "C2 ",IF(Saisie!AD85="C3 Mauve", "C3 ",IF(Saisie!AD85="C4 Verte", "C4 ",IF(Saisie!AD85="C6 Orange", "C6 ",IF(Saisie!AD85="C7 Jaune", "C7 ",IF(Saisie!AD85="C8 Rouge", "C8 ",IF(Saisie!AD85="CHN Champagne",CHN,IF(Saisie!AD85="CL Verre glacé",CL,IF(Saisie!AD85="CRM Crème",CRM,IF(Saisie!AD85="ES Espresso",ES,IF(Saisie!AD85="GLD Or",GLD,IF(Saisie!AD85="KW Kiwi",KW,IF(Saisie!AD85="MB Noir mat",MB,IF(Saisie!AD85="MN Millstone",MN,IF(Saisie!AD85="MW Blanche",MW,IF(Saisie!AD85="OB Bronze vieilli",OB,IF(Saisie!AD85="OBB Bronze brossé",OBB,IF(Saisie!AD85="OR Orange",OR,IF(Saisie!AD85="PC Chrome poli",PC,IF(Saisie!AD85="PEB Chrome et pebble",PEB,IF(Saisie!AD85="PK Rose",PK,IF(Saisie!AD85="PN Nickel poli",PN,IF(Saisie!AD85="POC Copper poli",POC,IF(Saisie!AD85="RD Rouge",RD,IF(Saisie!AD85="SC Chrome satiné",SC,IF(Saisie!AD85="SM Verre fumé",SM,IF(Saisie!AD85="SV Argent",SV,IF(Saisie!AD85="TAN Aluminium",TAN,IF(Saisie!AD85="VB Bronze vintage",VB,IF(Saisie!AD85="VOB Bronze vintage",VOB,IF(Saisie!AD85="VS Acier vintage",VS,IF(Saisie!AD85="WG Or",WG,IF(Saisie!AD85="WH Blanche",WH,IF(Saisie!AD85="WT Blanche",WT,IF(Saisie!AD85="YL Jaune",YL,"")))))))))))))))))))))))))))))))))))))))))))))))))))</f>
        <v/>
      </c>
      <c r="M110" t="str">
        <f>IF(Saisie!AE85="oui",1,IF(Saisie!AE85="non",0,""))</f>
        <v/>
      </c>
    </row>
    <row r="111" spans="1:13" x14ac:dyDescent="0.25">
      <c r="A111">
        <f>Saisie!A86</f>
        <v>0</v>
      </c>
      <c r="B111">
        <f>Saisie!C86</f>
        <v>0</v>
      </c>
      <c r="C111" t="str">
        <f>IF(Saisie!Y86="1 Luminaire intérieur",1,IF(Saisie!Y86="2 Luminaire extérieur",2,IF(Saisie!Y86="3 Encastré plafond",3,IF(Saisie!Y86="4 Encastré mural et sol",4,IF(Saisie!Y86="5 Système de rail",5,IF(Saisie!Y86="6 Ampoules",6,IF(Saisie!Y86="7 Gradateur et controle",7,IF(Saisie!Y86="8 Commercial et industriel",8,IF(Saisie!Y86="9 Accesoires décoratif",9,IF(Saisie!Y86="10 DEL et accessoires DEL",10,IF(Saisie!Y86="11 Fils et accesoires électrique",11,IF(Saisie!Y86="12 InnovaDEL",12,IF(Saisie!Y86="14 Chauffage, hotte et ventilateur",14,IF(Saisie!Y86="15 Mobilier",15,""))))))))))))))</f>
        <v/>
      </c>
      <c r="D111" s="6">
        <f>Saisie!AA86</f>
        <v>0</v>
      </c>
      <c r="E111" s="6">
        <f>Saisie!AB86</f>
        <v>0</v>
      </c>
      <c r="F111" t="str">
        <f>IF(Saisie!AC86="6 FinitionLeviton",6,IF(Saisie!AC86="7 Finition luminaire",7,""))</f>
        <v/>
      </c>
      <c r="G111">
        <v>1</v>
      </c>
      <c r="I111" s="5">
        <f>Saisie!AG86</f>
        <v>0</v>
      </c>
      <c r="L111" t="str">
        <f>IF(Saisie!AD86="691 Blanche et argent",691,IF(Saisie!AD86="697 Noire et argent",697,IF(Saisie!AD86="698 Noire et or",698,IF(Saisie!AD86="AB Antique brossé",AB,IF(Saisie!AD86="AGB Laiton vieilli",AGB,IF(Saisie!AD86="ASV Argent antique",ASV,IF(Saisie!AD86="BA Aluminium brossé",BA,IF(Saisie!AD86="BC Chrome poli",BC,IF(Saisie!AD86="BK Noire",BK,IF(Saisie!AD86="BL Bleue",BL,IF(Saisie!AD86="BLK Noire",BLK,IF(Saisie!AD86="BN Nickel brossé",BN,IF(Saisie!AD86="BW Blanche et noire",BW,IF(Saisie!AD86="C10 Grise et blanche","C10",IF(Saisie!AD86="C16 Argenté","C16",IF(Saisie!AD86="C17 Noire et dorée","C17",IF(Saisie!AD86="C2 Noire", "C2 ",IF(Saisie!AD86="C3 Mauve", "C3 ",IF(Saisie!AD86="C4 Verte", "C4 ",IF(Saisie!AD86="C6 Orange", "C6 ",IF(Saisie!AD86="C7 Jaune", "C7 ",IF(Saisie!AD86="C8 Rouge", "C8 ",IF(Saisie!AD86="CHN Champagne",CHN,IF(Saisie!AD86="CL Verre glacé",CL,IF(Saisie!AD86="CRM Crème",CRM,IF(Saisie!AD86="ES Espresso",ES,IF(Saisie!AD86="GLD Or",GLD,IF(Saisie!AD86="KW Kiwi",KW,IF(Saisie!AD86="MB Noir mat",MB,IF(Saisie!AD86="MN Millstone",MN,IF(Saisie!AD86="MW Blanche",MW,IF(Saisie!AD86="OB Bronze vieilli",OB,IF(Saisie!AD86="OBB Bronze brossé",OBB,IF(Saisie!AD86="OR Orange",OR,IF(Saisie!AD86="PC Chrome poli",PC,IF(Saisie!AD86="PEB Chrome et pebble",PEB,IF(Saisie!AD86="PK Rose",PK,IF(Saisie!AD86="PN Nickel poli",PN,IF(Saisie!AD86="POC Copper poli",POC,IF(Saisie!AD86="RD Rouge",RD,IF(Saisie!AD86="SC Chrome satiné",SC,IF(Saisie!AD86="SM Verre fumé",SM,IF(Saisie!AD86="SV Argent",SV,IF(Saisie!AD86="TAN Aluminium",TAN,IF(Saisie!AD86="VB Bronze vintage",VB,IF(Saisie!AD86="VOB Bronze vintage",VOB,IF(Saisie!AD86="VS Acier vintage",VS,IF(Saisie!AD86="WG Or",WG,IF(Saisie!AD86="WH Blanche",WH,IF(Saisie!AD86="WT Blanche",WT,IF(Saisie!AD86="YL Jaune",YL,"")))))))))))))))))))))))))))))))))))))))))))))))))))</f>
        <v/>
      </c>
      <c r="M111" t="str">
        <f>IF(Saisie!AE86="oui",1,IF(Saisie!AE86="non",0,""))</f>
        <v/>
      </c>
    </row>
    <row r="112" spans="1:13" x14ac:dyDescent="0.25">
      <c r="A112">
        <f>Saisie!A87</f>
        <v>0</v>
      </c>
      <c r="B112">
        <f>Saisie!C87</f>
        <v>0</v>
      </c>
      <c r="C112" t="str">
        <f>IF(Saisie!Y87="1 Luminaire intérieur",1,IF(Saisie!Y87="2 Luminaire extérieur",2,IF(Saisie!Y87="3 Encastré plafond",3,IF(Saisie!Y87="4 Encastré mural et sol",4,IF(Saisie!Y87="5 Système de rail",5,IF(Saisie!Y87="6 Ampoules",6,IF(Saisie!Y87="7 Gradateur et controle",7,IF(Saisie!Y87="8 Commercial et industriel",8,IF(Saisie!Y87="9 Accesoires décoratif",9,IF(Saisie!Y87="10 DEL et accessoires DEL",10,IF(Saisie!Y87="11 Fils et accesoires électrique",11,IF(Saisie!Y87="12 InnovaDEL",12,IF(Saisie!Y87="14 Chauffage, hotte et ventilateur",14,IF(Saisie!Y87="15 Mobilier",15,""))))))))))))))</f>
        <v/>
      </c>
      <c r="D112" s="6">
        <f>Saisie!AA87</f>
        <v>0</v>
      </c>
      <c r="E112" s="6">
        <f>Saisie!AB87</f>
        <v>0</v>
      </c>
      <c r="F112" t="str">
        <f>IF(Saisie!AC87="6 FinitionLeviton",6,IF(Saisie!AC87="7 Finition luminaire",7,""))</f>
        <v/>
      </c>
      <c r="G112">
        <v>1</v>
      </c>
      <c r="I112" s="5">
        <f>Saisie!AG87</f>
        <v>0</v>
      </c>
      <c r="L112" t="str">
        <f>IF(Saisie!AD87="691 Blanche et argent",691,IF(Saisie!AD87="697 Noire et argent",697,IF(Saisie!AD87="698 Noire et or",698,IF(Saisie!AD87="AB Antique brossé",AB,IF(Saisie!AD87="AGB Laiton vieilli",AGB,IF(Saisie!AD87="ASV Argent antique",ASV,IF(Saisie!AD87="BA Aluminium brossé",BA,IF(Saisie!AD87="BC Chrome poli",BC,IF(Saisie!AD87="BK Noire",BK,IF(Saisie!AD87="BL Bleue",BL,IF(Saisie!AD87="BLK Noire",BLK,IF(Saisie!AD87="BN Nickel brossé",BN,IF(Saisie!AD87="BW Blanche et noire",BW,IF(Saisie!AD87="C10 Grise et blanche","C10",IF(Saisie!AD87="C16 Argenté","C16",IF(Saisie!AD87="C17 Noire et dorée","C17",IF(Saisie!AD87="C2 Noire", "C2 ",IF(Saisie!AD87="C3 Mauve", "C3 ",IF(Saisie!AD87="C4 Verte", "C4 ",IF(Saisie!AD87="C6 Orange", "C6 ",IF(Saisie!AD87="C7 Jaune", "C7 ",IF(Saisie!AD87="C8 Rouge", "C8 ",IF(Saisie!AD87="CHN Champagne",CHN,IF(Saisie!AD87="CL Verre glacé",CL,IF(Saisie!AD87="CRM Crème",CRM,IF(Saisie!AD87="ES Espresso",ES,IF(Saisie!AD87="GLD Or",GLD,IF(Saisie!AD87="KW Kiwi",KW,IF(Saisie!AD87="MB Noir mat",MB,IF(Saisie!AD87="MN Millstone",MN,IF(Saisie!AD87="MW Blanche",MW,IF(Saisie!AD87="OB Bronze vieilli",OB,IF(Saisie!AD87="OBB Bronze brossé",OBB,IF(Saisie!AD87="OR Orange",OR,IF(Saisie!AD87="PC Chrome poli",PC,IF(Saisie!AD87="PEB Chrome et pebble",PEB,IF(Saisie!AD87="PK Rose",PK,IF(Saisie!AD87="PN Nickel poli",PN,IF(Saisie!AD87="POC Copper poli",POC,IF(Saisie!AD87="RD Rouge",RD,IF(Saisie!AD87="SC Chrome satiné",SC,IF(Saisie!AD87="SM Verre fumé",SM,IF(Saisie!AD87="SV Argent",SV,IF(Saisie!AD87="TAN Aluminium",TAN,IF(Saisie!AD87="VB Bronze vintage",VB,IF(Saisie!AD87="VOB Bronze vintage",VOB,IF(Saisie!AD87="VS Acier vintage",VS,IF(Saisie!AD87="WG Or",WG,IF(Saisie!AD87="WH Blanche",WH,IF(Saisie!AD87="WT Blanche",WT,IF(Saisie!AD87="YL Jaune",YL,"")))))))))))))))))))))))))))))))))))))))))))))))))))</f>
        <v/>
      </c>
      <c r="M112" t="str">
        <f>IF(Saisie!AE87="oui",1,IF(Saisie!AE87="non",0,""))</f>
        <v/>
      </c>
    </row>
    <row r="113" spans="1:13" x14ac:dyDescent="0.25">
      <c r="A113">
        <f>Saisie!A88</f>
        <v>0</v>
      </c>
      <c r="B113">
        <f>Saisie!C88</f>
        <v>0</v>
      </c>
      <c r="C113" t="str">
        <f>IF(Saisie!Y88="1 Luminaire intérieur",1,IF(Saisie!Y88="2 Luminaire extérieur",2,IF(Saisie!Y88="3 Encastré plafond",3,IF(Saisie!Y88="4 Encastré mural et sol",4,IF(Saisie!Y88="5 Système de rail",5,IF(Saisie!Y88="6 Ampoules",6,IF(Saisie!Y88="7 Gradateur et controle",7,IF(Saisie!Y88="8 Commercial et industriel",8,IF(Saisie!Y88="9 Accesoires décoratif",9,IF(Saisie!Y88="10 DEL et accessoires DEL",10,IF(Saisie!Y88="11 Fils et accesoires électrique",11,IF(Saisie!Y88="12 InnovaDEL",12,IF(Saisie!Y88="14 Chauffage, hotte et ventilateur",14,IF(Saisie!Y88="15 Mobilier",15,""))))))))))))))</f>
        <v/>
      </c>
      <c r="D113" s="6">
        <f>Saisie!AA88</f>
        <v>0</v>
      </c>
      <c r="E113" s="6">
        <f>Saisie!AB88</f>
        <v>0</v>
      </c>
      <c r="F113" t="str">
        <f>IF(Saisie!AC88="6 FinitionLeviton",6,IF(Saisie!AC88="7 Finition luminaire",7,""))</f>
        <v/>
      </c>
      <c r="G113">
        <v>1</v>
      </c>
      <c r="I113" s="5">
        <f>Saisie!AG88</f>
        <v>0</v>
      </c>
      <c r="L113" t="str">
        <f>IF(Saisie!AD88="691 Blanche et argent",691,IF(Saisie!AD88="697 Noire et argent",697,IF(Saisie!AD88="698 Noire et or",698,IF(Saisie!AD88="AB Antique brossé",AB,IF(Saisie!AD88="AGB Laiton vieilli",AGB,IF(Saisie!AD88="ASV Argent antique",ASV,IF(Saisie!AD88="BA Aluminium brossé",BA,IF(Saisie!AD88="BC Chrome poli",BC,IF(Saisie!AD88="BK Noire",BK,IF(Saisie!AD88="BL Bleue",BL,IF(Saisie!AD88="BLK Noire",BLK,IF(Saisie!AD88="BN Nickel brossé",BN,IF(Saisie!AD88="BW Blanche et noire",BW,IF(Saisie!AD88="C10 Grise et blanche","C10",IF(Saisie!AD88="C16 Argenté","C16",IF(Saisie!AD88="C17 Noire et dorée","C17",IF(Saisie!AD88="C2 Noire", "C2 ",IF(Saisie!AD88="C3 Mauve", "C3 ",IF(Saisie!AD88="C4 Verte", "C4 ",IF(Saisie!AD88="C6 Orange", "C6 ",IF(Saisie!AD88="C7 Jaune", "C7 ",IF(Saisie!AD88="C8 Rouge", "C8 ",IF(Saisie!AD88="CHN Champagne",CHN,IF(Saisie!AD88="CL Verre glacé",CL,IF(Saisie!AD88="CRM Crème",CRM,IF(Saisie!AD88="ES Espresso",ES,IF(Saisie!AD88="GLD Or",GLD,IF(Saisie!AD88="KW Kiwi",KW,IF(Saisie!AD88="MB Noir mat",MB,IF(Saisie!AD88="MN Millstone",MN,IF(Saisie!AD88="MW Blanche",MW,IF(Saisie!AD88="OB Bronze vieilli",OB,IF(Saisie!AD88="OBB Bronze brossé",OBB,IF(Saisie!AD88="OR Orange",OR,IF(Saisie!AD88="PC Chrome poli",PC,IF(Saisie!AD88="PEB Chrome et pebble",PEB,IF(Saisie!AD88="PK Rose",PK,IF(Saisie!AD88="PN Nickel poli",PN,IF(Saisie!AD88="POC Copper poli",POC,IF(Saisie!AD88="RD Rouge",RD,IF(Saisie!AD88="SC Chrome satiné",SC,IF(Saisie!AD88="SM Verre fumé",SM,IF(Saisie!AD88="SV Argent",SV,IF(Saisie!AD88="TAN Aluminium",TAN,IF(Saisie!AD88="VB Bronze vintage",VB,IF(Saisie!AD88="VOB Bronze vintage",VOB,IF(Saisie!AD88="VS Acier vintage",VS,IF(Saisie!AD88="WG Or",WG,IF(Saisie!AD88="WH Blanche",WH,IF(Saisie!AD88="WT Blanche",WT,IF(Saisie!AD88="YL Jaune",YL,"")))))))))))))))))))))))))))))))))))))))))))))))))))</f>
        <v/>
      </c>
      <c r="M113" t="str">
        <f>IF(Saisie!AE88="oui",1,IF(Saisie!AE88="non",0,""))</f>
        <v/>
      </c>
    </row>
    <row r="114" spans="1:13" x14ac:dyDescent="0.25">
      <c r="A114">
        <f>Saisie!A89</f>
        <v>0</v>
      </c>
      <c r="B114">
        <f>Saisie!C89</f>
        <v>0</v>
      </c>
      <c r="C114" t="str">
        <f>IF(Saisie!Y89="1 Luminaire intérieur",1,IF(Saisie!Y89="2 Luminaire extérieur",2,IF(Saisie!Y89="3 Encastré plafond",3,IF(Saisie!Y89="4 Encastré mural et sol",4,IF(Saisie!Y89="5 Système de rail",5,IF(Saisie!Y89="6 Ampoules",6,IF(Saisie!Y89="7 Gradateur et controle",7,IF(Saisie!Y89="8 Commercial et industriel",8,IF(Saisie!Y89="9 Accesoires décoratif",9,IF(Saisie!Y89="10 DEL et accessoires DEL",10,IF(Saisie!Y89="11 Fils et accesoires électrique",11,IF(Saisie!Y89="12 InnovaDEL",12,IF(Saisie!Y89="14 Chauffage, hotte et ventilateur",14,IF(Saisie!Y89="15 Mobilier",15,""))))))))))))))</f>
        <v/>
      </c>
      <c r="D114" s="6">
        <f>Saisie!AA89</f>
        <v>0</v>
      </c>
      <c r="E114" s="6">
        <f>Saisie!AB89</f>
        <v>0</v>
      </c>
      <c r="F114" t="str">
        <f>IF(Saisie!AC89="6 FinitionLeviton",6,IF(Saisie!AC89="7 Finition luminaire",7,""))</f>
        <v/>
      </c>
      <c r="G114">
        <v>1</v>
      </c>
      <c r="I114" s="5">
        <f>Saisie!AG89</f>
        <v>0</v>
      </c>
      <c r="L114" t="str">
        <f>IF(Saisie!AD89="691 Blanche et argent",691,IF(Saisie!AD89="697 Noire et argent",697,IF(Saisie!AD89="698 Noire et or",698,IF(Saisie!AD89="AB Antique brossé",AB,IF(Saisie!AD89="AGB Laiton vieilli",AGB,IF(Saisie!AD89="ASV Argent antique",ASV,IF(Saisie!AD89="BA Aluminium brossé",BA,IF(Saisie!AD89="BC Chrome poli",BC,IF(Saisie!AD89="BK Noire",BK,IF(Saisie!AD89="BL Bleue",BL,IF(Saisie!AD89="BLK Noire",BLK,IF(Saisie!AD89="BN Nickel brossé",BN,IF(Saisie!AD89="BW Blanche et noire",BW,IF(Saisie!AD89="C10 Grise et blanche","C10",IF(Saisie!AD89="C16 Argenté","C16",IF(Saisie!AD89="C17 Noire et dorée","C17",IF(Saisie!AD89="C2 Noire", "C2 ",IF(Saisie!AD89="C3 Mauve", "C3 ",IF(Saisie!AD89="C4 Verte", "C4 ",IF(Saisie!AD89="C6 Orange", "C6 ",IF(Saisie!AD89="C7 Jaune", "C7 ",IF(Saisie!AD89="C8 Rouge", "C8 ",IF(Saisie!AD89="CHN Champagne",CHN,IF(Saisie!AD89="CL Verre glacé",CL,IF(Saisie!AD89="CRM Crème",CRM,IF(Saisie!AD89="ES Espresso",ES,IF(Saisie!AD89="GLD Or",GLD,IF(Saisie!AD89="KW Kiwi",KW,IF(Saisie!AD89="MB Noir mat",MB,IF(Saisie!AD89="MN Millstone",MN,IF(Saisie!AD89="MW Blanche",MW,IF(Saisie!AD89="OB Bronze vieilli",OB,IF(Saisie!AD89="OBB Bronze brossé",OBB,IF(Saisie!AD89="OR Orange",OR,IF(Saisie!AD89="PC Chrome poli",PC,IF(Saisie!AD89="PEB Chrome et pebble",PEB,IF(Saisie!AD89="PK Rose",PK,IF(Saisie!AD89="PN Nickel poli",PN,IF(Saisie!AD89="POC Copper poli",POC,IF(Saisie!AD89="RD Rouge",RD,IF(Saisie!AD89="SC Chrome satiné",SC,IF(Saisie!AD89="SM Verre fumé",SM,IF(Saisie!AD89="SV Argent",SV,IF(Saisie!AD89="TAN Aluminium",TAN,IF(Saisie!AD89="VB Bronze vintage",VB,IF(Saisie!AD89="VOB Bronze vintage",VOB,IF(Saisie!AD89="VS Acier vintage",VS,IF(Saisie!AD89="WG Or",WG,IF(Saisie!AD89="WH Blanche",WH,IF(Saisie!AD89="WT Blanche",WT,IF(Saisie!AD89="YL Jaune",YL,"")))))))))))))))))))))))))))))))))))))))))))))))))))</f>
        <v/>
      </c>
      <c r="M114" t="str">
        <f>IF(Saisie!AE89="oui",1,IF(Saisie!AE89="non",0,""))</f>
        <v/>
      </c>
    </row>
    <row r="115" spans="1:13" x14ac:dyDescent="0.25">
      <c r="A115">
        <f>Saisie!A90</f>
        <v>0</v>
      </c>
      <c r="B115">
        <f>Saisie!C90</f>
        <v>0</v>
      </c>
      <c r="C115" t="str">
        <f>IF(Saisie!Y90="1 Luminaire intérieur",1,IF(Saisie!Y90="2 Luminaire extérieur",2,IF(Saisie!Y90="3 Encastré plafond",3,IF(Saisie!Y90="4 Encastré mural et sol",4,IF(Saisie!Y90="5 Système de rail",5,IF(Saisie!Y90="6 Ampoules",6,IF(Saisie!Y90="7 Gradateur et controle",7,IF(Saisie!Y90="8 Commercial et industriel",8,IF(Saisie!Y90="9 Accesoires décoratif",9,IF(Saisie!Y90="10 DEL et accessoires DEL",10,IF(Saisie!Y90="11 Fils et accesoires électrique",11,IF(Saisie!Y90="12 InnovaDEL",12,IF(Saisie!Y90="14 Chauffage, hotte et ventilateur",14,IF(Saisie!Y90="15 Mobilier",15,""))))))))))))))</f>
        <v/>
      </c>
      <c r="D115" s="6">
        <f>Saisie!AA90</f>
        <v>0</v>
      </c>
      <c r="E115" s="6">
        <f>Saisie!AB90</f>
        <v>0</v>
      </c>
      <c r="F115" t="str">
        <f>IF(Saisie!AC90="6 FinitionLeviton",6,IF(Saisie!AC90="7 Finition luminaire",7,""))</f>
        <v/>
      </c>
      <c r="G115">
        <v>1</v>
      </c>
      <c r="I115" s="5">
        <f>Saisie!AG90</f>
        <v>0</v>
      </c>
      <c r="L115" t="str">
        <f>IF(Saisie!AD90="691 Blanche et argent",691,IF(Saisie!AD90="697 Noire et argent",697,IF(Saisie!AD90="698 Noire et or",698,IF(Saisie!AD90="AB Antique brossé",AB,IF(Saisie!AD90="AGB Laiton vieilli",AGB,IF(Saisie!AD90="ASV Argent antique",ASV,IF(Saisie!AD90="BA Aluminium brossé",BA,IF(Saisie!AD90="BC Chrome poli",BC,IF(Saisie!AD90="BK Noire",BK,IF(Saisie!AD90="BL Bleue",BL,IF(Saisie!AD90="BLK Noire",BLK,IF(Saisie!AD90="BN Nickel brossé",BN,IF(Saisie!AD90="BW Blanche et noire",BW,IF(Saisie!AD90="C10 Grise et blanche","C10",IF(Saisie!AD90="C16 Argenté","C16",IF(Saisie!AD90="C17 Noire et dorée","C17",IF(Saisie!AD90="C2 Noire", "C2 ",IF(Saisie!AD90="C3 Mauve", "C3 ",IF(Saisie!AD90="C4 Verte", "C4 ",IF(Saisie!AD90="C6 Orange", "C6 ",IF(Saisie!AD90="C7 Jaune", "C7 ",IF(Saisie!AD90="C8 Rouge", "C8 ",IF(Saisie!AD90="CHN Champagne",CHN,IF(Saisie!AD90="CL Verre glacé",CL,IF(Saisie!AD90="CRM Crème",CRM,IF(Saisie!AD90="ES Espresso",ES,IF(Saisie!AD90="GLD Or",GLD,IF(Saisie!AD90="KW Kiwi",KW,IF(Saisie!AD90="MB Noir mat",MB,IF(Saisie!AD90="MN Millstone",MN,IF(Saisie!AD90="MW Blanche",MW,IF(Saisie!AD90="OB Bronze vieilli",OB,IF(Saisie!AD90="OBB Bronze brossé",OBB,IF(Saisie!AD90="OR Orange",OR,IF(Saisie!AD90="PC Chrome poli",PC,IF(Saisie!AD90="PEB Chrome et pebble",PEB,IF(Saisie!AD90="PK Rose",PK,IF(Saisie!AD90="PN Nickel poli",PN,IF(Saisie!AD90="POC Copper poli",POC,IF(Saisie!AD90="RD Rouge",RD,IF(Saisie!AD90="SC Chrome satiné",SC,IF(Saisie!AD90="SM Verre fumé",SM,IF(Saisie!AD90="SV Argent",SV,IF(Saisie!AD90="TAN Aluminium",TAN,IF(Saisie!AD90="VB Bronze vintage",VB,IF(Saisie!AD90="VOB Bronze vintage",VOB,IF(Saisie!AD90="VS Acier vintage",VS,IF(Saisie!AD90="WG Or",WG,IF(Saisie!AD90="WH Blanche",WH,IF(Saisie!AD90="WT Blanche",WT,IF(Saisie!AD90="YL Jaune",YL,"")))))))))))))))))))))))))))))))))))))))))))))))))))</f>
        <v/>
      </c>
      <c r="M115" t="str">
        <f>IF(Saisie!AE90="oui",1,IF(Saisie!AE90="non",0,""))</f>
        <v/>
      </c>
    </row>
    <row r="116" spans="1:13" x14ac:dyDescent="0.25">
      <c r="A116">
        <f>Saisie!A91</f>
        <v>0</v>
      </c>
      <c r="B116">
        <f>Saisie!C91</f>
        <v>0</v>
      </c>
      <c r="C116" t="str">
        <f>IF(Saisie!Y91="1 Luminaire intérieur",1,IF(Saisie!Y91="2 Luminaire extérieur",2,IF(Saisie!Y91="3 Encastré plafond",3,IF(Saisie!Y91="4 Encastré mural et sol",4,IF(Saisie!Y91="5 Système de rail",5,IF(Saisie!Y91="6 Ampoules",6,IF(Saisie!Y91="7 Gradateur et controle",7,IF(Saisie!Y91="8 Commercial et industriel",8,IF(Saisie!Y91="9 Accesoires décoratif",9,IF(Saisie!Y91="10 DEL et accessoires DEL",10,IF(Saisie!Y91="11 Fils et accesoires électrique",11,IF(Saisie!Y91="12 InnovaDEL",12,IF(Saisie!Y91="14 Chauffage, hotte et ventilateur",14,IF(Saisie!Y91="15 Mobilier",15,""))))))))))))))</f>
        <v/>
      </c>
      <c r="D116" s="6">
        <f>Saisie!AA91</f>
        <v>0</v>
      </c>
      <c r="E116" s="6">
        <f>Saisie!AB91</f>
        <v>0</v>
      </c>
      <c r="F116" t="str">
        <f>IF(Saisie!AC91="6 FinitionLeviton",6,IF(Saisie!AC91="7 Finition luminaire",7,""))</f>
        <v/>
      </c>
      <c r="G116">
        <v>1</v>
      </c>
      <c r="I116" s="5">
        <f>Saisie!AG91</f>
        <v>0</v>
      </c>
      <c r="L116" t="str">
        <f>IF(Saisie!AD91="691 Blanche et argent",691,IF(Saisie!AD91="697 Noire et argent",697,IF(Saisie!AD91="698 Noire et or",698,IF(Saisie!AD91="AB Antique brossé",AB,IF(Saisie!AD91="AGB Laiton vieilli",AGB,IF(Saisie!AD91="ASV Argent antique",ASV,IF(Saisie!AD91="BA Aluminium brossé",BA,IF(Saisie!AD91="BC Chrome poli",BC,IF(Saisie!AD91="BK Noire",BK,IF(Saisie!AD91="BL Bleue",BL,IF(Saisie!AD91="BLK Noire",BLK,IF(Saisie!AD91="BN Nickel brossé",BN,IF(Saisie!AD91="BW Blanche et noire",BW,IF(Saisie!AD91="C10 Grise et blanche","C10",IF(Saisie!AD91="C16 Argenté","C16",IF(Saisie!AD91="C17 Noire et dorée","C17",IF(Saisie!AD91="C2 Noire", "C2 ",IF(Saisie!AD91="C3 Mauve", "C3 ",IF(Saisie!AD91="C4 Verte", "C4 ",IF(Saisie!AD91="C6 Orange", "C6 ",IF(Saisie!AD91="C7 Jaune", "C7 ",IF(Saisie!AD91="C8 Rouge", "C8 ",IF(Saisie!AD91="CHN Champagne",CHN,IF(Saisie!AD91="CL Verre glacé",CL,IF(Saisie!AD91="CRM Crème",CRM,IF(Saisie!AD91="ES Espresso",ES,IF(Saisie!AD91="GLD Or",GLD,IF(Saisie!AD91="KW Kiwi",KW,IF(Saisie!AD91="MB Noir mat",MB,IF(Saisie!AD91="MN Millstone",MN,IF(Saisie!AD91="MW Blanche",MW,IF(Saisie!AD91="OB Bronze vieilli",OB,IF(Saisie!AD91="OBB Bronze brossé",OBB,IF(Saisie!AD91="OR Orange",OR,IF(Saisie!AD91="PC Chrome poli",PC,IF(Saisie!AD91="PEB Chrome et pebble",PEB,IF(Saisie!AD91="PK Rose",PK,IF(Saisie!AD91="PN Nickel poli",PN,IF(Saisie!AD91="POC Copper poli",POC,IF(Saisie!AD91="RD Rouge",RD,IF(Saisie!AD91="SC Chrome satiné",SC,IF(Saisie!AD91="SM Verre fumé",SM,IF(Saisie!AD91="SV Argent",SV,IF(Saisie!AD91="TAN Aluminium",TAN,IF(Saisie!AD91="VB Bronze vintage",VB,IF(Saisie!AD91="VOB Bronze vintage",VOB,IF(Saisie!AD91="VS Acier vintage",VS,IF(Saisie!AD91="WG Or",WG,IF(Saisie!AD91="WH Blanche",WH,IF(Saisie!AD91="WT Blanche",WT,IF(Saisie!AD91="YL Jaune",YL,"")))))))))))))))))))))))))))))))))))))))))))))))))))</f>
        <v/>
      </c>
      <c r="M116" t="str">
        <f>IF(Saisie!AE91="oui",1,IF(Saisie!AE91="non",0,""))</f>
        <v/>
      </c>
    </row>
    <row r="117" spans="1:13" x14ac:dyDescent="0.25">
      <c r="A117">
        <f>Saisie!A92</f>
        <v>0</v>
      </c>
      <c r="B117">
        <f>Saisie!C92</f>
        <v>0</v>
      </c>
      <c r="C117" t="str">
        <f>IF(Saisie!Y92="1 Luminaire intérieur",1,IF(Saisie!Y92="2 Luminaire extérieur",2,IF(Saisie!Y92="3 Encastré plafond",3,IF(Saisie!Y92="4 Encastré mural et sol",4,IF(Saisie!Y92="5 Système de rail",5,IF(Saisie!Y92="6 Ampoules",6,IF(Saisie!Y92="7 Gradateur et controle",7,IF(Saisie!Y92="8 Commercial et industriel",8,IF(Saisie!Y92="9 Accesoires décoratif",9,IF(Saisie!Y92="10 DEL et accessoires DEL",10,IF(Saisie!Y92="11 Fils et accesoires électrique",11,IF(Saisie!Y92="12 InnovaDEL",12,IF(Saisie!Y92="14 Chauffage, hotte et ventilateur",14,IF(Saisie!Y92="15 Mobilier",15,""))))))))))))))</f>
        <v/>
      </c>
      <c r="D117" s="6">
        <f>Saisie!AA92</f>
        <v>0</v>
      </c>
      <c r="E117" s="6">
        <f>Saisie!AB92</f>
        <v>0</v>
      </c>
      <c r="F117" t="str">
        <f>IF(Saisie!AC92="6 FinitionLeviton",6,IF(Saisie!AC92="7 Finition luminaire",7,""))</f>
        <v/>
      </c>
      <c r="G117">
        <v>1</v>
      </c>
      <c r="I117" s="5">
        <f>Saisie!AG92</f>
        <v>0</v>
      </c>
      <c r="L117" t="str">
        <f>IF(Saisie!AD92="691 Blanche et argent",691,IF(Saisie!AD92="697 Noire et argent",697,IF(Saisie!AD92="698 Noire et or",698,IF(Saisie!AD92="AB Antique brossé",AB,IF(Saisie!AD92="AGB Laiton vieilli",AGB,IF(Saisie!AD92="ASV Argent antique",ASV,IF(Saisie!AD92="BA Aluminium brossé",BA,IF(Saisie!AD92="BC Chrome poli",BC,IF(Saisie!AD92="BK Noire",BK,IF(Saisie!AD92="BL Bleue",BL,IF(Saisie!AD92="BLK Noire",BLK,IF(Saisie!AD92="BN Nickel brossé",BN,IF(Saisie!AD92="BW Blanche et noire",BW,IF(Saisie!AD92="C10 Grise et blanche","C10",IF(Saisie!AD92="C16 Argenté","C16",IF(Saisie!AD92="C17 Noire et dorée","C17",IF(Saisie!AD92="C2 Noire", "C2 ",IF(Saisie!AD92="C3 Mauve", "C3 ",IF(Saisie!AD92="C4 Verte", "C4 ",IF(Saisie!AD92="C6 Orange", "C6 ",IF(Saisie!AD92="C7 Jaune", "C7 ",IF(Saisie!AD92="C8 Rouge", "C8 ",IF(Saisie!AD92="CHN Champagne",CHN,IF(Saisie!AD92="CL Verre glacé",CL,IF(Saisie!AD92="CRM Crème",CRM,IF(Saisie!AD92="ES Espresso",ES,IF(Saisie!AD92="GLD Or",GLD,IF(Saisie!AD92="KW Kiwi",KW,IF(Saisie!AD92="MB Noir mat",MB,IF(Saisie!AD92="MN Millstone",MN,IF(Saisie!AD92="MW Blanche",MW,IF(Saisie!AD92="OB Bronze vieilli",OB,IF(Saisie!AD92="OBB Bronze brossé",OBB,IF(Saisie!AD92="OR Orange",OR,IF(Saisie!AD92="PC Chrome poli",PC,IF(Saisie!AD92="PEB Chrome et pebble",PEB,IF(Saisie!AD92="PK Rose",PK,IF(Saisie!AD92="PN Nickel poli",PN,IF(Saisie!AD92="POC Copper poli",POC,IF(Saisie!AD92="RD Rouge",RD,IF(Saisie!AD92="SC Chrome satiné",SC,IF(Saisie!AD92="SM Verre fumé",SM,IF(Saisie!AD92="SV Argent",SV,IF(Saisie!AD92="TAN Aluminium",TAN,IF(Saisie!AD92="VB Bronze vintage",VB,IF(Saisie!AD92="VOB Bronze vintage",VOB,IF(Saisie!AD92="VS Acier vintage",VS,IF(Saisie!AD92="WG Or",WG,IF(Saisie!AD92="WH Blanche",WH,IF(Saisie!AD92="WT Blanche",WT,IF(Saisie!AD92="YL Jaune",YL,"")))))))))))))))))))))))))))))))))))))))))))))))))))</f>
        <v/>
      </c>
      <c r="M117" t="str">
        <f>IF(Saisie!AE92="oui",1,IF(Saisie!AE92="non",0,""))</f>
        <v/>
      </c>
    </row>
    <row r="118" spans="1:13" x14ac:dyDescent="0.25">
      <c r="A118">
        <f>Saisie!A93</f>
        <v>0</v>
      </c>
      <c r="B118">
        <f>Saisie!C93</f>
        <v>0</v>
      </c>
      <c r="C118" t="str">
        <f>IF(Saisie!Y93="1 Luminaire intérieur",1,IF(Saisie!Y93="2 Luminaire extérieur",2,IF(Saisie!Y93="3 Encastré plafond",3,IF(Saisie!Y93="4 Encastré mural et sol",4,IF(Saisie!Y93="5 Système de rail",5,IF(Saisie!Y93="6 Ampoules",6,IF(Saisie!Y93="7 Gradateur et controle",7,IF(Saisie!Y93="8 Commercial et industriel",8,IF(Saisie!Y93="9 Accesoires décoratif",9,IF(Saisie!Y93="10 DEL et accessoires DEL",10,IF(Saisie!Y93="11 Fils et accesoires électrique",11,IF(Saisie!Y93="12 InnovaDEL",12,IF(Saisie!Y93="14 Chauffage, hotte et ventilateur",14,IF(Saisie!Y93="15 Mobilier",15,""))))))))))))))</f>
        <v/>
      </c>
      <c r="D118" s="6">
        <f>Saisie!AA93</f>
        <v>0</v>
      </c>
      <c r="E118" s="6">
        <f>Saisie!AB93</f>
        <v>0</v>
      </c>
      <c r="F118" t="str">
        <f>IF(Saisie!AC93="6 FinitionLeviton",6,IF(Saisie!AC93="7 Finition luminaire",7,""))</f>
        <v/>
      </c>
      <c r="G118">
        <v>1</v>
      </c>
      <c r="I118" s="5">
        <f>Saisie!AG93</f>
        <v>0</v>
      </c>
      <c r="L118" t="str">
        <f>IF(Saisie!AD93="691 Blanche et argent",691,IF(Saisie!AD93="697 Noire et argent",697,IF(Saisie!AD93="698 Noire et or",698,IF(Saisie!AD93="AB Antique brossé",AB,IF(Saisie!AD93="AGB Laiton vieilli",AGB,IF(Saisie!AD93="ASV Argent antique",ASV,IF(Saisie!AD93="BA Aluminium brossé",BA,IF(Saisie!AD93="BC Chrome poli",BC,IF(Saisie!AD93="BK Noire",BK,IF(Saisie!AD93="BL Bleue",BL,IF(Saisie!AD93="BLK Noire",BLK,IF(Saisie!AD93="BN Nickel brossé",BN,IF(Saisie!AD93="BW Blanche et noire",BW,IF(Saisie!AD93="C10 Grise et blanche","C10",IF(Saisie!AD93="C16 Argenté","C16",IF(Saisie!AD93="C17 Noire et dorée","C17",IF(Saisie!AD93="C2 Noire", "C2 ",IF(Saisie!AD93="C3 Mauve", "C3 ",IF(Saisie!AD93="C4 Verte", "C4 ",IF(Saisie!AD93="C6 Orange", "C6 ",IF(Saisie!AD93="C7 Jaune", "C7 ",IF(Saisie!AD93="C8 Rouge", "C8 ",IF(Saisie!AD93="CHN Champagne",CHN,IF(Saisie!AD93="CL Verre glacé",CL,IF(Saisie!AD93="CRM Crème",CRM,IF(Saisie!AD93="ES Espresso",ES,IF(Saisie!AD93="GLD Or",GLD,IF(Saisie!AD93="KW Kiwi",KW,IF(Saisie!AD93="MB Noir mat",MB,IF(Saisie!AD93="MN Millstone",MN,IF(Saisie!AD93="MW Blanche",MW,IF(Saisie!AD93="OB Bronze vieilli",OB,IF(Saisie!AD93="OBB Bronze brossé",OBB,IF(Saisie!AD93="OR Orange",OR,IF(Saisie!AD93="PC Chrome poli",PC,IF(Saisie!AD93="PEB Chrome et pebble",PEB,IF(Saisie!AD93="PK Rose",PK,IF(Saisie!AD93="PN Nickel poli",PN,IF(Saisie!AD93="POC Copper poli",POC,IF(Saisie!AD93="RD Rouge",RD,IF(Saisie!AD93="SC Chrome satiné",SC,IF(Saisie!AD93="SM Verre fumé",SM,IF(Saisie!AD93="SV Argent",SV,IF(Saisie!AD93="TAN Aluminium",TAN,IF(Saisie!AD93="VB Bronze vintage",VB,IF(Saisie!AD93="VOB Bronze vintage",VOB,IF(Saisie!AD93="VS Acier vintage",VS,IF(Saisie!AD93="WG Or",WG,IF(Saisie!AD93="WH Blanche",WH,IF(Saisie!AD93="WT Blanche",WT,IF(Saisie!AD93="YL Jaune",YL,"")))))))))))))))))))))))))))))))))))))))))))))))))))</f>
        <v/>
      </c>
      <c r="M118" t="str">
        <f>IF(Saisie!AE93="oui",1,IF(Saisie!AE93="non",0,""))</f>
        <v/>
      </c>
    </row>
    <row r="119" spans="1:13" x14ac:dyDescent="0.25">
      <c r="A119">
        <f>Saisie!A94</f>
        <v>0</v>
      </c>
      <c r="B119">
        <f>Saisie!C94</f>
        <v>0</v>
      </c>
      <c r="C119" t="str">
        <f>IF(Saisie!Y94="1 Luminaire intérieur",1,IF(Saisie!Y94="2 Luminaire extérieur",2,IF(Saisie!Y94="3 Encastré plafond",3,IF(Saisie!Y94="4 Encastré mural et sol",4,IF(Saisie!Y94="5 Système de rail",5,IF(Saisie!Y94="6 Ampoules",6,IF(Saisie!Y94="7 Gradateur et controle",7,IF(Saisie!Y94="8 Commercial et industriel",8,IF(Saisie!Y94="9 Accesoires décoratif",9,IF(Saisie!Y94="10 DEL et accessoires DEL",10,IF(Saisie!Y94="11 Fils et accesoires électrique",11,IF(Saisie!Y94="12 InnovaDEL",12,IF(Saisie!Y94="14 Chauffage, hotte et ventilateur",14,IF(Saisie!Y94="15 Mobilier",15,""))))))))))))))</f>
        <v/>
      </c>
      <c r="D119" s="6">
        <f>Saisie!AA94</f>
        <v>0</v>
      </c>
      <c r="E119" s="6">
        <f>Saisie!AB94</f>
        <v>0</v>
      </c>
      <c r="F119" t="str">
        <f>IF(Saisie!AC94="6 FinitionLeviton",6,IF(Saisie!AC94="7 Finition luminaire",7,""))</f>
        <v/>
      </c>
      <c r="G119">
        <v>1</v>
      </c>
      <c r="I119" s="5">
        <f>Saisie!AG94</f>
        <v>0</v>
      </c>
      <c r="L119" t="str">
        <f>IF(Saisie!AD94="691 Blanche et argent",691,IF(Saisie!AD94="697 Noire et argent",697,IF(Saisie!AD94="698 Noire et or",698,IF(Saisie!AD94="AB Antique brossé",AB,IF(Saisie!AD94="AGB Laiton vieilli",AGB,IF(Saisie!AD94="ASV Argent antique",ASV,IF(Saisie!AD94="BA Aluminium brossé",BA,IF(Saisie!AD94="BC Chrome poli",BC,IF(Saisie!AD94="BK Noire",BK,IF(Saisie!AD94="BL Bleue",BL,IF(Saisie!AD94="BLK Noire",BLK,IF(Saisie!AD94="BN Nickel brossé",BN,IF(Saisie!AD94="BW Blanche et noire",BW,IF(Saisie!AD94="C10 Grise et blanche","C10",IF(Saisie!AD94="C16 Argenté","C16",IF(Saisie!AD94="C17 Noire et dorée","C17",IF(Saisie!AD94="C2 Noire", "C2 ",IF(Saisie!AD94="C3 Mauve", "C3 ",IF(Saisie!AD94="C4 Verte", "C4 ",IF(Saisie!AD94="C6 Orange", "C6 ",IF(Saisie!AD94="C7 Jaune", "C7 ",IF(Saisie!AD94="C8 Rouge", "C8 ",IF(Saisie!AD94="CHN Champagne",CHN,IF(Saisie!AD94="CL Verre glacé",CL,IF(Saisie!AD94="CRM Crème",CRM,IF(Saisie!AD94="ES Espresso",ES,IF(Saisie!AD94="GLD Or",GLD,IF(Saisie!AD94="KW Kiwi",KW,IF(Saisie!AD94="MB Noir mat",MB,IF(Saisie!AD94="MN Millstone",MN,IF(Saisie!AD94="MW Blanche",MW,IF(Saisie!AD94="OB Bronze vieilli",OB,IF(Saisie!AD94="OBB Bronze brossé",OBB,IF(Saisie!AD94="OR Orange",OR,IF(Saisie!AD94="PC Chrome poli",PC,IF(Saisie!AD94="PEB Chrome et pebble",PEB,IF(Saisie!AD94="PK Rose",PK,IF(Saisie!AD94="PN Nickel poli",PN,IF(Saisie!AD94="POC Copper poli",POC,IF(Saisie!AD94="RD Rouge",RD,IF(Saisie!AD94="SC Chrome satiné",SC,IF(Saisie!AD94="SM Verre fumé",SM,IF(Saisie!AD94="SV Argent",SV,IF(Saisie!AD94="TAN Aluminium",TAN,IF(Saisie!AD94="VB Bronze vintage",VB,IF(Saisie!AD94="VOB Bronze vintage",VOB,IF(Saisie!AD94="VS Acier vintage",VS,IF(Saisie!AD94="WG Or",WG,IF(Saisie!AD94="WH Blanche",WH,IF(Saisie!AD94="WT Blanche",WT,IF(Saisie!AD94="YL Jaune",YL,"")))))))))))))))))))))))))))))))))))))))))))))))))))</f>
        <v/>
      </c>
      <c r="M119" t="str">
        <f>IF(Saisie!AE94="oui",1,IF(Saisie!AE94="non",0,""))</f>
        <v/>
      </c>
    </row>
    <row r="120" spans="1:13" x14ac:dyDescent="0.25">
      <c r="A120">
        <f>Saisie!A95</f>
        <v>0</v>
      </c>
      <c r="B120">
        <f>Saisie!C95</f>
        <v>0</v>
      </c>
      <c r="C120" t="str">
        <f>IF(Saisie!Y95="1 Luminaire intérieur",1,IF(Saisie!Y95="2 Luminaire extérieur",2,IF(Saisie!Y95="3 Encastré plafond",3,IF(Saisie!Y95="4 Encastré mural et sol",4,IF(Saisie!Y95="5 Système de rail",5,IF(Saisie!Y95="6 Ampoules",6,IF(Saisie!Y95="7 Gradateur et controle",7,IF(Saisie!Y95="8 Commercial et industriel",8,IF(Saisie!Y95="9 Accesoires décoratif",9,IF(Saisie!Y95="10 DEL et accessoires DEL",10,IF(Saisie!Y95="11 Fils et accesoires électrique",11,IF(Saisie!Y95="12 InnovaDEL",12,IF(Saisie!Y95="14 Chauffage, hotte et ventilateur",14,IF(Saisie!Y95="15 Mobilier",15,""))))))))))))))</f>
        <v/>
      </c>
      <c r="D120" s="6">
        <f>Saisie!AA95</f>
        <v>0</v>
      </c>
      <c r="E120" s="6">
        <f>Saisie!AB95</f>
        <v>0</v>
      </c>
      <c r="F120" t="str">
        <f>IF(Saisie!AC95="6 FinitionLeviton",6,IF(Saisie!AC95="7 Finition luminaire",7,""))</f>
        <v/>
      </c>
      <c r="G120">
        <v>1</v>
      </c>
      <c r="I120" s="5">
        <f>Saisie!AG95</f>
        <v>0</v>
      </c>
      <c r="L120" t="str">
        <f>IF(Saisie!AD95="691 Blanche et argent",691,IF(Saisie!AD95="697 Noire et argent",697,IF(Saisie!AD95="698 Noire et or",698,IF(Saisie!AD95="AB Antique brossé",AB,IF(Saisie!AD95="AGB Laiton vieilli",AGB,IF(Saisie!AD95="ASV Argent antique",ASV,IF(Saisie!AD95="BA Aluminium brossé",BA,IF(Saisie!AD95="BC Chrome poli",BC,IF(Saisie!AD95="BK Noire",BK,IF(Saisie!AD95="BL Bleue",BL,IF(Saisie!AD95="BLK Noire",BLK,IF(Saisie!AD95="BN Nickel brossé",BN,IF(Saisie!AD95="BW Blanche et noire",BW,IF(Saisie!AD95="C10 Grise et blanche","C10",IF(Saisie!AD95="C16 Argenté","C16",IF(Saisie!AD95="C17 Noire et dorée","C17",IF(Saisie!AD95="C2 Noire", "C2 ",IF(Saisie!AD95="C3 Mauve", "C3 ",IF(Saisie!AD95="C4 Verte", "C4 ",IF(Saisie!AD95="C6 Orange", "C6 ",IF(Saisie!AD95="C7 Jaune", "C7 ",IF(Saisie!AD95="C8 Rouge", "C8 ",IF(Saisie!AD95="CHN Champagne",CHN,IF(Saisie!AD95="CL Verre glacé",CL,IF(Saisie!AD95="CRM Crème",CRM,IF(Saisie!AD95="ES Espresso",ES,IF(Saisie!AD95="GLD Or",GLD,IF(Saisie!AD95="KW Kiwi",KW,IF(Saisie!AD95="MB Noir mat",MB,IF(Saisie!AD95="MN Millstone",MN,IF(Saisie!AD95="MW Blanche",MW,IF(Saisie!AD95="OB Bronze vieilli",OB,IF(Saisie!AD95="OBB Bronze brossé",OBB,IF(Saisie!AD95="OR Orange",OR,IF(Saisie!AD95="PC Chrome poli",PC,IF(Saisie!AD95="PEB Chrome et pebble",PEB,IF(Saisie!AD95="PK Rose",PK,IF(Saisie!AD95="PN Nickel poli",PN,IF(Saisie!AD95="POC Copper poli",POC,IF(Saisie!AD95="RD Rouge",RD,IF(Saisie!AD95="SC Chrome satiné",SC,IF(Saisie!AD95="SM Verre fumé",SM,IF(Saisie!AD95="SV Argent",SV,IF(Saisie!AD95="TAN Aluminium",TAN,IF(Saisie!AD95="VB Bronze vintage",VB,IF(Saisie!AD95="VOB Bronze vintage",VOB,IF(Saisie!AD95="VS Acier vintage",VS,IF(Saisie!AD95="WG Or",WG,IF(Saisie!AD95="WH Blanche",WH,IF(Saisie!AD95="WT Blanche",WT,IF(Saisie!AD95="YL Jaune",YL,"")))))))))))))))))))))))))))))))))))))))))))))))))))</f>
        <v/>
      </c>
      <c r="M120" t="str">
        <f>IF(Saisie!AE95="oui",1,IF(Saisie!AE95="non",0,""))</f>
        <v/>
      </c>
    </row>
    <row r="121" spans="1:13" x14ac:dyDescent="0.25">
      <c r="A121">
        <f>Saisie!A96</f>
        <v>0</v>
      </c>
      <c r="B121">
        <f>Saisie!C96</f>
        <v>0</v>
      </c>
      <c r="C121" t="str">
        <f>IF(Saisie!Y96="1 Luminaire intérieur",1,IF(Saisie!Y96="2 Luminaire extérieur",2,IF(Saisie!Y96="3 Encastré plafond",3,IF(Saisie!Y96="4 Encastré mural et sol",4,IF(Saisie!Y96="5 Système de rail",5,IF(Saisie!Y96="6 Ampoules",6,IF(Saisie!Y96="7 Gradateur et controle",7,IF(Saisie!Y96="8 Commercial et industriel",8,IF(Saisie!Y96="9 Accesoires décoratif",9,IF(Saisie!Y96="10 DEL et accessoires DEL",10,IF(Saisie!Y96="11 Fils et accesoires électrique",11,IF(Saisie!Y96="12 InnovaDEL",12,IF(Saisie!Y96="14 Chauffage, hotte et ventilateur",14,IF(Saisie!Y96="15 Mobilier",15,""))))))))))))))</f>
        <v/>
      </c>
      <c r="D121" s="6">
        <f>Saisie!AA96</f>
        <v>0</v>
      </c>
      <c r="E121" s="6">
        <f>Saisie!AB96</f>
        <v>0</v>
      </c>
      <c r="F121" t="str">
        <f>IF(Saisie!AC96="6 FinitionLeviton",6,IF(Saisie!AC96="7 Finition luminaire",7,""))</f>
        <v/>
      </c>
      <c r="G121">
        <v>1</v>
      </c>
      <c r="I121" s="5">
        <f>Saisie!AG96</f>
        <v>0</v>
      </c>
      <c r="L121" t="str">
        <f>IF(Saisie!AD96="691 Blanche et argent",691,IF(Saisie!AD96="697 Noire et argent",697,IF(Saisie!AD96="698 Noire et or",698,IF(Saisie!AD96="AB Antique brossé",AB,IF(Saisie!AD96="AGB Laiton vieilli",AGB,IF(Saisie!AD96="ASV Argent antique",ASV,IF(Saisie!AD96="BA Aluminium brossé",BA,IF(Saisie!AD96="BC Chrome poli",BC,IF(Saisie!AD96="BK Noire",BK,IF(Saisie!AD96="BL Bleue",BL,IF(Saisie!AD96="BLK Noire",BLK,IF(Saisie!AD96="BN Nickel brossé",BN,IF(Saisie!AD96="BW Blanche et noire",BW,IF(Saisie!AD96="C10 Grise et blanche","C10",IF(Saisie!AD96="C16 Argenté","C16",IF(Saisie!AD96="C17 Noire et dorée","C17",IF(Saisie!AD96="C2 Noire", "C2 ",IF(Saisie!AD96="C3 Mauve", "C3 ",IF(Saisie!AD96="C4 Verte", "C4 ",IF(Saisie!AD96="C6 Orange", "C6 ",IF(Saisie!AD96="C7 Jaune", "C7 ",IF(Saisie!AD96="C8 Rouge", "C8 ",IF(Saisie!AD96="CHN Champagne",CHN,IF(Saisie!AD96="CL Verre glacé",CL,IF(Saisie!AD96="CRM Crème",CRM,IF(Saisie!AD96="ES Espresso",ES,IF(Saisie!AD96="GLD Or",GLD,IF(Saisie!AD96="KW Kiwi",KW,IF(Saisie!AD96="MB Noir mat",MB,IF(Saisie!AD96="MN Millstone",MN,IF(Saisie!AD96="MW Blanche",MW,IF(Saisie!AD96="OB Bronze vieilli",OB,IF(Saisie!AD96="OBB Bronze brossé",OBB,IF(Saisie!AD96="OR Orange",OR,IF(Saisie!AD96="PC Chrome poli",PC,IF(Saisie!AD96="PEB Chrome et pebble",PEB,IF(Saisie!AD96="PK Rose",PK,IF(Saisie!AD96="PN Nickel poli",PN,IF(Saisie!AD96="POC Copper poli",POC,IF(Saisie!AD96="RD Rouge",RD,IF(Saisie!AD96="SC Chrome satiné",SC,IF(Saisie!AD96="SM Verre fumé",SM,IF(Saisie!AD96="SV Argent",SV,IF(Saisie!AD96="TAN Aluminium",TAN,IF(Saisie!AD96="VB Bronze vintage",VB,IF(Saisie!AD96="VOB Bronze vintage",VOB,IF(Saisie!AD96="VS Acier vintage",VS,IF(Saisie!AD96="WG Or",WG,IF(Saisie!AD96="WH Blanche",WH,IF(Saisie!AD96="WT Blanche",WT,IF(Saisie!AD96="YL Jaune",YL,"")))))))))))))))))))))))))))))))))))))))))))))))))))</f>
        <v/>
      </c>
      <c r="M121" t="str">
        <f>IF(Saisie!AE96="oui",1,IF(Saisie!AE96="non",0,""))</f>
        <v/>
      </c>
    </row>
    <row r="122" spans="1:13" x14ac:dyDescent="0.25">
      <c r="A122">
        <f>Saisie!A97</f>
        <v>0</v>
      </c>
      <c r="B122">
        <f>Saisie!C97</f>
        <v>0</v>
      </c>
      <c r="C122" t="str">
        <f>IF(Saisie!Y97="1 Luminaire intérieur",1,IF(Saisie!Y97="2 Luminaire extérieur",2,IF(Saisie!Y97="3 Encastré plafond",3,IF(Saisie!Y97="4 Encastré mural et sol",4,IF(Saisie!Y97="5 Système de rail",5,IF(Saisie!Y97="6 Ampoules",6,IF(Saisie!Y97="7 Gradateur et controle",7,IF(Saisie!Y97="8 Commercial et industriel",8,IF(Saisie!Y97="9 Accesoires décoratif",9,IF(Saisie!Y97="10 DEL et accessoires DEL",10,IF(Saisie!Y97="11 Fils et accesoires électrique",11,IF(Saisie!Y97="12 InnovaDEL",12,IF(Saisie!Y97="14 Chauffage, hotte et ventilateur",14,IF(Saisie!Y97="15 Mobilier",15,""))))))))))))))</f>
        <v/>
      </c>
      <c r="D122" s="6">
        <f>Saisie!AA97</f>
        <v>0</v>
      </c>
      <c r="E122" s="6">
        <f>Saisie!AB97</f>
        <v>0</v>
      </c>
      <c r="F122" t="str">
        <f>IF(Saisie!AC97="6 FinitionLeviton",6,IF(Saisie!AC97="7 Finition luminaire",7,""))</f>
        <v/>
      </c>
      <c r="G122">
        <v>1</v>
      </c>
      <c r="I122" s="5">
        <f>Saisie!AG97</f>
        <v>0</v>
      </c>
      <c r="L122" t="str">
        <f>IF(Saisie!AD97="691 Blanche et argent",691,IF(Saisie!AD97="697 Noire et argent",697,IF(Saisie!AD97="698 Noire et or",698,IF(Saisie!AD97="AB Antique brossé",AB,IF(Saisie!AD97="AGB Laiton vieilli",AGB,IF(Saisie!AD97="ASV Argent antique",ASV,IF(Saisie!AD97="BA Aluminium brossé",BA,IF(Saisie!AD97="BC Chrome poli",BC,IF(Saisie!AD97="BK Noire",BK,IF(Saisie!AD97="BL Bleue",BL,IF(Saisie!AD97="BLK Noire",BLK,IF(Saisie!AD97="BN Nickel brossé",BN,IF(Saisie!AD97="BW Blanche et noire",BW,IF(Saisie!AD97="C10 Grise et blanche","C10",IF(Saisie!AD97="C16 Argenté","C16",IF(Saisie!AD97="C17 Noire et dorée","C17",IF(Saisie!AD97="C2 Noire", "C2 ",IF(Saisie!AD97="C3 Mauve", "C3 ",IF(Saisie!AD97="C4 Verte", "C4 ",IF(Saisie!AD97="C6 Orange", "C6 ",IF(Saisie!AD97="C7 Jaune", "C7 ",IF(Saisie!AD97="C8 Rouge", "C8 ",IF(Saisie!AD97="CHN Champagne",CHN,IF(Saisie!AD97="CL Verre glacé",CL,IF(Saisie!AD97="CRM Crème",CRM,IF(Saisie!AD97="ES Espresso",ES,IF(Saisie!AD97="GLD Or",GLD,IF(Saisie!AD97="KW Kiwi",KW,IF(Saisie!AD97="MB Noir mat",MB,IF(Saisie!AD97="MN Millstone",MN,IF(Saisie!AD97="MW Blanche",MW,IF(Saisie!AD97="OB Bronze vieilli",OB,IF(Saisie!AD97="OBB Bronze brossé",OBB,IF(Saisie!AD97="OR Orange",OR,IF(Saisie!AD97="PC Chrome poli",PC,IF(Saisie!AD97="PEB Chrome et pebble",PEB,IF(Saisie!AD97="PK Rose",PK,IF(Saisie!AD97="PN Nickel poli",PN,IF(Saisie!AD97="POC Copper poli",POC,IF(Saisie!AD97="RD Rouge",RD,IF(Saisie!AD97="SC Chrome satiné",SC,IF(Saisie!AD97="SM Verre fumé",SM,IF(Saisie!AD97="SV Argent",SV,IF(Saisie!AD97="TAN Aluminium",TAN,IF(Saisie!AD97="VB Bronze vintage",VB,IF(Saisie!AD97="VOB Bronze vintage",VOB,IF(Saisie!AD97="VS Acier vintage",VS,IF(Saisie!AD97="WG Or",WG,IF(Saisie!AD97="WH Blanche",WH,IF(Saisie!AD97="WT Blanche",WT,IF(Saisie!AD97="YL Jaune",YL,"")))))))))))))))))))))))))))))))))))))))))))))))))))</f>
        <v/>
      </c>
      <c r="M122" t="str">
        <f>IF(Saisie!AE97="oui",1,IF(Saisie!AE97="non",0,""))</f>
        <v/>
      </c>
    </row>
    <row r="123" spans="1:13" x14ac:dyDescent="0.25">
      <c r="A123">
        <f>Saisie!A98</f>
        <v>0</v>
      </c>
      <c r="B123">
        <f>Saisie!C98</f>
        <v>0</v>
      </c>
      <c r="C123" t="str">
        <f>IF(Saisie!Y98="1 Luminaire intérieur",1,IF(Saisie!Y98="2 Luminaire extérieur",2,IF(Saisie!Y98="3 Encastré plafond",3,IF(Saisie!Y98="4 Encastré mural et sol",4,IF(Saisie!Y98="5 Système de rail",5,IF(Saisie!Y98="6 Ampoules",6,IF(Saisie!Y98="7 Gradateur et controle",7,IF(Saisie!Y98="8 Commercial et industriel",8,IF(Saisie!Y98="9 Accesoires décoratif",9,IF(Saisie!Y98="10 DEL et accessoires DEL",10,IF(Saisie!Y98="11 Fils et accesoires électrique",11,IF(Saisie!Y98="12 InnovaDEL",12,IF(Saisie!Y98="14 Chauffage, hotte et ventilateur",14,IF(Saisie!Y98="15 Mobilier",15,""))))))))))))))</f>
        <v/>
      </c>
      <c r="D123" s="6">
        <f>Saisie!AA98</f>
        <v>0</v>
      </c>
      <c r="E123" s="6">
        <f>Saisie!AB98</f>
        <v>0</v>
      </c>
      <c r="F123" t="str">
        <f>IF(Saisie!AC98="6 FinitionLeviton",6,IF(Saisie!AC98="7 Finition luminaire",7,""))</f>
        <v/>
      </c>
      <c r="G123">
        <v>1</v>
      </c>
      <c r="I123" s="5">
        <f>Saisie!AG98</f>
        <v>0</v>
      </c>
      <c r="L123" t="str">
        <f>IF(Saisie!AD98="691 Blanche et argent",691,IF(Saisie!AD98="697 Noire et argent",697,IF(Saisie!AD98="698 Noire et or",698,IF(Saisie!AD98="AB Antique brossé",AB,IF(Saisie!AD98="AGB Laiton vieilli",AGB,IF(Saisie!AD98="ASV Argent antique",ASV,IF(Saisie!AD98="BA Aluminium brossé",BA,IF(Saisie!AD98="BC Chrome poli",BC,IF(Saisie!AD98="BK Noire",BK,IF(Saisie!AD98="BL Bleue",BL,IF(Saisie!AD98="BLK Noire",BLK,IF(Saisie!AD98="BN Nickel brossé",BN,IF(Saisie!AD98="BW Blanche et noire",BW,IF(Saisie!AD98="C10 Grise et blanche","C10",IF(Saisie!AD98="C16 Argenté","C16",IF(Saisie!AD98="C17 Noire et dorée","C17",IF(Saisie!AD98="C2 Noire", "C2 ",IF(Saisie!AD98="C3 Mauve", "C3 ",IF(Saisie!AD98="C4 Verte", "C4 ",IF(Saisie!AD98="C6 Orange", "C6 ",IF(Saisie!AD98="C7 Jaune", "C7 ",IF(Saisie!AD98="C8 Rouge", "C8 ",IF(Saisie!AD98="CHN Champagne",CHN,IF(Saisie!AD98="CL Verre glacé",CL,IF(Saisie!AD98="CRM Crème",CRM,IF(Saisie!AD98="ES Espresso",ES,IF(Saisie!AD98="GLD Or",GLD,IF(Saisie!AD98="KW Kiwi",KW,IF(Saisie!AD98="MB Noir mat",MB,IF(Saisie!AD98="MN Millstone",MN,IF(Saisie!AD98="MW Blanche",MW,IF(Saisie!AD98="OB Bronze vieilli",OB,IF(Saisie!AD98="OBB Bronze brossé",OBB,IF(Saisie!AD98="OR Orange",OR,IF(Saisie!AD98="PC Chrome poli",PC,IF(Saisie!AD98="PEB Chrome et pebble",PEB,IF(Saisie!AD98="PK Rose",PK,IF(Saisie!AD98="PN Nickel poli",PN,IF(Saisie!AD98="POC Copper poli",POC,IF(Saisie!AD98="RD Rouge",RD,IF(Saisie!AD98="SC Chrome satiné",SC,IF(Saisie!AD98="SM Verre fumé",SM,IF(Saisie!AD98="SV Argent",SV,IF(Saisie!AD98="TAN Aluminium",TAN,IF(Saisie!AD98="VB Bronze vintage",VB,IF(Saisie!AD98="VOB Bronze vintage",VOB,IF(Saisie!AD98="VS Acier vintage",VS,IF(Saisie!AD98="WG Or",WG,IF(Saisie!AD98="WH Blanche",WH,IF(Saisie!AD98="WT Blanche",WT,IF(Saisie!AD98="YL Jaune",YL,"")))))))))))))))))))))))))))))))))))))))))))))))))))</f>
        <v/>
      </c>
      <c r="M123" t="str">
        <f>IF(Saisie!AE98="oui",1,IF(Saisie!AE98="non",0,""))</f>
        <v/>
      </c>
    </row>
    <row r="124" spans="1:13" x14ac:dyDescent="0.25">
      <c r="A124">
        <f>Saisie!A99</f>
        <v>0</v>
      </c>
      <c r="B124">
        <f>Saisie!C99</f>
        <v>0</v>
      </c>
      <c r="C124" t="str">
        <f>IF(Saisie!Y99="1 Luminaire intérieur",1,IF(Saisie!Y99="2 Luminaire extérieur",2,IF(Saisie!Y99="3 Encastré plafond",3,IF(Saisie!Y99="4 Encastré mural et sol",4,IF(Saisie!Y99="5 Système de rail",5,IF(Saisie!Y99="6 Ampoules",6,IF(Saisie!Y99="7 Gradateur et controle",7,IF(Saisie!Y99="8 Commercial et industriel",8,IF(Saisie!Y99="9 Accesoires décoratif",9,IF(Saisie!Y99="10 DEL et accessoires DEL",10,IF(Saisie!Y99="11 Fils et accesoires électrique",11,IF(Saisie!Y99="12 InnovaDEL",12,IF(Saisie!Y99="14 Chauffage, hotte et ventilateur",14,IF(Saisie!Y99="15 Mobilier",15,""))))))))))))))</f>
        <v/>
      </c>
      <c r="D124" s="6">
        <f>Saisie!AA99</f>
        <v>0</v>
      </c>
      <c r="E124" s="6">
        <f>Saisie!AB99</f>
        <v>0</v>
      </c>
      <c r="F124" t="str">
        <f>IF(Saisie!AC99="6 FinitionLeviton",6,IF(Saisie!AC99="7 Finition luminaire",7,""))</f>
        <v/>
      </c>
      <c r="G124">
        <v>1</v>
      </c>
      <c r="I124" s="5">
        <f>Saisie!AG99</f>
        <v>0</v>
      </c>
      <c r="L124" t="str">
        <f>IF(Saisie!AD99="691 Blanche et argent",691,IF(Saisie!AD99="697 Noire et argent",697,IF(Saisie!AD99="698 Noire et or",698,IF(Saisie!AD99="AB Antique brossé",AB,IF(Saisie!AD99="AGB Laiton vieilli",AGB,IF(Saisie!AD99="ASV Argent antique",ASV,IF(Saisie!AD99="BA Aluminium brossé",BA,IF(Saisie!AD99="BC Chrome poli",BC,IF(Saisie!AD99="BK Noire",BK,IF(Saisie!AD99="BL Bleue",BL,IF(Saisie!AD99="BLK Noire",BLK,IF(Saisie!AD99="BN Nickel brossé",BN,IF(Saisie!AD99="BW Blanche et noire",BW,IF(Saisie!AD99="C10 Grise et blanche","C10",IF(Saisie!AD99="C16 Argenté","C16",IF(Saisie!AD99="C17 Noire et dorée","C17",IF(Saisie!AD99="C2 Noire", "C2 ",IF(Saisie!AD99="C3 Mauve", "C3 ",IF(Saisie!AD99="C4 Verte", "C4 ",IF(Saisie!AD99="C6 Orange", "C6 ",IF(Saisie!AD99="C7 Jaune", "C7 ",IF(Saisie!AD99="C8 Rouge", "C8 ",IF(Saisie!AD99="CHN Champagne",CHN,IF(Saisie!AD99="CL Verre glacé",CL,IF(Saisie!AD99="CRM Crème",CRM,IF(Saisie!AD99="ES Espresso",ES,IF(Saisie!AD99="GLD Or",GLD,IF(Saisie!AD99="KW Kiwi",KW,IF(Saisie!AD99="MB Noir mat",MB,IF(Saisie!AD99="MN Millstone",MN,IF(Saisie!AD99="MW Blanche",MW,IF(Saisie!AD99="OB Bronze vieilli",OB,IF(Saisie!AD99="OBB Bronze brossé",OBB,IF(Saisie!AD99="OR Orange",OR,IF(Saisie!AD99="PC Chrome poli",PC,IF(Saisie!AD99="PEB Chrome et pebble",PEB,IF(Saisie!AD99="PK Rose",PK,IF(Saisie!AD99="PN Nickel poli",PN,IF(Saisie!AD99="POC Copper poli",POC,IF(Saisie!AD99="RD Rouge",RD,IF(Saisie!AD99="SC Chrome satiné",SC,IF(Saisie!AD99="SM Verre fumé",SM,IF(Saisie!AD99="SV Argent",SV,IF(Saisie!AD99="TAN Aluminium",TAN,IF(Saisie!AD99="VB Bronze vintage",VB,IF(Saisie!AD99="VOB Bronze vintage",VOB,IF(Saisie!AD99="VS Acier vintage",VS,IF(Saisie!AD99="WG Or",WG,IF(Saisie!AD99="WH Blanche",WH,IF(Saisie!AD99="WT Blanche",WT,IF(Saisie!AD99="YL Jaune",YL,"")))))))))))))))))))))))))))))))))))))))))))))))))))</f>
        <v/>
      </c>
      <c r="M124" t="str">
        <f>IF(Saisie!AE99="oui",1,IF(Saisie!AE99="non",0,""))</f>
        <v/>
      </c>
    </row>
    <row r="125" spans="1:13" x14ac:dyDescent="0.25">
      <c r="A125">
        <f>Saisie!A100</f>
        <v>0</v>
      </c>
      <c r="B125">
        <f>Saisie!C100</f>
        <v>0</v>
      </c>
      <c r="C125" t="str">
        <f>IF(Saisie!Y100="1 Luminaire intérieur",1,IF(Saisie!Y100="2 Luminaire extérieur",2,IF(Saisie!Y100="3 Encastré plafond",3,IF(Saisie!Y100="4 Encastré mural et sol",4,IF(Saisie!Y100="5 Système de rail",5,IF(Saisie!Y100="6 Ampoules",6,IF(Saisie!Y100="7 Gradateur et controle",7,IF(Saisie!Y100="8 Commercial et industriel",8,IF(Saisie!Y100="9 Accesoires décoratif",9,IF(Saisie!Y100="10 DEL et accessoires DEL",10,IF(Saisie!Y100="11 Fils et accesoires électrique",11,IF(Saisie!Y100="12 InnovaDEL",12,IF(Saisie!Y100="14 Chauffage, hotte et ventilateur",14,IF(Saisie!Y100="15 Mobilier",15,""))))))))))))))</f>
        <v/>
      </c>
      <c r="D125" s="6">
        <f>Saisie!AA100</f>
        <v>0</v>
      </c>
      <c r="E125" s="6">
        <f>Saisie!AB100</f>
        <v>0</v>
      </c>
      <c r="F125" t="str">
        <f>IF(Saisie!AC100="6 FinitionLeviton",6,IF(Saisie!AC100="7 Finition luminaire",7,""))</f>
        <v/>
      </c>
      <c r="G125">
        <v>1</v>
      </c>
      <c r="I125" s="5">
        <f>Saisie!AG100</f>
        <v>0</v>
      </c>
      <c r="L125" t="str">
        <f>IF(Saisie!AD100="691 Blanche et argent",691,IF(Saisie!AD100="697 Noire et argent",697,IF(Saisie!AD100="698 Noire et or",698,IF(Saisie!AD100="AB Antique brossé",AB,IF(Saisie!AD100="AGB Laiton vieilli",AGB,IF(Saisie!AD100="ASV Argent antique",ASV,IF(Saisie!AD100="BA Aluminium brossé",BA,IF(Saisie!AD100="BC Chrome poli",BC,IF(Saisie!AD100="BK Noire",BK,IF(Saisie!AD100="BL Bleue",BL,IF(Saisie!AD100="BLK Noire",BLK,IF(Saisie!AD100="BN Nickel brossé",BN,IF(Saisie!AD100="BW Blanche et noire",BW,IF(Saisie!AD100="C10 Grise et blanche","C10",IF(Saisie!AD100="C16 Argenté","C16",IF(Saisie!AD100="C17 Noire et dorée","C17",IF(Saisie!AD100="C2 Noire", "C2 ",IF(Saisie!AD100="C3 Mauve", "C3 ",IF(Saisie!AD100="C4 Verte", "C4 ",IF(Saisie!AD100="C6 Orange", "C6 ",IF(Saisie!AD100="C7 Jaune", "C7 ",IF(Saisie!AD100="C8 Rouge", "C8 ",IF(Saisie!AD100="CHN Champagne",CHN,IF(Saisie!AD100="CL Verre glacé",CL,IF(Saisie!AD100="CRM Crème",CRM,IF(Saisie!AD100="ES Espresso",ES,IF(Saisie!AD100="GLD Or",GLD,IF(Saisie!AD100="KW Kiwi",KW,IF(Saisie!AD100="MB Noir mat",MB,IF(Saisie!AD100="MN Millstone",MN,IF(Saisie!AD100="MW Blanche",MW,IF(Saisie!AD100="OB Bronze vieilli",OB,IF(Saisie!AD100="OBB Bronze brossé",OBB,IF(Saisie!AD100="OR Orange",OR,IF(Saisie!AD100="PC Chrome poli",PC,IF(Saisie!AD100="PEB Chrome et pebble",PEB,IF(Saisie!AD100="PK Rose",PK,IF(Saisie!AD100="PN Nickel poli",PN,IF(Saisie!AD100="POC Copper poli",POC,IF(Saisie!AD100="RD Rouge",RD,IF(Saisie!AD100="SC Chrome satiné",SC,IF(Saisie!AD100="SM Verre fumé",SM,IF(Saisie!AD100="SV Argent",SV,IF(Saisie!AD100="TAN Aluminium",TAN,IF(Saisie!AD100="VB Bronze vintage",VB,IF(Saisie!AD100="VOB Bronze vintage",VOB,IF(Saisie!AD100="VS Acier vintage",VS,IF(Saisie!AD100="WG Or",WG,IF(Saisie!AD100="WH Blanche",WH,IF(Saisie!AD100="WT Blanche",WT,IF(Saisie!AD100="YL Jaune",YL,"")))))))))))))))))))))))))))))))))))))))))))))))))))</f>
        <v/>
      </c>
      <c r="M125" t="str">
        <f>IF(Saisie!AE100="oui",1,IF(Saisie!AE100="non",0,""))</f>
        <v/>
      </c>
    </row>
    <row r="126" spans="1:13" x14ac:dyDescent="0.25">
      <c r="A126">
        <f>Saisie!A101</f>
        <v>0</v>
      </c>
      <c r="B126">
        <f>Saisie!C101</f>
        <v>0</v>
      </c>
      <c r="C126" t="str">
        <f>IF(Saisie!Y101="1 Luminaire intérieur",1,IF(Saisie!Y101="2 Luminaire extérieur",2,IF(Saisie!Y101="3 Encastré plafond",3,IF(Saisie!Y101="4 Encastré mural et sol",4,IF(Saisie!Y101="5 Système de rail",5,IF(Saisie!Y101="6 Ampoules",6,IF(Saisie!Y101="7 Gradateur et controle",7,IF(Saisie!Y101="8 Commercial et industriel",8,IF(Saisie!Y101="9 Accesoires décoratif",9,IF(Saisie!Y101="10 DEL et accessoires DEL",10,IF(Saisie!Y101="11 Fils et accesoires électrique",11,IF(Saisie!Y101="12 InnovaDEL",12,IF(Saisie!Y101="14 Chauffage, hotte et ventilateur",14,IF(Saisie!Y101="15 Mobilier",15,""))))))))))))))</f>
        <v/>
      </c>
      <c r="D126" s="6">
        <f>Saisie!AA101</f>
        <v>0</v>
      </c>
      <c r="E126" s="6">
        <f>Saisie!AB101</f>
        <v>0</v>
      </c>
      <c r="F126" t="str">
        <f>IF(Saisie!AC101="6 FinitionLeviton",6,IF(Saisie!AC101="7 Finition luminaire",7,""))</f>
        <v/>
      </c>
      <c r="G126">
        <v>1</v>
      </c>
      <c r="I126" s="5">
        <f>Saisie!AG101</f>
        <v>0</v>
      </c>
      <c r="L126" t="str">
        <f>IF(Saisie!AD101="691 Blanche et argent",691,IF(Saisie!AD101="697 Noire et argent",697,IF(Saisie!AD101="698 Noire et or",698,IF(Saisie!AD101="AB Antique brossé",AB,IF(Saisie!AD101="AGB Laiton vieilli",AGB,IF(Saisie!AD101="ASV Argent antique",ASV,IF(Saisie!AD101="BA Aluminium brossé",BA,IF(Saisie!AD101="BC Chrome poli",BC,IF(Saisie!AD101="BK Noire",BK,IF(Saisie!AD101="BL Bleue",BL,IF(Saisie!AD101="BLK Noire",BLK,IF(Saisie!AD101="BN Nickel brossé",BN,IF(Saisie!AD101="BW Blanche et noire",BW,IF(Saisie!AD101="C10 Grise et blanche","C10",IF(Saisie!AD101="C16 Argenté","C16",IF(Saisie!AD101="C17 Noire et dorée","C17",IF(Saisie!AD101="C2 Noire", "C2 ",IF(Saisie!AD101="C3 Mauve", "C3 ",IF(Saisie!AD101="C4 Verte", "C4 ",IF(Saisie!AD101="C6 Orange", "C6 ",IF(Saisie!AD101="C7 Jaune", "C7 ",IF(Saisie!AD101="C8 Rouge", "C8 ",IF(Saisie!AD101="CHN Champagne",CHN,IF(Saisie!AD101="CL Verre glacé",CL,IF(Saisie!AD101="CRM Crème",CRM,IF(Saisie!AD101="ES Espresso",ES,IF(Saisie!AD101="GLD Or",GLD,IF(Saisie!AD101="KW Kiwi",KW,IF(Saisie!AD101="MB Noir mat",MB,IF(Saisie!AD101="MN Millstone",MN,IF(Saisie!AD101="MW Blanche",MW,IF(Saisie!AD101="OB Bronze vieilli",OB,IF(Saisie!AD101="OBB Bronze brossé",OBB,IF(Saisie!AD101="OR Orange",OR,IF(Saisie!AD101="PC Chrome poli",PC,IF(Saisie!AD101="PEB Chrome et pebble",PEB,IF(Saisie!AD101="PK Rose",PK,IF(Saisie!AD101="PN Nickel poli",PN,IF(Saisie!AD101="POC Copper poli",POC,IF(Saisie!AD101="RD Rouge",RD,IF(Saisie!AD101="SC Chrome satiné",SC,IF(Saisie!AD101="SM Verre fumé",SM,IF(Saisie!AD101="SV Argent",SV,IF(Saisie!AD101="TAN Aluminium",TAN,IF(Saisie!AD101="VB Bronze vintage",VB,IF(Saisie!AD101="VOB Bronze vintage",VOB,IF(Saisie!AD101="VS Acier vintage",VS,IF(Saisie!AD101="WG Or",WG,IF(Saisie!AD101="WH Blanche",WH,IF(Saisie!AD101="WT Blanche",WT,IF(Saisie!AD101="YL Jaune",YL,"")))))))))))))))))))))))))))))))))))))))))))))))))))</f>
        <v/>
      </c>
      <c r="M126" t="str">
        <f>IF(Saisie!AE101="oui",1,IF(Saisie!AE101="non",0,""))</f>
        <v/>
      </c>
    </row>
    <row r="127" spans="1:13" x14ac:dyDescent="0.25">
      <c r="A127">
        <f>Saisie!A102</f>
        <v>0</v>
      </c>
      <c r="B127">
        <f>Saisie!C102</f>
        <v>0</v>
      </c>
      <c r="C127" t="str">
        <f>IF(Saisie!Y102="1 Luminaire intérieur",1,IF(Saisie!Y102="2 Luminaire extérieur",2,IF(Saisie!Y102="3 Encastré plafond",3,IF(Saisie!Y102="4 Encastré mural et sol",4,IF(Saisie!Y102="5 Système de rail",5,IF(Saisie!Y102="6 Ampoules",6,IF(Saisie!Y102="7 Gradateur et controle",7,IF(Saisie!Y102="8 Commercial et industriel",8,IF(Saisie!Y102="9 Accesoires décoratif",9,IF(Saisie!Y102="10 DEL et accessoires DEL",10,IF(Saisie!Y102="11 Fils et accesoires électrique",11,IF(Saisie!Y102="12 InnovaDEL",12,IF(Saisie!Y102="14 Chauffage, hotte et ventilateur",14,IF(Saisie!Y102="15 Mobilier",15,""))))))))))))))</f>
        <v/>
      </c>
      <c r="D127" s="6">
        <f>Saisie!AA102</f>
        <v>0</v>
      </c>
      <c r="E127" s="6">
        <f>Saisie!AB102</f>
        <v>0</v>
      </c>
      <c r="F127" t="str">
        <f>IF(Saisie!AC102="6 FinitionLeviton",6,IF(Saisie!AC102="7 Finition luminaire",7,""))</f>
        <v/>
      </c>
      <c r="G127">
        <v>1</v>
      </c>
      <c r="I127" s="5">
        <f>Saisie!AG102</f>
        <v>0</v>
      </c>
      <c r="L127" t="str">
        <f>IF(Saisie!AD102="691 Blanche et argent",691,IF(Saisie!AD102="697 Noire et argent",697,IF(Saisie!AD102="698 Noire et or",698,IF(Saisie!AD102="AB Antique brossé",AB,IF(Saisie!AD102="AGB Laiton vieilli",AGB,IF(Saisie!AD102="ASV Argent antique",ASV,IF(Saisie!AD102="BA Aluminium brossé",BA,IF(Saisie!AD102="BC Chrome poli",BC,IF(Saisie!AD102="BK Noire",BK,IF(Saisie!AD102="BL Bleue",BL,IF(Saisie!AD102="BLK Noire",BLK,IF(Saisie!AD102="BN Nickel brossé",BN,IF(Saisie!AD102="BW Blanche et noire",BW,IF(Saisie!AD102="C10 Grise et blanche","C10",IF(Saisie!AD102="C16 Argenté","C16",IF(Saisie!AD102="C17 Noire et dorée","C17",IF(Saisie!AD102="C2 Noire", "C2 ",IF(Saisie!AD102="C3 Mauve", "C3 ",IF(Saisie!AD102="C4 Verte", "C4 ",IF(Saisie!AD102="C6 Orange", "C6 ",IF(Saisie!AD102="C7 Jaune", "C7 ",IF(Saisie!AD102="C8 Rouge", "C8 ",IF(Saisie!AD102="CHN Champagne",CHN,IF(Saisie!AD102="CL Verre glacé",CL,IF(Saisie!AD102="CRM Crème",CRM,IF(Saisie!AD102="ES Espresso",ES,IF(Saisie!AD102="GLD Or",GLD,IF(Saisie!AD102="KW Kiwi",KW,IF(Saisie!AD102="MB Noir mat",MB,IF(Saisie!AD102="MN Millstone",MN,IF(Saisie!AD102="MW Blanche",MW,IF(Saisie!AD102="OB Bronze vieilli",OB,IF(Saisie!AD102="OBB Bronze brossé",OBB,IF(Saisie!AD102="OR Orange",OR,IF(Saisie!AD102="PC Chrome poli",PC,IF(Saisie!AD102="PEB Chrome et pebble",PEB,IF(Saisie!AD102="PK Rose",PK,IF(Saisie!AD102="PN Nickel poli",PN,IF(Saisie!AD102="POC Copper poli",POC,IF(Saisie!AD102="RD Rouge",RD,IF(Saisie!AD102="SC Chrome satiné",SC,IF(Saisie!AD102="SM Verre fumé",SM,IF(Saisie!AD102="SV Argent",SV,IF(Saisie!AD102="TAN Aluminium",TAN,IF(Saisie!AD102="VB Bronze vintage",VB,IF(Saisie!AD102="VOB Bronze vintage",VOB,IF(Saisie!AD102="VS Acier vintage",VS,IF(Saisie!AD102="WG Or",WG,IF(Saisie!AD102="WH Blanche",WH,IF(Saisie!AD102="WT Blanche",WT,IF(Saisie!AD102="YL Jaune",YL,"")))))))))))))))))))))))))))))))))))))))))))))))))))</f>
        <v/>
      </c>
      <c r="M127" t="str">
        <f>IF(Saisie!AE102="oui",1,IF(Saisie!AE102="non",0,""))</f>
        <v/>
      </c>
    </row>
    <row r="128" spans="1:13" x14ac:dyDescent="0.25">
      <c r="A128">
        <f>Saisie!A103</f>
        <v>0</v>
      </c>
      <c r="B128">
        <f>Saisie!C103</f>
        <v>0</v>
      </c>
      <c r="C128" t="str">
        <f>IF(Saisie!Y103="1 Luminaire intérieur",1,IF(Saisie!Y103="2 Luminaire extérieur",2,IF(Saisie!Y103="3 Encastré plafond",3,IF(Saisie!Y103="4 Encastré mural et sol",4,IF(Saisie!Y103="5 Système de rail",5,IF(Saisie!Y103="6 Ampoules",6,IF(Saisie!Y103="7 Gradateur et controle",7,IF(Saisie!Y103="8 Commercial et industriel",8,IF(Saisie!Y103="9 Accesoires décoratif",9,IF(Saisie!Y103="10 DEL et accessoires DEL",10,IF(Saisie!Y103="11 Fils et accesoires électrique",11,IF(Saisie!Y103="12 InnovaDEL",12,IF(Saisie!Y103="14 Chauffage, hotte et ventilateur",14,IF(Saisie!Y103="15 Mobilier",15,""))))))))))))))</f>
        <v/>
      </c>
      <c r="D128" s="6">
        <f>Saisie!AA103</f>
        <v>0</v>
      </c>
      <c r="E128" s="6">
        <f>Saisie!AB103</f>
        <v>0</v>
      </c>
      <c r="F128" t="str">
        <f>IF(Saisie!AC103="6 FinitionLeviton",6,IF(Saisie!AC103="7 Finition luminaire",7,""))</f>
        <v/>
      </c>
      <c r="G128">
        <v>1</v>
      </c>
      <c r="I128" s="5">
        <f>Saisie!AG103</f>
        <v>0</v>
      </c>
      <c r="L128" t="str">
        <f>IF(Saisie!AD103="691 Blanche et argent",691,IF(Saisie!AD103="697 Noire et argent",697,IF(Saisie!AD103="698 Noire et or",698,IF(Saisie!AD103="AB Antique brossé",AB,IF(Saisie!AD103="AGB Laiton vieilli",AGB,IF(Saisie!AD103="ASV Argent antique",ASV,IF(Saisie!AD103="BA Aluminium brossé",BA,IF(Saisie!AD103="BC Chrome poli",BC,IF(Saisie!AD103="BK Noire",BK,IF(Saisie!AD103="BL Bleue",BL,IF(Saisie!AD103="BLK Noire",BLK,IF(Saisie!AD103="BN Nickel brossé",BN,IF(Saisie!AD103="BW Blanche et noire",BW,IF(Saisie!AD103="C10 Grise et blanche","C10",IF(Saisie!AD103="C16 Argenté","C16",IF(Saisie!AD103="C17 Noire et dorée","C17",IF(Saisie!AD103="C2 Noire", "C2 ",IF(Saisie!AD103="C3 Mauve", "C3 ",IF(Saisie!AD103="C4 Verte", "C4 ",IF(Saisie!AD103="C6 Orange", "C6 ",IF(Saisie!AD103="C7 Jaune", "C7 ",IF(Saisie!AD103="C8 Rouge", "C8 ",IF(Saisie!AD103="CHN Champagne",CHN,IF(Saisie!AD103="CL Verre glacé",CL,IF(Saisie!AD103="CRM Crème",CRM,IF(Saisie!AD103="ES Espresso",ES,IF(Saisie!AD103="GLD Or",GLD,IF(Saisie!AD103="KW Kiwi",KW,IF(Saisie!AD103="MB Noir mat",MB,IF(Saisie!AD103="MN Millstone",MN,IF(Saisie!AD103="MW Blanche",MW,IF(Saisie!AD103="OB Bronze vieilli",OB,IF(Saisie!AD103="OBB Bronze brossé",OBB,IF(Saisie!AD103="OR Orange",OR,IF(Saisie!AD103="PC Chrome poli",PC,IF(Saisie!AD103="PEB Chrome et pebble",PEB,IF(Saisie!AD103="PK Rose",PK,IF(Saisie!AD103="PN Nickel poli",PN,IF(Saisie!AD103="POC Copper poli",POC,IF(Saisie!AD103="RD Rouge",RD,IF(Saisie!AD103="SC Chrome satiné",SC,IF(Saisie!AD103="SM Verre fumé",SM,IF(Saisie!AD103="SV Argent",SV,IF(Saisie!AD103="TAN Aluminium",TAN,IF(Saisie!AD103="VB Bronze vintage",VB,IF(Saisie!AD103="VOB Bronze vintage",VOB,IF(Saisie!AD103="VS Acier vintage",VS,IF(Saisie!AD103="WG Or",WG,IF(Saisie!AD103="WH Blanche",WH,IF(Saisie!AD103="WT Blanche",WT,IF(Saisie!AD103="YL Jaune",YL,"")))))))))))))))))))))))))))))))))))))))))))))))))))</f>
        <v/>
      </c>
      <c r="M128" t="str">
        <f>IF(Saisie!AE103="oui",1,IF(Saisie!AE103="non",0,""))</f>
        <v/>
      </c>
    </row>
    <row r="129" spans="1:13" x14ac:dyDescent="0.25">
      <c r="A129">
        <f>Saisie!A104</f>
        <v>0</v>
      </c>
      <c r="B129">
        <f>Saisie!C104</f>
        <v>0</v>
      </c>
      <c r="C129" t="str">
        <f>IF(Saisie!Y104="1 Luminaire intérieur",1,IF(Saisie!Y104="2 Luminaire extérieur",2,IF(Saisie!Y104="3 Encastré plafond",3,IF(Saisie!Y104="4 Encastré mural et sol",4,IF(Saisie!Y104="5 Système de rail",5,IF(Saisie!Y104="6 Ampoules",6,IF(Saisie!Y104="7 Gradateur et controle",7,IF(Saisie!Y104="8 Commercial et industriel",8,IF(Saisie!Y104="9 Accesoires décoratif",9,IF(Saisie!Y104="10 DEL et accessoires DEL",10,IF(Saisie!Y104="11 Fils et accesoires électrique",11,IF(Saisie!Y104="12 InnovaDEL",12,IF(Saisie!Y104="14 Chauffage, hotte et ventilateur",14,IF(Saisie!Y104="15 Mobilier",15,""))))))))))))))</f>
        <v/>
      </c>
      <c r="D129" s="6">
        <f>Saisie!AA104</f>
        <v>0</v>
      </c>
      <c r="E129" s="6">
        <f>Saisie!AB104</f>
        <v>0</v>
      </c>
      <c r="F129" t="str">
        <f>IF(Saisie!AC104="6 FinitionLeviton",6,IF(Saisie!AC104="7 Finition luminaire",7,""))</f>
        <v/>
      </c>
      <c r="G129">
        <v>1</v>
      </c>
      <c r="I129" s="5">
        <f>Saisie!AG104</f>
        <v>0</v>
      </c>
      <c r="L129" t="str">
        <f>IF(Saisie!AD104="691 Blanche et argent",691,IF(Saisie!AD104="697 Noire et argent",697,IF(Saisie!AD104="698 Noire et or",698,IF(Saisie!AD104="AB Antique brossé",AB,IF(Saisie!AD104="AGB Laiton vieilli",AGB,IF(Saisie!AD104="ASV Argent antique",ASV,IF(Saisie!AD104="BA Aluminium brossé",BA,IF(Saisie!AD104="BC Chrome poli",BC,IF(Saisie!AD104="BK Noire",BK,IF(Saisie!AD104="BL Bleue",BL,IF(Saisie!AD104="BLK Noire",BLK,IF(Saisie!AD104="BN Nickel brossé",BN,IF(Saisie!AD104="BW Blanche et noire",BW,IF(Saisie!AD104="C10 Grise et blanche","C10",IF(Saisie!AD104="C16 Argenté","C16",IF(Saisie!AD104="C17 Noire et dorée","C17",IF(Saisie!AD104="C2 Noire", "C2 ",IF(Saisie!AD104="C3 Mauve", "C3 ",IF(Saisie!AD104="C4 Verte", "C4 ",IF(Saisie!AD104="C6 Orange", "C6 ",IF(Saisie!AD104="C7 Jaune", "C7 ",IF(Saisie!AD104="C8 Rouge", "C8 ",IF(Saisie!AD104="CHN Champagne",CHN,IF(Saisie!AD104="CL Verre glacé",CL,IF(Saisie!AD104="CRM Crème",CRM,IF(Saisie!AD104="ES Espresso",ES,IF(Saisie!AD104="GLD Or",GLD,IF(Saisie!AD104="KW Kiwi",KW,IF(Saisie!AD104="MB Noir mat",MB,IF(Saisie!AD104="MN Millstone",MN,IF(Saisie!AD104="MW Blanche",MW,IF(Saisie!AD104="OB Bronze vieilli",OB,IF(Saisie!AD104="OBB Bronze brossé",OBB,IF(Saisie!AD104="OR Orange",OR,IF(Saisie!AD104="PC Chrome poli",PC,IF(Saisie!AD104="PEB Chrome et pebble",PEB,IF(Saisie!AD104="PK Rose",PK,IF(Saisie!AD104="PN Nickel poli",PN,IF(Saisie!AD104="POC Copper poli",POC,IF(Saisie!AD104="RD Rouge",RD,IF(Saisie!AD104="SC Chrome satiné",SC,IF(Saisie!AD104="SM Verre fumé",SM,IF(Saisie!AD104="SV Argent",SV,IF(Saisie!AD104="TAN Aluminium",TAN,IF(Saisie!AD104="VB Bronze vintage",VB,IF(Saisie!AD104="VOB Bronze vintage",VOB,IF(Saisie!AD104="VS Acier vintage",VS,IF(Saisie!AD104="WG Or",WG,IF(Saisie!AD104="WH Blanche",WH,IF(Saisie!AD104="WT Blanche",WT,IF(Saisie!AD104="YL Jaune",YL,"")))))))))))))))))))))))))))))))))))))))))))))))))))</f>
        <v/>
      </c>
      <c r="M129" t="str">
        <f>IF(Saisie!AE104="oui",1,IF(Saisie!AE104="non",0,""))</f>
        <v/>
      </c>
    </row>
    <row r="130" spans="1:13" x14ac:dyDescent="0.25">
      <c r="A130">
        <f>Saisie!A105</f>
        <v>0</v>
      </c>
      <c r="B130">
        <f>Saisie!C105</f>
        <v>0</v>
      </c>
      <c r="C130" t="str">
        <f>IF(Saisie!Y105="1 Luminaire intérieur",1,IF(Saisie!Y105="2 Luminaire extérieur",2,IF(Saisie!Y105="3 Encastré plafond",3,IF(Saisie!Y105="4 Encastré mural et sol",4,IF(Saisie!Y105="5 Système de rail",5,IF(Saisie!Y105="6 Ampoules",6,IF(Saisie!Y105="7 Gradateur et controle",7,IF(Saisie!Y105="8 Commercial et industriel",8,IF(Saisie!Y105="9 Accesoires décoratif",9,IF(Saisie!Y105="10 DEL et accessoires DEL",10,IF(Saisie!Y105="11 Fils et accesoires électrique",11,IF(Saisie!Y105="12 InnovaDEL",12,IF(Saisie!Y105="14 Chauffage, hotte et ventilateur",14,IF(Saisie!Y105="15 Mobilier",15,""))))))))))))))</f>
        <v/>
      </c>
      <c r="D130" s="6">
        <f>Saisie!AA105</f>
        <v>0</v>
      </c>
      <c r="E130" s="6">
        <f>Saisie!AB105</f>
        <v>0</v>
      </c>
      <c r="F130" t="str">
        <f>IF(Saisie!AC105="6 FinitionLeviton",6,IF(Saisie!AC105="7 Finition luminaire",7,""))</f>
        <v/>
      </c>
      <c r="G130">
        <v>1</v>
      </c>
      <c r="I130" s="5">
        <f>Saisie!AG105</f>
        <v>0</v>
      </c>
      <c r="L130" t="str">
        <f>IF(Saisie!AD105="691 Blanche et argent",691,IF(Saisie!AD105="697 Noire et argent",697,IF(Saisie!AD105="698 Noire et or",698,IF(Saisie!AD105="AB Antique brossé",AB,IF(Saisie!AD105="AGB Laiton vieilli",AGB,IF(Saisie!AD105="ASV Argent antique",ASV,IF(Saisie!AD105="BA Aluminium brossé",BA,IF(Saisie!AD105="BC Chrome poli",BC,IF(Saisie!AD105="BK Noire",BK,IF(Saisie!AD105="BL Bleue",BL,IF(Saisie!AD105="BLK Noire",BLK,IF(Saisie!AD105="BN Nickel brossé",BN,IF(Saisie!AD105="BW Blanche et noire",BW,IF(Saisie!AD105="C10 Grise et blanche","C10",IF(Saisie!AD105="C16 Argenté","C16",IF(Saisie!AD105="C17 Noire et dorée","C17",IF(Saisie!AD105="C2 Noire", "C2 ",IF(Saisie!AD105="C3 Mauve", "C3 ",IF(Saisie!AD105="C4 Verte", "C4 ",IF(Saisie!AD105="C6 Orange", "C6 ",IF(Saisie!AD105="C7 Jaune", "C7 ",IF(Saisie!AD105="C8 Rouge", "C8 ",IF(Saisie!AD105="CHN Champagne",CHN,IF(Saisie!AD105="CL Verre glacé",CL,IF(Saisie!AD105="CRM Crème",CRM,IF(Saisie!AD105="ES Espresso",ES,IF(Saisie!AD105="GLD Or",GLD,IF(Saisie!AD105="KW Kiwi",KW,IF(Saisie!AD105="MB Noir mat",MB,IF(Saisie!AD105="MN Millstone",MN,IF(Saisie!AD105="MW Blanche",MW,IF(Saisie!AD105="OB Bronze vieilli",OB,IF(Saisie!AD105="OBB Bronze brossé",OBB,IF(Saisie!AD105="OR Orange",OR,IF(Saisie!AD105="PC Chrome poli",PC,IF(Saisie!AD105="PEB Chrome et pebble",PEB,IF(Saisie!AD105="PK Rose",PK,IF(Saisie!AD105="PN Nickel poli",PN,IF(Saisie!AD105="POC Copper poli",POC,IF(Saisie!AD105="RD Rouge",RD,IF(Saisie!AD105="SC Chrome satiné",SC,IF(Saisie!AD105="SM Verre fumé",SM,IF(Saisie!AD105="SV Argent",SV,IF(Saisie!AD105="TAN Aluminium",TAN,IF(Saisie!AD105="VB Bronze vintage",VB,IF(Saisie!AD105="VOB Bronze vintage",VOB,IF(Saisie!AD105="VS Acier vintage",VS,IF(Saisie!AD105="WG Or",WG,IF(Saisie!AD105="WH Blanche",WH,IF(Saisie!AD105="WT Blanche",WT,IF(Saisie!AD105="YL Jaune",YL,"")))))))))))))))))))))))))))))))))))))))))))))))))))</f>
        <v/>
      </c>
      <c r="M130" t="str">
        <f>IF(Saisie!AE105="oui",1,IF(Saisie!AE105="non",0,""))</f>
        <v/>
      </c>
    </row>
    <row r="131" spans="1:13" x14ac:dyDescent="0.25">
      <c r="A131">
        <f>Saisie!A106</f>
        <v>0</v>
      </c>
      <c r="B131">
        <f>Saisie!C106</f>
        <v>0</v>
      </c>
      <c r="C131" t="str">
        <f>IF(Saisie!Y106="1 Luminaire intérieur",1,IF(Saisie!Y106="2 Luminaire extérieur",2,IF(Saisie!Y106="3 Encastré plafond",3,IF(Saisie!Y106="4 Encastré mural et sol",4,IF(Saisie!Y106="5 Système de rail",5,IF(Saisie!Y106="6 Ampoules",6,IF(Saisie!Y106="7 Gradateur et controle",7,IF(Saisie!Y106="8 Commercial et industriel",8,IF(Saisie!Y106="9 Accesoires décoratif",9,IF(Saisie!Y106="10 DEL et accessoires DEL",10,IF(Saisie!Y106="11 Fils et accesoires électrique",11,IF(Saisie!Y106="12 InnovaDEL",12,IF(Saisie!Y106="14 Chauffage, hotte et ventilateur",14,IF(Saisie!Y106="15 Mobilier",15,""))))))))))))))</f>
        <v/>
      </c>
      <c r="D131" s="6">
        <f>Saisie!AA106</f>
        <v>0</v>
      </c>
      <c r="E131" s="6">
        <f>Saisie!AB106</f>
        <v>0</v>
      </c>
      <c r="F131" t="str">
        <f>IF(Saisie!AC106="6 FinitionLeviton",6,IF(Saisie!AC106="7 Finition luminaire",7,""))</f>
        <v/>
      </c>
      <c r="G131">
        <v>1</v>
      </c>
      <c r="I131" s="5">
        <f>Saisie!AG106</f>
        <v>0</v>
      </c>
      <c r="L131" t="str">
        <f>IF(Saisie!AD106="691 Blanche et argent",691,IF(Saisie!AD106="697 Noire et argent",697,IF(Saisie!AD106="698 Noire et or",698,IF(Saisie!AD106="AB Antique brossé",AB,IF(Saisie!AD106="AGB Laiton vieilli",AGB,IF(Saisie!AD106="ASV Argent antique",ASV,IF(Saisie!AD106="BA Aluminium brossé",BA,IF(Saisie!AD106="BC Chrome poli",BC,IF(Saisie!AD106="BK Noire",BK,IF(Saisie!AD106="BL Bleue",BL,IF(Saisie!AD106="BLK Noire",BLK,IF(Saisie!AD106="BN Nickel brossé",BN,IF(Saisie!AD106="BW Blanche et noire",BW,IF(Saisie!AD106="C10 Grise et blanche","C10",IF(Saisie!AD106="C16 Argenté","C16",IF(Saisie!AD106="C17 Noire et dorée","C17",IF(Saisie!AD106="C2 Noire", "C2 ",IF(Saisie!AD106="C3 Mauve", "C3 ",IF(Saisie!AD106="C4 Verte", "C4 ",IF(Saisie!AD106="C6 Orange", "C6 ",IF(Saisie!AD106="C7 Jaune", "C7 ",IF(Saisie!AD106="C8 Rouge", "C8 ",IF(Saisie!AD106="CHN Champagne",CHN,IF(Saisie!AD106="CL Verre glacé",CL,IF(Saisie!AD106="CRM Crème",CRM,IF(Saisie!AD106="ES Espresso",ES,IF(Saisie!AD106="GLD Or",GLD,IF(Saisie!AD106="KW Kiwi",KW,IF(Saisie!AD106="MB Noir mat",MB,IF(Saisie!AD106="MN Millstone",MN,IF(Saisie!AD106="MW Blanche",MW,IF(Saisie!AD106="OB Bronze vieilli",OB,IF(Saisie!AD106="OBB Bronze brossé",OBB,IF(Saisie!AD106="OR Orange",OR,IF(Saisie!AD106="PC Chrome poli",PC,IF(Saisie!AD106="PEB Chrome et pebble",PEB,IF(Saisie!AD106="PK Rose",PK,IF(Saisie!AD106="PN Nickel poli",PN,IF(Saisie!AD106="POC Copper poli",POC,IF(Saisie!AD106="RD Rouge",RD,IF(Saisie!AD106="SC Chrome satiné",SC,IF(Saisie!AD106="SM Verre fumé",SM,IF(Saisie!AD106="SV Argent",SV,IF(Saisie!AD106="TAN Aluminium",TAN,IF(Saisie!AD106="VB Bronze vintage",VB,IF(Saisie!AD106="VOB Bronze vintage",VOB,IF(Saisie!AD106="VS Acier vintage",VS,IF(Saisie!AD106="WG Or",WG,IF(Saisie!AD106="WH Blanche",WH,IF(Saisie!AD106="WT Blanche",WT,IF(Saisie!AD106="YL Jaune",YL,"")))))))))))))))))))))))))))))))))))))))))))))))))))</f>
        <v/>
      </c>
      <c r="M131" t="str">
        <f>IF(Saisie!AE106="oui",1,IF(Saisie!AE106="non",0,""))</f>
        <v/>
      </c>
    </row>
    <row r="132" spans="1:13" x14ac:dyDescent="0.25">
      <c r="A132">
        <f>Saisie!A107</f>
        <v>0</v>
      </c>
      <c r="B132">
        <f>Saisie!C107</f>
        <v>0</v>
      </c>
      <c r="C132" t="str">
        <f>IF(Saisie!Y107="1 Luminaire intérieur",1,IF(Saisie!Y107="2 Luminaire extérieur",2,IF(Saisie!Y107="3 Encastré plafond",3,IF(Saisie!Y107="4 Encastré mural et sol",4,IF(Saisie!Y107="5 Système de rail",5,IF(Saisie!Y107="6 Ampoules",6,IF(Saisie!Y107="7 Gradateur et controle",7,IF(Saisie!Y107="8 Commercial et industriel",8,IF(Saisie!Y107="9 Accesoires décoratif",9,IF(Saisie!Y107="10 DEL et accessoires DEL",10,IF(Saisie!Y107="11 Fils et accesoires électrique",11,IF(Saisie!Y107="12 InnovaDEL",12,IF(Saisie!Y107="14 Chauffage, hotte et ventilateur",14,IF(Saisie!Y107="15 Mobilier",15,""))))))))))))))</f>
        <v/>
      </c>
      <c r="D132" s="6">
        <f>Saisie!AA107</f>
        <v>0</v>
      </c>
      <c r="E132" s="6">
        <f>Saisie!AB107</f>
        <v>0</v>
      </c>
      <c r="F132" t="str">
        <f>IF(Saisie!AC107="6 FinitionLeviton",6,IF(Saisie!AC107="7 Finition luminaire",7,""))</f>
        <v/>
      </c>
      <c r="G132">
        <v>1</v>
      </c>
      <c r="I132" s="5">
        <f>Saisie!AG107</f>
        <v>0</v>
      </c>
      <c r="L132" t="str">
        <f>IF(Saisie!AD107="691 Blanche et argent",691,IF(Saisie!AD107="697 Noire et argent",697,IF(Saisie!AD107="698 Noire et or",698,IF(Saisie!AD107="AB Antique brossé",AB,IF(Saisie!AD107="AGB Laiton vieilli",AGB,IF(Saisie!AD107="ASV Argent antique",ASV,IF(Saisie!AD107="BA Aluminium brossé",BA,IF(Saisie!AD107="BC Chrome poli",BC,IF(Saisie!AD107="BK Noire",BK,IF(Saisie!AD107="BL Bleue",BL,IF(Saisie!AD107="BLK Noire",BLK,IF(Saisie!AD107="BN Nickel brossé",BN,IF(Saisie!AD107="BW Blanche et noire",BW,IF(Saisie!AD107="C10 Grise et blanche","C10",IF(Saisie!AD107="C16 Argenté","C16",IF(Saisie!AD107="C17 Noire et dorée","C17",IF(Saisie!AD107="C2 Noire", "C2 ",IF(Saisie!AD107="C3 Mauve", "C3 ",IF(Saisie!AD107="C4 Verte", "C4 ",IF(Saisie!AD107="C6 Orange", "C6 ",IF(Saisie!AD107="C7 Jaune", "C7 ",IF(Saisie!AD107="C8 Rouge", "C8 ",IF(Saisie!AD107="CHN Champagne",CHN,IF(Saisie!AD107="CL Verre glacé",CL,IF(Saisie!AD107="CRM Crème",CRM,IF(Saisie!AD107="ES Espresso",ES,IF(Saisie!AD107="GLD Or",GLD,IF(Saisie!AD107="KW Kiwi",KW,IF(Saisie!AD107="MB Noir mat",MB,IF(Saisie!AD107="MN Millstone",MN,IF(Saisie!AD107="MW Blanche",MW,IF(Saisie!AD107="OB Bronze vieilli",OB,IF(Saisie!AD107="OBB Bronze brossé",OBB,IF(Saisie!AD107="OR Orange",OR,IF(Saisie!AD107="PC Chrome poli",PC,IF(Saisie!AD107="PEB Chrome et pebble",PEB,IF(Saisie!AD107="PK Rose",PK,IF(Saisie!AD107="PN Nickel poli",PN,IF(Saisie!AD107="POC Copper poli",POC,IF(Saisie!AD107="RD Rouge",RD,IF(Saisie!AD107="SC Chrome satiné",SC,IF(Saisie!AD107="SM Verre fumé",SM,IF(Saisie!AD107="SV Argent",SV,IF(Saisie!AD107="TAN Aluminium",TAN,IF(Saisie!AD107="VB Bronze vintage",VB,IF(Saisie!AD107="VOB Bronze vintage",VOB,IF(Saisie!AD107="VS Acier vintage",VS,IF(Saisie!AD107="WG Or",WG,IF(Saisie!AD107="WH Blanche",WH,IF(Saisie!AD107="WT Blanche",WT,IF(Saisie!AD107="YL Jaune",YL,"")))))))))))))))))))))))))))))))))))))))))))))))))))</f>
        <v/>
      </c>
      <c r="M132" t="str">
        <f>IF(Saisie!AE107="oui",1,IF(Saisie!AE107="non",0,""))</f>
        <v/>
      </c>
    </row>
    <row r="133" spans="1:13" x14ac:dyDescent="0.25">
      <c r="A133">
        <f>Saisie!A108</f>
        <v>0</v>
      </c>
      <c r="B133">
        <f>Saisie!C108</f>
        <v>0</v>
      </c>
      <c r="C133" t="str">
        <f>IF(Saisie!Y108="1 Luminaire intérieur",1,IF(Saisie!Y108="2 Luminaire extérieur",2,IF(Saisie!Y108="3 Encastré plafond",3,IF(Saisie!Y108="4 Encastré mural et sol",4,IF(Saisie!Y108="5 Système de rail",5,IF(Saisie!Y108="6 Ampoules",6,IF(Saisie!Y108="7 Gradateur et controle",7,IF(Saisie!Y108="8 Commercial et industriel",8,IF(Saisie!Y108="9 Accesoires décoratif",9,IF(Saisie!Y108="10 DEL et accessoires DEL",10,IF(Saisie!Y108="11 Fils et accesoires électrique",11,IF(Saisie!Y108="12 InnovaDEL",12,IF(Saisie!Y108="14 Chauffage, hotte et ventilateur",14,IF(Saisie!Y108="15 Mobilier",15,""))))))))))))))</f>
        <v/>
      </c>
      <c r="D133" s="6">
        <f>Saisie!AA108</f>
        <v>0</v>
      </c>
      <c r="E133" s="6">
        <f>Saisie!AB108</f>
        <v>0</v>
      </c>
      <c r="F133" t="str">
        <f>IF(Saisie!AC108="6 FinitionLeviton",6,IF(Saisie!AC108="7 Finition luminaire",7,""))</f>
        <v/>
      </c>
      <c r="G133">
        <v>1</v>
      </c>
      <c r="I133" s="5">
        <f>Saisie!AG108</f>
        <v>0</v>
      </c>
      <c r="L133" t="str">
        <f>IF(Saisie!AD108="691 Blanche et argent",691,IF(Saisie!AD108="697 Noire et argent",697,IF(Saisie!AD108="698 Noire et or",698,IF(Saisie!AD108="AB Antique brossé",AB,IF(Saisie!AD108="AGB Laiton vieilli",AGB,IF(Saisie!AD108="ASV Argent antique",ASV,IF(Saisie!AD108="BA Aluminium brossé",BA,IF(Saisie!AD108="BC Chrome poli",BC,IF(Saisie!AD108="BK Noire",BK,IF(Saisie!AD108="BL Bleue",BL,IF(Saisie!AD108="BLK Noire",BLK,IF(Saisie!AD108="BN Nickel brossé",BN,IF(Saisie!AD108="BW Blanche et noire",BW,IF(Saisie!AD108="C10 Grise et blanche","C10",IF(Saisie!AD108="C16 Argenté","C16",IF(Saisie!AD108="C17 Noire et dorée","C17",IF(Saisie!AD108="C2 Noire", "C2 ",IF(Saisie!AD108="C3 Mauve", "C3 ",IF(Saisie!AD108="C4 Verte", "C4 ",IF(Saisie!AD108="C6 Orange", "C6 ",IF(Saisie!AD108="C7 Jaune", "C7 ",IF(Saisie!AD108="C8 Rouge", "C8 ",IF(Saisie!AD108="CHN Champagne",CHN,IF(Saisie!AD108="CL Verre glacé",CL,IF(Saisie!AD108="CRM Crème",CRM,IF(Saisie!AD108="ES Espresso",ES,IF(Saisie!AD108="GLD Or",GLD,IF(Saisie!AD108="KW Kiwi",KW,IF(Saisie!AD108="MB Noir mat",MB,IF(Saisie!AD108="MN Millstone",MN,IF(Saisie!AD108="MW Blanche",MW,IF(Saisie!AD108="OB Bronze vieilli",OB,IF(Saisie!AD108="OBB Bronze brossé",OBB,IF(Saisie!AD108="OR Orange",OR,IF(Saisie!AD108="PC Chrome poli",PC,IF(Saisie!AD108="PEB Chrome et pebble",PEB,IF(Saisie!AD108="PK Rose",PK,IF(Saisie!AD108="PN Nickel poli",PN,IF(Saisie!AD108="POC Copper poli",POC,IF(Saisie!AD108="RD Rouge",RD,IF(Saisie!AD108="SC Chrome satiné",SC,IF(Saisie!AD108="SM Verre fumé",SM,IF(Saisie!AD108="SV Argent",SV,IF(Saisie!AD108="TAN Aluminium",TAN,IF(Saisie!AD108="VB Bronze vintage",VB,IF(Saisie!AD108="VOB Bronze vintage",VOB,IF(Saisie!AD108="VS Acier vintage",VS,IF(Saisie!AD108="WG Or",WG,IF(Saisie!AD108="WH Blanche",WH,IF(Saisie!AD108="WT Blanche",WT,IF(Saisie!AD108="YL Jaune",YL,"")))))))))))))))))))))))))))))))))))))))))))))))))))</f>
        <v/>
      </c>
      <c r="M133" t="str">
        <f>IF(Saisie!AE108="oui",1,IF(Saisie!AE108="non",0,""))</f>
        <v/>
      </c>
    </row>
    <row r="134" spans="1:13" x14ac:dyDescent="0.25">
      <c r="A134">
        <f>Saisie!A109</f>
        <v>0</v>
      </c>
      <c r="B134">
        <f>Saisie!C109</f>
        <v>0</v>
      </c>
      <c r="C134" t="str">
        <f>IF(Saisie!Y109="1 Luminaire intérieur",1,IF(Saisie!Y109="2 Luminaire extérieur",2,IF(Saisie!Y109="3 Encastré plafond",3,IF(Saisie!Y109="4 Encastré mural et sol",4,IF(Saisie!Y109="5 Système de rail",5,IF(Saisie!Y109="6 Ampoules",6,IF(Saisie!Y109="7 Gradateur et controle",7,IF(Saisie!Y109="8 Commercial et industriel",8,IF(Saisie!Y109="9 Accesoires décoratif",9,IF(Saisie!Y109="10 DEL et accessoires DEL",10,IF(Saisie!Y109="11 Fils et accesoires électrique",11,IF(Saisie!Y109="12 InnovaDEL",12,IF(Saisie!Y109="14 Chauffage, hotte et ventilateur",14,IF(Saisie!Y109="15 Mobilier",15,""))))))))))))))</f>
        <v/>
      </c>
      <c r="D134" s="6">
        <f>Saisie!AA109</f>
        <v>0</v>
      </c>
      <c r="E134" s="6">
        <f>Saisie!AB109</f>
        <v>0</v>
      </c>
      <c r="F134" t="str">
        <f>IF(Saisie!AC109="6 FinitionLeviton",6,IF(Saisie!AC109="7 Finition luminaire",7,""))</f>
        <v/>
      </c>
      <c r="G134">
        <v>1</v>
      </c>
      <c r="I134" s="5">
        <f>Saisie!AG109</f>
        <v>0</v>
      </c>
      <c r="L134" t="str">
        <f>IF(Saisie!AD109="691 Blanche et argent",691,IF(Saisie!AD109="697 Noire et argent",697,IF(Saisie!AD109="698 Noire et or",698,IF(Saisie!AD109="AB Antique brossé",AB,IF(Saisie!AD109="AGB Laiton vieilli",AGB,IF(Saisie!AD109="ASV Argent antique",ASV,IF(Saisie!AD109="BA Aluminium brossé",BA,IF(Saisie!AD109="BC Chrome poli",BC,IF(Saisie!AD109="BK Noire",BK,IF(Saisie!AD109="BL Bleue",BL,IF(Saisie!AD109="BLK Noire",BLK,IF(Saisie!AD109="BN Nickel brossé",BN,IF(Saisie!AD109="BW Blanche et noire",BW,IF(Saisie!AD109="C10 Grise et blanche","C10",IF(Saisie!AD109="C16 Argenté","C16",IF(Saisie!AD109="C17 Noire et dorée","C17",IF(Saisie!AD109="C2 Noire", "C2 ",IF(Saisie!AD109="C3 Mauve", "C3 ",IF(Saisie!AD109="C4 Verte", "C4 ",IF(Saisie!AD109="C6 Orange", "C6 ",IF(Saisie!AD109="C7 Jaune", "C7 ",IF(Saisie!AD109="C8 Rouge", "C8 ",IF(Saisie!AD109="CHN Champagne",CHN,IF(Saisie!AD109="CL Verre glacé",CL,IF(Saisie!AD109="CRM Crème",CRM,IF(Saisie!AD109="ES Espresso",ES,IF(Saisie!AD109="GLD Or",GLD,IF(Saisie!AD109="KW Kiwi",KW,IF(Saisie!AD109="MB Noir mat",MB,IF(Saisie!AD109="MN Millstone",MN,IF(Saisie!AD109="MW Blanche",MW,IF(Saisie!AD109="OB Bronze vieilli",OB,IF(Saisie!AD109="OBB Bronze brossé",OBB,IF(Saisie!AD109="OR Orange",OR,IF(Saisie!AD109="PC Chrome poli",PC,IF(Saisie!AD109="PEB Chrome et pebble",PEB,IF(Saisie!AD109="PK Rose",PK,IF(Saisie!AD109="PN Nickel poli",PN,IF(Saisie!AD109="POC Copper poli",POC,IF(Saisie!AD109="RD Rouge",RD,IF(Saisie!AD109="SC Chrome satiné",SC,IF(Saisie!AD109="SM Verre fumé",SM,IF(Saisie!AD109="SV Argent",SV,IF(Saisie!AD109="TAN Aluminium",TAN,IF(Saisie!AD109="VB Bronze vintage",VB,IF(Saisie!AD109="VOB Bronze vintage",VOB,IF(Saisie!AD109="VS Acier vintage",VS,IF(Saisie!AD109="WG Or",WG,IF(Saisie!AD109="WH Blanche",WH,IF(Saisie!AD109="WT Blanche",WT,IF(Saisie!AD109="YL Jaune",YL,"")))))))))))))))))))))))))))))))))))))))))))))))))))</f>
        <v/>
      </c>
      <c r="M134" t="str">
        <f>IF(Saisie!AE109="oui",1,IF(Saisie!AE109="non",0,""))</f>
        <v/>
      </c>
    </row>
    <row r="135" spans="1:13" x14ac:dyDescent="0.25">
      <c r="A135">
        <f>Saisie!A110</f>
        <v>0</v>
      </c>
      <c r="B135">
        <f>Saisie!C110</f>
        <v>0</v>
      </c>
      <c r="C135" t="str">
        <f>IF(Saisie!Y110="1 Luminaire intérieur",1,IF(Saisie!Y110="2 Luminaire extérieur",2,IF(Saisie!Y110="3 Encastré plafond",3,IF(Saisie!Y110="4 Encastré mural et sol",4,IF(Saisie!Y110="5 Système de rail",5,IF(Saisie!Y110="6 Ampoules",6,IF(Saisie!Y110="7 Gradateur et controle",7,IF(Saisie!Y110="8 Commercial et industriel",8,IF(Saisie!Y110="9 Accesoires décoratif",9,IF(Saisie!Y110="10 DEL et accessoires DEL",10,IF(Saisie!Y110="11 Fils et accesoires électrique",11,IF(Saisie!Y110="12 InnovaDEL",12,IF(Saisie!Y110="14 Chauffage, hotte et ventilateur",14,IF(Saisie!Y110="15 Mobilier",15,""))))))))))))))</f>
        <v/>
      </c>
      <c r="D135" s="6">
        <f>Saisie!AA110</f>
        <v>0</v>
      </c>
      <c r="E135" s="6">
        <f>Saisie!AB110</f>
        <v>0</v>
      </c>
      <c r="F135" t="str">
        <f>IF(Saisie!AC110="6 FinitionLeviton",6,IF(Saisie!AC110="7 Finition luminaire",7,""))</f>
        <v/>
      </c>
      <c r="G135">
        <v>1</v>
      </c>
      <c r="I135" s="5">
        <f>Saisie!AG110</f>
        <v>0</v>
      </c>
      <c r="L135" t="str">
        <f>IF(Saisie!AD110="691 Blanche et argent",691,IF(Saisie!AD110="697 Noire et argent",697,IF(Saisie!AD110="698 Noire et or",698,IF(Saisie!AD110="AB Antique brossé",AB,IF(Saisie!AD110="AGB Laiton vieilli",AGB,IF(Saisie!AD110="ASV Argent antique",ASV,IF(Saisie!AD110="BA Aluminium brossé",BA,IF(Saisie!AD110="BC Chrome poli",BC,IF(Saisie!AD110="BK Noire",BK,IF(Saisie!AD110="BL Bleue",BL,IF(Saisie!AD110="BLK Noire",BLK,IF(Saisie!AD110="BN Nickel brossé",BN,IF(Saisie!AD110="BW Blanche et noire",BW,IF(Saisie!AD110="C10 Grise et blanche","C10",IF(Saisie!AD110="C16 Argenté","C16",IF(Saisie!AD110="C17 Noire et dorée","C17",IF(Saisie!AD110="C2 Noire", "C2 ",IF(Saisie!AD110="C3 Mauve", "C3 ",IF(Saisie!AD110="C4 Verte", "C4 ",IF(Saisie!AD110="C6 Orange", "C6 ",IF(Saisie!AD110="C7 Jaune", "C7 ",IF(Saisie!AD110="C8 Rouge", "C8 ",IF(Saisie!AD110="CHN Champagne",CHN,IF(Saisie!AD110="CL Verre glacé",CL,IF(Saisie!AD110="CRM Crème",CRM,IF(Saisie!AD110="ES Espresso",ES,IF(Saisie!AD110="GLD Or",GLD,IF(Saisie!AD110="KW Kiwi",KW,IF(Saisie!AD110="MB Noir mat",MB,IF(Saisie!AD110="MN Millstone",MN,IF(Saisie!AD110="MW Blanche",MW,IF(Saisie!AD110="OB Bronze vieilli",OB,IF(Saisie!AD110="OBB Bronze brossé",OBB,IF(Saisie!AD110="OR Orange",OR,IF(Saisie!AD110="PC Chrome poli",PC,IF(Saisie!AD110="PEB Chrome et pebble",PEB,IF(Saisie!AD110="PK Rose",PK,IF(Saisie!AD110="PN Nickel poli",PN,IF(Saisie!AD110="POC Copper poli",POC,IF(Saisie!AD110="RD Rouge",RD,IF(Saisie!AD110="SC Chrome satiné",SC,IF(Saisie!AD110="SM Verre fumé",SM,IF(Saisie!AD110="SV Argent",SV,IF(Saisie!AD110="TAN Aluminium",TAN,IF(Saisie!AD110="VB Bronze vintage",VB,IF(Saisie!AD110="VOB Bronze vintage",VOB,IF(Saisie!AD110="VS Acier vintage",VS,IF(Saisie!AD110="WG Or",WG,IF(Saisie!AD110="WH Blanche",WH,IF(Saisie!AD110="WT Blanche",WT,IF(Saisie!AD110="YL Jaune",YL,"")))))))))))))))))))))))))))))))))))))))))))))))))))</f>
        <v/>
      </c>
      <c r="M135" t="str">
        <f>IF(Saisie!AE110="oui",1,IF(Saisie!AE110="non",0,""))</f>
        <v/>
      </c>
    </row>
    <row r="136" spans="1:13" x14ac:dyDescent="0.25">
      <c r="A136">
        <f>Saisie!A111</f>
        <v>0</v>
      </c>
      <c r="B136">
        <f>Saisie!C111</f>
        <v>0</v>
      </c>
      <c r="C136" t="str">
        <f>IF(Saisie!Y111="1 Luminaire intérieur",1,IF(Saisie!Y111="2 Luminaire extérieur",2,IF(Saisie!Y111="3 Encastré plafond",3,IF(Saisie!Y111="4 Encastré mural et sol",4,IF(Saisie!Y111="5 Système de rail",5,IF(Saisie!Y111="6 Ampoules",6,IF(Saisie!Y111="7 Gradateur et controle",7,IF(Saisie!Y111="8 Commercial et industriel",8,IF(Saisie!Y111="9 Accesoires décoratif",9,IF(Saisie!Y111="10 DEL et accessoires DEL",10,IF(Saisie!Y111="11 Fils et accesoires électrique",11,IF(Saisie!Y111="12 InnovaDEL",12,IF(Saisie!Y111="14 Chauffage, hotte et ventilateur",14,IF(Saisie!Y111="15 Mobilier",15,""))))))))))))))</f>
        <v/>
      </c>
      <c r="D136" s="6">
        <f>Saisie!AA111</f>
        <v>0</v>
      </c>
      <c r="E136" s="6">
        <f>Saisie!AB111</f>
        <v>0</v>
      </c>
      <c r="F136" t="str">
        <f>IF(Saisie!AC111="6 FinitionLeviton",6,IF(Saisie!AC111="7 Finition luminaire",7,""))</f>
        <v/>
      </c>
      <c r="G136">
        <v>1</v>
      </c>
      <c r="I136" s="5">
        <f>Saisie!AG111</f>
        <v>0</v>
      </c>
      <c r="L136" t="str">
        <f>IF(Saisie!AD111="691 Blanche et argent",691,IF(Saisie!AD111="697 Noire et argent",697,IF(Saisie!AD111="698 Noire et or",698,IF(Saisie!AD111="AB Antique brossé",AB,IF(Saisie!AD111="AGB Laiton vieilli",AGB,IF(Saisie!AD111="ASV Argent antique",ASV,IF(Saisie!AD111="BA Aluminium brossé",BA,IF(Saisie!AD111="BC Chrome poli",BC,IF(Saisie!AD111="BK Noire",BK,IF(Saisie!AD111="BL Bleue",BL,IF(Saisie!AD111="BLK Noire",BLK,IF(Saisie!AD111="BN Nickel brossé",BN,IF(Saisie!AD111="BW Blanche et noire",BW,IF(Saisie!AD111="C10 Grise et blanche","C10",IF(Saisie!AD111="C16 Argenté","C16",IF(Saisie!AD111="C17 Noire et dorée","C17",IF(Saisie!AD111="C2 Noire", "C2 ",IF(Saisie!AD111="C3 Mauve", "C3 ",IF(Saisie!AD111="C4 Verte", "C4 ",IF(Saisie!AD111="C6 Orange", "C6 ",IF(Saisie!AD111="C7 Jaune", "C7 ",IF(Saisie!AD111="C8 Rouge", "C8 ",IF(Saisie!AD111="CHN Champagne",CHN,IF(Saisie!AD111="CL Verre glacé",CL,IF(Saisie!AD111="CRM Crème",CRM,IF(Saisie!AD111="ES Espresso",ES,IF(Saisie!AD111="GLD Or",GLD,IF(Saisie!AD111="KW Kiwi",KW,IF(Saisie!AD111="MB Noir mat",MB,IF(Saisie!AD111="MN Millstone",MN,IF(Saisie!AD111="MW Blanche",MW,IF(Saisie!AD111="OB Bronze vieilli",OB,IF(Saisie!AD111="OBB Bronze brossé",OBB,IF(Saisie!AD111="OR Orange",OR,IF(Saisie!AD111="PC Chrome poli",PC,IF(Saisie!AD111="PEB Chrome et pebble",PEB,IF(Saisie!AD111="PK Rose",PK,IF(Saisie!AD111="PN Nickel poli",PN,IF(Saisie!AD111="POC Copper poli",POC,IF(Saisie!AD111="RD Rouge",RD,IF(Saisie!AD111="SC Chrome satiné",SC,IF(Saisie!AD111="SM Verre fumé",SM,IF(Saisie!AD111="SV Argent",SV,IF(Saisie!AD111="TAN Aluminium",TAN,IF(Saisie!AD111="VB Bronze vintage",VB,IF(Saisie!AD111="VOB Bronze vintage",VOB,IF(Saisie!AD111="VS Acier vintage",VS,IF(Saisie!AD111="WG Or",WG,IF(Saisie!AD111="WH Blanche",WH,IF(Saisie!AD111="WT Blanche",WT,IF(Saisie!AD111="YL Jaune",YL,"")))))))))))))))))))))))))))))))))))))))))))))))))))</f>
        <v/>
      </c>
      <c r="M136" t="str">
        <f>IF(Saisie!AE111="oui",1,IF(Saisie!AE111="non",0,""))</f>
        <v/>
      </c>
    </row>
    <row r="137" spans="1:13" x14ac:dyDescent="0.25">
      <c r="A137">
        <f>Saisie!A112</f>
        <v>0</v>
      </c>
      <c r="B137">
        <f>Saisie!C112</f>
        <v>0</v>
      </c>
      <c r="C137" t="str">
        <f>IF(Saisie!Y112="1 Luminaire intérieur",1,IF(Saisie!Y112="2 Luminaire extérieur",2,IF(Saisie!Y112="3 Encastré plafond",3,IF(Saisie!Y112="4 Encastré mural et sol",4,IF(Saisie!Y112="5 Système de rail",5,IF(Saisie!Y112="6 Ampoules",6,IF(Saisie!Y112="7 Gradateur et controle",7,IF(Saisie!Y112="8 Commercial et industriel",8,IF(Saisie!Y112="9 Accesoires décoratif",9,IF(Saisie!Y112="10 DEL et accessoires DEL",10,IF(Saisie!Y112="11 Fils et accesoires électrique",11,IF(Saisie!Y112="12 InnovaDEL",12,IF(Saisie!Y112="14 Chauffage, hotte et ventilateur",14,IF(Saisie!Y112="15 Mobilier",15,""))))))))))))))</f>
        <v/>
      </c>
      <c r="D137" s="6">
        <f>Saisie!AA112</f>
        <v>0</v>
      </c>
      <c r="E137" s="6">
        <f>Saisie!AB112</f>
        <v>0</v>
      </c>
      <c r="F137" t="str">
        <f>IF(Saisie!AC112="6 FinitionLeviton",6,IF(Saisie!AC112="7 Finition luminaire",7,""))</f>
        <v/>
      </c>
      <c r="G137">
        <v>1</v>
      </c>
      <c r="I137" s="5">
        <f>Saisie!AG112</f>
        <v>0</v>
      </c>
      <c r="L137" t="str">
        <f>IF(Saisie!AD112="691 Blanche et argent",691,IF(Saisie!AD112="697 Noire et argent",697,IF(Saisie!AD112="698 Noire et or",698,IF(Saisie!AD112="AB Antique brossé",AB,IF(Saisie!AD112="AGB Laiton vieilli",AGB,IF(Saisie!AD112="ASV Argent antique",ASV,IF(Saisie!AD112="BA Aluminium brossé",BA,IF(Saisie!AD112="BC Chrome poli",BC,IF(Saisie!AD112="BK Noire",BK,IF(Saisie!AD112="BL Bleue",BL,IF(Saisie!AD112="BLK Noire",BLK,IF(Saisie!AD112="BN Nickel brossé",BN,IF(Saisie!AD112="BW Blanche et noire",BW,IF(Saisie!AD112="C10 Grise et blanche","C10",IF(Saisie!AD112="C16 Argenté","C16",IF(Saisie!AD112="C17 Noire et dorée","C17",IF(Saisie!AD112="C2 Noire", "C2 ",IF(Saisie!AD112="C3 Mauve", "C3 ",IF(Saisie!AD112="C4 Verte", "C4 ",IF(Saisie!AD112="C6 Orange", "C6 ",IF(Saisie!AD112="C7 Jaune", "C7 ",IF(Saisie!AD112="C8 Rouge", "C8 ",IF(Saisie!AD112="CHN Champagne",CHN,IF(Saisie!AD112="CL Verre glacé",CL,IF(Saisie!AD112="CRM Crème",CRM,IF(Saisie!AD112="ES Espresso",ES,IF(Saisie!AD112="GLD Or",GLD,IF(Saisie!AD112="KW Kiwi",KW,IF(Saisie!AD112="MB Noir mat",MB,IF(Saisie!AD112="MN Millstone",MN,IF(Saisie!AD112="MW Blanche",MW,IF(Saisie!AD112="OB Bronze vieilli",OB,IF(Saisie!AD112="OBB Bronze brossé",OBB,IF(Saisie!AD112="OR Orange",OR,IF(Saisie!AD112="PC Chrome poli",PC,IF(Saisie!AD112="PEB Chrome et pebble",PEB,IF(Saisie!AD112="PK Rose",PK,IF(Saisie!AD112="PN Nickel poli",PN,IF(Saisie!AD112="POC Copper poli",POC,IF(Saisie!AD112="RD Rouge",RD,IF(Saisie!AD112="SC Chrome satiné",SC,IF(Saisie!AD112="SM Verre fumé",SM,IF(Saisie!AD112="SV Argent",SV,IF(Saisie!AD112="TAN Aluminium",TAN,IF(Saisie!AD112="VB Bronze vintage",VB,IF(Saisie!AD112="VOB Bronze vintage",VOB,IF(Saisie!AD112="VS Acier vintage",VS,IF(Saisie!AD112="WG Or",WG,IF(Saisie!AD112="WH Blanche",WH,IF(Saisie!AD112="WT Blanche",WT,IF(Saisie!AD112="YL Jaune",YL,"")))))))))))))))))))))))))))))))))))))))))))))))))))</f>
        <v/>
      </c>
      <c r="M137" t="str">
        <f>IF(Saisie!AE112="oui",1,IF(Saisie!AE112="non",0,""))</f>
        <v/>
      </c>
    </row>
    <row r="138" spans="1:13" x14ac:dyDescent="0.25">
      <c r="A138">
        <f>Saisie!A113</f>
        <v>0</v>
      </c>
      <c r="B138">
        <f>Saisie!C113</f>
        <v>0</v>
      </c>
      <c r="C138" t="str">
        <f>IF(Saisie!Y113="1 Luminaire intérieur",1,IF(Saisie!Y113="2 Luminaire extérieur",2,IF(Saisie!Y113="3 Encastré plafond",3,IF(Saisie!Y113="4 Encastré mural et sol",4,IF(Saisie!Y113="5 Système de rail",5,IF(Saisie!Y113="6 Ampoules",6,IF(Saisie!Y113="7 Gradateur et controle",7,IF(Saisie!Y113="8 Commercial et industriel",8,IF(Saisie!Y113="9 Accesoires décoratif",9,IF(Saisie!Y113="10 DEL et accessoires DEL",10,IF(Saisie!Y113="11 Fils et accesoires électrique",11,IF(Saisie!Y113="12 InnovaDEL",12,IF(Saisie!Y113="14 Chauffage, hotte et ventilateur",14,IF(Saisie!Y113="15 Mobilier",15,""))))))))))))))</f>
        <v/>
      </c>
      <c r="D138" s="6">
        <f>Saisie!AA113</f>
        <v>0</v>
      </c>
      <c r="E138" s="6">
        <f>Saisie!AB113</f>
        <v>0</v>
      </c>
      <c r="F138" t="str">
        <f>IF(Saisie!AC113="6 FinitionLeviton",6,IF(Saisie!AC113="7 Finition luminaire",7,""))</f>
        <v/>
      </c>
      <c r="G138">
        <v>1</v>
      </c>
      <c r="I138" s="5">
        <f>Saisie!AG113</f>
        <v>0</v>
      </c>
      <c r="L138" t="str">
        <f>IF(Saisie!AD113="691 Blanche et argent",691,IF(Saisie!AD113="697 Noire et argent",697,IF(Saisie!AD113="698 Noire et or",698,IF(Saisie!AD113="AB Antique brossé",AB,IF(Saisie!AD113="AGB Laiton vieilli",AGB,IF(Saisie!AD113="ASV Argent antique",ASV,IF(Saisie!AD113="BA Aluminium brossé",BA,IF(Saisie!AD113="BC Chrome poli",BC,IF(Saisie!AD113="BK Noire",BK,IF(Saisie!AD113="BL Bleue",BL,IF(Saisie!AD113="BLK Noire",BLK,IF(Saisie!AD113="BN Nickel brossé",BN,IF(Saisie!AD113="BW Blanche et noire",BW,IF(Saisie!AD113="C10 Grise et blanche","C10",IF(Saisie!AD113="C16 Argenté","C16",IF(Saisie!AD113="C17 Noire et dorée","C17",IF(Saisie!AD113="C2 Noire", "C2 ",IF(Saisie!AD113="C3 Mauve", "C3 ",IF(Saisie!AD113="C4 Verte", "C4 ",IF(Saisie!AD113="C6 Orange", "C6 ",IF(Saisie!AD113="C7 Jaune", "C7 ",IF(Saisie!AD113="C8 Rouge", "C8 ",IF(Saisie!AD113="CHN Champagne",CHN,IF(Saisie!AD113="CL Verre glacé",CL,IF(Saisie!AD113="CRM Crème",CRM,IF(Saisie!AD113="ES Espresso",ES,IF(Saisie!AD113="GLD Or",GLD,IF(Saisie!AD113="KW Kiwi",KW,IF(Saisie!AD113="MB Noir mat",MB,IF(Saisie!AD113="MN Millstone",MN,IF(Saisie!AD113="MW Blanche",MW,IF(Saisie!AD113="OB Bronze vieilli",OB,IF(Saisie!AD113="OBB Bronze brossé",OBB,IF(Saisie!AD113="OR Orange",OR,IF(Saisie!AD113="PC Chrome poli",PC,IF(Saisie!AD113="PEB Chrome et pebble",PEB,IF(Saisie!AD113="PK Rose",PK,IF(Saisie!AD113="PN Nickel poli",PN,IF(Saisie!AD113="POC Copper poli",POC,IF(Saisie!AD113="RD Rouge",RD,IF(Saisie!AD113="SC Chrome satiné",SC,IF(Saisie!AD113="SM Verre fumé",SM,IF(Saisie!AD113="SV Argent",SV,IF(Saisie!AD113="TAN Aluminium",TAN,IF(Saisie!AD113="VB Bronze vintage",VB,IF(Saisie!AD113="VOB Bronze vintage",VOB,IF(Saisie!AD113="VS Acier vintage",VS,IF(Saisie!AD113="WG Or",WG,IF(Saisie!AD113="WH Blanche",WH,IF(Saisie!AD113="WT Blanche",WT,IF(Saisie!AD113="YL Jaune",YL,"")))))))))))))))))))))))))))))))))))))))))))))))))))</f>
        <v/>
      </c>
      <c r="M138" t="str">
        <f>IF(Saisie!AE113="oui",1,IF(Saisie!AE113="non",0,""))</f>
        <v/>
      </c>
    </row>
    <row r="139" spans="1:13" x14ac:dyDescent="0.25">
      <c r="A139">
        <f>Saisie!A114</f>
        <v>0</v>
      </c>
      <c r="B139">
        <f>Saisie!C114</f>
        <v>0</v>
      </c>
      <c r="C139" t="str">
        <f>IF(Saisie!Y114="1 Luminaire intérieur",1,IF(Saisie!Y114="2 Luminaire extérieur",2,IF(Saisie!Y114="3 Encastré plafond",3,IF(Saisie!Y114="4 Encastré mural et sol",4,IF(Saisie!Y114="5 Système de rail",5,IF(Saisie!Y114="6 Ampoules",6,IF(Saisie!Y114="7 Gradateur et controle",7,IF(Saisie!Y114="8 Commercial et industriel",8,IF(Saisie!Y114="9 Accesoires décoratif",9,IF(Saisie!Y114="10 DEL et accessoires DEL",10,IF(Saisie!Y114="11 Fils et accesoires électrique",11,IF(Saisie!Y114="12 InnovaDEL",12,IF(Saisie!Y114="14 Chauffage, hotte et ventilateur",14,IF(Saisie!Y114="15 Mobilier",15,""))))))))))))))</f>
        <v/>
      </c>
      <c r="D139" s="6">
        <f>Saisie!AA114</f>
        <v>0</v>
      </c>
      <c r="E139" s="6">
        <f>Saisie!AB114</f>
        <v>0</v>
      </c>
      <c r="F139" t="str">
        <f>IF(Saisie!AC114="6 FinitionLeviton",6,IF(Saisie!AC114="7 Finition luminaire",7,""))</f>
        <v/>
      </c>
      <c r="G139">
        <v>1</v>
      </c>
      <c r="I139" s="5">
        <f>Saisie!AG114</f>
        <v>0</v>
      </c>
      <c r="L139" t="str">
        <f>IF(Saisie!AD114="691 Blanche et argent",691,IF(Saisie!AD114="697 Noire et argent",697,IF(Saisie!AD114="698 Noire et or",698,IF(Saisie!AD114="AB Antique brossé",AB,IF(Saisie!AD114="AGB Laiton vieilli",AGB,IF(Saisie!AD114="ASV Argent antique",ASV,IF(Saisie!AD114="BA Aluminium brossé",BA,IF(Saisie!AD114="BC Chrome poli",BC,IF(Saisie!AD114="BK Noire",BK,IF(Saisie!AD114="BL Bleue",BL,IF(Saisie!AD114="BLK Noire",BLK,IF(Saisie!AD114="BN Nickel brossé",BN,IF(Saisie!AD114="BW Blanche et noire",BW,IF(Saisie!AD114="C10 Grise et blanche","C10",IF(Saisie!AD114="C16 Argenté","C16",IF(Saisie!AD114="C17 Noire et dorée","C17",IF(Saisie!AD114="C2 Noire", "C2 ",IF(Saisie!AD114="C3 Mauve", "C3 ",IF(Saisie!AD114="C4 Verte", "C4 ",IF(Saisie!AD114="C6 Orange", "C6 ",IF(Saisie!AD114="C7 Jaune", "C7 ",IF(Saisie!AD114="C8 Rouge", "C8 ",IF(Saisie!AD114="CHN Champagne",CHN,IF(Saisie!AD114="CL Verre glacé",CL,IF(Saisie!AD114="CRM Crème",CRM,IF(Saisie!AD114="ES Espresso",ES,IF(Saisie!AD114="GLD Or",GLD,IF(Saisie!AD114="KW Kiwi",KW,IF(Saisie!AD114="MB Noir mat",MB,IF(Saisie!AD114="MN Millstone",MN,IF(Saisie!AD114="MW Blanche",MW,IF(Saisie!AD114="OB Bronze vieilli",OB,IF(Saisie!AD114="OBB Bronze brossé",OBB,IF(Saisie!AD114="OR Orange",OR,IF(Saisie!AD114="PC Chrome poli",PC,IF(Saisie!AD114="PEB Chrome et pebble",PEB,IF(Saisie!AD114="PK Rose",PK,IF(Saisie!AD114="PN Nickel poli",PN,IF(Saisie!AD114="POC Copper poli",POC,IF(Saisie!AD114="RD Rouge",RD,IF(Saisie!AD114="SC Chrome satiné",SC,IF(Saisie!AD114="SM Verre fumé",SM,IF(Saisie!AD114="SV Argent",SV,IF(Saisie!AD114="TAN Aluminium",TAN,IF(Saisie!AD114="VB Bronze vintage",VB,IF(Saisie!AD114="VOB Bronze vintage",VOB,IF(Saisie!AD114="VS Acier vintage",VS,IF(Saisie!AD114="WG Or",WG,IF(Saisie!AD114="WH Blanche",WH,IF(Saisie!AD114="WT Blanche",WT,IF(Saisie!AD114="YL Jaune",YL,"")))))))))))))))))))))))))))))))))))))))))))))))))))</f>
        <v/>
      </c>
      <c r="M139" t="str">
        <f>IF(Saisie!AE114="oui",1,IF(Saisie!AE114="non",0,""))</f>
        <v/>
      </c>
    </row>
    <row r="140" spans="1:13" x14ac:dyDescent="0.25">
      <c r="A140">
        <f>Saisie!A115</f>
        <v>0</v>
      </c>
      <c r="B140">
        <f>Saisie!C115</f>
        <v>0</v>
      </c>
      <c r="C140" t="str">
        <f>IF(Saisie!Y115="1 Luminaire intérieur",1,IF(Saisie!Y115="2 Luminaire extérieur",2,IF(Saisie!Y115="3 Encastré plafond",3,IF(Saisie!Y115="4 Encastré mural et sol",4,IF(Saisie!Y115="5 Système de rail",5,IF(Saisie!Y115="6 Ampoules",6,IF(Saisie!Y115="7 Gradateur et controle",7,IF(Saisie!Y115="8 Commercial et industriel",8,IF(Saisie!Y115="9 Accesoires décoratif",9,IF(Saisie!Y115="10 DEL et accessoires DEL",10,IF(Saisie!Y115="11 Fils et accesoires électrique",11,IF(Saisie!Y115="12 InnovaDEL",12,IF(Saisie!Y115="14 Chauffage, hotte et ventilateur",14,IF(Saisie!Y115="15 Mobilier",15,""))))))))))))))</f>
        <v/>
      </c>
      <c r="D140" s="6">
        <f>Saisie!AA115</f>
        <v>0</v>
      </c>
      <c r="E140" s="6">
        <f>Saisie!AB115</f>
        <v>0</v>
      </c>
      <c r="F140" t="str">
        <f>IF(Saisie!AC115="6 FinitionLeviton",6,IF(Saisie!AC115="7 Finition luminaire",7,""))</f>
        <v/>
      </c>
      <c r="G140">
        <v>1</v>
      </c>
      <c r="I140" s="5">
        <f>Saisie!AG115</f>
        <v>0</v>
      </c>
      <c r="L140" t="str">
        <f>IF(Saisie!AD115="691 Blanche et argent",691,IF(Saisie!AD115="697 Noire et argent",697,IF(Saisie!AD115="698 Noire et or",698,IF(Saisie!AD115="AB Antique brossé",AB,IF(Saisie!AD115="AGB Laiton vieilli",AGB,IF(Saisie!AD115="ASV Argent antique",ASV,IF(Saisie!AD115="BA Aluminium brossé",BA,IF(Saisie!AD115="BC Chrome poli",BC,IF(Saisie!AD115="BK Noire",BK,IF(Saisie!AD115="BL Bleue",BL,IF(Saisie!AD115="BLK Noire",BLK,IF(Saisie!AD115="BN Nickel brossé",BN,IF(Saisie!AD115="BW Blanche et noire",BW,IF(Saisie!AD115="C10 Grise et blanche","C10",IF(Saisie!AD115="C16 Argenté","C16",IF(Saisie!AD115="C17 Noire et dorée","C17",IF(Saisie!AD115="C2 Noire", "C2 ",IF(Saisie!AD115="C3 Mauve", "C3 ",IF(Saisie!AD115="C4 Verte", "C4 ",IF(Saisie!AD115="C6 Orange", "C6 ",IF(Saisie!AD115="C7 Jaune", "C7 ",IF(Saisie!AD115="C8 Rouge", "C8 ",IF(Saisie!AD115="CHN Champagne",CHN,IF(Saisie!AD115="CL Verre glacé",CL,IF(Saisie!AD115="CRM Crème",CRM,IF(Saisie!AD115="ES Espresso",ES,IF(Saisie!AD115="GLD Or",GLD,IF(Saisie!AD115="KW Kiwi",KW,IF(Saisie!AD115="MB Noir mat",MB,IF(Saisie!AD115="MN Millstone",MN,IF(Saisie!AD115="MW Blanche",MW,IF(Saisie!AD115="OB Bronze vieilli",OB,IF(Saisie!AD115="OBB Bronze brossé",OBB,IF(Saisie!AD115="OR Orange",OR,IF(Saisie!AD115="PC Chrome poli",PC,IF(Saisie!AD115="PEB Chrome et pebble",PEB,IF(Saisie!AD115="PK Rose",PK,IF(Saisie!AD115="PN Nickel poli",PN,IF(Saisie!AD115="POC Copper poli",POC,IF(Saisie!AD115="RD Rouge",RD,IF(Saisie!AD115="SC Chrome satiné",SC,IF(Saisie!AD115="SM Verre fumé",SM,IF(Saisie!AD115="SV Argent",SV,IF(Saisie!AD115="TAN Aluminium",TAN,IF(Saisie!AD115="VB Bronze vintage",VB,IF(Saisie!AD115="VOB Bronze vintage",VOB,IF(Saisie!AD115="VS Acier vintage",VS,IF(Saisie!AD115="WG Or",WG,IF(Saisie!AD115="WH Blanche",WH,IF(Saisie!AD115="WT Blanche",WT,IF(Saisie!AD115="YL Jaune",YL,"")))))))))))))))))))))))))))))))))))))))))))))))))))</f>
        <v/>
      </c>
      <c r="M140" t="str">
        <f>IF(Saisie!AE115="oui",1,IF(Saisie!AE115="non",0,""))</f>
        <v/>
      </c>
    </row>
    <row r="141" spans="1:13" x14ac:dyDescent="0.25">
      <c r="A141">
        <f>Saisie!A116</f>
        <v>0</v>
      </c>
      <c r="B141">
        <f>Saisie!C116</f>
        <v>0</v>
      </c>
      <c r="C141" t="str">
        <f>IF(Saisie!Y116="1 Luminaire intérieur",1,IF(Saisie!Y116="2 Luminaire extérieur",2,IF(Saisie!Y116="3 Encastré plafond",3,IF(Saisie!Y116="4 Encastré mural et sol",4,IF(Saisie!Y116="5 Système de rail",5,IF(Saisie!Y116="6 Ampoules",6,IF(Saisie!Y116="7 Gradateur et controle",7,IF(Saisie!Y116="8 Commercial et industriel",8,IF(Saisie!Y116="9 Accesoires décoratif",9,IF(Saisie!Y116="10 DEL et accessoires DEL",10,IF(Saisie!Y116="11 Fils et accesoires électrique",11,IF(Saisie!Y116="12 InnovaDEL",12,IF(Saisie!Y116="14 Chauffage, hotte et ventilateur",14,IF(Saisie!Y116="15 Mobilier",15,""))))))))))))))</f>
        <v/>
      </c>
      <c r="D141" s="6">
        <f>Saisie!AA116</f>
        <v>0</v>
      </c>
      <c r="E141" s="6">
        <f>Saisie!AB116</f>
        <v>0</v>
      </c>
      <c r="F141" t="str">
        <f>IF(Saisie!AC116="6 FinitionLeviton",6,IF(Saisie!AC116="7 Finition luminaire",7,""))</f>
        <v/>
      </c>
      <c r="G141">
        <v>1</v>
      </c>
      <c r="I141" s="5">
        <f>Saisie!AG116</f>
        <v>0</v>
      </c>
      <c r="L141" t="str">
        <f>IF(Saisie!AD116="691 Blanche et argent",691,IF(Saisie!AD116="697 Noire et argent",697,IF(Saisie!AD116="698 Noire et or",698,IF(Saisie!AD116="AB Antique brossé",AB,IF(Saisie!AD116="AGB Laiton vieilli",AGB,IF(Saisie!AD116="ASV Argent antique",ASV,IF(Saisie!AD116="BA Aluminium brossé",BA,IF(Saisie!AD116="BC Chrome poli",BC,IF(Saisie!AD116="BK Noire",BK,IF(Saisie!AD116="BL Bleue",BL,IF(Saisie!AD116="BLK Noire",BLK,IF(Saisie!AD116="BN Nickel brossé",BN,IF(Saisie!AD116="BW Blanche et noire",BW,IF(Saisie!AD116="C10 Grise et blanche","C10",IF(Saisie!AD116="C16 Argenté","C16",IF(Saisie!AD116="C17 Noire et dorée","C17",IF(Saisie!AD116="C2 Noire", "C2 ",IF(Saisie!AD116="C3 Mauve", "C3 ",IF(Saisie!AD116="C4 Verte", "C4 ",IF(Saisie!AD116="C6 Orange", "C6 ",IF(Saisie!AD116="C7 Jaune", "C7 ",IF(Saisie!AD116="C8 Rouge", "C8 ",IF(Saisie!AD116="CHN Champagne",CHN,IF(Saisie!AD116="CL Verre glacé",CL,IF(Saisie!AD116="CRM Crème",CRM,IF(Saisie!AD116="ES Espresso",ES,IF(Saisie!AD116="GLD Or",GLD,IF(Saisie!AD116="KW Kiwi",KW,IF(Saisie!AD116="MB Noir mat",MB,IF(Saisie!AD116="MN Millstone",MN,IF(Saisie!AD116="MW Blanche",MW,IF(Saisie!AD116="OB Bronze vieilli",OB,IF(Saisie!AD116="OBB Bronze brossé",OBB,IF(Saisie!AD116="OR Orange",OR,IF(Saisie!AD116="PC Chrome poli",PC,IF(Saisie!AD116="PEB Chrome et pebble",PEB,IF(Saisie!AD116="PK Rose",PK,IF(Saisie!AD116="PN Nickel poli",PN,IF(Saisie!AD116="POC Copper poli",POC,IF(Saisie!AD116="RD Rouge",RD,IF(Saisie!AD116="SC Chrome satiné",SC,IF(Saisie!AD116="SM Verre fumé",SM,IF(Saisie!AD116="SV Argent",SV,IF(Saisie!AD116="TAN Aluminium",TAN,IF(Saisie!AD116="VB Bronze vintage",VB,IF(Saisie!AD116="VOB Bronze vintage",VOB,IF(Saisie!AD116="VS Acier vintage",VS,IF(Saisie!AD116="WG Or",WG,IF(Saisie!AD116="WH Blanche",WH,IF(Saisie!AD116="WT Blanche",WT,IF(Saisie!AD116="YL Jaune",YL,"")))))))))))))))))))))))))))))))))))))))))))))))))))</f>
        <v/>
      </c>
      <c r="M141" t="str">
        <f>IF(Saisie!AE116="oui",1,IF(Saisie!AE116="non",0,""))</f>
        <v/>
      </c>
    </row>
    <row r="142" spans="1:13" x14ac:dyDescent="0.25">
      <c r="A142">
        <f>Saisie!A117</f>
        <v>0</v>
      </c>
      <c r="B142">
        <f>Saisie!C117</f>
        <v>0</v>
      </c>
      <c r="C142" t="str">
        <f>IF(Saisie!Y117="1 Luminaire intérieur",1,IF(Saisie!Y117="2 Luminaire extérieur",2,IF(Saisie!Y117="3 Encastré plafond",3,IF(Saisie!Y117="4 Encastré mural et sol",4,IF(Saisie!Y117="5 Système de rail",5,IF(Saisie!Y117="6 Ampoules",6,IF(Saisie!Y117="7 Gradateur et controle",7,IF(Saisie!Y117="8 Commercial et industriel",8,IF(Saisie!Y117="9 Accesoires décoratif",9,IF(Saisie!Y117="10 DEL et accessoires DEL",10,IF(Saisie!Y117="11 Fils et accesoires électrique",11,IF(Saisie!Y117="12 InnovaDEL",12,IF(Saisie!Y117="14 Chauffage, hotte et ventilateur",14,IF(Saisie!Y117="15 Mobilier",15,""))))))))))))))</f>
        <v/>
      </c>
      <c r="D142" s="6">
        <f>Saisie!AA117</f>
        <v>0</v>
      </c>
      <c r="E142" s="6">
        <f>Saisie!AB117</f>
        <v>0</v>
      </c>
      <c r="F142" t="str">
        <f>IF(Saisie!AC117="6 FinitionLeviton",6,IF(Saisie!AC117="7 Finition luminaire",7,""))</f>
        <v/>
      </c>
      <c r="G142">
        <v>1</v>
      </c>
      <c r="I142" s="5">
        <f>Saisie!AG117</f>
        <v>0</v>
      </c>
      <c r="L142" t="str">
        <f>IF(Saisie!AD117="691 Blanche et argent",691,IF(Saisie!AD117="697 Noire et argent",697,IF(Saisie!AD117="698 Noire et or",698,IF(Saisie!AD117="AB Antique brossé",AB,IF(Saisie!AD117="AGB Laiton vieilli",AGB,IF(Saisie!AD117="ASV Argent antique",ASV,IF(Saisie!AD117="BA Aluminium brossé",BA,IF(Saisie!AD117="BC Chrome poli",BC,IF(Saisie!AD117="BK Noire",BK,IF(Saisie!AD117="BL Bleue",BL,IF(Saisie!AD117="BLK Noire",BLK,IF(Saisie!AD117="BN Nickel brossé",BN,IF(Saisie!AD117="BW Blanche et noire",BW,IF(Saisie!AD117="C10 Grise et blanche","C10",IF(Saisie!AD117="C16 Argenté","C16",IF(Saisie!AD117="C17 Noire et dorée","C17",IF(Saisie!AD117="C2 Noire", "C2 ",IF(Saisie!AD117="C3 Mauve", "C3 ",IF(Saisie!AD117="C4 Verte", "C4 ",IF(Saisie!AD117="C6 Orange", "C6 ",IF(Saisie!AD117="C7 Jaune", "C7 ",IF(Saisie!AD117="C8 Rouge", "C8 ",IF(Saisie!AD117="CHN Champagne",CHN,IF(Saisie!AD117="CL Verre glacé",CL,IF(Saisie!AD117="CRM Crème",CRM,IF(Saisie!AD117="ES Espresso",ES,IF(Saisie!AD117="GLD Or",GLD,IF(Saisie!AD117="KW Kiwi",KW,IF(Saisie!AD117="MB Noir mat",MB,IF(Saisie!AD117="MN Millstone",MN,IF(Saisie!AD117="MW Blanche",MW,IF(Saisie!AD117="OB Bronze vieilli",OB,IF(Saisie!AD117="OBB Bronze brossé",OBB,IF(Saisie!AD117="OR Orange",OR,IF(Saisie!AD117="PC Chrome poli",PC,IF(Saisie!AD117="PEB Chrome et pebble",PEB,IF(Saisie!AD117="PK Rose",PK,IF(Saisie!AD117="PN Nickel poli",PN,IF(Saisie!AD117="POC Copper poli",POC,IF(Saisie!AD117="RD Rouge",RD,IF(Saisie!AD117="SC Chrome satiné",SC,IF(Saisie!AD117="SM Verre fumé",SM,IF(Saisie!AD117="SV Argent",SV,IF(Saisie!AD117="TAN Aluminium",TAN,IF(Saisie!AD117="VB Bronze vintage",VB,IF(Saisie!AD117="VOB Bronze vintage",VOB,IF(Saisie!AD117="VS Acier vintage",VS,IF(Saisie!AD117="WG Or",WG,IF(Saisie!AD117="WH Blanche",WH,IF(Saisie!AD117="WT Blanche",WT,IF(Saisie!AD117="YL Jaune",YL,"")))))))))))))))))))))))))))))))))))))))))))))))))))</f>
        <v/>
      </c>
      <c r="M142" t="str">
        <f>IF(Saisie!AE117="oui",1,IF(Saisie!AE117="non",0,""))</f>
        <v/>
      </c>
    </row>
    <row r="143" spans="1:13" x14ac:dyDescent="0.25">
      <c r="A143">
        <f>Saisie!A118</f>
        <v>0</v>
      </c>
      <c r="B143">
        <f>Saisie!C118</f>
        <v>0</v>
      </c>
      <c r="C143" t="str">
        <f>IF(Saisie!Y118="1 Luminaire intérieur",1,IF(Saisie!Y118="2 Luminaire extérieur",2,IF(Saisie!Y118="3 Encastré plafond",3,IF(Saisie!Y118="4 Encastré mural et sol",4,IF(Saisie!Y118="5 Système de rail",5,IF(Saisie!Y118="6 Ampoules",6,IF(Saisie!Y118="7 Gradateur et controle",7,IF(Saisie!Y118="8 Commercial et industriel",8,IF(Saisie!Y118="9 Accesoires décoratif",9,IF(Saisie!Y118="10 DEL et accessoires DEL",10,IF(Saisie!Y118="11 Fils et accesoires électrique",11,IF(Saisie!Y118="12 InnovaDEL",12,IF(Saisie!Y118="14 Chauffage, hotte et ventilateur",14,IF(Saisie!Y118="15 Mobilier",15,""))))))))))))))</f>
        <v/>
      </c>
      <c r="D143" s="6">
        <f>Saisie!AA118</f>
        <v>0</v>
      </c>
      <c r="E143" s="6">
        <f>Saisie!AB118</f>
        <v>0</v>
      </c>
      <c r="F143" t="str">
        <f>IF(Saisie!AC118="6 FinitionLeviton",6,IF(Saisie!AC118="7 Finition luminaire",7,""))</f>
        <v/>
      </c>
      <c r="G143">
        <v>1</v>
      </c>
      <c r="I143" s="5">
        <f>Saisie!AG118</f>
        <v>0</v>
      </c>
      <c r="L143" t="str">
        <f>IF(Saisie!AD118="691 Blanche et argent",691,IF(Saisie!AD118="697 Noire et argent",697,IF(Saisie!AD118="698 Noire et or",698,IF(Saisie!AD118="AB Antique brossé",AB,IF(Saisie!AD118="AGB Laiton vieilli",AGB,IF(Saisie!AD118="ASV Argent antique",ASV,IF(Saisie!AD118="BA Aluminium brossé",BA,IF(Saisie!AD118="BC Chrome poli",BC,IF(Saisie!AD118="BK Noire",BK,IF(Saisie!AD118="BL Bleue",BL,IF(Saisie!AD118="BLK Noire",BLK,IF(Saisie!AD118="BN Nickel brossé",BN,IF(Saisie!AD118="BW Blanche et noire",BW,IF(Saisie!AD118="C10 Grise et blanche","C10",IF(Saisie!AD118="C16 Argenté","C16",IF(Saisie!AD118="C17 Noire et dorée","C17",IF(Saisie!AD118="C2 Noire", "C2 ",IF(Saisie!AD118="C3 Mauve", "C3 ",IF(Saisie!AD118="C4 Verte", "C4 ",IF(Saisie!AD118="C6 Orange", "C6 ",IF(Saisie!AD118="C7 Jaune", "C7 ",IF(Saisie!AD118="C8 Rouge", "C8 ",IF(Saisie!AD118="CHN Champagne",CHN,IF(Saisie!AD118="CL Verre glacé",CL,IF(Saisie!AD118="CRM Crème",CRM,IF(Saisie!AD118="ES Espresso",ES,IF(Saisie!AD118="GLD Or",GLD,IF(Saisie!AD118="KW Kiwi",KW,IF(Saisie!AD118="MB Noir mat",MB,IF(Saisie!AD118="MN Millstone",MN,IF(Saisie!AD118="MW Blanche",MW,IF(Saisie!AD118="OB Bronze vieilli",OB,IF(Saisie!AD118="OBB Bronze brossé",OBB,IF(Saisie!AD118="OR Orange",OR,IF(Saisie!AD118="PC Chrome poli",PC,IF(Saisie!AD118="PEB Chrome et pebble",PEB,IF(Saisie!AD118="PK Rose",PK,IF(Saisie!AD118="PN Nickel poli",PN,IF(Saisie!AD118="POC Copper poli",POC,IF(Saisie!AD118="RD Rouge",RD,IF(Saisie!AD118="SC Chrome satiné",SC,IF(Saisie!AD118="SM Verre fumé",SM,IF(Saisie!AD118="SV Argent",SV,IF(Saisie!AD118="TAN Aluminium",TAN,IF(Saisie!AD118="VB Bronze vintage",VB,IF(Saisie!AD118="VOB Bronze vintage",VOB,IF(Saisie!AD118="VS Acier vintage",VS,IF(Saisie!AD118="WG Or",WG,IF(Saisie!AD118="WH Blanche",WH,IF(Saisie!AD118="WT Blanche",WT,IF(Saisie!AD118="YL Jaune",YL,"")))))))))))))))))))))))))))))))))))))))))))))))))))</f>
        <v/>
      </c>
      <c r="M143" t="str">
        <f>IF(Saisie!AE118="oui",1,IF(Saisie!AE118="non",0,""))</f>
        <v/>
      </c>
    </row>
    <row r="144" spans="1:13" x14ac:dyDescent="0.25">
      <c r="A144">
        <f>Saisie!A119</f>
        <v>0</v>
      </c>
      <c r="B144">
        <f>Saisie!C119</f>
        <v>0</v>
      </c>
      <c r="C144" t="str">
        <f>IF(Saisie!Y119="1 Luminaire intérieur",1,IF(Saisie!Y119="2 Luminaire extérieur",2,IF(Saisie!Y119="3 Encastré plafond",3,IF(Saisie!Y119="4 Encastré mural et sol",4,IF(Saisie!Y119="5 Système de rail",5,IF(Saisie!Y119="6 Ampoules",6,IF(Saisie!Y119="7 Gradateur et controle",7,IF(Saisie!Y119="8 Commercial et industriel",8,IF(Saisie!Y119="9 Accesoires décoratif",9,IF(Saisie!Y119="10 DEL et accessoires DEL",10,IF(Saisie!Y119="11 Fils et accesoires électrique",11,IF(Saisie!Y119="12 InnovaDEL",12,IF(Saisie!Y119="14 Chauffage, hotte et ventilateur",14,IF(Saisie!Y119="15 Mobilier",15,""))))))))))))))</f>
        <v/>
      </c>
      <c r="D144" s="6">
        <f>Saisie!AA119</f>
        <v>0</v>
      </c>
      <c r="E144" s="6">
        <f>Saisie!AB119</f>
        <v>0</v>
      </c>
      <c r="F144" t="str">
        <f>IF(Saisie!AC119="6 FinitionLeviton",6,IF(Saisie!AC119="7 Finition luminaire",7,""))</f>
        <v/>
      </c>
      <c r="G144">
        <v>1</v>
      </c>
      <c r="I144" s="5">
        <f>Saisie!AG119</f>
        <v>0</v>
      </c>
      <c r="L144" t="str">
        <f>IF(Saisie!AD119="691 Blanche et argent",691,IF(Saisie!AD119="697 Noire et argent",697,IF(Saisie!AD119="698 Noire et or",698,IF(Saisie!AD119="AB Antique brossé",AB,IF(Saisie!AD119="AGB Laiton vieilli",AGB,IF(Saisie!AD119="ASV Argent antique",ASV,IF(Saisie!AD119="BA Aluminium brossé",BA,IF(Saisie!AD119="BC Chrome poli",BC,IF(Saisie!AD119="BK Noire",BK,IF(Saisie!AD119="BL Bleue",BL,IF(Saisie!AD119="BLK Noire",BLK,IF(Saisie!AD119="BN Nickel brossé",BN,IF(Saisie!AD119="BW Blanche et noire",BW,IF(Saisie!AD119="C10 Grise et blanche","C10",IF(Saisie!AD119="C16 Argenté","C16",IF(Saisie!AD119="C17 Noire et dorée","C17",IF(Saisie!AD119="C2 Noire", "C2 ",IF(Saisie!AD119="C3 Mauve", "C3 ",IF(Saisie!AD119="C4 Verte", "C4 ",IF(Saisie!AD119="C6 Orange", "C6 ",IF(Saisie!AD119="C7 Jaune", "C7 ",IF(Saisie!AD119="C8 Rouge", "C8 ",IF(Saisie!AD119="CHN Champagne",CHN,IF(Saisie!AD119="CL Verre glacé",CL,IF(Saisie!AD119="CRM Crème",CRM,IF(Saisie!AD119="ES Espresso",ES,IF(Saisie!AD119="GLD Or",GLD,IF(Saisie!AD119="KW Kiwi",KW,IF(Saisie!AD119="MB Noir mat",MB,IF(Saisie!AD119="MN Millstone",MN,IF(Saisie!AD119="MW Blanche",MW,IF(Saisie!AD119="OB Bronze vieilli",OB,IF(Saisie!AD119="OBB Bronze brossé",OBB,IF(Saisie!AD119="OR Orange",OR,IF(Saisie!AD119="PC Chrome poli",PC,IF(Saisie!AD119="PEB Chrome et pebble",PEB,IF(Saisie!AD119="PK Rose",PK,IF(Saisie!AD119="PN Nickel poli",PN,IF(Saisie!AD119="POC Copper poli",POC,IF(Saisie!AD119="RD Rouge",RD,IF(Saisie!AD119="SC Chrome satiné",SC,IF(Saisie!AD119="SM Verre fumé",SM,IF(Saisie!AD119="SV Argent",SV,IF(Saisie!AD119="TAN Aluminium",TAN,IF(Saisie!AD119="VB Bronze vintage",VB,IF(Saisie!AD119="VOB Bronze vintage",VOB,IF(Saisie!AD119="VS Acier vintage",VS,IF(Saisie!AD119="WG Or",WG,IF(Saisie!AD119="WH Blanche",WH,IF(Saisie!AD119="WT Blanche",WT,IF(Saisie!AD119="YL Jaune",YL,"")))))))))))))))))))))))))))))))))))))))))))))))))))</f>
        <v/>
      </c>
      <c r="M144" t="str">
        <f>IF(Saisie!AE119="oui",1,IF(Saisie!AE119="non",0,""))</f>
        <v/>
      </c>
    </row>
    <row r="145" spans="1:13" x14ac:dyDescent="0.25">
      <c r="A145">
        <f>Saisie!A120</f>
        <v>0</v>
      </c>
      <c r="B145">
        <f>Saisie!C120</f>
        <v>0</v>
      </c>
      <c r="C145" t="str">
        <f>IF(Saisie!Y120="1 Luminaire intérieur",1,IF(Saisie!Y120="2 Luminaire extérieur",2,IF(Saisie!Y120="3 Encastré plafond",3,IF(Saisie!Y120="4 Encastré mural et sol",4,IF(Saisie!Y120="5 Système de rail",5,IF(Saisie!Y120="6 Ampoules",6,IF(Saisie!Y120="7 Gradateur et controle",7,IF(Saisie!Y120="8 Commercial et industriel",8,IF(Saisie!Y120="9 Accesoires décoratif",9,IF(Saisie!Y120="10 DEL et accessoires DEL",10,IF(Saisie!Y120="11 Fils et accesoires électrique",11,IF(Saisie!Y120="12 InnovaDEL",12,IF(Saisie!Y120="14 Chauffage, hotte et ventilateur",14,IF(Saisie!Y120="15 Mobilier",15,""))))))))))))))</f>
        <v/>
      </c>
      <c r="D145" s="6">
        <f>Saisie!AA120</f>
        <v>0</v>
      </c>
      <c r="E145" s="6">
        <f>Saisie!AB120</f>
        <v>0</v>
      </c>
      <c r="F145" t="str">
        <f>IF(Saisie!AC120="6 FinitionLeviton",6,IF(Saisie!AC120="7 Finition luminaire",7,""))</f>
        <v/>
      </c>
      <c r="G145">
        <v>1</v>
      </c>
      <c r="I145" s="5">
        <f>Saisie!AG120</f>
        <v>0</v>
      </c>
      <c r="L145" t="str">
        <f>IF(Saisie!AD120="691 Blanche et argent",691,IF(Saisie!AD120="697 Noire et argent",697,IF(Saisie!AD120="698 Noire et or",698,IF(Saisie!AD120="AB Antique brossé",AB,IF(Saisie!AD120="AGB Laiton vieilli",AGB,IF(Saisie!AD120="ASV Argent antique",ASV,IF(Saisie!AD120="BA Aluminium brossé",BA,IF(Saisie!AD120="BC Chrome poli",BC,IF(Saisie!AD120="BK Noire",BK,IF(Saisie!AD120="BL Bleue",BL,IF(Saisie!AD120="BLK Noire",BLK,IF(Saisie!AD120="BN Nickel brossé",BN,IF(Saisie!AD120="BW Blanche et noire",BW,IF(Saisie!AD120="C10 Grise et blanche","C10",IF(Saisie!AD120="C16 Argenté","C16",IF(Saisie!AD120="C17 Noire et dorée","C17",IF(Saisie!AD120="C2 Noire", "C2 ",IF(Saisie!AD120="C3 Mauve", "C3 ",IF(Saisie!AD120="C4 Verte", "C4 ",IF(Saisie!AD120="C6 Orange", "C6 ",IF(Saisie!AD120="C7 Jaune", "C7 ",IF(Saisie!AD120="C8 Rouge", "C8 ",IF(Saisie!AD120="CHN Champagne",CHN,IF(Saisie!AD120="CL Verre glacé",CL,IF(Saisie!AD120="CRM Crème",CRM,IF(Saisie!AD120="ES Espresso",ES,IF(Saisie!AD120="GLD Or",GLD,IF(Saisie!AD120="KW Kiwi",KW,IF(Saisie!AD120="MB Noir mat",MB,IF(Saisie!AD120="MN Millstone",MN,IF(Saisie!AD120="MW Blanche",MW,IF(Saisie!AD120="OB Bronze vieilli",OB,IF(Saisie!AD120="OBB Bronze brossé",OBB,IF(Saisie!AD120="OR Orange",OR,IF(Saisie!AD120="PC Chrome poli",PC,IF(Saisie!AD120="PEB Chrome et pebble",PEB,IF(Saisie!AD120="PK Rose",PK,IF(Saisie!AD120="PN Nickel poli",PN,IF(Saisie!AD120="POC Copper poli",POC,IF(Saisie!AD120="RD Rouge",RD,IF(Saisie!AD120="SC Chrome satiné",SC,IF(Saisie!AD120="SM Verre fumé",SM,IF(Saisie!AD120="SV Argent",SV,IF(Saisie!AD120="TAN Aluminium",TAN,IF(Saisie!AD120="VB Bronze vintage",VB,IF(Saisie!AD120="VOB Bronze vintage",VOB,IF(Saisie!AD120="VS Acier vintage",VS,IF(Saisie!AD120="WG Or",WG,IF(Saisie!AD120="WH Blanche",WH,IF(Saisie!AD120="WT Blanche",WT,IF(Saisie!AD120="YL Jaune",YL,"")))))))))))))))))))))))))))))))))))))))))))))))))))</f>
        <v/>
      </c>
      <c r="M145" t="str">
        <f>IF(Saisie!AE120="oui",1,IF(Saisie!AE120="non",0,""))</f>
        <v/>
      </c>
    </row>
    <row r="146" spans="1:13" x14ac:dyDescent="0.25">
      <c r="A146">
        <f>Saisie!A121</f>
        <v>0</v>
      </c>
      <c r="B146">
        <f>Saisie!C121</f>
        <v>0</v>
      </c>
      <c r="C146" t="str">
        <f>IF(Saisie!Y121="1 Luminaire intérieur",1,IF(Saisie!Y121="2 Luminaire extérieur",2,IF(Saisie!Y121="3 Encastré plafond",3,IF(Saisie!Y121="4 Encastré mural et sol",4,IF(Saisie!Y121="5 Système de rail",5,IF(Saisie!Y121="6 Ampoules",6,IF(Saisie!Y121="7 Gradateur et controle",7,IF(Saisie!Y121="8 Commercial et industriel",8,IF(Saisie!Y121="9 Accesoires décoratif",9,IF(Saisie!Y121="10 DEL et accessoires DEL",10,IF(Saisie!Y121="11 Fils et accesoires électrique",11,IF(Saisie!Y121="12 InnovaDEL",12,IF(Saisie!Y121="14 Chauffage, hotte et ventilateur",14,IF(Saisie!Y121="15 Mobilier",15,""))))))))))))))</f>
        <v/>
      </c>
      <c r="D146" s="6">
        <f>Saisie!AA121</f>
        <v>0</v>
      </c>
      <c r="E146" s="6">
        <f>Saisie!AB121</f>
        <v>0</v>
      </c>
      <c r="F146" t="str">
        <f>IF(Saisie!AC121="6 FinitionLeviton",6,IF(Saisie!AC121="7 Finition luminaire",7,""))</f>
        <v/>
      </c>
      <c r="G146">
        <v>1</v>
      </c>
      <c r="I146" s="5">
        <f>Saisie!AG121</f>
        <v>0</v>
      </c>
      <c r="L146" t="str">
        <f>IF(Saisie!AD121="691 Blanche et argent",691,IF(Saisie!AD121="697 Noire et argent",697,IF(Saisie!AD121="698 Noire et or",698,IF(Saisie!AD121="AB Antique brossé",AB,IF(Saisie!AD121="AGB Laiton vieilli",AGB,IF(Saisie!AD121="ASV Argent antique",ASV,IF(Saisie!AD121="BA Aluminium brossé",BA,IF(Saisie!AD121="BC Chrome poli",BC,IF(Saisie!AD121="BK Noire",BK,IF(Saisie!AD121="BL Bleue",BL,IF(Saisie!AD121="BLK Noire",BLK,IF(Saisie!AD121="BN Nickel brossé",BN,IF(Saisie!AD121="BW Blanche et noire",BW,IF(Saisie!AD121="C10 Grise et blanche","C10",IF(Saisie!AD121="C16 Argenté","C16",IF(Saisie!AD121="C17 Noire et dorée","C17",IF(Saisie!AD121="C2 Noire", "C2 ",IF(Saisie!AD121="C3 Mauve", "C3 ",IF(Saisie!AD121="C4 Verte", "C4 ",IF(Saisie!AD121="C6 Orange", "C6 ",IF(Saisie!AD121="C7 Jaune", "C7 ",IF(Saisie!AD121="C8 Rouge", "C8 ",IF(Saisie!AD121="CHN Champagne",CHN,IF(Saisie!AD121="CL Verre glacé",CL,IF(Saisie!AD121="CRM Crème",CRM,IF(Saisie!AD121="ES Espresso",ES,IF(Saisie!AD121="GLD Or",GLD,IF(Saisie!AD121="KW Kiwi",KW,IF(Saisie!AD121="MB Noir mat",MB,IF(Saisie!AD121="MN Millstone",MN,IF(Saisie!AD121="MW Blanche",MW,IF(Saisie!AD121="OB Bronze vieilli",OB,IF(Saisie!AD121="OBB Bronze brossé",OBB,IF(Saisie!AD121="OR Orange",OR,IF(Saisie!AD121="PC Chrome poli",PC,IF(Saisie!AD121="PEB Chrome et pebble",PEB,IF(Saisie!AD121="PK Rose",PK,IF(Saisie!AD121="PN Nickel poli",PN,IF(Saisie!AD121="POC Copper poli",POC,IF(Saisie!AD121="RD Rouge",RD,IF(Saisie!AD121="SC Chrome satiné",SC,IF(Saisie!AD121="SM Verre fumé",SM,IF(Saisie!AD121="SV Argent",SV,IF(Saisie!AD121="TAN Aluminium",TAN,IF(Saisie!AD121="VB Bronze vintage",VB,IF(Saisie!AD121="VOB Bronze vintage",VOB,IF(Saisie!AD121="VS Acier vintage",VS,IF(Saisie!AD121="WG Or",WG,IF(Saisie!AD121="WH Blanche",WH,IF(Saisie!AD121="WT Blanche",WT,IF(Saisie!AD121="YL Jaune",YL,"")))))))))))))))))))))))))))))))))))))))))))))))))))</f>
        <v/>
      </c>
      <c r="M146" t="str">
        <f>IF(Saisie!AE121="oui",1,IF(Saisie!AE121="non",0,""))</f>
        <v/>
      </c>
    </row>
    <row r="147" spans="1:13" x14ac:dyDescent="0.25">
      <c r="A147">
        <f>Saisie!A122</f>
        <v>0</v>
      </c>
      <c r="B147">
        <f>Saisie!C122</f>
        <v>0</v>
      </c>
      <c r="C147" t="str">
        <f>IF(Saisie!Y122="1 Luminaire intérieur",1,IF(Saisie!Y122="2 Luminaire extérieur",2,IF(Saisie!Y122="3 Encastré plafond",3,IF(Saisie!Y122="4 Encastré mural et sol",4,IF(Saisie!Y122="5 Système de rail",5,IF(Saisie!Y122="6 Ampoules",6,IF(Saisie!Y122="7 Gradateur et controle",7,IF(Saisie!Y122="8 Commercial et industriel",8,IF(Saisie!Y122="9 Accesoires décoratif",9,IF(Saisie!Y122="10 DEL et accessoires DEL",10,IF(Saisie!Y122="11 Fils et accesoires électrique",11,IF(Saisie!Y122="12 InnovaDEL",12,IF(Saisie!Y122="14 Chauffage, hotte et ventilateur",14,IF(Saisie!Y122="15 Mobilier",15,""))))))))))))))</f>
        <v/>
      </c>
      <c r="D147" s="6">
        <f>Saisie!AA122</f>
        <v>0</v>
      </c>
      <c r="E147" s="6">
        <f>Saisie!AB122</f>
        <v>0</v>
      </c>
      <c r="F147" t="str">
        <f>IF(Saisie!AC122="6 FinitionLeviton",6,IF(Saisie!AC122="7 Finition luminaire",7,""))</f>
        <v/>
      </c>
      <c r="G147">
        <v>1</v>
      </c>
      <c r="I147" s="5">
        <f>Saisie!AG122</f>
        <v>0</v>
      </c>
      <c r="L147" t="str">
        <f>IF(Saisie!AD122="691 Blanche et argent",691,IF(Saisie!AD122="697 Noire et argent",697,IF(Saisie!AD122="698 Noire et or",698,IF(Saisie!AD122="AB Antique brossé",AB,IF(Saisie!AD122="AGB Laiton vieilli",AGB,IF(Saisie!AD122="ASV Argent antique",ASV,IF(Saisie!AD122="BA Aluminium brossé",BA,IF(Saisie!AD122="BC Chrome poli",BC,IF(Saisie!AD122="BK Noire",BK,IF(Saisie!AD122="BL Bleue",BL,IF(Saisie!AD122="BLK Noire",BLK,IF(Saisie!AD122="BN Nickel brossé",BN,IF(Saisie!AD122="BW Blanche et noire",BW,IF(Saisie!AD122="C10 Grise et blanche","C10",IF(Saisie!AD122="C16 Argenté","C16",IF(Saisie!AD122="C17 Noire et dorée","C17",IF(Saisie!AD122="C2 Noire", "C2 ",IF(Saisie!AD122="C3 Mauve", "C3 ",IF(Saisie!AD122="C4 Verte", "C4 ",IF(Saisie!AD122="C6 Orange", "C6 ",IF(Saisie!AD122="C7 Jaune", "C7 ",IF(Saisie!AD122="C8 Rouge", "C8 ",IF(Saisie!AD122="CHN Champagne",CHN,IF(Saisie!AD122="CL Verre glacé",CL,IF(Saisie!AD122="CRM Crème",CRM,IF(Saisie!AD122="ES Espresso",ES,IF(Saisie!AD122="GLD Or",GLD,IF(Saisie!AD122="KW Kiwi",KW,IF(Saisie!AD122="MB Noir mat",MB,IF(Saisie!AD122="MN Millstone",MN,IF(Saisie!AD122="MW Blanche",MW,IF(Saisie!AD122="OB Bronze vieilli",OB,IF(Saisie!AD122="OBB Bronze brossé",OBB,IF(Saisie!AD122="OR Orange",OR,IF(Saisie!AD122="PC Chrome poli",PC,IF(Saisie!AD122="PEB Chrome et pebble",PEB,IF(Saisie!AD122="PK Rose",PK,IF(Saisie!AD122="PN Nickel poli",PN,IF(Saisie!AD122="POC Copper poli",POC,IF(Saisie!AD122="RD Rouge",RD,IF(Saisie!AD122="SC Chrome satiné",SC,IF(Saisie!AD122="SM Verre fumé",SM,IF(Saisie!AD122="SV Argent",SV,IF(Saisie!AD122="TAN Aluminium",TAN,IF(Saisie!AD122="VB Bronze vintage",VB,IF(Saisie!AD122="VOB Bronze vintage",VOB,IF(Saisie!AD122="VS Acier vintage",VS,IF(Saisie!AD122="WG Or",WG,IF(Saisie!AD122="WH Blanche",WH,IF(Saisie!AD122="WT Blanche",WT,IF(Saisie!AD122="YL Jaune",YL,"")))))))))))))))))))))))))))))))))))))))))))))))))))</f>
        <v/>
      </c>
      <c r="M147" t="str">
        <f>IF(Saisie!AE122="oui",1,IF(Saisie!AE122="non",0,""))</f>
        <v/>
      </c>
    </row>
    <row r="148" spans="1:13" x14ac:dyDescent="0.25">
      <c r="A148">
        <f>Saisie!A123</f>
        <v>0</v>
      </c>
      <c r="B148">
        <f>Saisie!C123</f>
        <v>0</v>
      </c>
      <c r="C148" t="str">
        <f>IF(Saisie!Y123="1 Luminaire intérieur",1,IF(Saisie!Y123="2 Luminaire extérieur",2,IF(Saisie!Y123="3 Encastré plafond",3,IF(Saisie!Y123="4 Encastré mural et sol",4,IF(Saisie!Y123="5 Système de rail",5,IF(Saisie!Y123="6 Ampoules",6,IF(Saisie!Y123="7 Gradateur et controle",7,IF(Saisie!Y123="8 Commercial et industriel",8,IF(Saisie!Y123="9 Accesoires décoratif",9,IF(Saisie!Y123="10 DEL et accessoires DEL",10,IF(Saisie!Y123="11 Fils et accesoires électrique",11,IF(Saisie!Y123="12 InnovaDEL",12,IF(Saisie!Y123="14 Chauffage, hotte et ventilateur",14,IF(Saisie!Y123="15 Mobilier",15,""))))))))))))))</f>
        <v/>
      </c>
      <c r="D148" s="6">
        <f>Saisie!AA123</f>
        <v>0</v>
      </c>
      <c r="E148" s="6">
        <f>Saisie!AB123</f>
        <v>0</v>
      </c>
      <c r="F148" t="str">
        <f>IF(Saisie!AC123="6 FinitionLeviton",6,IF(Saisie!AC123="7 Finition luminaire",7,""))</f>
        <v/>
      </c>
      <c r="G148">
        <v>1</v>
      </c>
      <c r="I148" s="5">
        <f>Saisie!AG123</f>
        <v>0</v>
      </c>
      <c r="L148" t="str">
        <f>IF(Saisie!AD123="691 Blanche et argent",691,IF(Saisie!AD123="697 Noire et argent",697,IF(Saisie!AD123="698 Noire et or",698,IF(Saisie!AD123="AB Antique brossé",AB,IF(Saisie!AD123="AGB Laiton vieilli",AGB,IF(Saisie!AD123="ASV Argent antique",ASV,IF(Saisie!AD123="BA Aluminium brossé",BA,IF(Saisie!AD123="BC Chrome poli",BC,IF(Saisie!AD123="BK Noire",BK,IF(Saisie!AD123="BL Bleue",BL,IF(Saisie!AD123="BLK Noire",BLK,IF(Saisie!AD123="BN Nickel brossé",BN,IF(Saisie!AD123="BW Blanche et noire",BW,IF(Saisie!AD123="C10 Grise et blanche","C10",IF(Saisie!AD123="C16 Argenté","C16",IF(Saisie!AD123="C17 Noire et dorée","C17",IF(Saisie!AD123="C2 Noire", "C2 ",IF(Saisie!AD123="C3 Mauve", "C3 ",IF(Saisie!AD123="C4 Verte", "C4 ",IF(Saisie!AD123="C6 Orange", "C6 ",IF(Saisie!AD123="C7 Jaune", "C7 ",IF(Saisie!AD123="C8 Rouge", "C8 ",IF(Saisie!AD123="CHN Champagne",CHN,IF(Saisie!AD123="CL Verre glacé",CL,IF(Saisie!AD123="CRM Crème",CRM,IF(Saisie!AD123="ES Espresso",ES,IF(Saisie!AD123="GLD Or",GLD,IF(Saisie!AD123="KW Kiwi",KW,IF(Saisie!AD123="MB Noir mat",MB,IF(Saisie!AD123="MN Millstone",MN,IF(Saisie!AD123="MW Blanche",MW,IF(Saisie!AD123="OB Bronze vieilli",OB,IF(Saisie!AD123="OBB Bronze brossé",OBB,IF(Saisie!AD123="OR Orange",OR,IF(Saisie!AD123="PC Chrome poli",PC,IF(Saisie!AD123="PEB Chrome et pebble",PEB,IF(Saisie!AD123="PK Rose",PK,IF(Saisie!AD123="PN Nickel poli",PN,IF(Saisie!AD123="POC Copper poli",POC,IF(Saisie!AD123="RD Rouge",RD,IF(Saisie!AD123="SC Chrome satiné",SC,IF(Saisie!AD123="SM Verre fumé",SM,IF(Saisie!AD123="SV Argent",SV,IF(Saisie!AD123="TAN Aluminium",TAN,IF(Saisie!AD123="VB Bronze vintage",VB,IF(Saisie!AD123="VOB Bronze vintage",VOB,IF(Saisie!AD123="VS Acier vintage",VS,IF(Saisie!AD123="WG Or",WG,IF(Saisie!AD123="WH Blanche",WH,IF(Saisie!AD123="WT Blanche",WT,IF(Saisie!AD123="YL Jaune",YL,"")))))))))))))))))))))))))))))))))))))))))))))))))))</f>
        <v/>
      </c>
      <c r="M148" t="str">
        <f>IF(Saisie!AE123="oui",1,IF(Saisie!AE123="non",0,""))</f>
        <v/>
      </c>
    </row>
    <row r="149" spans="1:13" x14ac:dyDescent="0.25">
      <c r="A149">
        <f>Saisie!A124</f>
        <v>0</v>
      </c>
      <c r="B149">
        <f>Saisie!C124</f>
        <v>0</v>
      </c>
      <c r="C149" t="str">
        <f>IF(Saisie!Y124="1 Luminaire intérieur",1,IF(Saisie!Y124="2 Luminaire extérieur",2,IF(Saisie!Y124="3 Encastré plafond",3,IF(Saisie!Y124="4 Encastré mural et sol",4,IF(Saisie!Y124="5 Système de rail",5,IF(Saisie!Y124="6 Ampoules",6,IF(Saisie!Y124="7 Gradateur et controle",7,IF(Saisie!Y124="8 Commercial et industriel",8,IF(Saisie!Y124="9 Accesoires décoratif",9,IF(Saisie!Y124="10 DEL et accessoires DEL",10,IF(Saisie!Y124="11 Fils et accesoires électrique",11,IF(Saisie!Y124="12 InnovaDEL",12,IF(Saisie!Y124="14 Chauffage, hotte et ventilateur",14,IF(Saisie!Y124="15 Mobilier",15,""))))))))))))))</f>
        <v/>
      </c>
      <c r="D149" s="6">
        <f>Saisie!AA124</f>
        <v>0</v>
      </c>
      <c r="E149" s="6">
        <f>Saisie!AB124</f>
        <v>0</v>
      </c>
      <c r="F149" t="str">
        <f>IF(Saisie!AC124="6 FinitionLeviton",6,IF(Saisie!AC124="7 Finition luminaire",7,""))</f>
        <v/>
      </c>
      <c r="G149">
        <v>1</v>
      </c>
      <c r="I149" s="5">
        <f>Saisie!AG124</f>
        <v>0</v>
      </c>
      <c r="L149" t="str">
        <f>IF(Saisie!AD124="691 Blanche et argent",691,IF(Saisie!AD124="697 Noire et argent",697,IF(Saisie!AD124="698 Noire et or",698,IF(Saisie!AD124="AB Antique brossé",AB,IF(Saisie!AD124="AGB Laiton vieilli",AGB,IF(Saisie!AD124="ASV Argent antique",ASV,IF(Saisie!AD124="BA Aluminium brossé",BA,IF(Saisie!AD124="BC Chrome poli",BC,IF(Saisie!AD124="BK Noire",BK,IF(Saisie!AD124="BL Bleue",BL,IF(Saisie!AD124="BLK Noire",BLK,IF(Saisie!AD124="BN Nickel brossé",BN,IF(Saisie!AD124="BW Blanche et noire",BW,IF(Saisie!AD124="C10 Grise et blanche","C10",IF(Saisie!AD124="C16 Argenté","C16",IF(Saisie!AD124="C17 Noire et dorée","C17",IF(Saisie!AD124="C2 Noire", "C2 ",IF(Saisie!AD124="C3 Mauve", "C3 ",IF(Saisie!AD124="C4 Verte", "C4 ",IF(Saisie!AD124="C6 Orange", "C6 ",IF(Saisie!AD124="C7 Jaune", "C7 ",IF(Saisie!AD124="C8 Rouge", "C8 ",IF(Saisie!AD124="CHN Champagne",CHN,IF(Saisie!AD124="CL Verre glacé",CL,IF(Saisie!AD124="CRM Crème",CRM,IF(Saisie!AD124="ES Espresso",ES,IF(Saisie!AD124="GLD Or",GLD,IF(Saisie!AD124="KW Kiwi",KW,IF(Saisie!AD124="MB Noir mat",MB,IF(Saisie!AD124="MN Millstone",MN,IF(Saisie!AD124="MW Blanche",MW,IF(Saisie!AD124="OB Bronze vieilli",OB,IF(Saisie!AD124="OBB Bronze brossé",OBB,IF(Saisie!AD124="OR Orange",OR,IF(Saisie!AD124="PC Chrome poli",PC,IF(Saisie!AD124="PEB Chrome et pebble",PEB,IF(Saisie!AD124="PK Rose",PK,IF(Saisie!AD124="PN Nickel poli",PN,IF(Saisie!AD124="POC Copper poli",POC,IF(Saisie!AD124="RD Rouge",RD,IF(Saisie!AD124="SC Chrome satiné",SC,IF(Saisie!AD124="SM Verre fumé",SM,IF(Saisie!AD124="SV Argent",SV,IF(Saisie!AD124="TAN Aluminium",TAN,IF(Saisie!AD124="VB Bronze vintage",VB,IF(Saisie!AD124="VOB Bronze vintage",VOB,IF(Saisie!AD124="VS Acier vintage",VS,IF(Saisie!AD124="WG Or",WG,IF(Saisie!AD124="WH Blanche",WH,IF(Saisie!AD124="WT Blanche",WT,IF(Saisie!AD124="YL Jaune",YL,"")))))))))))))))))))))))))))))))))))))))))))))))))))</f>
        <v/>
      </c>
      <c r="M149" t="str">
        <f>IF(Saisie!AE124="oui",1,IF(Saisie!AE124="non",0,""))</f>
        <v/>
      </c>
    </row>
    <row r="150" spans="1:13" x14ac:dyDescent="0.25">
      <c r="A150">
        <f>Saisie!A125</f>
        <v>0</v>
      </c>
      <c r="B150">
        <f>Saisie!C125</f>
        <v>0</v>
      </c>
      <c r="C150" t="str">
        <f>IF(Saisie!Y125="1 Luminaire intérieur",1,IF(Saisie!Y125="2 Luminaire extérieur",2,IF(Saisie!Y125="3 Encastré plafond",3,IF(Saisie!Y125="4 Encastré mural et sol",4,IF(Saisie!Y125="5 Système de rail",5,IF(Saisie!Y125="6 Ampoules",6,IF(Saisie!Y125="7 Gradateur et controle",7,IF(Saisie!Y125="8 Commercial et industriel",8,IF(Saisie!Y125="9 Accesoires décoratif",9,IF(Saisie!Y125="10 DEL et accessoires DEL",10,IF(Saisie!Y125="11 Fils et accesoires électrique",11,IF(Saisie!Y125="12 InnovaDEL",12,IF(Saisie!Y125="14 Chauffage, hotte et ventilateur",14,IF(Saisie!Y125="15 Mobilier",15,""))))))))))))))</f>
        <v/>
      </c>
      <c r="D150" s="6">
        <f>Saisie!AA125</f>
        <v>0</v>
      </c>
      <c r="E150" s="6">
        <f>Saisie!AB125</f>
        <v>0</v>
      </c>
      <c r="F150" t="str">
        <f>IF(Saisie!AC125="6 FinitionLeviton",6,IF(Saisie!AC125="7 Finition luminaire",7,""))</f>
        <v/>
      </c>
      <c r="G150">
        <v>1</v>
      </c>
      <c r="I150" s="5">
        <f>Saisie!AG125</f>
        <v>0</v>
      </c>
      <c r="L150" t="str">
        <f>IF(Saisie!AD125="691 Blanche et argent",691,IF(Saisie!AD125="697 Noire et argent",697,IF(Saisie!AD125="698 Noire et or",698,IF(Saisie!AD125="AB Antique brossé",AB,IF(Saisie!AD125="AGB Laiton vieilli",AGB,IF(Saisie!AD125="ASV Argent antique",ASV,IF(Saisie!AD125="BA Aluminium brossé",BA,IF(Saisie!AD125="BC Chrome poli",BC,IF(Saisie!AD125="BK Noire",BK,IF(Saisie!AD125="BL Bleue",BL,IF(Saisie!AD125="BLK Noire",BLK,IF(Saisie!AD125="BN Nickel brossé",BN,IF(Saisie!AD125="BW Blanche et noire",BW,IF(Saisie!AD125="C10 Grise et blanche","C10",IF(Saisie!AD125="C16 Argenté","C16",IF(Saisie!AD125="C17 Noire et dorée","C17",IF(Saisie!AD125="C2 Noire", "C2 ",IF(Saisie!AD125="C3 Mauve", "C3 ",IF(Saisie!AD125="C4 Verte", "C4 ",IF(Saisie!AD125="C6 Orange", "C6 ",IF(Saisie!AD125="C7 Jaune", "C7 ",IF(Saisie!AD125="C8 Rouge", "C8 ",IF(Saisie!AD125="CHN Champagne",CHN,IF(Saisie!AD125="CL Verre glacé",CL,IF(Saisie!AD125="CRM Crème",CRM,IF(Saisie!AD125="ES Espresso",ES,IF(Saisie!AD125="GLD Or",GLD,IF(Saisie!AD125="KW Kiwi",KW,IF(Saisie!AD125="MB Noir mat",MB,IF(Saisie!AD125="MN Millstone",MN,IF(Saisie!AD125="MW Blanche",MW,IF(Saisie!AD125="OB Bronze vieilli",OB,IF(Saisie!AD125="OBB Bronze brossé",OBB,IF(Saisie!AD125="OR Orange",OR,IF(Saisie!AD125="PC Chrome poli",PC,IF(Saisie!AD125="PEB Chrome et pebble",PEB,IF(Saisie!AD125="PK Rose",PK,IF(Saisie!AD125="PN Nickel poli",PN,IF(Saisie!AD125="POC Copper poli",POC,IF(Saisie!AD125="RD Rouge",RD,IF(Saisie!AD125="SC Chrome satiné",SC,IF(Saisie!AD125="SM Verre fumé",SM,IF(Saisie!AD125="SV Argent",SV,IF(Saisie!AD125="TAN Aluminium",TAN,IF(Saisie!AD125="VB Bronze vintage",VB,IF(Saisie!AD125="VOB Bronze vintage",VOB,IF(Saisie!AD125="VS Acier vintage",VS,IF(Saisie!AD125="WG Or",WG,IF(Saisie!AD125="WH Blanche",WH,IF(Saisie!AD125="WT Blanche",WT,IF(Saisie!AD125="YL Jaune",YL,"")))))))))))))))))))))))))))))))))))))))))))))))))))</f>
        <v/>
      </c>
      <c r="M150" t="str">
        <f>IF(Saisie!AE125="oui",1,IF(Saisie!AE125="non",0,""))</f>
        <v/>
      </c>
    </row>
    <row r="151" spans="1:13" x14ac:dyDescent="0.25">
      <c r="A151">
        <f>Saisie!A126</f>
        <v>0</v>
      </c>
      <c r="B151">
        <f>Saisie!C126</f>
        <v>0</v>
      </c>
      <c r="C151" t="str">
        <f>IF(Saisie!Y126="1 Luminaire intérieur",1,IF(Saisie!Y126="2 Luminaire extérieur",2,IF(Saisie!Y126="3 Encastré plafond",3,IF(Saisie!Y126="4 Encastré mural et sol",4,IF(Saisie!Y126="5 Système de rail",5,IF(Saisie!Y126="6 Ampoules",6,IF(Saisie!Y126="7 Gradateur et controle",7,IF(Saisie!Y126="8 Commercial et industriel",8,IF(Saisie!Y126="9 Accesoires décoratif",9,IF(Saisie!Y126="10 DEL et accessoires DEL",10,IF(Saisie!Y126="11 Fils et accesoires électrique",11,IF(Saisie!Y126="12 InnovaDEL",12,IF(Saisie!Y126="14 Chauffage, hotte et ventilateur",14,IF(Saisie!Y126="15 Mobilier",15,""))))))))))))))</f>
        <v/>
      </c>
      <c r="D151" s="6">
        <f>Saisie!AA126</f>
        <v>0</v>
      </c>
      <c r="E151" s="6">
        <f>Saisie!AB126</f>
        <v>0</v>
      </c>
      <c r="F151" t="str">
        <f>IF(Saisie!AC126="6 FinitionLeviton",6,IF(Saisie!AC126="7 Finition luminaire",7,""))</f>
        <v/>
      </c>
      <c r="G151">
        <v>1</v>
      </c>
      <c r="I151" s="5">
        <f>Saisie!AG126</f>
        <v>0</v>
      </c>
      <c r="L151" t="str">
        <f>IF(Saisie!AD126="691 Blanche et argent",691,IF(Saisie!AD126="697 Noire et argent",697,IF(Saisie!AD126="698 Noire et or",698,IF(Saisie!AD126="AB Antique brossé",AB,IF(Saisie!AD126="AGB Laiton vieilli",AGB,IF(Saisie!AD126="ASV Argent antique",ASV,IF(Saisie!AD126="BA Aluminium brossé",BA,IF(Saisie!AD126="BC Chrome poli",BC,IF(Saisie!AD126="BK Noire",BK,IF(Saisie!AD126="BL Bleue",BL,IF(Saisie!AD126="BLK Noire",BLK,IF(Saisie!AD126="BN Nickel brossé",BN,IF(Saisie!AD126="BW Blanche et noire",BW,IF(Saisie!AD126="C10 Grise et blanche","C10",IF(Saisie!AD126="C16 Argenté","C16",IF(Saisie!AD126="C17 Noire et dorée","C17",IF(Saisie!AD126="C2 Noire", "C2 ",IF(Saisie!AD126="C3 Mauve", "C3 ",IF(Saisie!AD126="C4 Verte", "C4 ",IF(Saisie!AD126="C6 Orange", "C6 ",IF(Saisie!AD126="C7 Jaune", "C7 ",IF(Saisie!AD126="C8 Rouge", "C8 ",IF(Saisie!AD126="CHN Champagne",CHN,IF(Saisie!AD126="CL Verre glacé",CL,IF(Saisie!AD126="CRM Crème",CRM,IF(Saisie!AD126="ES Espresso",ES,IF(Saisie!AD126="GLD Or",GLD,IF(Saisie!AD126="KW Kiwi",KW,IF(Saisie!AD126="MB Noir mat",MB,IF(Saisie!AD126="MN Millstone",MN,IF(Saisie!AD126="MW Blanche",MW,IF(Saisie!AD126="OB Bronze vieilli",OB,IF(Saisie!AD126="OBB Bronze brossé",OBB,IF(Saisie!AD126="OR Orange",OR,IF(Saisie!AD126="PC Chrome poli",PC,IF(Saisie!AD126="PEB Chrome et pebble",PEB,IF(Saisie!AD126="PK Rose",PK,IF(Saisie!AD126="PN Nickel poli",PN,IF(Saisie!AD126="POC Copper poli",POC,IF(Saisie!AD126="RD Rouge",RD,IF(Saisie!AD126="SC Chrome satiné",SC,IF(Saisie!AD126="SM Verre fumé",SM,IF(Saisie!AD126="SV Argent",SV,IF(Saisie!AD126="TAN Aluminium",TAN,IF(Saisie!AD126="VB Bronze vintage",VB,IF(Saisie!AD126="VOB Bronze vintage",VOB,IF(Saisie!AD126="VS Acier vintage",VS,IF(Saisie!AD126="WG Or",WG,IF(Saisie!AD126="WH Blanche",WH,IF(Saisie!AD126="WT Blanche",WT,IF(Saisie!AD126="YL Jaune",YL,"")))))))))))))))))))))))))))))))))))))))))))))))))))</f>
        <v/>
      </c>
      <c r="M151" t="str">
        <f>IF(Saisie!AE126="oui",1,IF(Saisie!AE126="non",0,""))</f>
        <v/>
      </c>
    </row>
    <row r="152" spans="1:13" x14ac:dyDescent="0.25">
      <c r="A152">
        <f>Saisie!A127</f>
        <v>0</v>
      </c>
      <c r="B152">
        <f>Saisie!C127</f>
        <v>0</v>
      </c>
      <c r="C152" t="str">
        <f>IF(Saisie!Y127="1 Luminaire intérieur",1,IF(Saisie!Y127="2 Luminaire extérieur",2,IF(Saisie!Y127="3 Encastré plafond",3,IF(Saisie!Y127="4 Encastré mural et sol",4,IF(Saisie!Y127="5 Système de rail",5,IF(Saisie!Y127="6 Ampoules",6,IF(Saisie!Y127="7 Gradateur et controle",7,IF(Saisie!Y127="8 Commercial et industriel",8,IF(Saisie!Y127="9 Accesoires décoratif",9,IF(Saisie!Y127="10 DEL et accessoires DEL",10,IF(Saisie!Y127="11 Fils et accesoires électrique",11,IF(Saisie!Y127="12 InnovaDEL",12,IF(Saisie!Y127="14 Chauffage, hotte et ventilateur",14,IF(Saisie!Y127="15 Mobilier",15,""))))))))))))))</f>
        <v/>
      </c>
      <c r="D152" s="6">
        <f>Saisie!AA127</f>
        <v>0</v>
      </c>
      <c r="E152" s="6">
        <f>Saisie!AB127</f>
        <v>0</v>
      </c>
      <c r="F152" t="str">
        <f>IF(Saisie!AC127="6 FinitionLeviton",6,IF(Saisie!AC127="7 Finition luminaire",7,""))</f>
        <v/>
      </c>
      <c r="G152">
        <v>1</v>
      </c>
      <c r="I152" s="5">
        <f>Saisie!AG127</f>
        <v>0</v>
      </c>
      <c r="L152" t="str">
        <f>IF(Saisie!AD127="691 Blanche et argent",691,IF(Saisie!AD127="697 Noire et argent",697,IF(Saisie!AD127="698 Noire et or",698,IF(Saisie!AD127="AB Antique brossé",AB,IF(Saisie!AD127="AGB Laiton vieilli",AGB,IF(Saisie!AD127="ASV Argent antique",ASV,IF(Saisie!AD127="BA Aluminium brossé",BA,IF(Saisie!AD127="BC Chrome poli",BC,IF(Saisie!AD127="BK Noire",BK,IF(Saisie!AD127="BL Bleue",BL,IF(Saisie!AD127="BLK Noire",BLK,IF(Saisie!AD127="BN Nickel brossé",BN,IF(Saisie!AD127="BW Blanche et noire",BW,IF(Saisie!AD127="C10 Grise et blanche","C10",IF(Saisie!AD127="C16 Argenté","C16",IF(Saisie!AD127="C17 Noire et dorée","C17",IF(Saisie!AD127="C2 Noire", "C2 ",IF(Saisie!AD127="C3 Mauve", "C3 ",IF(Saisie!AD127="C4 Verte", "C4 ",IF(Saisie!AD127="C6 Orange", "C6 ",IF(Saisie!AD127="C7 Jaune", "C7 ",IF(Saisie!AD127="C8 Rouge", "C8 ",IF(Saisie!AD127="CHN Champagne",CHN,IF(Saisie!AD127="CL Verre glacé",CL,IF(Saisie!AD127="CRM Crème",CRM,IF(Saisie!AD127="ES Espresso",ES,IF(Saisie!AD127="GLD Or",GLD,IF(Saisie!AD127="KW Kiwi",KW,IF(Saisie!AD127="MB Noir mat",MB,IF(Saisie!AD127="MN Millstone",MN,IF(Saisie!AD127="MW Blanche",MW,IF(Saisie!AD127="OB Bronze vieilli",OB,IF(Saisie!AD127="OBB Bronze brossé",OBB,IF(Saisie!AD127="OR Orange",OR,IF(Saisie!AD127="PC Chrome poli",PC,IF(Saisie!AD127="PEB Chrome et pebble",PEB,IF(Saisie!AD127="PK Rose",PK,IF(Saisie!AD127="PN Nickel poli",PN,IF(Saisie!AD127="POC Copper poli",POC,IF(Saisie!AD127="RD Rouge",RD,IF(Saisie!AD127="SC Chrome satiné",SC,IF(Saisie!AD127="SM Verre fumé",SM,IF(Saisie!AD127="SV Argent",SV,IF(Saisie!AD127="TAN Aluminium",TAN,IF(Saisie!AD127="VB Bronze vintage",VB,IF(Saisie!AD127="VOB Bronze vintage",VOB,IF(Saisie!AD127="VS Acier vintage",VS,IF(Saisie!AD127="WG Or",WG,IF(Saisie!AD127="WH Blanche",WH,IF(Saisie!AD127="WT Blanche",WT,IF(Saisie!AD127="YL Jaune",YL,"")))))))))))))))))))))))))))))))))))))))))))))))))))</f>
        <v/>
      </c>
      <c r="M152" t="str">
        <f>IF(Saisie!AE127="oui",1,IF(Saisie!AE127="non",0,""))</f>
        <v/>
      </c>
    </row>
    <row r="153" spans="1:13" x14ac:dyDescent="0.25">
      <c r="A153">
        <f>Saisie!A128</f>
        <v>0</v>
      </c>
      <c r="B153">
        <f>Saisie!C128</f>
        <v>0</v>
      </c>
      <c r="C153" t="str">
        <f>IF(Saisie!Y128="1 Luminaire intérieur",1,IF(Saisie!Y128="2 Luminaire extérieur",2,IF(Saisie!Y128="3 Encastré plafond",3,IF(Saisie!Y128="4 Encastré mural et sol",4,IF(Saisie!Y128="5 Système de rail",5,IF(Saisie!Y128="6 Ampoules",6,IF(Saisie!Y128="7 Gradateur et controle",7,IF(Saisie!Y128="8 Commercial et industriel",8,IF(Saisie!Y128="9 Accesoires décoratif",9,IF(Saisie!Y128="10 DEL et accessoires DEL",10,IF(Saisie!Y128="11 Fils et accesoires électrique",11,IF(Saisie!Y128="12 InnovaDEL",12,IF(Saisie!Y128="14 Chauffage, hotte et ventilateur",14,IF(Saisie!Y128="15 Mobilier",15,""))))))))))))))</f>
        <v/>
      </c>
      <c r="D153" s="6">
        <f>Saisie!AA128</f>
        <v>0</v>
      </c>
      <c r="E153" s="6">
        <f>Saisie!AB128</f>
        <v>0</v>
      </c>
      <c r="F153" t="str">
        <f>IF(Saisie!AC128="6 FinitionLeviton",6,IF(Saisie!AC128="7 Finition luminaire",7,""))</f>
        <v/>
      </c>
      <c r="G153">
        <v>1</v>
      </c>
      <c r="I153" s="5">
        <f>Saisie!AG128</f>
        <v>0</v>
      </c>
      <c r="L153" t="str">
        <f>IF(Saisie!AD128="691 Blanche et argent",691,IF(Saisie!AD128="697 Noire et argent",697,IF(Saisie!AD128="698 Noire et or",698,IF(Saisie!AD128="AB Antique brossé",AB,IF(Saisie!AD128="AGB Laiton vieilli",AGB,IF(Saisie!AD128="ASV Argent antique",ASV,IF(Saisie!AD128="BA Aluminium brossé",BA,IF(Saisie!AD128="BC Chrome poli",BC,IF(Saisie!AD128="BK Noire",BK,IF(Saisie!AD128="BL Bleue",BL,IF(Saisie!AD128="BLK Noire",BLK,IF(Saisie!AD128="BN Nickel brossé",BN,IF(Saisie!AD128="BW Blanche et noire",BW,IF(Saisie!AD128="C10 Grise et blanche","C10",IF(Saisie!AD128="C16 Argenté","C16",IF(Saisie!AD128="C17 Noire et dorée","C17",IF(Saisie!AD128="C2 Noire", "C2 ",IF(Saisie!AD128="C3 Mauve", "C3 ",IF(Saisie!AD128="C4 Verte", "C4 ",IF(Saisie!AD128="C6 Orange", "C6 ",IF(Saisie!AD128="C7 Jaune", "C7 ",IF(Saisie!AD128="C8 Rouge", "C8 ",IF(Saisie!AD128="CHN Champagne",CHN,IF(Saisie!AD128="CL Verre glacé",CL,IF(Saisie!AD128="CRM Crème",CRM,IF(Saisie!AD128="ES Espresso",ES,IF(Saisie!AD128="GLD Or",GLD,IF(Saisie!AD128="KW Kiwi",KW,IF(Saisie!AD128="MB Noir mat",MB,IF(Saisie!AD128="MN Millstone",MN,IF(Saisie!AD128="MW Blanche",MW,IF(Saisie!AD128="OB Bronze vieilli",OB,IF(Saisie!AD128="OBB Bronze brossé",OBB,IF(Saisie!AD128="OR Orange",OR,IF(Saisie!AD128="PC Chrome poli",PC,IF(Saisie!AD128="PEB Chrome et pebble",PEB,IF(Saisie!AD128="PK Rose",PK,IF(Saisie!AD128="PN Nickel poli",PN,IF(Saisie!AD128="POC Copper poli",POC,IF(Saisie!AD128="RD Rouge",RD,IF(Saisie!AD128="SC Chrome satiné",SC,IF(Saisie!AD128="SM Verre fumé",SM,IF(Saisie!AD128="SV Argent",SV,IF(Saisie!AD128="TAN Aluminium",TAN,IF(Saisie!AD128="VB Bronze vintage",VB,IF(Saisie!AD128="VOB Bronze vintage",VOB,IF(Saisie!AD128="VS Acier vintage",VS,IF(Saisie!AD128="WG Or",WG,IF(Saisie!AD128="WH Blanche",WH,IF(Saisie!AD128="WT Blanche",WT,IF(Saisie!AD128="YL Jaune",YL,"")))))))))))))))))))))))))))))))))))))))))))))))))))</f>
        <v/>
      </c>
      <c r="M153" t="str">
        <f>IF(Saisie!AE128="oui",1,IF(Saisie!AE128="non",0,""))</f>
        <v/>
      </c>
    </row>
    <row r="154" spans="1:13" x14ac:dyDescent="0.25">
      <c r="A154">
        <f>Saisie!A129</f>
        <v>0</v>
      </c>
      <c r="B154">
        <f>Saisie!C129</f>
        <v>0</v>
      </c>
      <c r="C154" t="str">
        <f>IF(Saisie!Y129="1 Luminaire intérieur",1,IF(Saisie!Y129="2 Luminaire extérieur",2,IF(Saisie!Y129="3 Encastré plafond",3,IF(Saisie!Y129="4 Encastré mural et sol",4,IF(Saisie!Y129="5 Système de rail",5,IF(Saisie!Y129="6 Ampoules",6,IF(Saisie!Y129="7 Gradateur et controle",7,IF(Saisie!Y129="8 Commercial et industriel",8,IF(Saisie!Y129="9 Accesoires décoratif",9,IF(Saisie!Y129="10 DEL et accessoires DEL",10,IF(Saisie!Y129="11 Fils et accesoires électrique",11,IF(Saisie!Y129="12 InnovaDEL",12,IF(Saisie!Y129="14 Chauffage, hotte et ventilateur",14,IF(Saisie!Y129="15 Mobilier",15,""))))))))))))))</f>
        <v/>
      </c>
      <c r="D154" s="6">
        <f>Saisie!AA129</f>
        <v>0</v>
      </c>
      <c r="E154" s="6">
        <f>Saisie!AB129</f>
        <v>0</v>
      </c>
      <c r="F154" t="str">
        <f>IF(Saisie!AC129="6 FinitionLeviton",6,IF(Saisie!AC129="7 Finition luminaire",7,""))</f>
        <v/>
      </c>
      <c r="G154">
        <v>1</v>
      </c>
      <c r="I154" s="5">
        <f>Saisie!AG129</f>
        <v>0</v>
      </c>
      <c r="L154" t="str">
        <f>IF(Saisie!AD129="691 Blanche et argent",691,IF(Saisie!AD129="697 Noire et argent",697,IF(Saisie!AD129="698 Noire et or",698,IF(Saisie!AD129="AB Antique brossé",AB,IF(Saisie!AD129="AGB Laiton vieilli",AGB,IF(Saisie!AD129="ASV Argent antique",ASV,IF(Saisie!AD129="BA Aluminium brossé",BA,IF(Saisie!AD129="BC Chrome poli",BC,IF(Saisie!AD129="BK Noire",BK,IF(Saisie!AD129="BL Bleue",BL,IF(Saisie!AD129="BLK Noire",BLK,IF(Saisie!AD129="BN Nickel brossé",BN,IF(Saisie!AD129="BW Blanche et noire",BW,IF(Saisie!AD129="C10 Grise et blanche","C10",IF(Saisie!AD129="C16 Argenté","C16",IF(Saisie!AD129="C17 Noire et dorée","C17",IF(Saisie!AD129="C2 Noire", "C2 ",IF(Saisie!AD129="C3 Mauve", "C3 ",IF(Saisie!AD129="C4 Verte", "C4 ",IF(Saisie!AD129="C6 Orange", "C6 ",IF(Saisie!AD129="C7 Jaune", "C7 ",IF(Saisie!AD129="C8 Rouge", "C8 ",IF(Saisie!AD129="CHN Champagne",CHN,IF(Saisie!AD129="CL Verre glacé",CL,IF(Saisie!AD129="CRM Crème",CRM,IF(Saisie!AD129="ES Espresso",ES,IF(Saisie!AD129="GLD Or",GLD,IF(Saisie!AD129="KW Kiwi",KW,IF(Saisie!AD129="MB Noir mat",MB,IF(Saisie!AD129="MN Millstone",MN,IF(Saisie!AD129="MW Blanche",MW,IF(Saisie!AD129="OB Bronze vieilli",OB,IF(Saisie!AD129="OBB Bronze brossé",OBB,IF(Saisie!AD129="OR Orange",OR,IF(Saisie!AD129="PC Chrome poli",PC,IF(Saisie!AD129="PEB Chrome et pebble",PEB,IF(Saisie!AD129="PK Rose",PK,IF(Saisie!AD129="PN Nickel poli",PN,IF(Saisie!AD129="POC Copper poli",POC,IF(Saisie!AD129="RD Rouge",RD,IF(Saisie!AD129="SC Chrome satiné",SC,IF(Saisie!AD129="SM Verre fumé",SM,IF(Saisie!AD129="SV Argent",SV,IF(Saisie!AD129="TAN Aluminium",TAN,IF(Saisie!AD129="VB Bronze vintage",VB,IF(Saisie!AD129="VOB Bronze vintage",VOB,IF(Saisie!AD129="VS Acier vintage",VS,IF(Saisie!AD129="WG Or",WG,IF(Saisie!AD129="WH Blanche",WH,IF(Saisie!AD129="WT Blanche",WT,IF(Saisie!AD129="YL Jaune",YL,"")))))))))))))))))))))))))))))))))))))))))))))))))))</f>
        <v/>
      </c>
      <c r="M154" t="str">
        <f>IF(Saisie!AE129="oui",1,IF(Saisie!AE129="non",0,""))</f>
        <v/>
      </c>
    </row>
    <row r="155" spans="1:13" x14ac:dyDescent="0.25">
      <c r="A155">
        <f>Saisie!A130</f>
        <v>0</v>
      </c>
      <c r="B155">
        <f>Saisie!C130</f>
        <v>0</v>
      </c>
      <c r="C155" t="str">
        <f>IF(Saisie!Y130="1 Luminaire intérieur",1,IF(Saisie!Y130="2 Luminaire extérieur",2,IF(Saisie!Y130="3 Encastré plafond",3,IF(Saisie!Y130="4 Encastré mural et sol",4,IF(Saisie!Y130="5 Système de rail",5,IF(Saisie!Y130="6 Ampoules",6,IF(Saisie!Y130="7 Gradateur et controle",7,IF(Saisie!Y130="8 Commercial et industriel",8,IF(Saisie!Y130="9 Accesoires décoratif",9,IF(Saisie!Y130="10 DEL et accessoires DEL",10,IF(Saisie!Y130="11 Fils et accesoires électrique",11,IF(Saisie!Y130="12 InnovaDEL",12,IF(Saisie!Y130="14 Chauffage, hotte et ventilateur",14,IF(Saisie!Y130="15 Mobilier",15,""))))))))))))))</f>
        <v/>
      </c>
      <c r="D155" s="6">
        <f>Saisie!AA130</f>
        <v>0</v>
      </c>
      <c r="E155" s="6">
        <f>Saisie!AB130</f>
        <v>0</v>
      </c>
      <c r="F155" t="str">
        <f>IF(Saisie!AC130="6 FinitionLeviton",6,IF(Saisie!AC130="7 Finition luminaire",7,""))</f>
        <v/>
      </c>
      <c r="G155">
        <v>1</v>
      </c>
      <c r="I155" s="5">
        <f>Saisie!AG130</f>
        <v>0</v>
      </c>
      <c r="L155" t="str">
        <f>IF(Saisie!AD130="691 Blanche et argent",691,IF(Saisie!AD130="697 Noire et argent",697,IF(Saisie!AD130="698 Noire et or",698,IF(Saisie!AD130="AB Antique brossé",AB,IF(Saisie!AD130="AGB Laiton vieilli",AGB,IF(Saisie!AD130="ASV Argent antique",ASV,IF(Saisie!AD130="BA Aluminium brossé",BA,IF(Saisie!AD130="BC Chrome poli",BC,IF(Saisie!AD130="BK Noire",BK,IF(Saisie!AD130="BL Bleue",BL,IF(Saisie!AD130="BLK Noire",BLK,IF(Saisie!AD130="BN Nickel brossé",BN,IF(Saisie!AD130="BW Blanche et noire",BW,IF(Saisie!AD130="C10 Grise et blanche","C10",IF(Saisie!AD130="C16 Argenté","C16",IF(Saisie!AD130="C17 Noire et dorée","C17",IF(Saisie!AD130="C2 Noire", "C2 ",IF(Saisie!AD130="C3 Mauve", "C3 ",IF(Saisie!AD130="C4 Verte", "C4 ",IF(Saisie!AD130="C6 Orange", "C6 ",IF(Saisie!AD130="C7 Jaune", "C7 ",IF(Saisie!AD130="C8 Rouge", "C8 ",IF(Saisie!AD130="CHN Champagne",CHN,IF(Saisie!AD130="CL Verre glacé",CL,IF(Saisie!AD130="CRM Crème",CRM,IF(Saisie!AD130="ES Espresso",ES,IF(Saisie!AD130="GLD Or",GLD,IF(Saisie!AD130="KW Kiwi",KW,IF(Saisie!AD130="MB Noir mat",MB,IF(Saisie!AD130="MN Millstone",MN,IF(Saisie!AD130="MW Blanche",MW,IF(Saisie!AD130="OB Bronze vieilli",OB,IF(Saisie!AD130="OBB Bronze brossé",OBB,IF(Saisie!AD130="OR Orange",OR,IF(Saisie!AD130="PC Chrome poli",PC,IF(Saisie!AD130="PEB Chrome et pebble",PEB,IF(Saisie!AD130="PK Rose",PK,IF(Saisie!AD130="PN Nickel poli",PN,IF(Saisie!AD130="POC Copper poli",POC,IF(Saisie!AD130="RD Rouge",RD,IF(Saisie!AD130="SC Chrome satiné",SC,IF(Saisie!AD130="SM Verre fumé",SM,IF(Saisie!AD130="SV Argent",SV,IF(Saisie!AD130="TAN Aluminium",TAN,IF(Saisie!AD130="VB Bronze vintage",VB,IF(Saisie!AD130="VOB Bronze vintage",VOB,IF(Saisie!AD130="VS Acier vintage",VS,IF(Saisie!AD130="WG Or",WG,IF(Saisie!AD130="WH Blanche",WH,IF(Saisie!AD130="WT Blanche",WT,IF(Saisie!AD130="YL Jaune",YL,"")))))))))))))))))))))))))))))))))))))))))))))))))))</f>
        <v/>
      </c>
      <c r="M155" t="str">
        <f>IF(Saisie!AE130="oui",1,IF(Saisie!AE130="non",0,""))</f>
        <v/>
      </c>
    </row>
    <row r="156" spans="1:13" x14ac:dyDescent="0.25">
      <c r="A156">
        <f>Saisie!A131</f>
        <v>0</v>
      </c>
      <c r="B156">
        <f>Saisie!C131</f>
        <v>0</v>
      </c>
      <c r="C156" t="str">
        <f>IF(Saisie!Y131="1 Luminaire intérieur",1,IF(Saisie!Y131="2 Luminaire extérieur",2,IF(Saisie!Y131="3 Encastré plafond",3,IF(Saisie!Y131="4 Encastré mural et sol",4,IF(Saisie!Y131="5 Système de rail",5,IF(Saisie!Y131="6 Ampoules",6,IF(Saisie!Y131="7 Gradateur et controle",7,IF(Saisie!Y131="8 Commercial et industriel",8,IF(Saisie!Y131="9 Accesoires décoratif",9,IF(Saisie!Y131="10 DEL et accessoires DEL",10,IF(Saisie!Y131="11 Fils et accesoires électrique",11,IF(Saisie!Y131="12 InnovaDEL",12,IF(Saisie!Y131="14 Chauffage, hotte et ventilateur",14,IF(Saisie!Y131="15 Mobilier",15,""))))))))))))))</f>
        <v/>
      </c>
      <c r="D156" s="6">
        <f>Saisie!AA131</f>
        <v>0</v>
      </c>
      <c r="E156" s="6">
        <f>Saisie!AB131</f>
        <v>0</v>
      </c>
      <c r="F156" t="str">
        <f>IF(Saisie!AC131="6 FinitionLeviton",6,IF(Saisie!AC131="7 Finition luminaire",7,""))</f>
        <v/>
      </c>
      <c r="G156">
        <v>1</v>
      </c>
      <c r="I156" s="5">
        <f>Saisie!AG131</f>
        <v>0</v>
      </c>
      <c r="L156" t="str">
        <f>IF(Saisie!AD131="691 Blanche et argent",691,IF(Saisie!AD131="697 Noire et argent",697,IF(Saisie!AD131="698 Noire et or",698,IF(Saisie!AD131="AB Antique brossé",AB,IF(Saisie!AD131="AGB Laiton vieilli",AGB,IF(Saisie!AD131="ASV Argent antique",ASV,IF(Saisie!AD131="BA Aluminium brossé",BA,IF(Saisie!AD131="BC Chrome poli",BC,IF(Saisie!AD131="BK Noire",BK,IF(Saisie!AD131="BL Bleue",BL,IF(Saisie!AD131="BLK Noire",BLK,IF(Saisie!AD131="BN Nickel brossé",BN,IF(Saisie!AD131="BW Blanche et noire",BW,IF(Saisie!AD131="C10 Grise et blanche","C10",IF(Saisie!AD131="C16 Argenté","C16",IF(Saisie!AD131="C17 Noire et dorée","C17",IF(Saisie!AD131="C2 Noire", "C2 ",IF(Saisie!AD131="C3 Mauve", "C3 ",IF(Saisie!AD131="C4 Verte", "C4 ",IF(Saisie!AD131="C6 Orange", "C6 ",IF(Saisie!AD131="C7 Jaune", "C7 ",IF(Saisie!AD131="C8 Rouge", "C8 ",IF(Saisie!AD131="CHN Champagne",CHN,IF(Saisie!AD131="CL Verre glacé",CL,IF(Saisie!AD131="CRM Crème",CRM,IF(Saisie!AD131="ES Espresso",ES,IF(Saisie!AD131="GLD Or",GLD,IF(Saisie!AD131="KW Kiwi",KW,IF(Saisie!AD131="MB Noir mat",MB,IF(Saisie!AD131="MN Millstone",MN,IF(Saisie!AD131="MW Blanche",MW,IF(Saisie!AD131="OB Bronze vieilli",OB,IF(Saisie!AD131="OBB Bronze brossé",OBB,IF(Saisie!AD131="OR Orange",OR,IF(Saisie!AD131="PC Chrome poli",PC,IF(Saisie!AD131="PEB Chrome et pebble",PEB,IF(Saisie!AD131="PK Rose",PK,IF(Saisie!AD131="PN Nickel poli",PN,IF(Saisie!AD131="POC Copper poli",POC,IF(Saisie!AD131="RD Rouge",RD,IF(Saisie!AD131="SC Chrome satiné",SC,IF(Saisie!AD131="SM Verre fumé",SM,IF(Saisie!AD131="SV Argent",SV,IF(Saisie!AD131="TAN Aluminium",TAN,IF(Saisie!AD131="VB Bronze vintage",VB,IF(Saisie!AD131="VOB Bronze vintage",VOB,IF(Saisie!AD131="VS Acier vintage",VS,IF(Saisie!AD131="WG Or",WG,IF(Saisie!AD131="WH Blanche",WH,IF(Saisie!AD131="WT Blanche",WT,IF(Saisie!AD131="YL Jaune",YL,"")))))))))))))))))))))))))))))))))))))))))))))))))))</f>
        <v/>
      </c>
      <c r="M156" t="str">
        <f>IF(Saisie!AE131="oui",1,IF(Saisie!AE131="non",0,""))</f>
        <v/>
      </c>
    </row>
    <row r="157" spans="1:13" x14ac:dyDescent="0.25">
      <c r="A157">
        <f>Saisie!A132</f>
        <v>0</v>
      </c>
      <c r="B157">
        <f>Saisie!C132</f>
        <v>0</v>
      </c>
      <c r="C157" t="str">
        <f>IF(Saisie!Y132="1 Luminaire intérieur",1,IF(Saisie!Y132="2 Luminaire extérieur",2,IF(Saisie!Y132="3 Encastré plafond",3,IF(Saisie!Y132="4 Encastré mural et sol",4,IF(Saisie!Y132="5 Système de rail",5,IF(Saisie!Y132="6 Ampoules",6,IF(Saisie!Y132="7 Gradateur et controle",7,IF(Saisie!Y132="8 Commercial et industriel",8,IF(Saisie!Y132="9 Accesoires décoratif",9,IF(Saisie!Y132="10 DEL et accessoires DEL",10,IF(Saisie!Y132="11 Fils et accesoires électrique",11,IF(Saisie!Y132="12 InnovaDEL",12,IF(Saisie!Y132="14 Chauffage, hotte et ventilateur",14,IF(Saisie!Y132="15 Mobilier",15,""))))))))))))))</f>
        <v/>
      </c>
      <c r="D157" s="6">
        <f>Saisie!AA132</f>
        <v>0</v>
      </c>
      <c r="E157" s="6">
        <f>Saisie!AB132</f>
        <v>0</v>
      </c>
      <c r="F157" t="str">
        <f>IF(Saisie!AC132="6 FinitionLeviton",6,IF(Saisie!AC132="7 Finition luminaire",7,""))</f>
        <v/>
      </c>
      <c r="G157">
        <v>1</v>
      </c>
      <c r="I157" s="5">
        <f>Saisie!AG132</f>
        <v>0</v>
      </c>
      <c r="L157" t="str">
        <f>IF(Saisie!AD132="691 Blanche et argent",691,IF(Saisie!AD132="697 Noire et argent",697,IF(Saisie!AD132="698 Noire et or",698,IF(Saisie!AD132="AB Antique brossé",AB,IF(Saisie!AD132="AGB Laiton vieilli",AGB,IF(Saisie!AD132="ASV Argent antique",ASV,IF(Saisie!AD132="BA Aluminium brossé",BA,IF(Saisie!AD132="BC Chrome poli",BC,IF(Saisie!AD132="BK Noire",BK,IF(Saisie!AD132="BL Bleue",BL,IF(Saisie!AD132="BLK Noire",BLK,IF(Saisie!AD132="BN Nickel brossé",BN,IF(Saisie!AD132="BW Blanche et noire",BW,IF(Saisie!AD132="C10 Grise et blanche","C10",IF(Saisie!AD132="C16 Argenté","C16",IF(Saisie!AD132="C17 Noire et dorée","C17",IF(Saisie!AD132="C2 Noire", "C2 ",IF(Saisie!AD132="C3 Mauve", "C3 ",IF(Saisie!AD132="C4 Verte", "C4 ",IF(Saisie!AD132="C6 Orange", "C6 ",IF(Saisie!AD132="C7 Jaune", "C7 ",IF(Saisie!AD132="C8 Rouge", "C8 ",IF(Saisie!AD132="CHN Champagne",CHN,IF(Saisie!AD132="CL Verre glacé",CL,IF(Saisie!AD132="CRM Crème",CRM,IF(Saisie!AD132="ES Espresso",ES,IF(Saisie!AD132="GLD Or",GLD,IF(Saisie!AD132="KW Kiwi",KW,IF(Saisie!AD132="MB Noir mat",MB,IF(Saisie!AD132="MN Millstone",MN,IF(Saisie!AD132="MW Blanche",MW,IF(Saisie!AD132="OB Bronze vieilli",OB,IF(Saisie!AD132="OBB Bronze brossé",OBB,IF(Saisie!AD132="OR Orange",OR,IF(Saisie!AD132="PC Chrome poli",PC,IF(Saisie!AD132="PEB Chrome et pebble",PEB,IF(Saisie!AD132="PK Rose",PK,IF(Saisie!AD132="PN Nickel poli",PN,IF(Saisie!AD132="POC Copper poli",POC,IF(Saisie!AD132="RD Rouge",RD,IF(Saisie!AD132="SC Chrome satiné",SC,IF(Saisie!AD132="SM Verre fumé",SM,IF(Saisie!AD132="SV Argent",SV,IF(Saisie!AD132="TAN Aluminium",TAN,IF(Saisie!AD132="VB Bronze vintage",VB,IF(Saisie!AD132="VOB Bronze vintage",VOB,IF(Saisie!AD132="VS Acier vintage",VS,IF(Saisie!AD132="WG Or",WG,IF(Saisie!AD132="WH Blanche",WH,IF(Saisie!AD132="WT Blanche",WT,IF(Saisie!AD132="YL Jaune",YL,"")))))))))))))))))))))))))))))))))))))))))))))))))))</f>
        <v/>
      </c>
      <c r="M157" t="str">
        <f>IF(Saisie!AE132="oui",1,IF(Saisie!AE132="non",0,""))</f>
        <v/>
      </c>
    </row>
    <row r="158" spans="1:13" x14ac:dyDescent="0.25">
      <c r="A158">
        <f>Saisie!A133</f>
        <v>0</v>
      </c>
      <c r="B158">
        <f>Saisie!C133</f>
        <v>0</v>
      </c>
      <c r="C158" t="str">
        <f>IF(Saisie!Y133="1 Luminaire intérieur",1,IF(Saisie!Y133="2 Luminaire extérieur",2,IF(Saisie!Y133="3 Encastré plafond",3,IF(Saisie!Y133="4 Encastré mural et sol",4,IF(Saisie!Y133="5 Système de rail",5,IF(Saisie!Y133="6 Ampoules",6,IF(Saisie!Y133="7 Gradateur et controle",7,IF(Saisie!Y133="8 Commercial et industriel",8,IF(Saisie!Y133="9 Accesoires décoratif",9,IF(Saisie!Y133="10 DEL et accessoires DEL",10,IF(Saisie!Y133="11 Fils et accesoires électrique",11,IF(Saisie!Y133="12 InnovaDEL",12,IF(Saisie!Y133="14 Chauffage, hotte et ventilateur",14,IF(Saisie!Y133="15 Mobilier",15,""))))))))))))))</f>
        <v/>
      </c>
      <c r="D158" s="6">
        <f>Saisie!AA133</f>
        <v>0</v>
      </c>
      <c r="E158" s="6">
        <f>Saisie!AB133</f>
        <v>0</v>
      </c>
      <c r="F158" t="str">
        <f>IF(Saisie!AC133="6 FinitionLeviton",6,IF(Saisie!AC133="7 Finition luminaire",7,""))</f>
        <v/>
      </c>
      <c r="G158">
        <v>1</v>
      </c>
      <c r="I158" s="5">
        <f>Saisie!AG133</f>
        <v>0</v>
      </c>
      <c r="L158" t="str">
        <f>IF(Saisie!AD133="691 Blanche et argent",691,IF(Saisie!AD133="697 Noire et argent",697,IF(Saisie!AD133="698 Noire et or",698,IF(Saisie!AD133="AB Antique brossé",AB,IF(Saisie!AD133="AGB Laiton vieilli",AGB,IF(Saisie!AD133="ASV Argent antique",ASV,IF(Saisie!AD133="BA Aluminium brossé",BA,IF(Saisie!AD133="BC Chrome poli",BC,IF(Saisie!AD133="BK Noire",BK,IF(Saisie!AD133="BL Bleue",BL,IF(Saisie!AD133="BLK Noire",BLK,IF(Saisie!AD133="BN Nickel brossé",BN,IF(Saisie!AD133="BW Blanche et noire",BW,IF(Saisie!AD133="C10 Grise et blanche","C10",IF(Saisie!AD133="C16 Argenté","C16",IF(Saisie!AD133="C17 Noire et dorée","C17",IF(Saisie!AD133="C2 Noire", "C2 ",IF(Saisie!AD133="C3 Mauve", "C3 ",IF(Saisie!AD133="C4 Verte", "C4 ",IF(Saisie!AD133="C6 Orange", "C6 ",IF(Saisie!AD133="C7 Jaune", "C7 ",IF(Saisie!AD133="C8 Rouge", "C8 ",IF(Saisie!AD133="CHN Champagne",CHN,IF(Saisie!AD133="CL Verre glacé",CL,IF(Saisie!AD133="CRM Crème",CRM,IF(Saisie!AD133="ES Espresso",ES,IF(Saisie!AD133="GLD Or",GLD,IF(Saisie!AD133="KW Kiwi",KW,IF(Saisie!AD133="MB Noir mat",MB,IF(Saisie!AD133="MN Millstone",MN,IF(Saisie!AD133="MW Blanche",MW,IF(Saisie!AD133="OB Bronze vieilli",OB,IF(Saisie!AD133="OBB Bronze brossé",OBB,IF(Saisie!AD133="OR Orange",OR,IF(Saisie!AD133="PC Chrome poli",PC,IF(Saisie!AD133="PEB Chrome et pebble",PEB,IF(Saisie!AD133="PK Rose",PK,IF(Saisie!AD133="PN Nickel poli",PN,IF(Saisie!AD133="POC Copper poli",POC,IF(Saisie!AD133="RD Rouge",RD,IF(Saisie!AD133="SC Chrome satiné",SC,IF(Saisie!AD133="SM Verre fumé",SM,IF(Saisie!AD133="SV Argent",SV,IF(Saisie!AD133="TAN Aluminium",TAN,IF(Saisie!AD133="VB Bronze vintage",VB,IF(Saisie!AD133="VOB Bronze vintage",VOB,IF(Saisie!AD133="VS Acier vintage",VS,IF(Saisie!AD133="WG Or",WG,IF(Saisie!AD133="WH Blanche",WH,IF(Saisie!AD133="WT Blanche",WT,IF(Saisie!AD133="YL Jaune",YL,"")))))))))))))))))))))))))))))))))))))))))))))))))))</f>
        <v/>
      </c>
      <c r="M158" t="str">
        <f>IF(Saisie!AE133="oui",1,IF(Saisie!AE133="non",0,""))</f>
        <v/>
      </c>
    </row>
    <row r="159" spans="1:13" x14ac:dyDescent="0.25">
      <c r="A159">
        <f>Saisie!A134</f>
        <v>0</v>
      </c>
      <c r="B159">
        <f>Saisie!C134</f>
        <v>0</v>
      </c>
      <c r="C159" t="str">
        <f>IF(Saisie!Y134="1 Luminaire intérieur",1,IF(Saisie!Y134="2 Luminaire extérieur",2,IF(Saisie!Y134="3 Encastré plafond",3,IF(Saisie!Y134="4 Encastré mural et sol",4,IF(Saisie!Y134="5 Système de rail",5,IF(Saisie!Y134="6 Ampoules",6,IF(Saisie!Y134="7 Gradateur et controle",7,IF(Saisie!Y134="8 Commercial et industriel",8,IF(Saisie!Y134="9 Accesoires décoratif",9,IF(Saisie!Y134="10 DEL et accessoires DEL",10,IF(Saisie!Y134="11 Fils et accesoires électrique",11,IF(Saisie!Y134="12 InnovaDEL",12,IF(Saisie!Y134="14 Chauffage, hotte et ventilateur",14,IF(Saisie!Y134="15 Mobilier",15,""))))))))))))))</f>
        <v/>
      </c>
      <c r="D159" s="6">
        <f>Saisie!AA134</f>
        <v>0</v>
      </c>
      <c r="E159" s="6">
        <f>Saisie!AB134</f>
        <v>0</v>
      </c>
      <c r="F159" t="str">
        <f>IF(Saisie!AC134="6 FinitionLeviton",6,IF(Saisie!AC134="7 Finition luminaire",7,""))</f>
        <v/>
      </c>
      <c r="G159">
        <v>1</v>
      </c>
      <c r="I159" s="5">
        <f>Saisie!AG134</f>
        <v>0</v>
      </c>
      <c r="L159" t="str">
        <f>IF(Saisie!AD134="691 Blanche et argent",691,IF(Saisie!AD134="697 Noire et argent",697,IF(Saisie!AD134="698 Noire et or",698,IF(Saisie!AD134="AB Antique brossé",AB,IF(Saisie!AD134="AGB Laiton vieilli",AGB,IF(Saisie!AD134="ASV Argent antique",ASV,IF(Saisie!AD134="BA Aluminium brossé",BA,IF(Saisie!AD134="BC Chrome poli",BC,IF(Saisie!AD134="BK Noire",BK,IF(Saisie!AD134="BL Bleue",BL,IF(Saisie!AD134="BLK Noire",BLK,IF(Saisie!AD134="BN Nickel brossé",BN,IF(Saisie!AD134="BW Blanche et noire",BW,IF(Saisie!AD134="C10 Grise et blanche","C10",IF(Saisie!AD134="C16 Argenté","C16",IF(Saisie!AD134="C17 Noire et dorée","C17",IF(Saisie!AD134="C2 Noire", "C2 ",IF(Saisie!AD134="C3 Mauve", "C3 ",IF(Saisie!AD134="C4 Verte", "C4 ",IF(Saisie!AD134="C6 Orange", "C6 ",IF(Saisie!AD134="C7 Jaune", "C7 ",IF(Saisie!AD134="C8 Rouge", "C8 ",IF(Saisie!AD134="CHN Champagne",CHN,IF(Saisie!AD134="CL Verre glacé",CL,IF(Saisie!AD134="CRM Crème",CRM,IF(Saisie!AD134="ES Espresso",ES,IF(Saisie!AD134="GLD Or",GLD,IF(Saisie!AD134="KW Kiwi",KW,IF(Saisie!AD134="MB Noir mat",MB,IF(Saisie!AD134="MN Millstone",MN,IF(Saisie!AD134="MW Blanche",MW,IF(Saisie!AD134="OB Bronze vieilli",OB,IF(Saisie!AD134="OBB Bronze brossé",OBB,IF(Saisie!AD134="OR Orange",OR,IF(Saisie!AD134="PC Chrome poli",PC,IF(Saisie!AD134="PEB Chrome et pebble",PEB,IF(Saisie!AD134="PK Rose",PK,IF(Saisie!AD134="PN Nickel poli",PN,IF(Saisie!AD134="POC Copper poli",POC,IF(Saisie!AD134="RD Rouge",RD,IF(Saisie!AD134="SC Chrome satiné",SC,IF(Saisie!AD134="SM Verre fumé",SM,IF(Saisie!AD134="SV Argent",SV,IF(Saisie!AD134="TAN Aluminium",TAN,IF(Saisie!AD134="VB Bronze vintage",VB,IF(Saisie!AD134="VOB Bronze vintage",VOB,IF(Saisie!AD134="VS Acier vintage",VS,IF(Saisie!AD134="WG Or",WG,IF(Saisie!AD134="WH Blanche",WH,IF(Saisie!AD134="WT Blanche",WT,IF(Saisie!AD134="YL Jaune",YL,"")))))))))))))))))))))))))))))))))))))))))))))))))))</f>
        <v/>
      </c>
      <c r="M159" t="str">
        <f>IF(Saisie!AE134="oui",1,IF(Saisie!AE134="non",0,""))</f>
        <v/>
      </c>
    </row>
    <row r="160" spans="1:13" x14ac:dyDescent="0.25">
      <c r="A160">
        <f>Saisie!A135</f>
        <v>0</v>
      </c>
      <c r="B160">
        <f>Saisie!C135</f>
        <v>0</v>
      </c>
      <c r="C160" t="str">
        <f>IF(Saisie!Y135="1 Luminaire intérieur",1,IF(Saisie!Y135="2 Luminaire extérieur",2,IF(Saisie!Y135="3 Encastré plafond",3,IF(Saisie!Y135="4 Encastré mural et sol",4,IF(Saisie!Y135="5 Système de rail",5,IF(Saisie!Y135="6 Ampoules",6,IF(Saisie!Y135="7 Gradateur et controle",7,IF(Saisie!Y135="8 Commercial et industriel",8,IF(Saisie!Y135="9 Accesoires décoratif",9,IF(Saisie!Y135="10 DEL et accessoires DEL",10,IF(Saisie!Y135="11 Fils et accesoires électrique",11,IF(Saisie!Y135="12 InnovaDEL",12,IF(Saisie!Y135="14 Chauffage, hotte et ventilateur",14,IF(Saisie!Y135="15 Mobilier",15,""))))))))))))))</f>
        <v/>
      </c>
      <c r="D160" s="6">
        <f>Saisie!AA135</f>
        <v>0</v>
      </c>
      <c r="E160" s="6">
        <f>Saisie!AB135</f>
        <v>0</v>
      </c>
      <c r="F160" t="str">
        <f>IF(Saisie!AC135="6 FinitionLeviton",6,IF(Saisie!AC135="7 Finition luminaire",7,""))</f>
        <v/>
      </c>
      <c r="G160">
        <v>1</v>
      </c>
      <c r="I160" s="5">
        <f>Saisie!AG135</f>
        <v>0</v>
      </c>
      <c r="L160" t="str">
        <f>IF(Saisie!AD135="691 Blanche et argent",691,IF(Saisie!AD135="697 Noire et argent",697,IF(Saisie!AD135="698 Noire et or",698,IF(Saisie!AD135="AB Antique brossé",AB,IF(Saisie!AD135="AGB Laiton vieilli",AGB,IF(Saisie!AD135="ASV Argent antique",ASV,IF(Saisie!AD135="BA Aluminium brossé",BA,IF(Saisie!AD135="BC Chrome poli",BC,IF(Saisie!AD135="BK Noire",BK,IF(Saisie!AD135="BL Bleue",BL,IF(Saisie!AD135="BLK Noire",BLK,IF(Saisie!AD135="BN Nickel brossé",BN,IF(Saisie!AD135="BW Blanche et noire",BW,IF(Saisie!AD135="C10 Grise et blanche","C10",IF(Saisie!AD135="C16 Argenté","C16",IF(Saisie!AD135="C17 Noire et dorée","C17",IF(Saisie!AD135="C2 Noire", "C2 ",IF(Saisie!AD135="C3 Mauve", "C3 ",IF(Saisie!AD135="C4 Verte", "C4 ",IF(Saisie!AD135="C6 Orange", "C6 ",IF(Saisie!AD135="C7 Jaune", "C7 ",IF(Saisie!AD135="C8 Rouge", "C8 ",IF(Saisie!AD135="CHN Champagne",CHN,IF(Saisie!AD135="CL Verre glacé",CL,IF(Saisie!AD135="CRM Crème",CRM,IF(Saisie!AD135="ES Espresso",ES,IF(Saisie!AD135="GLD Or",GLD,IF(Saisie!AD135="KW Kiwi",KW,IF(Saisie!AD135="MB Noir mat",MB,IF(Saisie!AD135="MN Millstone",MN,IF(Saisie!AD135="MW Blanche",MW,IF(Saisie!AD135="OB Bronze vieilli",OB,IF(Saisie!AD135="OBB Bronze brossé",OBB,IF(Saisie!AD135="OR Orange",OR,IF(Saisie!AD135="PC Chrome poli",PC,IF(Saisie!AD135="PEB Chrome et pebble",PEB,IF(Saisie!AD135="PK Rose",PK,IF(Saisie!AD135="PN Nickel poli",PN,IF(Saisie!AD135="POC Copper poli",POC,IF(Saisie!AD135="RD Rouge",RD,IF(Saisie!AD135="SC Chrome satiné",SC,IF(Saisie!AD135="SM Verre fumé",SM,IF(Saisie!AD135="SV Argent",SV,IF(Saisie!AD135="TAN Aluminium",TAN,IF(Saisie!AD135="VB Bronze vintage",VB,IF(Saisie!AD135="VOB Bronze vintage",VOB,IF(Saisie!AD135="VS Acier vintage",VS,IF(Saisie!AD135="WG Or",WG,IF(Saisie!AD135="WH Blanche",WH,IF(Saisie!AD135="WT Blanche",WT,IF(Saisie!AD135="YL Jaune",YL,"")))))))))))))))))))))))))))))))))))))))))))))))))))</f>
        <v/>
      </c>
      <c r="M160" t="str">
        <f>IF(Saisie!AE135="oui",1,IF(Saisie!AE135="non",0,""))</f>
        <v/>
      </c>
    </row>
    <row r="161" spans="1:13" x14ac:dyDescent="0.25">
      <c r="A161">
        <f>Saisie!A136</f>
        <v>0</v>
      </c>
      <c r="B161">
        <f>Saisie!C136</f>
        <v>0</v>
      </c>
      <c r="C161" t="str">
        <f>IF(Saisie!Y136="1 Luminaire intérieur",1,IF(Saisie!Y136="2 Luminaire extérieur",2,IF(Saisie!Y136="3 Encastré plafond",3,IF(Saisie!Y136="4 Encastré mural et sol",4,IF(Saisie!Y136="5 Système de rail",5,IF(Saisie!Y136="6 Ampoules",6,IF(Saisie!Y136="7 Gradateur et controle",7,IF(Saisie!Y136="8 Commercial et industriel",8,IF(Saisie!Y136="9 Accesoires décoratif",9,IF(Saisie!Y136="10 DEL et accessoires DEL",10,IF(Saisie!Y136="11 Fils et accesoires électrique",11,IF(Saisie!Y136="12 InnovaDEL",12,IF(Saisie!Y136="14 Chauffage, hotte et ventilateur",14,IF(Saisie!Y136="15 Mobilier",15,""))))))))))))))</f>
        <v/>
      </c>
      <c r="D161" s="6">
        <f>Saisie!AA136</f>
        <v>0</v>
      </c>
      <c r="E161" s="6">
        <f>Saisie!AB136</f>
        <v>0</v>
      </c>
      <c r="F161" t="str">
        <f>IF(Saisie!AC136="6 FinitionLeviton",6,IF(Saisie!AC136="7 Finition luminaire",7,""))</f>
        <v/>
      </c>
      <c r="G161">
        <v>1</v>
      </c>
      <c r="I161" s="5">
        <f>Saisie!AG136</f>
        <v>0</v>
      </c>
      <c r="L161" t="str">
        <f>IF(Saisie!AD136="691 Blanche et argent",691,IF(Saisie!AD136="697 Noire et argent",697,IF(Saisie!AD136="698 Noire et or",698,IF(Saisie!AD136="AB Antique brossé",AB,IF(Saisie!AD136="AGB Laiton vieilli",AGB,IF(Saisie!AD136="ASV Argent antique",ASV,IF(Saisie!AD136="BA Aluminium brossé",BA,IF(Saisie!AD136="BC Chrome poli",BC,IF(Saisie!AD136="BK Noire",BK,IF(Saisie!AD136="BL Bleue",BL,IF(Saisie!AD136="BLK Noire",BLK,IF(Saisie!AD136="BN Nickel brossé",BN,IF(Saisie!AD136="BW Blanche et noire",BW,IF(Saisie!AD136="C10 Grise et blanche","C10",IF(Saisie!AD136="C16 Argenté","C16",IF(Saisie!AD136="C17 Noire et dorée","C17",IF(Saisie!AD136="C2 Noire", "C2 ",IF(Saisie!AD136="C3 Mauve", "C3 ",IF(Saisie!AD136="C4 Verte", "C4 ",IF(Saisie!AD136="C6 Orange", "C6 ",IF(Saisie!AD136="C7 Jaune", "C7 ",IF(Saisie!AD136="C8 Rouge", "C8 ",IF(Saisie!AD136="CHN Champagne",CHN,IF(Saisie!AD136="CL Verre glacé",CL,IF(Saisie!AD136="CRM Crème",CRM,IF(Saisie!AD136="ES Espresso",ES,IF(Saisie!AD136="GLD Or",GLD,IF(Saisie!AD136="KW Kiwi",KW,IF(Saisie!AD136="MB Noir mat",MB,IF(Saisie!AD136="MN Millstone",MN,IF(Saisie!AD136="MW Blanche",MW,IF(Saisie!AD136="OB Bronze vieilli",OB,IF(Saisie!AD136="OBB Bronze brossé",OBB,IF(Saisie!AD136="OR Orange",OR,IF(Saisie!AD136="PC Chrome poli",PC,IF(Saisie!AD136="PEB Chrome et pebble",PEB,IF(Saisie!AD136="PK Rose",PK,IF(Saisie!AD136="PN Nickel poli",PN,IF(Saisie!AD136="POC Copper poli",POC,IF(Saisie!AD136="RD Rouge",RD,IF(Saisie!AD136="SC Chrome satiné",SC,IF(Saisie!AD136="SM Verre fumé",SM,IF(Saisie!AD136="SV Argent",SV,IF(Saisie!AD136="TAN Aluminium",TAN,IF(Saisie!AD136="VB Bronze vintage",VB,IF(Saisie!AD136="VOB Bronze vintage",VOB,IF(Saisie!AD136="VS Acier vintage",VS,IF(Saisie!AD136="WG Or",WG,IF(Saisie!AD136="WH Blanche",WH,IF(Saisie!AD136="WT Blanche",WT,IF(Saisie!AD136="YL Jaune",YL,"")))))))))))))))))))))))))))))))))))))))))))))))))))</f>
        <v/>
      </c>
      <c r="M161" t="str">
        <f>IF(Saisie!AE136="oui",1,IF(Saisie!AE136="non",0,""))</f>
        <v/>
      </c>
    </row>
    <row r="162" spans="1:13" x14ac:dyDescent="0.25">
      <c r="A162">
        <f>Saisie!A137</f>
        <v>0</v>
      </c>
      <c r="B162">
        <f>Saisie!C137</f>
        <v>0</v>
      </c>
      <c r="C162" t="str">
        <f>IF(Saisie!Y137="1 Luminaire intérieur",1,IF(Saisie!Y137="2 Luminaire extérieur",2,IF(Saisie!Y137="3 Encastré plafond",3,IF(Saisie!Y137="4 Encastré mural et sol",4,IF(Saisie!Y137="5 Système de rail",5,IF(Saisie!Y137="6 Ampoules",6,IF(Saisie!Y137="7 Gradateur et controle",7,IF(Saisie!Y137="8 Commercial et industriel",8,IF(Saisie!Y137="9 Accesoires décoratif",9,IF(Saisie!Y137="10 DEL et accessoires DEL",10,IF(Saisie!Y137="11 Fils et accesoires électrique",11,IF(Saisie!Y137="12 InnovaDEL",12,IF(Saisie!Y137="14 Chauffage, hotte et ventilateur",14,IF(Saisie!Y137="15 Mobilier",15,""))))))))))))))</f>
        <v/>
      </c>
      <c r="D162" s="6">
        <f>Saisie!AA137</f>
        <v>0</v>
      </c>
      <c r="E162" s="6">
        <f>Saisie!AB137</f>
        <v>0</v>
      </c>
      <c r="F162" t="str">
        <f>IF(Saisie!AC137="6 FinitionLeviton",6,IF(Saisie!AC137="7 Finition luminaire",7,""))</f>
        <v/>
      </c>
      <c r="G162">
        <v>1</v>
      </c>
      <c r="I162" s="5">
        <f>Saisie!AG137</f>
        <v>0</v>
      </c>
      <c r="L162" t="str">
        <f>IF(Saisie!AD137="691 Blanche et argent",691,IF(Saisie!AD137="697 Noire et argent",697,IF(Saisie!AD137="698 Noire et or",698,IF(Saisie!AD137="AB Antique brossé",AB,IF(Saisie!AD137="AGB Laiton vieilli",AGB,IF(Saisie!AD137="ASV Argent antique",ASV,IF(Saisie!AD137="BA Aluminium brossé",BA,IF(Saisie!AD137="BC Chrome poli",BC,IF(Saisie!AD137="BK Noire",BK,IF(Saisie!AD137="BL Bleue",BL,IF(Saisie!AD137="BLK Noire",BLK,IF(Saisie!AD137="BN Nickel brossé",BN,IF(Saisie!AD137="BW Blanche et noire",BW,IF(Saisie!AD137="C10 Grise et blanche","C10",IF(Saisie!AD137="C16 Argenté","C16",IF(Saisie!AD137="C17 Noire et dorée","C17",IF(Saisie!AD137="C2 Noire", "C2 ",IF(Saisie!AD137="C3 Mauve", "C3 ",IF(Saisie!AD137="C4 Verte", "C4 ",IF(Saisie!AD137="C6 Orange", "C6 ",IF(Saisie!AD137="C7 Jaune", "C7 ",IF(Saisie!AD137="C8 Rouge", "C8 ",IF(Saisie!AD137="CHN Champagne",CHN,IF(Saisie!AD137="CL Verre glacé",CL,IF(Saisie!AD137="CRM Crème",CRM,IF(Saisie!AD137="ES Espresso",ES,IF(Saisie!AD137="GLD Or",GLD,IF(Saisie!AD137="KW Kiwi",KW,IF(Saisie!AD137="MB Noir mat",MB,IF(Saisie!AD137="MN Millstone",MN,IF(Saisie!AD137="MW Blanche",MW,IF(Saisie!AD137="OB Bronze vieilli",OB,IF(Saisie!AD137="OBB Bronze brossé",OBB,IF(Saisie!AD137="OR Orange",OR,IF(Saisie!AD137="PC Chrome poli",PC,IF(Saisie!AD137="PEB Chrome et pebble",PEB,IF(Saisie!AD137="PK Rose",PK,IF(Saisie!AD137="PN Nickel poli",PN,IF(Saisie!AD137="POC Copper poli",POC,IF(Saisie!AD137="RD Rouge",RD,IF(Saisie!AD137="SC Chrome satiné",SC,IF(Saisie!AD137="SM Verre fumé",SM,IF(Saisie!AD137="SV Argent",SV,IF(Saisie!AD137="TAN Aluminium",TAN,IF(Saisie!AD137="VB Bronze vintage",VB,IF(Saisie!AD137="VOB Bronze vintage",VOB,IF(Saisie!AD137="VS Acier vintage",VS,IF(Saisie!AD137="WG Or",WG,IF(Saisie!AD137="WH Blanche",WH,IF(Saisie!AD137="WT Blanche",WT,IF(Saisie!AD137="YL Jaune",YL,"")))))))))))))))))))))))))))))))))))))))))))))))))))</f>
        <v/>
      </c>
      <c r="M162" t="str">
        <f>IF(Saisie!AE137="oui",1,IF(Saisie!AE137="non",0,""))</f>
        <v/>
      </c>
    </row>
    <row r="163" spans="1:13" x14ac:dyDescent="0.25">
      <c r="A163">
        <f>Saisie!A138</f>
        <v>0</v>
      </c>
      <c r="B163">
        <f>Saisie!C138</f>
        <v>0</v>
      </c>
      <c r="C163" t="str">
        <f>IF(Saisie!Y138="1 Luminaire intérieur",1,IF(Saisie!Y138="2 Luminaire extérieur",2,IF(Saisie!Y138="3 Encastré plafond",3,IF(Saisie!Y138="4 Encastré mural et sol",4,IF(Saisie!Y138="5 Système de rail",5,IF(Saisie!Y138="6 Ampoules",6,IF(Saisie!Y138="7 Gradateur et controle",7,IF(Saisie!Y138="8 Commercial et industriel",8,IF(Saisie!Y138="9 Accesoires décoratif",9,IF(Saisie!Y138="10 DEL et accessoires DEL",10,IF(Saisie!Y138="11 Fils et accesoires électrique",11,IF(Saisie!Y138="12 InnovaDEL",12,IF(Saisie!Y138="14 Chauffage, hotte et ventilateur",14,IF(Saisie!Y138="15 Mobilier",15,""))))))))))))))</f>
        <v/>
      </c>
      <c r="D163" s="6">
        <f>Saisie!AA138</f>
        <v>0</v>
      </c>
      <c r="E163" s="6">
        <f>Saisie!AB138</f>
        <v>0</v>
      </c>
      <c r="F163" t="str">
        <f>IF(Saisie!AC138="6 FinitionLeviton",6,IF(Saisie!AC138="7 Finition luminaire",7,""))</f>
        <v/>
      </c>
      <c r="G163">
        <v>1</v>
      </c>
      <c r="I163" s="5">
        <f>Saisie!AG138</f>
        <v>0</v>
      </c>
      <c r="L163" t="str">
        <f>IF(Saisie!AD138="691 Blanche et argent",691,IF(Saisie!AD138="697 Noire et argent",697,IF(Saisie!AD138="698 Noire et or",698,IF(Saisie!AD138="AB Antique brossé",AB,IF(Saisie!AD138="AGB Laiton vieilli",AGB,IF(Saisie!AD138="ASV Argent antique",ASV,IF(Saisie!AD138="BA Aluminium brossé",BA,IF(Saisie!AD138="BC Chrome poli",BC,IF(Saisie!AD138="BK Noire",BK,IF(Saisie!AD138="BL Bleue",BL,IF(Saisie!AD138="BLK Noire",BLK,IF(Saisie!AD138="BN Nickel brossé",BN,IF(Saisie!AD138="BW Blanche et noire",BW,IF(Saisie!AD138="C10 Grise et blanche","C10",IF(Saisie!AD138="C16 Argenté","C16",IF(Saisie!AD138="C17 Noire et dorée","C17",IF(Saisie!AD138="C2 Noire", "C2 ",IF(Saisie!AD138="C3 Mauve", "C3 ",IF(Saisie!AD138="C4 Verte", "C4 ",IF(Saisie!AD138="C6 Orange", "C6 ",IF(Saisie!AD138="C7 Jaune", "C7 ",IF(Saisie!AD138="C8 Rouge", "C8 ",IF(Saisie!AD138="CHN Champagne",CHN,IF(Saisie!AD138="CL Verre glacé",CL,IF(Saisie!AD138="CRM Crème",CRM,IF(Saisie!AD138="ES Espresso",ES,IF(Saisie!AD138="GLD Or",GLD,IF(Saisie!AD138="KW Kiwi",KW,IF(Saisie!AD138="MB Noir mat",MB,IF(Saisie!AD138="MN Millstone",MN,IF(Saisie!AD138="MW Blanche",MW,IF(Saisie!AD138="OB Bronze vieilli",OB,IF(Saisie!AD138="OBB Bronze brossé",OBB,IF(Saisie!AD138="OR Orange",OR,IF(Saisie!AD138="PC Chrome poli",PC,IF(Saisie!AD138="PEB Chrome et pebble",PEB,IF(Saisie!AD138="PK Rose",PK,IF(Saisie!AD138="PN Nickel poli",PN,IF(Saisie!AD138="POC Copper poli",POC,IF(Saisie!AD138="RD Rouge",RD,IF(Saisie!AD138="SC Chrome satiné",SC,IF(Saisie!AD138="SM Verre fumé",SM,IF(Saisie!AD138="SV Argent",SV,IF(Saisie!AD138="TAN Aluminium",TAN,IF(Saisie!AD138="VB Bronze vintage",VB,IF(Saisie!AD138="VOB Bronze vintage",VOB,IF(Saisie!AD138="VS Acier vintage",VS,IF(Saisie!AD138="WG Or",WG,IF(Saisie!AD138="WH Blanche",WH,IF(Saisie!AD138="WT Blanche",WT,IF(Saisie!AD138="YL Jaune",YL,"")))))))))))))))))))))))))))))))))))))))))))))))))))</f>
        <v/>
      </c>
      <c r="M163" t="str">
        <f>IF(Saisie!AE138="oui",1,IF(Saisie!AE138="non",0,""))</f>
        <v/>
      </c>
    </row>
    <row r="164" spans="1:13" x14ac:dyDescent="0.25">
      <c r="A164">
        <f>Saisie!A139</f>
        <v>0</v>
      </c>
      <c r="B164">
        <f>Saisie!C139</f>
        <v>0</v>
      </c>
      <c r="C164" t="str">
        <f>IF(Saisie!Y139="1 Luminaire intérieur",1,IF(Saisie!Y139="2 Luminaire extérieur",2,IF(Saisie!Y139="3 Encastré plafond",3,IF(Saisie!Y139="4 Encastré mural et sol",4,IF(Saisie!Y139="5 Système de rail",5,IF(Saisie!Y139="6 Ampoules",6,IF(Saisie!Y139="7 Gradateur et controle",7,IF(Saisie!Y139="8 Commercial et industriel",8,IF(Saisie!Y139="9 Accesoires décoratif",9,IF(Saisie!Y139="10 DEL et accessoires DEL",10,IF(Saisie!Y139="11 Fils et accesoires électrique",11,IF(Saisie!Y139="12 InnovaDEL",12,IF(Saisie!Y139="14 Chauffage, hotte et ventilateur",14,IF(Saisie!Y139="15 Mobilier",15,""))))))))))))))</f>
        <v/>
      </c>
      <c r="D164" s="6">
        <f>Saisie!AA139</f>
        <v>0</v>
      </c>
      <c r="E164" s="6">
        <f>Saisie!AB139</f>
        <v>0</v>
      </c>
      <c r="F164" t="str">
        <f>IF(Saisie!AC139="6 FinitionLeviton",6,IF(Saisie!AC139="7 Finition luminaire",7,""))</f>
        <v/>
      </c>
      <c r="G164">
        <v>1</v>
      </c>
      <c r="I164" s="5">
        <f>Saisie!AG139</f>
        <v>0</v>
      </c>
      <c r="L164" t="str">
        <f>IF(Saisie!AD139="691 Blanche et argent",691,IF(Saisie!AD139="697 Noire et argent",697,IF(Saisie!AD139="698 Noire et or",698,IF(Saisie!AD139="AB Antique brossé",AB,IF(Saisie!AD139="AGB Laiton vieilli",AGB,IF(Saisie!AD139="ASV Argent antique",ASV,IF(Saisie!AD139="BA Aluminium brossé",BA,IF(Saisie!AD139="BC Chrome poli",BC,IF(Saisie!AD139="BK Noire",BK,IF(Saisie!AD139="BL Bleue",BL,IF(Saisie!AD139="BLK Noire",BLK,IF(Saisie!AD139="BN Nickel brossé",BN,IF(Saisie!AD139="BW Blanche et noire",BW,IF(Saisie!AD139="C10 Grise et blanche","C10",IF(Saisie!AD139="C16 Argenté","C16",IF(Saisie!AD139="C17 Noire et dorée","C17",IF(Saisie!AD139="C2 Noire", "C2 ",IF(Saisie!AD139="C3 Mauve", "C3 ",IF(Saisie!AD139="C4 Verte", "C4 ",IF(Saisie!AD139="C6 Orange", "C6 ",IF(Saisie!AD139="C7 Jaune", "C7 ",IF(Saisie!AD139="C8 Rouge", "C8 ",IF(Saisie!AD139="CHN Champagne",CHN,IF(Saisie!AD139="CL Verre glacé",CL,IF(Saisie!AD139="CRM Crème",CRM,IF(Saisie!AD139="ES Espresso",ES,IF(Saisie!AD139="GLD Or",GLD,IF(Saisie!AD139="KW Kiwi",KW,IF(Saisie!AD139="MB Noir mat",MB,IF(Saisie!AD139="MN Millstone",MN,IF(Saisie!AD139="MW Blanche",MW,IF(Saisie!AD139="OB Bronze vieilli",OB,IF(Saisie!AD139="OBB Bronze brossé",OBB,IF(Saisie!AD139="OR Orange",OR,IF(Saisie!AD139="PC Chrome poli",PC,IF(Saisie!AD139="PEB Chrome et pebble",PEB,IF(Saisie!AD139="PK Rose",PK,IF(Saisie!AD139="PN Nickel poli",PN,IF(Saisie!AD139="POC Copper poli",POC,IF(Saisie!AD139="RD Rouge",RD,IF(Saisie!AD139="SC Chrome satiné",SC,IF(Saisie!AD139="SM Verre fumé",SM,IF(Saisie!AD139="SV Argent",SV,IF(Saisie!AD139="TAN Aluminium",TAN,IF(Saisie!AD139="VB Bronze vintage",VB,IF(Saisie!AD139="VOB Bronze vintage",VOB,IF(Saisie!AD139="VS Acier vintage",VS,IF(Saisie!AD139="WG Or",WG,IF(Saisie!AD139="WH Blanche",WH,IF(Saisie!AD139="WT Blanche",WT,IF(Saisie!AD139="YL Jaune",YL,"")))))))))))))))))))))))))))))))))))))))))))))))))))</f>
        <v/>
      </c>
      <c r="M164" t="str">
        <f>IF(Saisie!AE139="oui",1,IF(Saisie!AE139="non",0,""))</f>
        <v/>
      </c>
    </row>
    <row r="165" spans="1:13" x14ac:dyDescent="0.25">
      <c r="A165">
        <f>Saisie!A140</f>
        <v>0</v>
      </c>
      <c r="B165">
        <f>Saisie!C140</f>
        <v>0</v>
      </c>
      <c r="C165" t="str">
        <f>IF(Saisie!Y140="1 Luminaire intérieur",1,IF(Saisie!Y140="2 Luminaire extérieur",2,IF(Saisie!Y140="3 Encastré plafond",3,IF(Saisie!Y140="4 Encastré mural et sol",4,IF(Saisie!Y140="5 Système de rail",5,IF(Saisie!Y140="6 Ampoules",6,IF(Saisie!Y140="7 Gradateur et controle",7,IF(Saisie!Y140="8 Commercial et industriel",8,IF(Saisie!Y140="9 Accesoires décoratif",9,IF(Saisie!Y140="10 DEL et accessoires DEL",10,IF(Saisie!Y140="11 Fils et accesoires électrique",11,IF(Saisie!Y140="12 InnovaDEL",12,IF(Saisie!Y140="14 Chauffage, hotte et ventilateur",14,IF(Saisie!Y140="15 Mobilier",15,""))))))))))))))</f>
        <v/>
      </c>
      <c r="D165" s="6">
        <f>Saisie!AA140</f>
        <v>0</v>
      </c>
      <c r="E165" s="6">
        <f>Saisie!AB140</f>
        <v>0</v>
      </c>
      <c r="F165" t="str">
        <f>IF(Saisie!AC140="6 FinitionLeviton",6,IF(Saisie!AC140="7 Finition luminaire",7,""))</f>
        <v/>
      </c>
      <c r="G165">
        <v>1</v>
      </c>
      <c r="I165" s="5">
        <f>Saisie!AG140</f>
        <v>0</v>
      </c>
      <c r="L165" t="str">
        <f>IF(Saisie!AD140="691 Blanche et argent",691,IF(Saisie!AD140="697 Noire et argent",697,IF(Saisie!AD140="698 Noire et or",698,IF(Saisie!AD140="AB Antique brossé",AB,IF(Saisie!AD140="AGB Laiton vieilli",AGB,IF(Saisie!AD140="ASV Argent antique",ASV,IF(Saisie!AD140="BA Aluminium brossé",BA,IF(Saisie!AD140="BC Chrome poli",BC,IF(Saisie!AD140="BK Noire",BK,IF(Saisie!AD140="BL Bleue",BL,IF(Saisie!AD140="BLK Noire",BLK,IF(Saisie!AD140="BN Nickel brossé",BN,IF(Saisie!AD140="BW Blanche et noire",BW,IF(Saisie!AD140="C10 Grise et blanche","C10",IF(Saisie!AD140="C16 Argenté","C16",IF(Saisie!AD140="C17 Noire et dorée","C17",IF(Saisie!AD140="C2 Noire", "C2 ",IF(Saisie!AD140="C3 Mauve", "C3 ",IF(Saisie!AD140="C4 Verte", "C4 ",IF(Saisie!AD140="C6 Orange", "C6 ",IF(Saisie!AD140="C7 Jaune", "C7 ",IF(Saisie!AD140="C8 Rouge", "C8 ",IF(Saisie!AD140="CHN Champagne",CHN,IF(Saisie!AD140="CL Verre glacé",CL,IF(Saisie!AD140="CRM Crème",CRM,IF(Saisie!AD140="ES Espresso",ES,IF(Saisie!AD140="GLD Or",GLD,IF(Saisie!AD140="KW Kiwi",KW,IF(Saisie!AD140="MB Noir mat",MB,IF(Saisie!AD140="MN Millstone",MN,IF(Saisie!AD140="MW Blanche",MW,IF(Saisie!AD140="OB Bronze vieilli",OB,IF(Saisie!AD140="OBB Bronze brossé",OBB,IF(Saisie!AD140="OR Orange",OR,IF(Saisie!AD140="PC Chrome poli",PC,IF(Saisie!AD140="PEB Chrome et pebble",PEB,IF(Saisie!AD140="PK Rose",PK,IF(Saisie!AD140="PN Nickel poli",PN,IF(Saisie!AD140="POC Copper poli",POC,IF(Saisie!AD140="RD Rouge",RD,IF(Saisie!AD140="SC Chrome satiné",SC,IF(Saisie!AD140="SM Verre fumé",SM,IF(Saisie!AD140="SV Argent",SV,IF(Saisie!AD140="TAN Aluminium",TAN,IF(Saisie!AD140="VB Bronze vintage",VB,IF(Saisie!AD140="VOB Bronze vintage",VOB,IF(Saisie!AD140="VS Acier vintage",VS,IF(Saisie!AD140="WG Or",WG,IF(Saisie!AD140="WH Blanche",WH,IF(Saisie!AD140="WT Blanche",WT,IF(Saisie!AD140="YL Jaune",YL,"")))))))))))))))))))))))))))))))))))))))))))))))))))</f>
        <v/>
      </c>
      <c r="M165" t="str">
        <f>IF(Saisie!AE140="oui",1,IF(Saisie!AE140="non",0,""))</f>
        <v/>
      </c>
    </row>
    <row r="166" spans="1:13" x14ac:dyDescent="0.25">
      <c r="A166">
        <f>Saisie!A141</f>
        <v>0</v>
      </c>
      <c r="B166">
        <f>Saisie!C141</f>
        <v>0</v>
      </c>
      <c r="C166" t="str">
        <f>IF(Saisie!Y141="1 Luminaire intérieur",1,IF(Saisie!Y141="2 Luminaire extérieur",2,IF(Saisie!Y141="3 Encastré plafond",3,IF(Saisie!Y141="4 Encastré mural et sol",4,IF(Saisie!Y141="5 Système de rail",5,IF(Saisie!Y141="6 Ampoules",6,IF(Saisie!Y141="7 Gradateur et controle",7,IF(Saisie!Y141="8 Commercial et industriel",8,IF(Saisie!Y141="9 Accesoires décoratif",9,IF(Saisie!Y141="10 DEL et accessoires DEL",10,IF(Saisie!Y141="11 Fils et accesoires électrique",11,IF(Saisie!Y141="12 InnovaDEL",12,IF(Saisie!Y141="14 Chauffage, hotte et ventilateur",14,IF(Saisie!Y141="15 Mobilier",15,""))))))))))))))</f>
        <v/>
      </c>
      <c r="D166" s="6">
        <f>Saisie!AA141</f>
        <v>0</v>
      </c>
      <c r="E166" s="6">
        <f>Saisie!AB141</f>
        <v>0</v>
      </c>
      <c r="F166" t="str">
        <f>IF(Saisie!AC141="6 FinitionLeviton",6,IF(Saisie!AC141="7 Finition luminaire",7,""))</f>
        <v/>
      </c>
      <c r="G166">
        <v>1</v>
      </c>
      <c r="I166" s="5">
        <f>Saisie!AG141</f>
        <v>0</v>
      </c>
      <c r="L166" t="str">
        <f>IF(Saisie!AD141="691 Blanche et argent",691,IF(Saisie!AD141="697 Noire et argent",697,IF(Saisie!AD141="698 Noire et or",698,IF(Saisie!AD141="AB Antique brossé",AB,IF(Saisie!AD141="AGB Laiton vieilli",AGB,IF(Saisie!AD141="ASV Argent antique",ASV,IF(Saisie!AD141="BA Aluminium brossé",BA,IF(Saisie!AD141="BC Chrome poli",BC,IF(Saisie!AD141="BK Noire",BK,IF(Saisie!AD141="BL Bleue",BL,IF(Saisie!AD141="BLK Noire",BLK,IF(Saisie!AD141="BN Nickel brossé",BN,IF(Saisie!AD141="BW Blanche et noire",BW,IF(Saisie!AD141="C10 Grise et blanche","C10",IF(Saisie!AD141="C16 Argenté","C16",IF(Saisie!AD141="C17 Noire et dorée","C17",IF(Saisie!AD141="C2 Noire", "C2 ",IF(Saisie!AD141="C3 Mauve", "C3 ",IF(Saisie!AD141="C4 Verte", "C4 ",IF(Saisie!AD141="C6 Orange", "C6 ",IF(Saisie!AD141="C7 Jaune", "C7 ",IF(Saisie!AD141="C8 Rouge", "C8 ",IF(Saisie!AD141="CHN Champagne",CHN,IF(Saisie!AD141="CL Verre glacé",CL,IF(Saisie!AD141="CRM Crème",CRM,IF(Saisie!AD141="ES Espresso",ES,IF(Saisie!AD141="GLD Or",GLD,IF(Saisie!AD141="KW Kiwi",KW,IF(Saisie!AD141="MB Noir mat",MB,IF(Saisie!AD141="MN Millstone",MN,IF(Saisie!AD141="MW Blanche",MW,IF(Saisie!AD141="OB Bronze vieilli",OB,IF(Saisie!AD141="OBB Bronze brossé",OBB,IF(Saisie!AD141="OR Orange",OR,IF(Saisie!AD141="PC Chrome poli",PC,IF(Saisie!AD141="PEB Chrome et pebble",PEB,IF(Saisie!AD141="PK Rose",PK,IF(Saisie!AD141="PN Nickel poli",PN,IF(Saisie!AD141="POC Copper poli",POC,IF(Saisie!AD141="RD Rouge",RD,IF(Saisie!AD141="SC Chrome satiné",SC,IF(Saisie!AD141="SM Verre fumé",SM,IF(Saisie!AD141="SV Argent",SV,IF(Saisie!AD141="TAN Aluminium",TAN,IF(Saisie!AD141="VB Bronze vintage",VB,IF(Saisie!AD141="VOB Bronze vintage",VOB,IF(Saisie!AD141="VS Acier vintage",VS,IF(Saisie!AD141="WG Or",WG,IF(Saisie!AD141="WH Blanche",WH,IF(Saisie!AD141="WT Blanche",WT,IF(Saisie!AD141="YL Jaune",YL,"")))))))))))))))))))))))))))))))))))))))))))))))))))</f>
        <v/>
      </c>
      <c r="M166" t="str">
        <f>IF(Saisie!AE141="oui",1,IF(Saisie!AE141="non",0,""))</f>
        <v/>
      </c>
    </row>
    <row r="167" spans="1:13" x14ac:dyDescent="0.25">
      <c r="A167">
        <f>Saisie!A142</f>
        <v>0</v>
      </c>
      <c r="B167">
        <f>Saisie!C142</f>
        <v>0</v>
      </c>
      <c r="C167" t="str">
        <f>IF(Saisie!Y142="1 Luminaire intérieur",1,IF(Saisie!Y142="2 Luminaire extérieur",2,IF(Saisie!Y142="3 Encastré plafond",3,IF(Saisie!Y142="4 Encastré mural et sol",4,IF(Saisie!Y142="5 Système de rail",5,IF(Saisie!Y142="6 Ampoules",6,IF(Saisie!Y142="7 Gradateur et controle",7,IF(Saisie!Y142="8 Commercial et industriel",8,IF(Saisie!Y142="9 Accesoires décoratif",9,IF(Saisie!Y142="10 DEL et accessoires DEL",10,IF(Saisie!Y142="11 Fils et accesoires électrique",11,IF(Saisie!Y142="12 InnovaDEL",12,IF(Saisie!Y142="14 Chauffage, hotte et ventilateur",14,IF(Saisie!Y142="15 Mobilier",15,""))))))))))))))</f>
        <v/>
      </c>
      <c r="D167" s="6">
        <f>Saisie!AA142</f>
        <v>0</v>
      </c>
      <c r="E167" s="6">
        <f>Saisie!AB142</f>
        <v>0</v>
      </c>
      <c r="F167" t="str">
        <f>IF(Saisie!AC142="6 FinitionLeviton",6,IF(Saisie!AC142="7 Finition luminaire",7,""))</f>
        <v/>
      </c>
      <c r="G167">
        <v>1</v>
      </c>
      <c r="I167" s="5">
        <f>Saisie!AG142</f>
        <v>0</v>
      </c>
      <c r="L167" t="str">
        <f>IF(Saisie!AD142="691 Blanche et argent",691,IF(Saisie!AD142="697 Noire et argent",697,IF(Saisie!AD142="698 Noire et or",698,IF(Saisie!AD142="AB Antique brossé",AB,IF(Saisie!AD142="AGB Laiton vieilli",AGB,IF(Saisie!AD142="ASV Argent antique",ASV,IF(Saisie!AD142="BA Aluminium brossé",BA,IF(Saisie!AD142="BC Chrome poli",BC,IF(Saisie!AD142="BK Noire",BK,IF(Saisie!AD142="BL Bleue",BL,IF(Saisie!AD142="BLK Noire",BLK,IF(Saisie!AD142="BN Nickel brossé",BN,IF(Saisie!AD142="BW Blanche et noire",BW,IF(Saisie!AD142="C10 Grise et blanche","C10",IF(Saisie!AD142="C16 Argenté","C16",IF(Saisie!AD142="C17 Noire et dorée","C17",IF(Saisie!AD142="C2 Noire", "C2 ",IF(Saisie!AD142="C3 Mauve", "C3 ",IF(Saisie!AD142="C4 Verte", "C4 ",IF(Saisie!AD142="C6 Orange", "C6 ",IF(Saisie!AD142="C7 Jaune", "C7 ",IF(Saisie!AD142="C8 Rouge", "C8 ",IF(Saisie!AD142="CHN Champagne",CHN,IF(Saisie!AD142="CL Verre glacé",CL,IF(Saisie!AD142="CRM Crème",CRM,IF(Saisie!AD142="ES Espresso",ES,IF(Saisie!AD142="GLD Or",GLD,IF(Saisie!AD142="KW Kiwi",KW,IF(Saisie!AD142="MB Noir mat",MB,IF(Saisie!AD142="MN Millstone",MN,IF(Saisie!AD142="MW Blanche",MW,IF(Saisie!AD142="OB Bronze vieilli",OB,IF(Saisie!AD142="OBB Bronze brossé",OBB,IF(Saisie!AD142="OR Orange",OR,IF(Saisie!AD142="PC Chrome poli",PC,IF(Saisie!AD142="PEB Chrome et pebble",PEB,IF(Saisie!AD142="PK Rose",PK,IF(Saisie!AD142="PN Nickel poli",PN,IF(Saisie!AD142="POC Copper poli",POC,IF(Saisie!AD142="RD Rouge",RD,IF(Saisie!AD142="SC Chrome satiné",SC,IF(Saisie!AD142="SM Verre fumé",SM,IF(Saisie!AD142="SV Argent",SV,IF(Saisie!AD142="TAN Aluminium",TAN,IF(Saisie!AD142="VB Bronze vintage",VB,IF(Saisie!AD142="VOB Bronze vintage",VOB,IF(Saisie!AD142="VS Acier vintage",VS,IF(Saisie!AD142="WG Or",WG,IF(Saisie!AD142="WH Blanche",WH,IF(Saisie!AD142="WT Blanche",WT,IF(Saisie!AD142="YL Jaune",YL,"")))))))))))))))))))))))))))))))))))))))))))))))))))</f>
        <v/>
      </c>
      <c r="M167" t="str">
        <f>IF(Saisie!AE142="oui",1,IF(Saisie!AE142="non",0,""))</f>
        <v/>
      </c>
    </row>
    <row r="168" spans="1:13" x14ac:dyDescent="0.25">
      <c r="A168">
        <f>Saisie!A143</f>
        <v>0</v>
      </c>
      <c r="B168">
        <f>Saisie!C143</f>
        <v>0</v>
      </c>
      <c r="C168" t="str">
        <f>IF(Saisie!Y143="1 Luminaire intérieur",1,IF(Saisie!Y143="2 Luminaire extérieur",2,IF(Saisie!Y143="3 Encastré plafond",3,IF(Saisie!Y143="4 Encastré mural et sol",4,IF(Saisie!Y143="5 Système de rail",5,IF(Saisie!Y143="6 Ampoules",6,IF(Saisie!Y143="7 Gradateur et controle",7,IF(Saisie!Y143="8 Commercial et industriel",8,IF(Saisie!Y143="9 Accesoires décoratif",9,IF(Saisie!Y143="10 DEL et accessoires DEL",10,IF(Saisie!Y143="11 Fils et accesoires électrique",11,IF(Saisie!Y143="12 InnovaDEL",12,IF(Saisie!Y143="14 Chauffage, hotte et ventilateur",14,IF(Saisie!Y143="15 Mobilier",15,""))))))))))))))</f>
        <v/>
      </c>
      <c r="D168" s="6">
        <f>Saisie!AA143</f>
        <v>0</v>
      </c>
      <c r="E168" s="6">
        <f>Saisie!AB143</f>
        <v>0</v>
      </c>
      <c r="F168" t="str">
        <f>IF(Saisie!AC143="6 FinitionLeviton",6,IF(Saisie!AC143="7 Finition luminaire",7,""))</f>
        <v/>
      </c>
      <c r="G168">
        <v>1</v>
      </c>
      <c r="I168" s="5">
        <f>Saisie!AG143</f>
        <v>0</v>
      </c>
      <c r="L168" t="str">
        <f>IF(Saisie!AD143="691 Blanche et argent",691,IF(Saisie!AD143="697 Noire et argent",697,IF(Saisie!AD143="698 Noire et or",698,IF(Saisie!AD143="AB Antique brossé",AB,IF(Saisie!AD143="AGB Laiton vieilli",AGB,IF(Saisie!AD143="ASV Argent antique",ASV,IF(Saisie!AD143="BA Aluminium brossé",BA,IF(Saisie!AD143="BC Chrome poli",BC,IF(Saisie!AD143="BK Noire",BK,IF(Saisie!AD143="BL Bleue",BL,IF(Saisie!AD143="BLK Noire",BLK,IF(Saisie!AD143="BN Nickel brossé",BN,IF(Saisie!AD143="BW Blanche et noire",BW,IF(Saisie!AD143="C10 Grise et blanche","C10",IF(Saisie!AD143="C16 Argenté","C16",IF(Saisie!AD143="C17 Noire et dorée","C17",IF(Saisie!AD143="C2 Noire", "C2 ",IF(Saisie!AD143="C3 Mauve", "C3 ",IF(Saisie!AD143="C4 Verte", "C4 ",IF(Saisie!AD143="C6 Orange", "C6 ",IF(Saisie!AD143="C7 Jaune", "C7 ",IF(Saisie!AD143="C8 Rouge", "C8 ",IF(Saisie!AD143="CHN Champagne",CHN,IF(Saisie!AD143="CL Verre glacé",CL,IF(Saisie!AD143="CRM Crème",CRM,IF(Saisie!AD143="ES Espresso",ES,IF(Saisie!AD143="GLD Or",GLD,IF(Saisie!AD143="KW Kiwi",KW,IF(Saisie!AD143="MB Noir mat",MB,IF(Saisie!AD143="MN Millstone",MN,IF(Saisie!AD143="MW Blanche",MW,IF(Saisie!AD143="OB Bronze vieilli",OB,IF(Saisie!AD143="OBB Bronze brossé",OBB,IF(Saisie!AD143="OR Orange",OR,IF(Saisie!AD143="PC Chrome poli",PC,IF(Saisie!AD143="PEB Chrome et pebble",PEB,IF(Saisie!AD143="PK Rose",PK,IF(Saisie!AD143="PN Nickel poli",PN,IF(Saisie!AD143="POC Copper poli",POC,IF(Saisie!AD143="RD Rouge",RD,IF(Saisie!AD143="SC Chrome satiné",SC,IF(Saisie!AD143="SM Verre fumé",SM,IF(Saisie!AD143="SV Argent",SV,IF(Saisie!AD143="TAN Aluminium",TAN,IF(Saisie!AD143="VB Bronze vintage",VB,IF(Saisie!AD143="VOB Bronze vintage",VOB,IF(Saisie!AD143="VS Acier vintage",VS,IF(Saisie!AD143="WG Or",WG,IF(Saisie!AD143="WH Blanche",WH,IF(Saisie!AD143="WT Blanche",WT,IF(Saisie!AD143="YL Jaune",YL,"")))))))))))))))))))))))))))))))))))))))))))))))))))</f>
        <v/>
      </c>
      <c r="M168" t="str">
        <f>IF(Saisie!AE143="oui",1,IF(Saisie!AE143="non",0,""))</f>
        <v/>
      </c>
    </row>
    <row r="169" spans="1:13" x14ac:dyDescent="0.25">
      <c r="A169">
        <f>Saisie!A144</f>
        <v>0</v>
      </c>
      <c r="B169">
        <f>Saisie!C144</f>
        <v>0</v>
      </c>
      <c r="C169" t="str">
        <f>IF(Saisie!Y144="1 Luminaire intérieur",1,IF(Saisie!Y144="2 Luminaire extérieur",2,IF(Saisie!Y144="3 Encastré plafond",3,IF(Saisie!Y144="4 Encastré mural et sol",4,IF(Saisie!Y144="5 Système de rail",5,IF(Saisie!Y144="6 Ampoules",6,IF(Saisie!Y144="7 Gradateur et controle",7,IF(Saisie!Y144="8 Commercial et industriel",8,IF(Saisie!Y144="9 Accesoires décoratif",9,IF(Saisie!Y144="10 DEL et accessoires DEL",10,IF(Saisie!Y144="11 Fils et accesoires électrique",11,IF(Saisie!Y144="12 InnovaDEL",12,IF(Saisie!Y144="14 Chauffage, hotte et ventilateur",14,IF(Saisie!Y144="15 Mobilier",15,""))))))))))))))</f>
        <v/>
      </c>
      <c r="D169" s="6">
        <f>Saisie!AA144</f>
        <v>0</v>
      </c>
      <c r="E169" s="6">
        <f>Saisie!AB144</f>
        <v>0</v>
      </c>
      <c r="F169" t="str">
        <f>IF(Saisie!AC144="6 FinitionLeviton",6,IF(Saisie!AC144="7 Finition luminaire",7,""))</f>
        <v/>
      </c>
      <c r="G169">
        <v>1</v>
      </c>
      <c r="I169" s="5">
        <f>Saisie!AG144</f>
        <v>0</v>
      </c>
      <c r="L169" t="str">
        <f>IF(Saisie!AD144="691 Blanche et argent",691,IF(Saisie!AD144="697 Noire et argent",697,IF(Saisie!AD144="698 Noire et or",698,IF(Saisie!AD144="AB Antique brossé",AB,IF(Saisie!AD144="AGB Laiton vieilli",AGB,IF(Saisie!AD144="ASV Argent antique",ASV,IF(Saisie!AD144="BA Aluminium brossé",BA,IF(Saisie!AD144="BC Chrome poli",BC,IF(Saisie!AD144="BK Noire",BK,IF(Saisie!AD144="BL Bleue",BL,IF(Saisie!AD144="BLK Noire",BLK,IF(Saisie!AD144="BN Nickel brossé",BN,IF(Saisie!AD144="BW Blanche et noire",BW,IF(Saisie!AD144="C10 Grise et blanche","C10",IF(Saisie!AD144="C16 Argenté","C16",IF(Saisie!AD144="C17 Noire et dorée","C17",IF(Saisie!AD144="C2 Noire", "C2 ",IF(Saisie!AD144="C3 Mauve", "C3 ",IF(Saisie!AD144="C4 Verte", "C4 ",IF(Saisie!AD144="C6 Orange", "C6 ",IF(Saisie!AD144="C7 Jaune", "C7 ",IF(Saisie!AD144="C8 Rouge", "C8 ",IF(Saisie!AD144="CHN Champagne",CHN,IF(Saisie!AD144="CL Verre glacé",CL,IF(Saisie!AD144="CRM Crème",CRM,IF(Saisie!AD144="ES Espresso",ES,IF(Saisie!AD144="GLD Or",GLD,IF(Saisie!AD144="KW Kiwi",KW,IF(Saisie!AD144="MB Noir mat",MB,IF(Saisie!AD144="MN Millstone",MN,IF(Saisie!AD144="MW Blanche",MW,IF(Saisie!AD144="OB Bronze vieilli",OB,IF(Saisie!AD144="OBB Bronze brossé",OBB,IF(Saisie!AD144="OR Orange",OR,IF(Saisie!AD144="PC Chrome poli",PC,IF(Saisie!AD144="PEB Chrome et pebble",PEB,IF(Saisie!AD144="PK Rose",PK,IF(Saisie!AD144="PN Nickel poli",PN,IF(Saisie!AD144="POC Copper poli",POC,IF(Saisie!AD144="RD Rouge",RD,IF(Saisie!AD144="SC Chrome satiné",SC,IF(Saisie!AD144="SM Verre fumé",SM,IF(Saisie!AD144="SV Argent",SV,IF(Saisie!AD144="TAN Aluminium",TAN,IF(Saisie!AD144="VB Bronze vintage",VB,IF(Saisie!AD144="VOB Bronze vintage",VOB,IF(Saisie!AD144="VS Acier vintage",VS,IF(Saisie!AD144="WG Or",WG,IF(Saisie!AD144="WH Blanche",WH,IF(Saisie!AD144="WT Blanche",WT,IF(Saisie!AD144="YL Jaune",YL,"")))))))))))))))))))))))))))))))))))))))))))))))))))</f>
        <v/>
      </c>
      <c r="M169" t="str">
        <f>IF(Saisie!AE144="oui",1,IF(Saisie!AE144="non",0,""))</f>
        <v/>
      </c>
    </row>
    <row r="170" spans="1:13" x14ac:dyDescent="0.25">
      <c r="A170">
        <f>Saisie!A145</f>
        <v>0</v>
      </c>
      <c r="B170">
        <f>Saisie!C145</f>
        <v>0</v>
      </c>
      <c r="C170" t="str">
        <f>IF(Saisie!Y145="1 Luminaire intérieur",1,IF(Saisie!Y145="2 Luminaire extérieur",2,IF(Saisie!Y145="3 Encastré plafond",3,IF(Saisie!Y145="4 Encastré mural et sol",4,IF(Saisie!Y145="5 Système de rail",5,IF(Saisie!Y145="6 Ampoules",6,IF(Saisie!Y145="7 Gradateur et controle",7,IF(Saisie!Y145="8 Commercial et industriel",8,IF(Saisie!Y145="9 Accesoires décoratif",9,IF(Saisie!Y145="10 DEL et accessoires DEL",10,IF(Saisie!Y145="11 Fils et accesoires électrique",11,IF(Saisie!Y145="12 InnovaDEL",12,IF(Saisie!Y145="14 Chauffage, hotte et ventilateur",14,IF(Saisie!Y145="15 Mobilier",15,""))))))))))))))</f>
        <v/>
      </c>
      <c r="D170" s="6">
        <f>Saisie!AA145</f>
        <v>0</v>
      </c>
      <c r="E170" s="6">
        <f>Saisie!AB145</f>
        <v>0</v>
      </c>
      <c r="F170" t="str">
        <f>IF(Saisie!AC145="6 FinitionLeviton",6,IF(Saisie!AC145="7 Finition luminaire",7,""))</f>
        <v/>
      </c>
      <c r="G170">
        <v>1</v>
      </c>
      <c r="I170" s="5">
        <f>Saisie!AG145</f>
        <v>0</v>
      </c>
      <c r="L170" t="str">
        <f>IF(Saisie!AD145="691 Blanche et argent",691,IF(Saisie!AD145="697 Noire et argent",697,IF(Saisie!AD145="698 Noire et or",698,IF(Saisie!AD145="AB Antique brossé",AB,IF(Saisie!AD145="AGB Laiton vieilli",AGB,IF(Saisie!AD145="ASV Argent antique",ASV,IF(Saisie!AD145="BA Aluminium brossé",BA,IF(Saisie!AD145="BC Chrome poli",BC,IF(Saisie!AD145="BK Noire",BK,IF(Saisie!AD145="BL Bleue",BL,IF(Saisie!AD145="BLK Noire",BLK,IF(Saisie!AD145="BN Nickel brossé",BN,IF(Saisie!AD145="BW Blanche et noire",BW,IF(Saisie!AD145="C10 Grise et blanche","C10",IF(Saisie!AD145="C16 Argenté","C16",IF(Saisie!AD145="C17 Noire et dorée","C17",IF(Saisie!AD145="C2 Noire", "C2 ",IF(Saisie!AD145="C3 Mauve", "C3 ",IF(Saisie!AD145="C4 Verte", "C4 ",IF(Saisie!AD145="C6 Orange", "C6 ",IF(Saisie!AD145="C7 Jaune", "C7 ",IF(Saisie!AD145="C8 Rouge", "C8 ",IF(Saisie!AD145="CHN Champagne",CHN,IF(Saisie!AD145="CL Verre glacé",CL,IF(Saisie!AD145="CRM Crème",CRM,IF(Saisie!AD145="ES Espresso",ES,IF(Saisie!AD145="GLD Or",GLD,IF(Saisie!AD145="KW Kiwi",KW,IF(Saisie!AD145="MB Noir mat",MB,IF(Saisie!AD145="MN Millstone",MN,IF(Saisie!AD145="MW Blanche",MW,IF(Saisie!AD145="OB Bronze vieilli",OB,IF(Saisie!AD145="OBB Bronze brossé",OBB,IF(Saisie!AD145="OR Orange",OR,IF(Saisie!AD145="PC Chrome poli",PC,IF(Saisie!AD145="PEB Chrome et pebble",PEB,IF(Saisie!AD145="PK Rose",PK,IF(Saisie!AD145="PN Nickel poli",PN,IF(Saisie!AD145="POC Copper poli",POC,IF(Saisie!AD145="RD Rouge",RD,IF(Saisie!AD145="SC Chrome satiné",SC,IF(Saisie!AD145="SM Verre fumé",SM,IF(Saisie!AD145="SV Argent",SV,IF(Saisie!AD145="TAN Aluminium",TAN,IF(Saisie!AD145="VB Bronze vintage",VB,IF(Saisie!AD145="VOB Bronze vintage",VOB,IF(Saisie!AD145="VS Acier vintage",VS,IF(Saisie!AD145="WG Or",WG,IF(Saisie!AD145="WH Blanche",WH,IF(Saisie!AD145="WT Blanche",WT,IF(Saisie!AD145="YL Jaune",YL,"")))))))))))))))))))))))))))))))))))))))))))))))))))</f>
        <v/>
      </c>
      <c r="M170" t="str">
        <f>IF(Saisie!AE145="oui",1,IF(Saisie!AE145="non",0,""))</f>
        <v/>
      </c>
    </row>
    <row r="171" spans="1:13" x14ac:dyDescent="0.25">
      <c r="A171">
        <f>Saisie!A146</f>
        <v>0</v>
      </c>
      <c r="B171">
        <f>Saisie!C146</f>
        <v>0</v>
      </c>
      <c r="C171" t="str">
        <f>IF(Saisie!Y146="1 Luminaire intérieur",1,IF(Saisie!Y146="2 Luminaire extérieur",2,IF(Saisie!Y146="3 Encastré plafond",3,IF(Saisie!Y146="4 Encastré mural et sol",4,IF(Saisie!Y146="5 Système de rail",5,IF(Saisie!Y146="6 Ampoules",6,IF(Saisie!Y146="7 Gradateur et controle",7,IF(Saisie!Y146="8 Commercial et industriel",8,IF(Saisie!Y146="9 Accesoires décoratif",9,IF(Saisie!Y146="10 DEL et accessoires DEL",10,IF(Saisie!Y146="11 Fils et accesoires électrique",11,IF(Saisie!Y146="12 InnovaDEL",12,IF(Saisie!Y146="14 Chauffage, hotte et ventilateur",14,IF(Saisie!Y146="15 Mobilier",15,""))))))))))))))</f>
        <v/>
      </c>
      <c r="D171" s="6">
        <f>Saisie!AA146</f>
        <v>0</v>
      </c>
      <c r="E171" s="6">
        <f>Saisie!AB146</f>
        <v>0</v>
      </c>
      <c r="F171" t="str">
        <f>IF(Saisie!AC146="6 FinitionLeviton",6,IF(Saisie!AC146="7 Finition luminaire",7,""))</f>
        <v/>
      </c>
      <c r="G171">
        <v>1</v>
      </c>
      <c r="I171" s="5">
        <f>Saisie!AG146</f>
        <v>0</v>
      </c>
      <c r="L171" t="str">
        <f>IF(Saisie!AD146="691 Blanche et argent",691,IF(Saisie!AD146="697 Noire et argent",697,IF(Saisie!AD146="698 Noire et or",698,IF(Saisie!AD146="AB Antique brossé",AB,IF(Saisie!AD146="AGB Laiton vieilli",AGB,IF(Saisie!AD146="ASV Argent antique",ASV,IF(Saisie!AD146="BA Aluminium brossé",BA,IF(Saisie!AD146="BC Chrome poli",BC,IF(Saisie!AD146="BK Noire",BK,IF(Saisie!AD146="BL Bleue",BL,IF(Saisie!AD146="BLK Noire",BLK,IF(Saisie!AD146="BN Nickel brossé",BN,IF(Saisie!AD146="BW Blanche et noire",BW,IF(Saisie!AD146="C10 Grise et blanche","C10",IF(Saisie!AD146="C16 Argenté","C16",IF(Saisie!AD146="C17 Noire et dorée","C17",IF(Saisie!AD146="C2 Noire", "C2 ",IF(Saisie!AD146="C3 Mauve", "C3 ",IF(Saisie!AD146="C4 Verte", "C4 ",IF(Saisie!AD146="C6 Orange", "C6 ",IF(Saisie!AD146="C7 Jaune", "C7 ",IF(Saisie!AD146="C8 Rouge", "C8 ",IF(Saisie!AD146="CHN Champagne",CHN,IF(Saisie!AD146="CL Verre glacé",CL,IF(Saisie!AD146="CRM Crème",CRM,IF(Saisie!AD146="ES Espresso",ES,IF(Saisie!AD146="GLD Or",GLD,IF(Saisie!AD146="KW Kiwi",KW,IF(Saisie!AD146="MB Noir mat",MB,IF(Saisie!AD146="MN Millstone",MN,IF(Saisie!AD146="MW Blanche",MW,IF(Saisie!AD146="OB Bronze vieilli",OB,IF(Saisie!AD146="OBB Bronze brossé",OBB,IF(Saisie!AD146="OR Orange",OR,IF(Saisie!AD146="PC Chrome poli",PC,IF(Saisie!AD146="PEB Chrome et pebble",PEB,IF(Saisie!AD146="PK Rose",PK,IF(Saisie!AD146="PN Nickel poli",PN,IF(Saisie!AD146="POC Copper poli",POC,IF(Saisie!AD146="RD Rouge",RD,IF(Saisie!AD146="SC Chrome satiné",SC,IF(Saisie!AD146="SM Verre fumé",SM,IF(Saisie!AD146="SV Argent",SV,IF(Saisie!AD146="TAN Aluminium",TAN,IF(Saisie!AD146="VB Bronze vintage",VB,IF(Saisie!AD146="VOB Bronze vintage",VOB,IF(Saisie!AD146="VS Acier vintage",VS,IF(Saisie!AD146="WG Or",WG,IF(Saisie!AD146="WH Blanche",WH,IF(Saisie!AD146="WT Blanche",WT,IF(Saisie!AD146="YL Jaune",YL,"")))))))))))))))))))))))))))))))))))))))))))))))))))</f>
        <v/>
      </c>
      <c r="M171" t="str">
        <f>IF(Saisie!AE146="oui",1,IF(Saisie!AE146="non",0,""))</f>
        <v/>
      </c>
    </row>
    <row r="172" spans="1:13" x14ac:dyDescent="0.25">
      <c r="A172">
        <f>Saisie!A147</f>
        <v>0</v>
      </c>
      <c r="B172">
        <f>Saisie!C147</f>
        <v>0</v>
      </c>
      <c r="C172" t="str">
        <f>IF(Saisie!Y147="1 Luminaire intérieur",1,IF(Saisie!Y147="2 Luminaire extérieur",2,IF(Saisie!Y147="3 Encastré plafond",3,IF(Saisie!Y147="4 Encastré mural et sol",4,IF(Saisie!Y147="5 Système de rail",5,IF(Saisie!Y147="6 Ampoules",6,IF(Saisie!Y147="7 Gradateur et controle",7,IF(Saisie!Y147="8 Commercial et industriel",8,IF(Saisie!Y147="9 Accesoires décoratif",9,IF(Saisie!Y147="10 DEL et accessoires DEL",10,IF(Saisie!Y147="11 Fils et accesoires électrique",11,IF(Saisie!Y147="12 InnovaDEL",12,IF(Saisie!Y147="14 Chauffage, hotte et ventilateur",14,IF(Saisie!Y147="15 Mobilier",15,""))))))))))))))</f>
        <v/>
      </c>
      <c r="D172" s="6">
        <f>Saisie!AA147</f>
        <v>0</v>
      </c>
      <c r="E172" s="6">
        <f>Saisie!AB147</f>
        <v>0</v>
      </c>
      <c r="F172" t="str">
        <f>IF(Saisie!AC147="6 FinitionLeviton",6,IF(Saisie!AC147="7 Finition luminaire",7,""))</f>
        <v/>
      </c>
      <c r="G172">
        <v>1</v>
      </c>
      <c r="I172" s="5">
        <f>Saisie!AG147</f>
        <v>0</v>
      </c>
      <c r="L172" t="str">
        <f>IF(Saisie!AD147="691 Blanche et argent",691,IF(Saisie!AD147="697 Noire et argent",697,IF(Saisie!AD147="698 Noire et or",698,IF(Saisie!AD147="AB Antique brossé",AB,IF(Saisie!AD147="AGB Laiton vieilli",AGB,IF(Saisie!AD147="ASV Argent antique",ASV,IF(Saisie!AD147="BA Aluminium brossé",BA,IF(Saisie!AD147="BC Chrome poli",BC,IF(Saisie!AD147="BK Noire",BK,IF(Saisie!AD147="BL Bleue",BL,IF(Saisie!AD147="BLK Noire",BLK,IF(Saisie!AD147="BN Nickel brossé",BN,IF(Saisie!AD147="BW Blanche et noire",BW,IF(Saisie!AD147="C10 Grise et blanche","C10",IF(Saisie!AD147="C16 Argenté","C16",IF(Saisie!AD147="C17 Noire et dorée","C17",IF(Saisie!AD147="C2 Noire", "C2 ",IF(Saisie!AD147="C3 Mauve", "C3 ",IF(Saisie!AD147="C4 Verte", "C4 ",IF(Saisie!AD147="C6 Orange", "C6 ",IF(Saisie!AD147="C7 Jaune", "C7 ",IF(Saisie!AD147="C8 Rouge", "C8 ",IF(Saisie!AD147="CHN Champagne",CHN,IF(Saisie!AD147="CL Verre glacé",CL,IF(Saisie!AD147="CRM Crème",CRM,IF(Saisie!AD147="ES Espresso",ES,IF(Saisie!AD147="GLD Or",GLD,IF(Saisie!AD147="KW Kiwi",KW,IF(Saisie!AD147="MB Noir mat",MB,IF(Saisie!AD147="MN Millstone",MN,IF(Saisie!AD147="MW Blanche",MW,IF(Saisie!AD147="OB Bronze vieilli",OB,IF(Saisie!AD147="OBB Bronze brossé",OBB,IF(Saisie!AD147="OR Orange",OR,IF(Saisie!AD147="PC Chrome poli",PC,IF(Saisie!AD147="PEB Chrome et pebble",PEB,IF(Saisie!AD147="PK Rose",PK,IF(Saisie!AD147="PN Nickel poli",PN,IF(Saisie!AD147="POC Copper poli",POC,IF(Saisie!AD147="RD Rouge",RD,IF(Saisie!AD147="SC Chrome satiné",SC,IF(Saisie!AD147="SM Verre fumé",SM,IF(Saisie!AD147="SV Argent",SV,IF(Saisie!AD147="TAN Aluminium",TAN,IF(Saisie!AD147="VB Bronze vintage",VB,IF(Saisie!AD147="VOB Bronze vintage",VOB,IF(Saisie!AD147="VS Acier vintage",VS,IF(Saisie!AD147="WG Or",WG,IF(Saisie!AD147="WH Blanche",WH,IF(Saisie!AD147="WT Blanche",WT,IF(Saisie!AD147="YL Jaune",YL,"")))))))))))))))))))))))))))))))))))))))))))))))))))</f>
        <v/>
      </c>
      <c r="M172" t="str">
        <f>IF(Saisie!AE147="oui",1,IF(Saisie!AE147="non",0,""))</f>
        <v/>
      </c>
    </row>
    <row r="173" spans="1:13" x14ac:dyDescent="0.25">
      <c r="A173">
        <f>Saisie!A148</f>
        <v>0</v>
      </c>
      <c r="B173">
        <f>Saisie!C148</f>
        <v>0</v>
      </c>
      <c r="C173" t="str">
        <f>IF(Saisie!Y148="1 Luminaire intérieur",1,IF(Saisie!Y148="2 Luminaire extérieur",2,IF(Saisie!Y148="3 Encastré plafond",3,IF(Saisie!Y148="4 Encastré mural et sol",4,IF(Saisie!Y148="5 Système de rail",5,IF(Saisie!Y148="6 Ampoules",6,IF(Saisie!Y148="7 Gradateur et controle",7,IF(Saisie!Y148="8 Commercial et industriel",8,IF(Saisie!Y148="9 Accesoires décoratif",9,IF(Saisie!Y148="10 DEL et accessoires DEL",10,IF(Saisie!Y148="11 Fils et accesoires électrique",11,IF(Saisie!Y148="12 InnovaDEL",12,IF(Saisie!Y148="14 Chauffage, hotte et ventilateur",14,IF(Saisie!Y148="15 Mobilier",15,""))))))))))))))</f>
        <v/>
      </c>
      <c r="D173" s="6">
        <f>Saisie!AA148</f>
        <v>0</v>
      </c>
      <c r="E173" s="6">
        <f>Saisie!AB148</f>
        <v>0</v>
      </c>
      <c r="F173" t="str">
        <f>IF(Saisie!AC148="6 FinitionLeviton",6,IF(Saisie!AC148="7 Finition luminaire",7,""))</f>
        <v/>
      </c>
      <c r="G173">
        <v>1</v>
      </c>
      <c r="I173" s="5">
        <f>Saisie!AG148</f>
        <v>0</v>
      </c>
      <c r="L173" t="str">
        <f>IF(Saisie!AD148="691 Blanche et argent",691,IF(Saisie!AD148="697 Noire et argent",697,IF(Saisie!AD148="698 Noire et or",698,IF(Saisie!AD148="AB Antique brossé",AB,IF(Saisie!AD148="AGB Laiton vieilli",AGB,IF(Saisie!AD148="ASV Argent antique",ASV,IF(Saisie!AD148="BA Aluminium brossé",BA,IF(Saisie!AD148="BC Chrome poli",BC,IF(Saisie!AD148="BK Noire",BK,IF(Saisie!AD148="BL Bleue",BL,IF(Saisie!AD148="BLK Noire",BLK,IF(Saisie!AD148="BN Nickel brossé",BN,IF(Saisie!AD148="BW Blanche et noire",BW,IF(Saisie!AD148="C10 Grise et blanche","C10",IF(Saisie!AD148="C16 Argenté","C16",IF(Saisie!AD148="C17 Noire et dorée","C17",IF(Saisie!AD148="C2 Noire", "C2 ",IF(Saisie!AD148="C3 Mauve", "C3 ",IF(Saisie!AD148="C4 Verte", "C4 ",IF(Saisie!AD148="C6 Orange", "C6 ",IF(Saisie!AD148="C7 Jaune", "C7 ",IF(Saisie!AD148="C8 Rouge", "C8 ",IF(Saisie!AD148="CHN Champagne",CHN,IF(Saisie!AD148="CL Verre glacé",CL,IF(Saisie!AD148="CRM Crème",CRM,IF(Saisie!AD148="ES Espresso",ES,IF(Saisie!AD148="GLD Or",GLD,IF(Saisie!AD148="KW Kiwi",KW,IF(Saisie!AD148="MB Noir mat",MB,IF(Saisie!AD148="MN Millstone",MN,IF(Saisie!AD148="MW Blanche",MW,IF(Saisie!AD148="OB Bronze vieilli",OB,IF(Saisie!AD148="OBB Bronze brossé",OBB,IF(Saisie!AD148="OR Orange",OR,IF(Saisie!AD148="PC Chrome poli",PC,IF(Saisie!AD148="PEB Chrome et pebble",PEB,IF(Saisie!AD148="PK Rose",PK,IF(Saisie!AD148="PN Nickel poli",PN,IF(Saisie!AD148="POC Copper poli",POC,IF(Saisie!AD148="RD Rouge",RD,IF(Saisie!AD148="SC Chrome satiné",SC,IF(Saisie!AD148="SM Verre fumé",SM,IF(Saisie!AD148="SV Argent",SV,IF(Saisie!AD148="TAN Aluminium",TAN,IF(Saisie!AD148="VB Bronze vintage",VB,IF(Saisie!AD148="VOB Bronze vintage",VOB,IF(Saisie!AD148="VS Acier vintage",VS,IF(Saisie!AD148="WG Or",WG,IF(Saisie!AD148="WH Blanche",WH,IF(Saisie!AD148="WT Blanche",WT,IF(Saisie!AD148="YL Jaune",YL,"")))))))))))))))))))))))))))))))))))))))))))))))))))</f>
        <v/>
      </c>
      <c r="M173" t="str">
        <f>IF(Saisie!AE148="oui",1,IF(Saisie!AE148="non",0,""))</f>
        <v/>
      </c>
    </row>
    <row r="174" spans="1:13" x14ac:dyDescent="0.25">
      <c r="A174">
        <f>Saisie!A149</f>
        <v>0</v>
      </c>
      <c r="B174">
        <f>Saisie!C149</f>
        <v>0</v>
      </c>
      <c r="C174" t="str">
        <f>IF(Saisie!Y149="1 Luminaire intérieur",1,IF(Saisie!Y149="2 Luminaire extérieur",2,IF(Saisie!Y149="3 Encastré plafond",3,IF(Saisie!Y149="4 Encastré mural et sol",4,IF(Saisie!Y149="5 Système de rail",5,IF(Saisie!Y149="6 Ampoules",6,IF(Saisie!Y149="7 Gradateur et controle",7,IF(Saisie!Y149="8 Commercial et industriel",8,IF(Saisie!Y149="9 Accesoires décoratif",9,IF(Saisie!Y149="10 DEL et accessoires DEL",10,IF(Saisie!Y149="11 Fils et accesoires électrique",11,IF(Saisie!Y149="12 InnovaDEL",12,IF(Saisie!Y149="14 Chauffage, hotte et ventilateur",14,IF(Saisie!Y149="15 Mobilier",15,""))))))))))))))</f>
        <v/>
      </c>
      <c r="D174" s="6">
        <f>Saisie!AA149</f>
        <v>0</v>
      </c>
      <c r="E174" s="6">
        <f>Saisie!AB149</f>
        <v>0</v>
      </c>
      <c r="F174" t="str">
        <f>IF(Saisie!AC149="6 FinitionLeviton",6,IF(Saisie!AC149="7 Finition luminaire",7,""))</f>
        <v/>
      </c>
      <c r="G174">
        <v>1</v>
      </c>
      <c r="I174" s="5">
        <f>Saisie!AG149</f>
        <v>0</v>
      </c>
      <c r="L174" t="str">
        <f>IF(Saisie!AD149="691 Blanche et argent",691,IF(Saisie!AD149="697 Noire et argent",697,IF(Saisie!AD149="698 Noire et or",698,IF(Saisie!AD149="AB Antique brossé",AB,IF(Saisie!AD149="AGB Laiton vieilli",AGB,IF(Saisie!AD149="ASV Argent antique",ASV,IF(Saisie!AD149="BA Aluminium brossé",BA,IF(Saisie!AD149="BC Chrome poli",BC,IF(Saisie!AD149="BK Noire",BK,IF(Saisie!AD149="BL Bleue",BL,IF(Saisie!AD149="BLK Noire",BLK,IF(Saisie!AD149="BN Nickel brossé",BN,IF(Saisie!AD149="BW Blanche et noire",BW,IF(Saisie!AD149="C10 Grise et blanche","C10",IF(Saisie!AD149="C16 Argenté","C16",IF(Saisie!AD149="C17 Noire et dorée","C17",IF(Saisie!AD149="C2 Noire", "C2 ",IF(Saisie!AD149="C3 Mauve", "C3 ",IF(Saisie!AD149="C4 Verte", "C4 ",IF(Saisie!AD149="C6 Orange", "C6 ",IF(Saisie!AD149="C7 Jaune", "C7 ",IF(Saisie!AD149="C8 Rouge", "C8 ",IF(Saisie!AD149="CHN Champagne",CHN,IF(Saisie!AD149="CL Verre glacé",CL,IF(Saisie!AD149="CRM Crème",CRM,IF(Saisie!AD149="ES Espresso",ES,IF(Saisie!AD149="GLD Or",GLD,IF(Saisie!AD149="KW Kiwi",KW,IF(Saisie!AD149="MB Noir mat",MB,IF(Saisie!AD149="MN Millstone",MN,IF(Saisie!AD149="MW Blanche",MW,IF(Saisie!AD149="OB Bronze vieilli",OB,IF(Saisie!AD149="OBB Bronze brossé",OBB,IF(Saisie!AD149="OR Orange",OR,IF(Saisie!AD149="PC Chrome poli",PC,IF(Saisie!AD149="PEB Chrome et pebble",PEB,IF(Saisie!AD149="PK Rose",PK,IF(Saisie!AD149="PN Nickel poli",PN,IF(Saisie!AD149="POC Copper poli",POC,IF(Saisie!AD149="RD Rouge",RD,IF(Saisie!AD149="SC Chrome satiné",SC,IF(Saisie!AD149="SM Verre fumé",SM,IF(Saisie!AD149="SV Argent",SV,IF(Saisie!AD149="TAN Aluminium",TAN,IF(Saisie!AD149="VB Bronze vintage",VB,IF(Saisie!AD149="VOB Bronze vintage",VOB,IF(Saisie!AD149="VS Acier vintage",VS,IF(Saisie!AD149="WG Or",WG,IF(Saisie!AD149="WH Blanche",WH,IF(Saisie!AD149="WT Blanche",WT,IF(Saisie!AD149="YL Jaune",YL,"")))))))))))))))))))))))))))))))))))))))))))))))))))</f>
        <v/>
      </c>
      <c r="M174" t="str">
        <f>IF(Saisie!AE149="oui",1,IF(Saisie!AE149="non",0,""))</f>
        <v/>
      </c>
    </row>
    <row r="175" spans="1:13" x14ac:dyDescent="0.25">
      <c r="A175">
        <f>Saisie!A150</f>
        <v>0</v>
      </c>
      <c r="B175">
        <f>Saisie!C150</f>
        <v>0</v>
      </c>
      <c r="C175" t="str">
        <f>IF(Saisie!Y150="1 Luminaire intérieur",1,IF(Saisie!Y150="2 Luminaire extérieur",2,IF(Saisie!Y150="3 Encastré plafond",3,IF(Saisie!Y150="4 Encastré mural et sol",4,IF(Saisie!Y150="5 Système de rail",5,IF(Saisie!Y150="6 Ampoules",6,IF(Saisie!Y150="7 Gradateur et controle",7,IF(Saisie!Y150="8 Commercial et industriel",8,IF(Saisie!Y150="9 Accesoires décoratif",9,IF(Saisie!Y150="10 DEL et accessoires DEL",10,IF(Saisie!Y150="11 Fils et accesoires électrique",11,IF(Saisie!Y150="12 InnovaDEL",12,IF(Saisie!Y150="14 Chauffage, hotte et ventilateur",14,IF(Saisie!Y150="15 Mobilier",15,""))))))))))))))</f>
        <v/>
      </c>
      <c r="D175" s="6">
        <f>Saisie!AA150</f>
        <v>0</v>
      </c>
      <c r="E175" s="6">
        <f>Saisie!AB150</f>
        <v>0</v>
      </c>
      <c r="F175" t="str">
        <f>IF(Saisie!AC150="6 FinitionLeviton",6,IF(Saisie!AC150="7 Finition luminaire",7,""))</f>
        <v/>
      </c>
      <c r="G175">
        <v>1</v>
      </c>
      <c r="I175" s="5">
        <f>Saisie!AG150</f>
        <v>0</v>
      </c>
      <c r="L175" t="str">
        <f>IF(Saisie!AD150="691 Blanche et argent",691,IF(Saisie!AD150="697 Noire et argent",697,IF(Saisie!AD150="698 Noire et or",698,IF(Saisie!AD150="AB Antique brossé",AB,IF(Saisie!AD150="AGB Laiton vieilli",AGB,IF(Saisie!AD150="ASV Argent antique",ASV,IF(Saisie!AD150="BA Aluminium brossé",BA,IF(Saisie!AD150="BC Chrome poli",BC,IF(Saisie!AD150="BK Noire",BK,IF(Saisie!AD150="BL Bleue",BL,IF(Saisie!AD150="BLK Noire",BLK,IF(Saisie!AD150="BN Nickel brossé",BN,IF(Saisie!AD150="BW Blanche et noire",BW,IF(Saisie!AD150="C10 Grise et blanche","C10",IF(Saisie!AD150="C16 Argenté","C16",IF(Saisie!AD150="C17 Noire et dorée","C17",IF(Saisie!AD150="C2 Noire", "C2 ",IF(Saisie!AD150="C3 Mauve", "C3 ",IF(Saisie!AD150="C4 Verte", "C4 ",IF(Saisie!AD150="C6 Orange", "C6 ",IF(Saisie!AD150="C7 Jaune", "C7 ",IF(Saisie!AD150="C8 Rouge", "C8 ",IF(Saisie!AD150="CHN Champagne",CHN,IF(Saisie!AD150="CL Verre glacé",CL,IF(Saisie!AD150="CRM Crème",CRM,IF(Saisie!AD150="ES Espresso",ES,IF(Saisie!AD150="GLD Or",GLD,IF(Saisie!AD150="KW Kiwi",KW,IF(Saisie!AD150="MB Noir mat",MB,IF(Saisie!AD150="MN Millstone",MN,IF(Saisie!AD150="MW Blanche",MW,IF(Saisie!AD150="OB Bronze vieilli",OB,IF(Saisie!AD150="OBB Bronze brossé",OBB,IF(Saisie!AD150="OR Orange",OR,IF(Saisie!AD150="PC Chrome poli",PC,IF(Saisie!AD150="PEB Chrome et pebble",PEB,IF(Saisie!AD150="PK Rose",PK,IF(Saisie!AD150="PN Nickel poli",PN,IF(Saisie!AD150="POC Copper poli",POC,IF(Saisie!AD150="RD Rouge",RD,IF(Saisie!AD150="SC Chrome satiné",SC,IF(Saisie!AD150="SM Verre fumé",SM,IF(Saisie!AD150="SV Argent",SV,IF(Saisie!AD150="TAN Aluminium",TAN,IF(Saisie!AD150="VB Bronze vintage",VB,IF(Saisie!AD150="VOB Bronze vintage",VOB,IF(Saisie!AD150="VS Acier vintage",VS,IF(Saisie!AD150="WG Or",WG,IF(Saisie!AD150="WH Blanche",WH,IF(Saisie!AD150="WT Blanche",WT,IF(Saisie!AD150="YL Jaune",YL,"")))))))))))))))))))))))))))))))))))))))))))))))))))</f>
        <v/>
      </c>
      <c r="M175" t="str">
        <f>IF(Saisie!AE150="oui",1,IF(Saisie!AE150="non",0,""))</f>
        <v/>
      </c>
    </row>
    <row r="176" spans="1:13" x14ac:dyDescent="0.25">
      <c r="A176">
        <f>Saisie!A151</f>
        <v>0</v>
      </c>
      <c r="B176">
        <f>Saisie!C151</f>
        <v>0</v>
      </c>
      <c r="C176" t="str">
        <f>IF(Saisie!Y151="1 Luminaire intérieur",1,IF(Saisie!Y151="2 Luminaire extérieur",2,IF(Saisie!Y151="3 Encastré plafond",3,IF(Saisie!Y151="4 Encastré mural et sol",4,IF(Saisie!Y151="5 Système de rail",5,IF(Saisie!Y151="6 Ampoules",6,IF(Saisie!Y151="7 Gradateur et controle",7,IF(Saisie!Y151="8 Commercial et industriel",8,IF(Saisie!Y151="9 Accesoires décoratif",9,IF(Saisie!Y151="10 DEL et accessoires DEL",10,IF(Saisie!Y151="11 Fils et accesoires électrique",11,IF(Saisie!Y151="12 InnovaDEL",12,IF(Saisie!Y151="14 Chauffage, hotte et ventilateur",14,IF(Saisie!Y151="15 Mobilier",15,""))))))))))))))</f>
        <v/>
      </c>
      <c r="D176" s="6">
        <f>Saisie!AA151</f>
        <v>0</v>
      </c>
      <c r="E176" s="6">
        <f>Saisie!AB151</f>
        <v>0</v>
      </c>
      <c r="F176" t="str">
        <f>IF(Saisie!AC151="6 FinitionLeviton",6,IF(Saisie!AC151="7 Finition luminaire",7,""))</f>
        <v/>
      </c>
      <c r="G176">
        <v>1</v>
      </c>
      <c r="I176" s="5">
        <f>Saisie!AG151</f>
        <v>0</v>
      </c>
      <c r="L176" t="str">
        <f>IF(Saisie!AD151="691 Blanche et argent",691,IF(Saisie!AD151="697 Noire et argent",697,IF(Saisie!AD151="698 Noire et or",698,IF(Saisie!AD151="AB Antique brossé",AB,IF(Saisie!AD151="AGB Laiton vieilli",AGB,IF(Saisie!AD151="ASV Argent antique",ASV,IF(Saisie!AD151="BA Aluminium brossé",BA,IF(Saisie!AD151="BC Chrome poli",BC,IF(Saisie!AD151="BK Noire",BK,IF(Saisie!AD151="BL Bleue",BL,IF(Saisie!AD151="BLK Noire",BLK,IF(Saisie!AD151="BN Nickel brossé",BN,IF(Saisie!AD151="BW Blanche et noire",BW,IF(Saisie!AD151="C10 Grise et blanche","C10",IF(Saisie!AD151="C16 Argenté","C16",IF(Saisie!AD151="C17 Noire et dorée","C17",IF(Saisie!AD151="C2 Noire", "C2 ",IF(Saisie!AD151="C3 Mauve", "C3 ",IF(Saisie!AD151="C4 Verte", "C4 ",IF(Saisie!AD151="C6 Orange", "C6 ",IF(Saisie!AD151="C7 Jaune", "C7 ",IF(Saisie!AD151="C8 Rouge", "C8 ",IF(Saisie!AD151="CHN Champagne",CHN,IF(Saisie!AD151="CL Verre glacé",CL,IF(Saisie!AD151="CRM Crème",CRM,IF(Saisie!AD151="ES Espresso",ES,IF(Saisie!AD151="GLD Or",GLD,IF(Saisie!AD151="KW Kiwi",KW,IF(Saisie!AD151="MB Noir mat",MB,IF(Saisie!AD151="MN Millstone",MN,IF(Saisie!AD151="MW Blanche",MW,IF(Saisie!AD151="OB Bronze vieilli",OB,IF(Saisie!AD151="OBB Bronze brossé",OBB,IF(Saisie!AD151="OR Orange",OR,IF(Saisie!AD151="PC Chrome poli",PC,IF(Saisie!AD151="PEB Chrome et pebble",PEB,IF(Saisie!AD151="PK Rose",PK,IF(Saisie!AD151="PN Nickel poli",PN,IF(Saisie!AD151="POC Copper poli",POC,IF(Saisie!AD151="RD Rouge",RD,IF(Saisie!AD151="SC Chrome satiné",SC,IF(Saisie!AD151="SM Verre fumé",SM,IF(Saisie!AD151="SV Argent",SV,IF(Saisie!AD151="TAN Aluminium",TAN,IF(Saisie!AD151="VB Bronze vintage",VB,IF(Saisie!AD151="VOB Bronze vintage",VOB,IF(Saisie!AD151="VS Acier vintage",VS,IF(Saisie!AD151="WG Or",WG,IF(Saisie!AD151="WH Blanche",WH,IF(Saisie!AD151="WT Blanche",WT,IF(Saisie!AD151="YL Jaune",YL,"")))))))))))))))))))))))))))))))))))))))))))))))))))</f>
        <v/>
      </c>
      <c r="M176" t="str">
        <f>IF(Saisie!AE151="oui",1,IF(Saisie!AE151="non",0,""))</f>
        <v/>
      </c>
    </row>
    <row r="177" spans="1:13" x14ac:dyDescent="0.25">
      <c r="A177">
        <f>Saisie!A152</f>
        <v>0</v>
      </c>
      <c r="B177">
        <f>Saisie!C152</f>
        <v>0</v>
      </c>
      <c r="C177" t="str">
        <f>IF(Saisie!Y152="1 Luminaire intérieur",1,IF(Saisie!Y152="2 Luminaire extérieur",2,IF(Saisie!Y152="3 Encastré plafond",3,IF(Saisie!Y152="4 Encastré mural et sol",4,IF(Saisie!Y152="5 Système de rail",5,IF(Saisie!Y152="6 Ampoules",6,IF(Saisie!Y152="7 Gradateur et controle",7,IF(Saisie!Y152="8 Commercial et industriel",8,IF(Saisie!Y152="9 Accesoires décoratif",9,IF(Saisie!Y152="10 DEL et accessoires DEL",10,IF(Saisie!Y152="11 Fils et accesoires électrique",11,IF(Saisie!Y152="12 InnovaDEL",12,IF(Saisie!Y152="14 Chauffage, hotte et ventilateur",14,IF(Saisie!Y152="15 Mobilier",15,""))))))))))))))</f>
        <v/>
      </c>
      <c r="D177" s="6">
        <f>Saisie!AA152</f>
        <v>0</v>
      </c>
      <c r="E177" s="6">
        <f>Saisie!AB152</f>
        <v>0</v>
      </c>
      <c r="F177" t="str">
        <f>IF(Saisie!AC152="6 FinitionLeviton",6,IF(Saisie!AC152="7 Finition luminaire",7,""))</f>
        <v/>
      </c>
      <c r="G177">
        <v>1</v>
      </c>
      <c r="I177" s="5">
        <f>Saisie!AG152</f>
        <v>0</v>
      </c>
      <c r="L177" t="str">
        <f>IF(Saisie!AD152="691 Blanche et argent",691,IF(Saisie!AD152="697 Noire et argent",697,IF(Saisie!AD152="698 Noire et or",698,IF(Saisie!AD152="AB Antique brossé",AB,IF(Saisie!AD152="AGB Laiton vieilli",AGB,IF(Saisie!AD152="ASV Argent antique",ASV,IF(Saisie!AD152="BA Aluminium brossé",BA,IF(Saisie!AD152="BC Chrome poli",BC,IF(Saisie!AD152="BK Noire",BK,IF(Saisie!AD152="BL Bleue",BL,IF(Saisie!AD152="BLK Noire",BLK,IF(Saisie!AD152="BN Nickel brossé",BN,IF(Saisie!AD152="BW Blanche et noire",BW,IF(Saisie!AD152="C10 Grise et blanche","C10",IF(Saisie!AD152="C16 Argenté","C16",IF(Saisie!AD152="C17 Noire et dorée","C17",IF(Saisie!AD152="C2 Noire", "C2 ",IF(Saisie!AD152="C3 Mauve", "C3 ",IF(Saisie!AD152="C4 Verte", "C4 ",IF(Saisie!AD152="C6 Orange", "C6 ",IF(Saisie!AD152="C7 Jaune", "C7 ",IF(Saisie!AD152="C8 Rouge", "C8 ",IF(Saisie!AD152="CHN Champagne",CHN,IF(Saisie!AD152="CL Verre glacé",CL,IF(Saisie!AD152="CRM Crème",CRM,IF(Saisie!AD152="ES Espresso",ES,IF(Saisie!AD152="GLD Or",GLD,IF(Saisie!AD152="KW Kiwi",KW,IF(Saisie!AD152="MB Noir mat",MB,IF(Saisie!AD152="MN Millstone",MN,IF(Saisie!AD152="MW Blanche",MW,IF(Saisie!AD152="OB Bronze vieilli",OB,IF(Saisie!AD152="OBB Bronze brossé",OBB,IF(Saisie!AD152="OR Orange",OR,IF(Saisie!AD152="PC Chrome poli",PC,IF(Saisie!AD152="PEB Chrome et pebble",PEB,IF(Saisie!AD152="PK Rose",PK,IF(Saisie!AD152="PN Nickel poli",PN,IF(Saisie!AD152="POC Copper poli",POC,IF(Saisie!AD152="RD Rouge",RD,IF(Saisie!AD152="SC Chrome satiné",SC,IF(Saisie!AD152="SM Verre fumé",SM,IF(Saisie!AD152="SV Argent",SV,IF(Saisie!AD152="TAN Aluminium",TAN,IF(Saisie!AD152="VB Bronze vintage",VB,IF(Saisie!AD152="VOB Bronze vintage",VOB,IF(Saisie!AD152="VS Acier vintage",VS,IF(Saisie!AD152="WG Or",WG,IF(Saisie!AD152="WH Blanche",WH,IF(Saisie!AD152="WT Blanche",WT,IF(Saisie!AD152="YL Jaune",YL,"")))))))))))))))))))))))))))))))))))))))))))))))))))</f>
        <v/>
      </c>
      <c r="M177" t="str">
        <f>IF(Saisie!AE152="oui",1,IF(Saisie!AE152="non",0,""))</f>
        <v/>
      </c>
    </row>
    <row r="178" spans="1:13" x14ac:dyDescent="0.25">
      <c r="A178">
        <f>Saisie!A153</f>
        <v>0</v>
      </c>
      <c r="B178">
        <f>Saisie!C153</f>
        <v>0</v>
      </c>
      <c r="C178" t="str">
        <f>IF(Saisie!Y153="1 Luminaire intérieur",1,IF(Saisie!Y153="2 Luminaire extérieur",2,IF(Saisie!Y153="3 Encastré plafond",3,IF(Saisie!Y153="4 Encastré mural et sol",4,IF(Saisie!Y153="5 Système de rail",5,IF(Saisie!Y153="6 Ampoules",6,IF(Saisie!Y153="7 Gradateur et controle",7,IF(Saisie!Y153="8 Commercial et industriel",8,IF(Saisie!Y153="9 Accesoires décoratif",9,IF(Saisie!Y153="10 DEL et accessoires DEL",10,IF(Saisie!Y153="11 Fils et accesoires électrique",11,IF(Saisie!Y153="12 InnovaDEL",12,IF(Saisie!Y153="14 Chauffage, hotte et ventilateur",14,IF(Saisie!Y153="15 Mobilier",15,""))))))))))))))</f>
        <v/>
      </c>
      <c r="D178" s="6">
        <f>Saisie!AA153</f>
        <v>0</v>
      </c>
      <c r="E178" s="6">
        <f>Saisie!AB153</f>
        <v>0</v>
      </c>
      <c r="F178" t="str">
        <f>IF(Saisie!AC153="6 FinitionLeviton",6,IF(Saisie!AC153="7 Finition luminaire",7,""))</f>
        <v/>
      </c>
      <c r="G178">
        <v>1</v>
      </c>
      <c r="I178" s="5">
        <f>Saisie!AG153</f>
        <v>0</v>
      </c>
      <c r="L178" t="str">
        <f>IF(Saisie!AD153="691 Blanche et argent",691,IF(Saisie!AD153="697 Noire et argent",697,IF(Saisie!AD153="698 Noire et or",698,IF(Saisie!AD153="AB Antique brossé",AB,IF(Saisie!AD153="AGB Laiton vieilli",AGB,IF(Saisie!AD153="ASV Argent antique",ASV,IF(Saisie!AD153="BA Aluminium brossé",BA,IF(Saisie!AD153="BC Chrome poli",BC,IF(Saisie!AD153="BK Noire",BK,IF(Saisie!AD153="BL Bleue",BL,IF(Saisie!AD153="BLK Noire",BLK,IF(Saisie!AD153="BN Nickel brossé",BN,IF(Saisie!AD153="BW Blanche et noire",BW,IF(Saisie!AD153="C10 Grise et blanche","C10",IF(Saisie!AD153="C16 Argenté","C16",IF(Saisie!AD153="C17 Noire et dorée","C17",IF(Saisie!AD153="C2 Noire", "C2 ",IF(Saisie!AD153="C3 Mauve", "C3 ",IF(Saisie!AD153="C4 Verte", "C4 ",IF(Saisie!AD153="C6 Orange", "C6 ",IF(Saisie!AD153="C7 Jaune", "C7 ",IF(Saisie!AD153="C8 Rouge", "C8 ",IF(Saisie!AD153="CHN Champagne",CHN,IF(Saisie!AD153="CL Verre glacé",CL,IF(Saisie!AD153="CRM Crème",CRM,IF(Saisie!AD153="ES Espresso",ES,IF(Saisie!AD153="GLD Or",GLD,IF(Saisie!AD153="KW Kiwi",KW,IF(Saisie!AD153="MB Noir mat",MB,IF(Saisie!AD153="MN Millstone",MN,IF(Saisie!AD153="MW Blanche",MW,IF(Saisie!AD153="OB Bronze vieilli",OB,IF(Saisie!AD153="OBB Bronze brossé",OBB,IF(Saisie!AD153="OR Orange",OR,IF(Saisie!AD153="PC Chrome poli",PC,IF(Saisie!AD153="PEB Chrome et pebble",PEB,IF(Saisie!AD153="PK Rose",PK,IF(Saisie!AD153="PN Nickel poli",PN,IF(Saisie!AD153="POC Copper poli",POC,IF(Saisie!AD153="RD Rouge",RD,IF(Saisie!AD153="SC Chrome satiné",SC,IF(Saisie!AD153="SM Verre fumé",SM,IF(Saisie!AD153="SV Argent",SV,IF(Saisie!AD153="TAN Aluminium",TAN,IF(Saisie!AD153="VB Bronze vintage",VB,IF(Saisie!AD153="VOB Bronze vintage",VOB,IF(Saisie!AD153="VS Acier vintage",VS,IF(Saisie!AD153="WG Or",WG,IF(Saisie!AD153="WH Blanche",WH,IF(Saisie!AD153="WT Blanche",WT,IF(Saisie!AD153="YL Jaune",YL,"")))))))))))))))))))))))))))))))))))))))))))))))))))</f>
        <v/>
      </c>
      <c r="M178" t="str">
        <f>IF(Saisie!AE153="oui",1,IF(Saisie!AE153="non",0,""))</f>
        <v/>
      </c>
    </row>
    <row r="179" spans="1:13" x14ac:dyDescent="0.25">
      <c r="A179">
        <f>Saisie!A154</f>
        <v>0</v>
      </c>
      <c r="B179">
        <f>Saisie!C154</f>
        <v>0</v>
      </c>
      <c r="C179" t="str">
        <f>IF(Saisie!Y154="1 Luminaire intérieur",1,IF(Saisie!Y154="2 Luminaire extérieur",2,IF(Saisie!Y154="3 Encastré plafond",3,IF(Saisie!Y154="4 Encastré mural et sol",4,IF(Saisie!Y154="5 Système de rail",5,IF(Saisie!Y154="6 Ampoules",6,IF(Saisie!Y154="7 Gradateur et controle",7,IF(Saisie!Y154="8 Commercial et industriel",8,IF(Saisie!Y154="9 Accesoires décoratif",9,IF(Saisie!Y154="10 DEL et accessoires DEL",10,IF(Saisie!Y154="11 Fils et accesoires électrique",11,IF(Saisie!Y154="12 InnovaDEL",12,IF(Saisie!Y154="14 Chauffage, hotte et ventilateur",14,IF(Saisie!Y154="15 Mobilier",15,""))))))))))))))</f>
        <v/>
      </c>
      <c r="D179" s="6">
        <f>Saisie!AA154</f>
        <v>0</v>
      </c>
      <c r="E179" s="6">
        <f>Saisie!AB154</f>
        <v>0</v>
      </c>
      <c r="F179" t="str">
        <f>IF(Saisie!AC154="6 FinitionLeviton",6,IF(Saisie!AC154="7 Finition luminaire",7,""))</f>
        <v/>
      </c>
      <c r="G179">
        <v>1</v>
      </c>
      <c r="I179" s="5">
        <f>Saisie!AG154</f>
        <v>0</v>
      </c>
      <c r="L179" t="str">
        <f>IF(Saisie!AD154="691 Blanche et argent",691,IF(Saisie!AD154="697 Noire et argent",697,IF(Saisie!AD154="698 Noire et or",698,IF(Saisie!AD154="AB Antique brossé",AB,IF(Saisie!AD154="AGB Laiton vieilli",AGB,IF(Saisie!AD154="ASV Argent antique",ASV,IF(Saisie!AD154="BA Aluminium brossé",BA,IF(Saisie!AD154="BC Chrome poli",BC,IF(Saisie!AD154="BK Noire",BK,IF(Saisie!AD154="BL Bleue",BL,IF(Saisie!AD154="BLK Noire",BLK,IF(Saisie!AD154="BN Nickel brossé",BN,IF(Saisie!AD154="BW Blanche et noire",BW,IF(Saisie!AD154="C10 Grise et blanche","C10",IF(Saisie!AD154="C16 Argenté","C16",IF(Saisie!AD154="C17 Noire et dorée","C17",IF(Saisie!AD154="C2 Noire", "C2 ",IF(Saisie!AD154="C3 Mauve", "C3 ",IF(Saisie!AD154="C4 Verte", "C4 ",IF(Saisie!AD154="C6 Orange", "C6 ",IF(Saisie!AD154="C7 Jaune", "C7 ",IF(Saisie!AD154="C8 Rouge", "C8 ",IF(Saisie!AD154="CHN Champagne",CHN,IF(Saisie!AD154="CL Verre glacé",CL,IF(Saisie!AD154="CRM Crème",CRM,IF(Saisie!AD154="ES Espresso",ES,IF(Saisie!AD154="GLD Or",GLD,IF(Saisie!AD154="KW Kiwi",KW,IF(Saisie!AD154="MB Noir mat",MB,IF(Saisie!AD154="MN Millstone",MN,IF(Saisie!AD154="MW Blanche",MW,IF(Saisie!AD154="OB Bronze vieilli",OB,IF(Saisie!AD154="OBB Bronze brossé",OBB,IF(Saisie!AD154="OR Orange",OR,IF(Saisie!AD154="PC Chrome poli",PC,IF(Saisie!AD154="PEB Chrome et pebble",PEB,IF(Saisie!AD154="PK Rose",PK,IF(Saisie!AD154="PN Nickel poli",PN,IF(Saisie!AD154="POC Copper poli",POC,IF(Saisie!AD154="RD Rouge",RD,IF(Saisie!AD154="SC Chrome satiné",SC,IF(Saisie!AD154="SM Verre fumé",SM,IF(Saisie!AD154="SV Argent",SV,IF(Saisie!AD154="TAN Aluminium",TAN,IF(Saisie!AD154="VB Bronze vintage",VB,IF(Saisie!AD154="VOB Bronze vintage",VOB,IF(Saisie!AD154="VS Acier vintage",VS,IF(Saisie!AD154="WG Or",WG,IF(Saisie!AD154="WH Blanche",WH,IF(Saisie!AD154="WT Blanche",WT,IF(Saisie!AD154="YL Jaune",YL,"")))))))))))))))))))))))))))))))))))))))))))))))))))</f>
        <v/>
      </c>
      <c r="M179" t="str">
        <f>IF(Saisie!AE154="oui",1,IF(Saisie!AE154="non",0,""))</f>
        <v/>
      </c>
    </row>
    <row r="180" spans="1:13" x14ac:dyDescent="0.25">
      <c r="A180">
        <f>Saisie!A155</f>
        <v>0</v>
      </c>
      <c r="B180">
        <f>Saisie!C155</f>
        <v>0</v>
      </c>
      <c r="C180" t="str">
        <f>IF(Saisie!Y155="1 Luminaire intérieur",1,IF(Saisie!Y155="2 Luminaire extérieur",2,IF(Saisie!Y155="3 Encastré plafond",3,IF(Saisie!Y155="4 Encastré mural et sol",4,IF(Saisie!Y155="5 Système de rail",5,IF(Saisie!Y155="6 Ampoules",6,IF(Saisie!Y155="7 Gradateur et controle",7,IF(Saisie!Y155="8 Commercial et industriel",8,IF(Saisie!Y155="9 Accesoires décoratif",9,IF(Saisie!Y155="10 DEL et accessoires DEL",10,IF(Saisie!Y155="11 Fils et accesoires électrique",11,IF(Saisie!Y155="12 InnovaDEL",12,IF(Saisie!Y155="14 Chauffage, hotte et ventilateur",14,IF(Saisie!Y155="15 Mobilier",15,""))))))))))))))</f>
        <v/>
      </c>
      <c r="D180" s="6">
        <f>Saisie!AA155</f>
        <v>0</v>
      </c>
      <c r="E180" s="6">
        <f>Saisie!AB155</f>
        <v>0</v>
      </c>
      <c r="F180" t="str">
        <f>IF(Saisie!AC155="6 FinitionLeviton",6,IF(Saisie!AC155="7 Finition luminaire",7,""))</f>
        <v/>
      </c>
      <c r="G180">
        <v>1</v>
      </c>
      <c r="I180" s="5">
        <f>Saisie!AG155</f>
        <v>0</v>
      </c>
      <c r="L180" t="str">
        <f>IF(Saisie!AD155="691 Blanche et argent",691,IF(Saisie!AD155="697 Noire et argent",697,IF(Saisie!AD155="698 Noire et or",698,IF(Saisie!AD155="AB Antique brossé",AB,IF(Saisie!AD155="AGB Laiton vieilli",AGB,IF(Saisie!AD155="ASV Argent antique",ASV,IF(Saisie!AD155="BA Aluminium brossé",BA,IF(Saisie!AD155="BC Chrome poli",BC,IF(Saisie!AD155="BK Noire",BK,IF(Saisie!AD155="BL Bleue",BL,IF(Saisie!AD155="BLK Noire",BLK,IF(Saisie!AD155="BN Nickel brossé",BN,IF(Saisie!AD155="BW Blanche et noire",BW,IF(Saisie!AD155="C10 Grise et blanche","C10",IF(Saisie!AD155="C16 Argenté","C16",IF(Saisie!AD155="C17 Noire et dorée","C17",IF(Saisie!AD155="C2 Noire", "C2 ",IF(Saisie!AD155="C3 Mauve", "C3 ",IF(Saisie!AD155="C4 Verte", "C4 ",IF(Saisie!AD155="C6 Orange", "C6 ",IF(Saisie!AD155="C7 Jaune", "C7 ",IF(Saisie!AD155="C8 Rouge", "C8 ",IF(Saisie!AD155="CHN Champagne",CHN,IF(Saisie!AD155="CL Verre glacé",CL,IF(Saisie!AD155="CRM Crème",CRM,IF(Saisie!AD155="ES Espresso",ES,IF(Saisie!AD155="GLD Or",GLD,IF(Saisie!AD155="KW Kiwi",KW,IF(Saisie!AD155="MB Noir mat",MB,IF(Saisie!AD155="MN Millstone",MN,IF(Saisie!AD155="MW Blanche",MW,IF(Saisie!AD155="OB Bronze vieilli",OB,IF(Saisie!AD155="OBB Bronze brossé",OBB,IF(Saisie!AD155="OR Orange",OR,IF(Saisie!AD155="PC Chrome poli",PC,IF(Saisie!AD155="PEB Chrome et pebble",PEB,IF(Saisie!AD155="PK Rose",PK,IF(Saisie!AD155="PN Nickel poli",PN,IF(Saisie!AD155="POC Copper poli",POC,IF(Saisie!AD155="RD Rouge",RD,IF(Saisie!AD155="SC Chrome satiné",SC,IF(Saisie!AD155="SM Verre fumé",SM,IF(Saisie!AD155="SV Argent",SV,IF(Saisie!AD155="TAN Aluminium",TAN,IF(Saisie!AD155="VB Bronze vintage",VB,IF(Saisie!AD155="VOB Bronze vintage",VOB,IF(Saisie!AD155="VS Acier vintage",VS,IF(Saisie!AD155="WG Or",WG,IF(Saisie!AD155="WH Blanche",WH,IF(Saisie!AD155="WT Blanche",WT,IF(Saisie!AD155="YL Jaune",YL,"")))))))))))))))))))))))))))))))))))))))))))))))))))</f>
        <v/>
      </c>
      <c r="M180" t="str">
        <f>IF(Saisie!AE155="oui",1,IF(Saisie!AE155="non",0,""))</f>
        <v/>
      </c>
    </row>
    <row r="181" spans="1:13" x14ac:dyDescent="0.25">
      <c r="A181">
        <f>Saisie!A156</f>
        <v>0</v>
      </c>
      <c r="B181">
        <f>Saisie!C156</f>
        <v>0</v>
      </c>
      <c r="C181" t="str">
        <f>IF(Saisie!Y156="1 Luminaire intérieur",1,IF(Saisie!Y156="2 Luminaire extérieur",2,IF(Saisie!Y156="3 Encastré plafond",3,IF(Saisie!Y156="4 Encastré mural et sol",4,IF(Saisie!Y156="5 Système de rail",5,IF(Saisie!Y156="6 Ampoules",6,IF(Saisie!Y156="7 Gradateur et controle",7,IF(Saisie!Y156="8 Commercial et industriel",8,IF(Saisie!Y156="9 Accesoires décoratif",9,IF(Saisie!Y156="10 DEL et accessoires DEL",10,IF(Saisie!Y156="11 Fils et accesoires électrique",11,IF(Saisie!Y156="12 InnovaDEL",12,IF(Saisie!Y156="14 Chauffage, hotte et ventilateur",14,IF(Saisie!Y156="15 Mobilier",15,""))))))))))))))</f>
        <v/>
      </c>
      <c r="D181" s="6">
        <f>Saisie!AA156</f>
        <v>0</v>
      </c>
      <c r="E181" s="6">
        <f>Saisie!AB156</f>
        <v>0</v>
      </c>
      <c r="F181" t="str">
        <f>IF(Saisie!AC156="6 FinitionLeviton",6,IF(Saisie!AC156="7 Finition luminaire",7,""))</f>
        <v/>
      </c>
      <c r="G181">
        <v>1</v>
      </c>
      <c r="I181" s="5">
        <f>Saisie!AG156</f>
        <v>0</v>
      </c>
      <c r="L181" t="str">
        <f>IF(Saisie!AD156="691 Blanche et argent",691,IF(Saisie!AD156="697 Noire et argent",697,IF(Saisie!AD156="698 Noire et or",698,IF(Saisie!AD156="AB Antique brossé",AB,IF(Saisie!AD156="AGB Laiton vieilli",AGB,IF(Saisie!AD156="ASV Argent antique",ASV,IF(Saisie!AD156="BA Aluminium brossé",BA,IF(Saisie!AD156="BC Chrome poli",BC,IF(Saisie!AD156="BK Noire",BK,IF(Saisie!AD156="BL Bleue",BL,IF(Saisie!AD156="BLK Noire",BLK,IF(Saisie!AD156="BN Nickel brossé",BN,IF(Saisie!AD156="BW Blanche et noire",BW,IF(Saisie!AD156="C10 Grise et blanche","C10",IF(Saisie!AD156="C16 Argenté","C16",IF(Saisie!AD156="C17 Noire et dorée","C17",IF(Saisie!AD156="C2 Noire", "C2 ",IF(Saisie!AD156="C3 Mauve", "C3 ",IF(Saisie!AD156="C4 Verte", "C4 ",IF(Saisie!AD156="C6 Orange", "C6 ",IF(Saisie!AD156="C7 Jaune", "C7 ",IF(Saisie!AD156="C8 Rouge", "C8 ",IF(Saisie!AD156="CHN Champagne",CHN,IF(Saisie!AD156="CL Verre glacé",CL,IF(Saisie!AD156="CRM Crème",CRM,IF(Saisie!AD156="ES Espresso",ES,IF(Saisie!AD156="GLD Or",GLD,IF(Saisie!AD156="KW Kiwi",KW,IF(Saisie!AD156="MB Noir mat",MB,IF(Saisie!AD156="MN Millstone",MN,IF(Saisie!AD156="MW Blanche",MW,IF(Saisie!AD156="OB Bronze vieilli",OB,IF(Saisie!AD156="OBB Bronze brossé",OBB,IF(Saisie!AD156="OR Orange",OR,IF(Saisie!AD156="PC Chrome poli",PC,IF(Saisie!AD156="PEB Chrome et pebble",PEB,IF(Saisie!AD156="PK Rose",PK,IF(Saisie!AD156="PN Nickel poli",PN,IF(Saisie!AD156="POC Copper poli",POC,IF(Saisie!AD156="RD Rouge",RD,IF(Saisie!AD156="SC Chrome satiné",SC,IF(Saisie!AD156="SM Verre fumé",SM,IF(Saisie!AD156="SV Argent",SV,IF(Saisie!AD156="TAN Aluminium",TAN,IF(Saisie!AD156="VB Bronze vintage",VB,IF(Saisie!AD156="VOB Bronze vintage",VOB,IF(Saisie!AD156="VS Acier vintage",VS,IF(Saisie!AD156="WG Or",WG,IF(Saisie!AD156="WH Blanche",WH,IF(Saisie!AD156="WT Blanche",WT,IF(Saisie!AD156="YL Jaune",YL,"")))))))))))))))))))))))))))))))))))))))))))))))))))</f>
        <v/>
      </c>
      <c r="M181" t="str">
        <f>IF(Saisie!AE156="oui",1,IF(Saisie!AE156="non",0,""))</f>
        <v/>
      </c>
    </row>
    <row r="182" spans="1:13" x14ac:dyDescent="0.25">
      <c r="A182">
        <f>Saisie!A157</f>
        <v>0</v>
      </c>
      <c r="B182">
        <f>Saisie!C157</f>
        <v>0</v>
      </c>
      <c r="C182" t="str">
        <f>IF(Saisie!Y157="1 Luminaire intérieur",1,IF(Saisie!Y157="2 Luminaire extérieur",2,IF(Saisie!Y157="3 Encastré plafond",3,IF(Saisie!Y157="4 Encastré mural et sol",4,IF(Saisie!Y157="5 Système de rail",5,IF(Saisie!Y157="6 Ampoules",6,IF(Saisie!Y157="7 Gradateur et controle",7,IF(Saisie!Y157="8 Commercial et industriel",8,IF(Saisie!Y157="9 Accesoires décoratif",9,IF(Saisie!Y157="10 DEL et accessoires DEL",10,IF(Saisie!Y157="11 Fils et accesoires électrique",11,IF(Saisie!Y157="12 InnovaDEL",12,IF(Saisie!Y157="14 Chauffage, hotte et ventilateur",14,IF(Saisie!Y157="15 Mobilier",15,""))))))))))))))</f>
        <v/>
      </c>
      <c r="D182" s="6">
        <f>Saisie!AA157</f>
        <v>0</v>
      </c>
      <c r="E182" s="6">
        <f>Saisie!AB157</f>
        <v>0</v>
      </c>
      <c r="F182" t="str">
        <f>IF(Saisie!AC157="6 FinitionLeviton",6,IF(Saisie!AC157="7 Finition luminaire",7,""))</f>
        <v/>
      </c>
      <c r="G182">
        <v>1</v>
      </c>
      <c r="I182" s="5">
        <f>Saisie!AG157</f>
        <v>0</v>
      </c>
      <c r="L182" t="str">
        <f>IF(Saisie!AD157="691 Blanche et argent",691,IF(Saisie!AD157="697 Noire et argent",697,IF(Saisie!AD157="698 Noire et or",698,IF(Saisie!AD157="AB Antique brossé",AB,IF(Saisie!AD157="AGB Laiton vieilli",AGB,IF(Saisie!AD157="ASV Argent antique",ASV,IF(Saisie!AD157="BA Aluminium brossé",BA,IF(Saisie!AD157="BC Chrome poli",BC,IF(Saisie!AD157="BK Noire",BK,IF(Saisie!AD157="BL Bleue",BL,IF(Saisie!AD157="BLK Noire",BLK,IF(Saisie!AD157="BN Nickel brossé",BN,IF(Saisie!AD157="BW Blanche et noire",BW,IF(Saisie!AD157="C10 Grise et blanche","C10",IF(Saisie!AD157="C16 Argenté","C16",IF(Saisie!AD157="C17 Noire et dorée","C17",IF(Saisie!AD157="C2 Noire", "C2 ",IF(Saisie!AD157="C3 Mauve", "C3 ",IF(Saisie!AD157="C4 Verte", "C4 ",IF(Saisie!AD157="C6 Orange", "C6 ",IF(Saisie!AD157="C7 Jaune", "C7 ",IF(Saisie!AD157="C8 Rouge", "C8 ",IF(Saisie!AD157="CHN Champagne",CHN,IF(Saisie!AD157="CL Verre glacé",CL,IF(Saisie!AD157="CRM Crème",CRM,IF(Saisie!AD157="ES Espresso",ES,IF(Saisie!AD157="GLD Or",GLD,IF(Saisie!AD157="KW Kiwi",KW,IF(Saisie!AD157="MB Noir mat",MB,IF(Saisie!AD157="MN Millstone",MN,IF(Saisie!AD157="MW Blanche",MW,IF(Saisie!AD157="OB Bronze vieilli",OB,IF(Saisie!AD157="OBB Bronze brossé",OBB,IF(Saisie!AD157="OR Orange",OR,IF(Saisie!AD157="PC Chrome poli",PC,IF(Saisie!AD157="PEB Chrome et pebble",PEB,IF(Saisie!AD157="PK Rose",PK,IF(Saisie!AD157="PN Nickel poli",PN,IF(Saisie!AD157="POC Copper poli",POC,IF(Saisie!AD157="RD Rouge",RD,IF(Saisie!AD157="SC Chrome satiné",SC,IF(Saisie!AD157="SM Verre fumé",SM,IF(Saisie!AD157="SV Argent",SV,IF(Saisie!AD157="TAN Aluminium",TAN,IF(Saisie!AD157="VB Bronze vintage",VB,IF(Saisie!AD157="VOB Bronze vintage",VOB,IF(Saisie!AD157="VS Acier vintage",VS,IF(Saisie!AD157="WG Or",WG,IF(Saisie!AD157="WH Blanche",WH,IF(Saisie!AD157="WT Blanche",WT,IF(Saisie!AD157="YL Jaune",YL,"")))))))))))))))))))))))))))))))))))))))))))))))))))</f>
        <v/>
      </c>
      <c r="M182" t="str">
        <f>IF(Saisie!AE157="oui",1,IF(Saisie!AE157="non",0,""))</f>
        <v/>
      </c>
    </row>
    <row r="183" spans="1:13" x14ac:dyDescent="0.25">
      <c r="A183">
        <f>Saisie!A158</f>
        <v>0</v>
      </c>
      <c r="B183">
        <f>Saisie!C158</f>
        <v>0</v>
      </c>
      <c r="C183" t="str">
        <f>IF(Saisie!Y158="1 Luminaire intérieur",1,IF(Saisie!Y158="2 Luminaire extérieur",2,IF(Saisie!Y158="3 Encastré plafond",3,IF(Saisie!Y158="4 Encastré mural et sol",4,IF(Saisie!Y158="5 Système de rail",5,IF(Saisie!Y158="6 Ampoules",6,IF(Saisie!Y158="7 Gradateur et controle",7,IF(Saisie!Y158="8 Commercial et industriel",8,IF(Saisie!Y158="9 Accesoires décoratif",9,IF(Saisie!Y158="10 DEL et accessoires DEL",10,IF(Saisie!Y158="11 Fils et accesoires électrique",11,IF(Saisie!Y158="12 InnovaDEL",12,IF(Saisie!Y158="14 Chauffage, hotte et ventilateur",14,IF(Saisie!Y158="15 Mobilier",15,""))))))))))))))</f>
        <v/>
      </c>
      <c r="D183" s="6">
        <f>Saisie!AA158</f>
        <v>0</v>
      </c>
      <c r="E183" s="6">
        <f>Saisie!AB158</f>
        <v>0</v>
      </c>
      <c r="F183" t="str">
        <f>IF(Saisie!AC158="6 FinitionLeviton",6,IF(Saisie!AC158="7 Finition luminaire",7,""))</f>
        <v/>
      </c>
      <c r="G183">
        <v>1</v>
      </c>
      <c r="I183" s="5">
        <f>Saisie!AG158</f>
        <v>0</v>
      </c>
      <c r="L183" t="str">
        <f>IF(Saisie!AD158="691 Blanche et argent",691,IF(Saisie!AD158="697 Noire et argent",697,IF(Saisie!AD158="698 Noire et or",698,IF(Saisie!AD158="AB Antique brossé",AB,IF(Saisie!AD158="AGB Laiton vieilli",AGB,IF(Saisie!AD158="ASV Argent antique",ASV,IF(Saisie!AD158="BA Aluminium brossé",BA,IF(Saisie!AD158="BC Chrome poli",BC,IF(Saisie!AD158="BK Noire",BK,IF(Saisie!AD158="BL Bleue",BL,IF(Saisie!AD158="BLK Noire",BLK,IF(Saisie!AD158="BN Nickel brossé",BN,IF(Saisie!AD158="BW Blanche et noire",BW,IF(Saisie!AD158="C10 Grise et blanche","C10",IF(Saisie!AD158="C16 Argenté","C16",IF(Saisie!AD158="C17 Noire et dorée","C17",IF(Saisie!AD158="C2 Noire", "C2 ",IF(Saisie!AD158="C3 Mauve", "C3 ",IF(Saisie!AD158="C4 Verte", "C4 ",IF(Saisie!AD158="C6 Orange", "C6 ",IF(Saisie!AD158="C7 Jaune", "C7 ",IF(Saisie!AD158="C8 Rouge", "C8 ",IF(Saisie!AD158="CHN Champagne",CHN,IF(Saisie!AD158="CL Verre glacé",CL,IF(Saisie!AD158="CRM Crème",CRM,IF(Saisie!AD158="ES Espresso",ES,IF(Saisie!AD158="GLD Or",GLD,IF(Saisie!AD158="KW Kiwi",KW,IF(Saisie!AD158="MB Noir mat",MB,IF(Saisie!AD158="MN Millstone",MN,IF(Saisie!AD158="MW Blanche",MW,IF(Saisie!AD158="OB Bronze vieilli",OB,IF(Saisie!AD158="OBB Bronze brossé",OBB,IF(Saisie!AD158="OR Orange",OR,IF(Saisie!AD158="PC Chrome poli",PC,IF(Saisie!AD158="PEB Chrome et pebble",PEB,IF(Saisie!AD158="PK Rose",PK,IF(Saisie!AD158="PN Nickel poli",PN,IF(Saisie!AD158="POC Copper poli",POC,IF(Saisie!AD158="RD Rouge",RD,IF(Saisie!AD158="SC Chrome satiné",SC,IF(Saisie!AD158="SM Verre fumé",SM,IF(Saisie!AD158="SV Argent",SV,IF(Saisie!AD158="TAN Aluminium",TAN,IF(Saisie!AD158="VB Bronze vintage",VB,IF(Saisie!AD158="VOB Bronze vintage",VOB,IF(Saisie!AD158="VS Acier vintage",VS,IF(Saisie!AD158="WG Or",WG,IF(Saisie!AD158="WH Blanche",WH,IF(Saisie!AD158="WT Blanche",WT,IF(Saisie!AD158="YL Jaune",YL,"")))))))))))))))))))))))))))))))))))))))))))))))))))</f>
        <v/>
      </c>
      <c r="M183" t="str">
        <f>IF(Saisie!AE158="oui",1,IF(Saisie!AE158="non",0,""))</f>
        <v/>
      </c>
    </row>
    <row r="184" spans="1:13" x14ac:dyDescent="0.25">
      <c r="A184">
        <f>Saisie!A159</f>
        <v>0</v>
      </c>
      <c r="B184">
        <f>Saisie!C159</f>
        <v>0</v>
      </c>
      <c r="C184" t="str">
        <f>IF(Saisie!Y159="1 Luminaire intérieur",1,IF(Saisie!Y159="2 Luminaire extérieur",2,IF(Saisie!Y159="3 Encastré plafond",3,IF(Saisie!Y159="4 Encastré mural et sol",4,IF(Saisie!Y159="5 Système de rail",5,IF(Saisie!Y159="6 Ampoules",6,IF(Saisie!Y159="7 Gradateur et controle",7,IF(Saisie!Y159="8 Commercial et industriel",8,IF(Saisie!Y159="9 Accesoires décoratif",9,IF(Saisie!Y159="10 DEL et accessoires DEL",10,IF(Saisie!Y159="11 Fils et accesoires électrique",11,IF(Saisie!Y159="12 InnovaDEL",12,IF(Saisie!Y159="14 Chauffage, hotte et ventilateur",14,IF(Saisie!Y159="15 Mobilier",15,""))))))))))))))</f>
        <v/>
      </c>
      <c r="D184" s="6">
        <f>Saisie!AA159</f>
        <v>0</v>
      </c>
      <c r="E184" s="6">
        <f>Saisie!AB159</f>
        <v>0</v>
      </c>
      <c r="F184" t="str">
        <f>IF(Saisie!AC159="6 FinitionLeviton",6,IF(Saisie!AC159="7 Finition luminaire",7,""))</f>
        <v/>
      </c>
      <c r="G184">
        <v>1</v>
      </c>
      <c r="I184" s="5">
        <f>Saisie!AG159</f>
        <v>0</v>
      </c>
      <c r="L184" t="str">
        <f>IF(Saisie!AD159="691 Blanche et argent",691,IF(Saisie!AD159="697 Noire et argent",697,IF(Saisie!AD159="698 Noire et or",698,IF(Saisie!AD159="AB Antique brossé",AB,IF(Saisie!AD159="AGB Laiton vieilli",AGB,IF(Saisie!AD159="ASV Argent antique",ASV,IF(Saisie!AD159="BA Aluminium brossé",BA,IF(Saisie!AD159="BC Chrome poli",BC,IF(Saisie!AD159="BK Noire",BK,IF(Saisie!AD159="BL Bleue",BL,IF(Saisie!AD159="BLK Noire",BLK,IF(Saisie!AD159="BN Nickel brossé",BN,IF(Saisie!AD159="BW Blanche et noire",BW,IF(Saisie!AD159="C10 Grise et blanche","C10",IF(Saisie!AD159="C16 Argenté","C16",IF(Saisie!AD159="C17 Noire et dorée","C17",IF(Saisie!AD159="C2 Noire", "C2 ",IF(Saisie!AD159="C3 Mauve", "C3 ",IF(Saisie!AD159="C4 Verte", "C4 ",IF(Saisie!AD159="C6 Orange", "C6 ",IF(Saisie!AD159="C7 Jaune", "C7 ",IF(Saisie!AD159="C8 Rouge", "C8 ",IF(Saisie!AD159="CHN Champagne",CHN,IF(Saisie!AD159="CL Verre glacé",CL,IF(Saisie!AD159="CRM Crème",CRM,IF(Saisie!AD159="ES Espresso",ES,IF(Saisie!AD159="GLD Or",GLD,IF(Saisie!AD159="KW Kiwi",KW,IF(Saisie!AD159="MB Noir mat",MB,IF(Saisie!AD159="MN Millstone",MN,IF(Saisie!AD159="MW Blanche",MW,IF(Saisie!AD159="OB Bronze vieilli",OB,IF(Saisie!AD159="OBB Bronze brossé",OBB,IF(Saisie!AD159="OR Orange",OR,IF(Saisie!AD159="PC Chrome poli",PC,IF(Saisie!AD159="PEB Chrome et pebble",PEB,IF(Saisie!AD159="PK Rose",PK,IF(Saisie!AD159="PN Nickel poli",PN,IF(Saisie!AD159="POC Copper poli",POC,IF(Saisie!AD159="RD Rouge",RD,IF(Saisie!AD159="SC Chrome satiné",SC,IF(Saisie!AD159="SM Verre fumé",SM,IF(Saisie!AD159="SV Argent",SV,IF(Saisie!AD159="TAN Aluminium",TAN,IF(Saisie!AD159="VB Bronze vintage",VB,IF(Saisie!AD159="VOB Bronze vintage",VOB,IF(Saisie!AD159="VS Acier vintage",VS,IF(Saisie!AD159="WG Or",WG,IF(Saisie!AD159="WH Blanche",WH,IF(Saisie!AD159="WT Blanche",WT,IF(Saisie!AD159="YL Jaune",YL,"")))))))))))))))))))))))))))))))))))))))))))))))))))</f>
        <v/>
      </c>
      <c r="M184" t="str">
        <f>IF(Saisie!AE159="oui",1,IF(Saisie!AE159="non",0,""))</f>
        <v/>
      </c>
    </row>
    <row r="185" spans="1:13" x14ac:dyDescent="0.25">
      <c r="A185">
        <f>Saisie!A160</f>
        <v>0</v>
      </c>
      <c r="B185">
        <f>Saisie!C160</f>
        <v>0</v>
      </c>
      <c r="C185" t="str">
        <f>IF(Saisie!Y160="1 Luminaire intérieur",1,IF(Saisie!Y160="2 Luminaire extérieur",2,IF(Saisie!Y160="3 Encastré plafond",3,IF(Saisie!Y160="4 Encastré mural et sol",4,IF(Saisie!Y160="5 Système de rail",5,IF(Saisie!Y160="6 Ampoules",6,IF(Saisie!Y160="7 Gradateur et controle",7,IF(Saisie!Y160="8 Commercial et industriel",8,IF(Saisie!Y160="9 Accesoires décoratif",9,IF(Saisie!Y160="10 DEL et accessoires DEL",10,IF(Saisie!Y160="11 Fils et accesoires électrique",11,IF(Saisie!Y160="12 InnovaDEL",12,IF(Saisie!Y160="14 Chauffage, hotte et ventilateur",14,IF(Saisie!Y160="15 Mobilier",15,""))))))))))))))</f>
        <v/>
      </c>
      <c r="D185" s="6">
        <f>Saisie!AA160</f>
        <v>0</v>
      </c>
      <c r="E185" s="6">
        <f>Saisie!AB160</f>
        <v>0</v>
      </c>
      <c r="F185" t="str">
        <f>IF(Saisie!AC160="6 FinitionLeviton",6,IF(Saisie!AC160="7 Finition luminaire",7,""))</f>
        <v/>
      </c>
      <c r="G185">
        <v>1</v>
      </c>
      <c r="I185" s="5">
        <f>Saisie!AG160</f>
        <v>0</v>
      </c>
      <c r="L185" t="str">
        <f>IF(Saisie!AD160="691 Blanche et argent",691,IF(Saisie!AD160="697 Noire et argent",697,IF(Saisie!AD160="698 Noire et or",698,IF(Saisie!AD160="AB Antique brossé",AB,IF(Saisie!AD160="AGB Laiton vieilli",AGB,IF(Saisie!AD160="ASV Argent antique",ASV,IF(Saisie!AD160="BA Aluminium brossé",BA,IF(Saisie!AD160="BC Chrome poli",BC,IF(Saisie!AD160="BK Noire",BK,IF(Saisie!AD160="BL Bleue",BL,IF(Saisie!AD160="BLK Noire",BLK,IF(Saisie!AD160="BN Nickel brossé",BN,IF(Saisie!AD160="BW Blanche et noire",BW,IF(Saisie!AD160="C10 Grise et blanche","C10",IF(Saisie!AD160="C16 Argenté","C16",IF(Saisie!AD160="C17 Noire et dorée","C17",IF(Saisie!AD160="C2 Noire", "C2 ",IF(Saisie!AD160="C3 Mauve", "C3 ",IF(Saisie!AD160="C4 Verte", "C4 ",IF(Saisie!AD160="C6 Orange", "C6 ",IF(Saisie!AD160="C7 Jaune", "C7 ",IF(Saisie!AD160="C8 Rouge", "C8 ",IF(Saisie!AD160="CHN Champagne",CHN,IF(Saisie!AD160="CL Verre glacé",CL,IF(Saisie!AD160="CRM Crème",CRM,IF(Saisie!AD160="ES Espresso",ES,IF(Saisie!AD160="GLD Or",GLD,IF(Saisie!AD160="KW Kiwi",KW,IF(Saisie!AD160="MB Noir mat",MB,IF(Saisie!AD160="MN Millstone",MN,IF(Saisie!AD160="MW Blanche",MW,IF(Saisie!AD160="OB Bronze vieilli",OB,IF(Saisie!AD160="OBB Bronze brossé",OBB,IF(Saisie!AD160="OR Orange",OR,IF(Saisie!AD160="PC Chrome poli",PC,IF(Saisie!AD160="PEB Chrome et pebble",PEB,IF(Saisie!AD160="PK Rose",PK,IF(Saisie!AD160="PN Nickel poli",PN,IF(Saisie!AD160="POC Copper poli",POC,IF(Saisie!AD160="RD Rouge",RD,IF(Saisie!AD160="SC Chrome satiné",SC,IF(Saisie!AD160="SM Verre fumé",SM,IF(Saisie!AD160="SV Argent",SV,IF(Saisie!AD160="TAN Aluminium",TAN,IF(Saisie!AD160="VB Bronze vintage",VB,IF(Saisie!AD160="VOB Bronze vintage",VOB,IF(Saisie!AD160="VS Acier vintage",VS,IF(Saisie!AD160="WG Or",WG,IF(Saisie!AD160="WH Blanche",WH,IF(Saisie!AD160="WT Blanche",WT,IF(Saisie!AD160="YL Jaune",YL,"")))))))))))))))))))))))))))))))))))))))))))))))))))</f>
        <v/>
      </c>
      <c r="M185" t="str">
        <f>IF(Saisie!AE160="oui",1,IF(Saisie!AE160="non",0,""))</f>
        <v/>
      </c>
    </row>
    <row r="186" spans="1:13" x14ac:dyDescent="0.25">
      <c r="A186">
        <f>Saisie!A161</f>
        <v>0</v>
      </c>
      <c r="B186">
        <f>Saisie!C161</f>
        <v>0</v>
      </c>
      <c r="C186" t="str">
        <f>IF(Saisie!Y161="1 Luminaire intérieur",1,IF(Saisie!Y161="2 Luminaire extérieur",2,IF(Saisie!Y161="3 Encastré plafond",3,IF(Saisie!Y161="4 Encastré mural et sol",4,IF(Saisie!Y161="5 Système de rail",5,IF(Saisie!Y161="6 Ampoules",6,IF(Saisie!Y161="7 Gradateur et controle",7,IF(Saisie!Y161="8 Commercial et industriel",8,IF(Saisie!Y161="9 Accesoires décoratif",9,IF(Saisie!Y161="10 DEL et accessoires DEL",10,IF(Saisie!Y161="11 Fils et accesoires électrique",11,IF(Saisie!Y161="12 InnovaDEL",12,IF(Saisie!Y161="14 Chauffage, hotte et ventilateur",14,IF(Saisie!Y161="15 Mobilier",15,""))))))))))))))</f>
        <v/>
      </c>
      <c r="D186" s="6">
        <f>Saisie!AA161</f>
        <v>0</v>
      </c>
      <c r="E186" s="6">
        <f>Saisie!AB161</f>
        <v>0</v>
      </c>
      <c r="F186" t="str">
        <f>IF(Saisie!AC161="6 FinitionLeviton",6,IF(Saisie!AC161="7 Finition luminaire",7,""))</f>
        <v/>
      </c>
      <c r="G186">
        <v>1</v>
      </c>
      <c r="I186" s="5">
        <f>Saisie!AG161</f>
        <v>0</v>
      </c>
      <c r="L186" t="str">
        <f>IF(Saisie!AD161="691 Blanche et argent",691,IF(Saisie!AD161="697 Noire et argent",697,IF(Saisie!AD161="698 Noire et or",698,IF(Saisie!AD161="AB Antique brossé",AB,IF(Saisie!AD161="AGB Laiton vieilli",AGB,IF(Saisie!AD161="ASV Argent antique",ASV,IF(Saisie!AD161="BA Aluminium brossé",BA,IF(Saisie!AD161="BC Chrome poli",BC,IF(Saisie!AD161="BK Noire",BK,IF(Saisie!AD161="BL Bleue",BL,IF(Saisie!AD161="BLK Noire",BLK,IF(Saisie!AD161="BN Nickel brossé",BN,IF(Saisie!AD161="BW Blanche et noire",BW,IF(Saisie!AD161="C10 Grise et blanche","C10",IF(Saisie!AD161="C16 Argenté","C16",IF(Saisie!AD161="C17 Noire et dorée","C17",IF(Saisie!AD161="C2 Noire", "C2 ",IF(Saisie!AD161="C3 Mauve", "C3 ",IF(Saisie!AD161="C4 Verte", "C4 ",IF(Saisie!AD161="C6 Orange", "C6 ",IF(Saisie!AD161="C7 Jaune", "C7 ",IF(Saisie!AD161="C8 Rouge", "C8 ",IF(Saisie!AD161="CHN Champagne",CHN,IF(Saisie!AD161="CL Verre glacé",CL,IF(Saisie!AD161="CRM Crème",CRM,IF(Saisie!AD161="ES Espresso",ES,IF(Saisie!AD161="GLD Or",GLD,IF(Saisie!AD161="KW Kiwi",KW,IF(Saisie!AD161="MB Noir mat",MB,IF(Saisie!AD161="MN Millstone",MN,IF(Saisie!AD161="MW Blanche",MW,IF(Saisie!AD161="OB Bronze vieilli",OB,IF(Saisie!AD161="OBB Bronze brossé",OBB,IF(Saisie!AD161="OR Orange",OR,IF(Saisie!AD161="PC Chrome poli",PC,IF(Saisie!AD161="PEB Chrome et pebble",PEB,IF(Saisie!AD161="PK Rose",PK,IF(Saisie!AD161="PN Nickel poli",PN,IF(Saisie!AD161="POC Copper poli",POC,IF(Saisie!AD161="RD Rouge",RD,IF(Saisie!AD161="SC Chrome satiné",SC,IF(Saisie!AD161="SM Verre fumé",SM,IF(Saisie!AD161="SV Argent",SV,IF(Saisie!AD161="TAN Aluminium",TAN,IF(Saisie!AD161="VB Bronze vintage",VB,IF(Saisie!AD161="VOB Bronze vintage",VOB,IF(Saisie!AD161="VS Acier vintage",VS,IF(Saisie!AD161="WG Or",WG,IF(Saisie!AD161="WH Blanche",WH,IF(Saisie!AD161="WT Blanche",WT,IF(Saisie!AD161="YL Jaune",YL,"")))))))))))))))))))))))))))))))))))))))))))))))))))</f>
        <v/>
      </c>
      <c r="M186" t="str">
        <f>IF(Saisie!AE161="oui",1,IF(Saisie!AE161="non",0,""))</f>
        <v/>
      </c>
    </row>
    <row r="187" spans="1:13" x14ac:dyDescent="0.25">
      <c r="A187">
        <f>Saisie!A162</f>
        <v>0</v>
      </c>
      <c r="B187">
        <f>Saisie!C162</f>
        <v>0</v>
      </c>
      <c r="C187" t="str">
        <f>IF(Saisie!Y162="1 Luminaire intérieur",1,IF(Saisie!Y162="2 Luminaire extérieur",2,IF(Saisie!Y162="3 Encastré plafond",3,IF(Saisie!Y162="4 Encastré mural et sol",4,IF(Saisie!Y162="5 Système de rail",5,IF(Saisie!Y162="6 Ampoules",6,IF(Saisie!Y162="7 Gradateur et controle",7,IF(Saisie!Y162="8 Commercial et industriel",8,IF(Saisie!Y162="9 Accesoires décoratif",9,IF(Saisie!Y162="10 DEL et accessoires DEL",10,IF(Saisie!Y162="11 Fils et accesoires électrique",11,IF(Saisie!Y162="12 InnovaDEL",12,IF(Saisie!Y162="14 Chauffage, hotte et ventilateur",14,IF(Saisie!Y162="15 Mobilier",15,""))))))))))))))</f>
        <v/>
      </c>
      <c r="D187" s="6">
        <f>Saisie!AA162</f>
        <v>0</v>
      </c>
      <c r="E187" s="6">
        <f>Saisie!AB162</f>
        <v>0</v>
      </c>
      <c r="F187" t="str">
        <f>IF(Saisie!AC162="6 FinitionLeviton",6,IF(Saisie!AC162="7 Finition luminaire",7,""))</f>
        <v/>
      </c>
      <c r="G187">
        <v>1</v>
      </c>
      <c r="I187" s="5">
        <f>Saisie!AG162</f>
        <v>0</v>
      </c>
      <c r="L187" t="str">
        <f>IF(Saisie!AD162="691 Blanche et argent",691,IF(Saisie!AD162="697 Noire et argent",697,IF(Saisie!AD162="698 Noire et or",698,IF(Saisie!AD162="AB Antique brossé",AB,IF(Saisie!AD162="AGB Laiton vieilli",AGB,IF(Saisie!AD162="ASV Argent antique",ASV,IF(Saisie!AD162="BA Aluminium brossé",BA,IF(Saisie!AD162="BC Chrome poli",BC,IF(Saisie!AD162="BK Noire",BK,IF(Saisie!AD162="BL Bleue",BL,IF(Saisie!AD162="BLK Noire",BLK,IF(Saisie!AD162="BN Nickel brossé",BN,IF(Saisie!AD162="BW Blanche et noire",BW,IF(Saisie!AD162="C10 Grise et blanche","C10",IF(Saisie!AD162="C16 Argenté","C16",IF(Saisie!AD162="C17 Noire et dorée","C17",IF(Saisie!AD162="C2 Noire", "C2 ",IF(Saisie!AD162="C3 Mauve", "C3 ",IF(Saisie!AD162="C4 Verte", "C4 ",IF(Saisie!AD162="C6 Orange", "C6 ",IF(Saisie!AD162="C7 Jaune", "C7 ",IF(Saisie!AD162="C8 Rouge", "C8 ",IF(Saisie!AD162="CHN Champagne",CHN,IF(Saisie!AD162="CL Verre glacé",CL,IF(Saisie!AD162="CRM Crème",CRM,IF(Saisie!AD162="ES Espresso",ES,IF(Saisie!AD162="GLD Or",GLD,IF(Saisie!AD162="KW Kiwi",KW,IF(Saisie!AD162="MB Noir mat",MB,IF(Saisie!AD162="MN Millstone",MN,IF(Saisie!AD162="MW Blanche",MW,IF(Saisie!AD162="OB Bronze vieilli",OB,IF(Saisie!AD162="OBB Bronze brossé",OBB,IF(Saisie!AD162="OR Orange",OR,IF(Saisie!AD162="PC Chrome poli",PC,IF(Saisie!AD162="PEB Chrome et pebble",PEB,IF(Saisie!AD162="PK Rose",PK,IF(Saisie!AD162="PN Nickel poli",PN,IF(Saisie!AD162="POC Copper poli",POC,IF(Saisie!AD162="RD Rouge",RD,IF(Saisie!AD162="SC Chrome satiné",SC,IF(Saisie!AD162="SM Verre fumé",SM,IF(Saisie!AD162="SV Argent",SV,IF(Saisie!AD162="TAN Aluminium",TAN,IF(Saisie!AD162="VB Bronze vintage",VB,IF(Saisie!AD162="VOB Bronze vintage",VOB,IF(Saisie!AD162="VS Acier vintage",VS,IF(Saisie!AD162="WG Or",WG,IF(Saisie!AD162="WH Blanche",WH,IF(Saisie!AD162="WT Blanche",WT,IF(Saisie!AD162="YL Jaune",YL,"")))))))))))))))))))))))))))))))))))))))))))))))))))</f>
        <v/>
      </c>
      <c r="M187" t="str">
        <f>IF(Saisie!AE162="oui",1,IF(Saisie!AE162="non",0,""))</f>
        <v/>
      </c>
    </row>
    <row r="188" spans="1:13" x14ac:dyDescent="0.25">
      <c r="A188">
        <f>Saisie!A163</f>
        <v>0</v>
      </c>
      <c r="B188">
        <f>Saisie!C163</f>
        <v>0</v>
      </c>
      <c r="C188" t="str">
        <f>IF(Saisie!Y163="1 Luminaire intérieur",1,IF(Saisie!Y163="2 Luminaire extérieur",2,IF(Saisie!Y163="3 Encastré plafond",3,IF(Saisie!Y163="4 Encastré mural et sol",4,IF(Saisie!Y163="5 Système de rail",5,IF(Saisie!Y163="6 Ampoules",6,IF(Saisie!Y163="7 Gradateur et controle",7,IF(Saisie!Y163="8 Commercial et industriel",8,IF(Saisie!Y163="9 Accesoires décoratif",9,IF(Saisie!Y163="10 DEL et accessoires DEL",10,IF(Saisie!Y163="11 Fils et accesoires électrique",11,IF(Saisie!Y163="12 InnovaDEL",12,IF(Saisie!Y163="14 Chauffage, hotte et ventilateur",14,IF(Saisie!Y163="15 Mobilier",15,""))))))))))))))</f>
        <v/>
      </c>
      <c r="D188" s="6">
        <f>Saisie!AA163</f>
        <v>0</v>
      </c>
      <c r="E188" s="6">
        <f>Saisie!AB163</f>
        <v>0</v>
      </c>
      <c r="F188" t="str">
        <f>IF(Saisie!AC163="6 FinitionLeviton",6,IF(Saisie!AC163="7 Finition luminaire",7,""))</f>
        <v/>
      </c>
      <c r="G188">
        <v>1</v>
      </c>
      <c r="I188" s="5">
        <f>Saisie!AG163</f>
        <v>0</v>
      </c>
      <c r="L188" t="str">
        <f>IF(Saisie!AD163="691 Blanche et argent",691,IF(Saisie!AD163="697 Noire et argent",697,IF(Saisie!AD163="698 Noire et or",698,IF(Saisie!AD163="AB Antique brossé",AB,IF(Saisie!AD163="AGB Laiton vieilli",AGB,IF(Saisie!AD163="ASV Argent antique",ASV,IF(Saisie!AD163="BA Aluminium brossé",BA,IF(Saisie!AD163="BC Chrome poli",BC,IF(Saisie!AD163="BK Noire",BK,IF(Saisie!AD163="BL Bleue",BL,IF(Saisie!AD163="BLK Noire",BLK,IF(Saisie!AD163="BN Nickel brossé",BN,IF(Saisie!AD163="BW Blanche et noire",BW,IF(Saisie!AD163="C10 Grise et blanche","C10",IF(Saisie!AD163="C16 Argenté","C16",IF(Saisie!AD163="C17 Noire et dorée","C17",IF(Saisie!AD163="C2 Noire", "C2 ",IF(Saisie!AD163="C3 Mauve", "C3 ",IF(Saisie!AD163="C4 Verte", "C4 ",IF(Saisie!AD163="C6 Orange", "C6 ",IF(Saisie!AD163="C7 Jaune", "C7 ",IF(Saisie!AD163="C8 Rouge", "C8 ",IF(Saisie!AD163="CHN Champagne",CHN,IF(Saisie!AD163="CL Verre glacé",CL,IF(Saisie!AD163="CRM Crème",CRM,IF(Saisie!AD163="ES Espresso",ES,IF(Saisie!AD163="GLD Or",GLD,IF(Saisie!AD163="KW Kiwi",KW,IF(Saisie!AD163="MB Noir mat",MB,IF(Saisie!AD163="MN Millstone",MN,IF(Saisie!AD163="MW Blanche",MW,IF(Saisie!AD163="OB Bronze vieilli",OB,IF(Saisie!AD163="OBB Bronze brossé",OBB,IF(Saisie!AD163="OR Orange",OR,IF(Saisie!AD163="PC Chrome poli",PC,IF(Saisie!AD163="PEB Chrome et pebble",PEB,IF(Saisie!AD163="PK Rose",PK,IF(Saisie!AD163="PN Nickel poli",PN,IF(Saisie!AD163="POC Copper poli",POC,IF(Saisie!AD163="RD Rouge",RD,IF(Saisie!AD163="SC Chrome satiné",SC,IF(Saisie!AD163="SM Verre fumé",SM,IF(Saisie!AD163="SV Argent",SV,IF(Saisie!AD163="TAN Aluminium",TAN,IF(Saisie!AD163="VB Bronze vintage",VB,IF(Saisie!AD163="VOB Bronze vintage",VOB,IF(Saisie!AD163="VS Acier vintage",VS,IF(Saisie!AD163="WG Or",WG,IF(Saisie!AD163="WH Blanche",WH,IF(Saisie!AD163="WT Blanche",WT,IF(Saisie!AD163="YL Jaune",YL,"")))))))))))))))))))))))))))))))))))))))))))))))))))</f>
        <v/>
      </c>
      <c r="M188" t="str">
        <f>IF(Saisie!AE163="oui",1,IF(Saisie!AE163="non",0,""))</f>
        <v/>
      </c>
    </row>
    <row r="189" spans="1:13" x14ac:dyDescent="0.25">
      <c r="A189">
        <f>Saisie!A164</f>
        <v>0</v>
      </c>
      <c r="B189">
        <f>Saisie!C164</f>
        <v>0</v>
      </c>
      <c r="C189" t="str">
        <f>IF(Saisie!Y164="1 Luminaire intérieur",1,IF(Saisie!Y164="2 Luminaire extérieur",2,IF(Saisie!Y164="3 Encastré plafond",3,IF(Saisie!Y164="4 Encastré mural et sol",4,IF(Saisie!Y164="5 Système de rail",5,IF(Saisie!Y164="6 Ampoules",6,IF(Saisie!Y164="7 Gradateur et controle",7,IF(Saisie!Y164="8 Commercial et industriel",8,IF(Saisie!Y164="9 Accesoires décoratif",9,IF(Saisie!Y164="10 DEL et accessoires DEL",10,IF(Saisie!Y164="11 Fils et accesoires électrique",11,IF(Saisie!Y164="12 InnovaDEL",12,IF(Saisie!Y164="14 Chauffage, hotte et ventilateur",14,IF(Saisie!Y164="15 Mobilier",15,""))))))))))))))</f>
        <v/>
      </c>
      <c r="D189" s="6">
        <f>Saisie!AA164</f>
        <v>0</v>
      </c>
      <c r="E189" s="6">
        <f>Saisie!AB164</f>
        <v>0</v>
      </c>
      <c r="F189" t="str">
        <f>IF(Saisie!AC164="6 FinitionLeviton",6,IF(Saisie!AC164="7 Finition luminaire",7,""))</f>
        <v/>
      </c>
      <c r="G189">
        <v>1</v>
      </c>
      <c r="I189" s="5">
        <f>Saisie!AG164</f>
        <v>0</v>
      </c>
      <c r="L189" t="str">
        <f>IF(Saisie!AD164="691 Blanche et argent",691,IF(Saisie!AD164="697 Noire et argent",697,IF(Saisie!AD164="698 Noire et or",698,IF(Saisie!AD164="AB Antique brossé",AB,IF(Saisie!AD164="AGB Laiton vieilli",AGB,IF(Saisie!AD164="ASV Argent antique",ASV,IF(Saisie!AD164="BA Aluminium brossé",BA,IF(Saisie!AD164="BC Chrome poli",BC,IF(Saisie!AD164="BK Noire",BK,IF(Saisie!AD164="BL Bleue",BL,IF(Saisie!AD164="BLK Noire",BLK,IF(Saisie!AD164="BN Nickel brossé",BN,IF(Saisie!AD164="BW Blanche et noire",BW,IF(Saisie!AD164="C10 Grise et blanche","C10",IF(Saisie!AD164="C16 Argenté","C16",IF(Saisie!AD164="C17 Noire et dorée","C17",IF(Saisie!AD164="C2 Noire", "C2 ",IF(Saisie!AD164="C3 Mauve", "C3 ",IF(Saisie!AD164="C4 Verte", "C4 ",IF(Saisie!AD164="C6 Orange", "C6 ",IF(Saisie!AD164="C7 Jaune", "C7 ",IF(Saisie!AD164="C8 Rouge", "C8 ",IF(Saisie!AD164="CHN Champagne",CHN,IF(Saisie!AD164="CL Verre glacé",CL,IF(Saisie!AD164="CRM Crème",CRM,IF(Saisie!AD164="ES Espresso",ES,IF(Saisie!AD164="GLD Or",GLD,IF(Saisie!AD164="KW Kiwi",KW,IF(Saisie!AD164="MB Noir mat",MB,IF(Saisie!AD164="MN Millstone",MN,IF(Saisie!AD164="MW Blanche",MW,IF(Saisie!AD164="OB Bronze vieilli",OB,IF(Saisie!AD164="OBB Bronze brossé",OBB,IF(Saisie!AD164="OR Orange",OR,IF(Saisie!AD164="PC Chrome poli",PC,IF(Saisie!AD164="PEB Chrome et pebble",PEB,IF(Saisie!AD164="PK Rose",PK,IF(Saisie!AD164="PN Nickel poli",PN,IF(Saisie!AD164="POC Copper poli",POC,IF(Saisie!AD164="RD Rouge",RD,IF(Saisie!AD164="SC Chrome satiné",SC,IF(Saisie!AD164="SM Verre fumé",SM,IF(Saisie!AD164="SV Argent",SV,IF(Saisie!AD164="TAN Aluminium",TAN,IF(Saisie!AD164="VB Bronze vintage",VB,IF(Saisie!AD164="VOB Bronze vintage",VOB,IF(Saisie!AD164="VS Acier vintage",VS,IF(Saisie!AD164="WG Or",WG,IF(Saisie!AD164="WH Blanche",WH,IF(Saisie!AD164="WT Blanche",WT,IF(Saisie!AD164="YL Jaune",YL,"")))))))))))))))))))))))))))))))))))))))))))))))))))</f>
        <v/>
      </c>
      <c r="M189" t="str">
        <f>IF(Saisie!AE164="oui",1,IF(Saisie!AE164="non",0,""))</f>
        <v/>
      </c>
    </row>
    <row r="190" spans="1:13" x14ac:dyDescent="0.25">
      <c r="A190">
        <f>Saisie!A165</f>
        <v>0</v>
      </c>
      <c r="B190">
        <f>Saisie!C165</f>
        <v>0</v>
      </c>
      <c r="C190" t="str">
        <f>IF(Saisie!Y165="1 Luminaire intérieur",1,IF(Saisie!Y165="2 Luminaire extérieur",2,IF(Saisie!Y165="3 Encastré plafond",3,IF(Saisie!Y165="4 Encastré mural et sol",4,IF(Saisie!Y165="5 Système de rail",5,IF(Saisie!Y165="6 Ampoules",6,IF(Saisie!Y165="7 Gradateur et controle",7,IF(Saisie!Y165="8 Commercial et industriel",8,IF(Saisie!Y165="9 Accesoires décoratif",9,IF(Saisie!Y165="10 DEL et accessoires DEL",10,IF(Saisie!Y165="11 Fils et accesoires électrique",11,IF(Saisie!Y165="12 InnovaDEL",12,IF(Saisie!Y165="14 Chauffage, hotte et ventilateur",14,IF(Saisie!Y165="15 Mobilier",15,""))))))))))))))</f>
        <v/>
      </c>
      <c r="D190" s="6">
        <f>Saisie!AA165</f>
        <v>0</v>
      </c>
      <c r="E190" s="6">
        <f>Saisie!AB165</f>
        <v>0</v>
      </c>
      <c r="F190" t="str">
        <f>IF(Saisie!AC165="6 FinitionLeviton",6,IF(Saisie!AC165="7 Finition luminaire",7,""))</f>
        <v/>
      </c>
      <c r="G190">
        <v>1</v>
      </c>
      <c r="I190" s="5">
        <f>Saisie!AG165</f>
        <v>0</v>
      </c>
      <c r="L190" t="str">
        <f>IF(Saisie!AD165="691 Blanche et argent",691,IF(Saisie!AD165="697 Noire et argent",697,IF(Saisie!AD165="698 Noire et or",698,IF(Saisie!AD165="AB Antique brossé",AB,IF(Saisie!AD165="AGB Laiton vieilli",AGB,IF(Saisie!AD165="ASV Argent antique",ASV,IF(Saisie!AD165="BA Aluminium brossé",BA,IF(Saisie!AD165="BC Chrome poli",BC,IF(Saisie!AD165="BK Noire",BK,IF(Saisie!AD165="BL Bleue",BL,IF(Saisie!AD165="BLK Noire",BLK,IF(Saisie!AD165="BN Nickel brossé",BN,IF(Saisie!AD165="BW Blanche et noire",BW,IF(Saisie!AD165="C10 Grise et blanche","C10",IF(Saisie!AD165="C16 Argenté","C16",IF(Saisie!AD165="C17 Noire et dorée","C17",IF(Saisie!AD165="C2 Noire", "C2 ",IF(Saisie!AD165="C3 Mauve", "C3 ",IF(Saisie!AD165="C4 Verte", "C4 ",IF(Saisie!AD165="C6 Orange", "C6 ",IF(Saisie!AD165="C7 Jaune", "C7 ",IF(Saisie!AD165="C8 Rouge", "C8 ",IF(Saisie!AD165="CHN Champagne",CHN,IF(Saisie!AD165="CL Verre glacé",CL,IF(Saisie!AD165="CRM Crème",CRM,IF(Saisie!AD165="ES Espresso",ES,IF(Saisie!AD165="GLD Or",GLD,IF(Saisie!AD165="KW Kiwi",KW,IF(Saisie!AD165="MB Noir mat",MB,IF(Saisie!AD165="MN Millstone",MN,IF(Saisie!AD165="MW Blanche",MW,IF(Saisie!AD165="OB Bronze vieilli",OB,IF(Saisie!AD165="OBB Bronze brossé",OBB,IF(Saisie!AD165="OR Orange",OR,IF(Saisie!AD165="PC Chrome poli",PC,IF(Saisie!AD165="PEB Chrome et pebble",PEB,IF(Saisie!AD165="PK Rose",PK,IF(Saisie!AD165="PN Nickel poli",PN,IF(Saisie!AD165="POC Copper poli",POC,IF(Saisie!AD165="RD Rouge",RD,IF(Saisie!AD165="SC Chrome satiné",SC,IF(Saisie!AD165="SM Verre fumé",SM,IF(Saisie!AD165="SV Argent",SV,IF(Saisie!AD165="TAN Aluminium",TAN,IF(Saisie!AD165="VB Bronze vintage",VB,IF(Saisie!AD165="VOB Bronze vintage",VOB,IF(Saisie!AD165="VS Acier vintage",VS,IF(Saisie!AD165="WG Or",WG,IF(Saisie!AD165="WH Blanche",WH,IF(Saisie!AD165="WT Blanche",WT,IF(Saisie!AD165="YL Jaune",YL,"")))))))))))))))))))))))))))))))))))))))))))))))))))</f>
        <v/>
      </c>
      <c r="M190" t="str">
        <f>IF(Saisie!AE165="oui",1,IF(Saisie!AE165="non",0,""))</f>
        <v/>
      </c>
    </row>
    <row r="191" spans="1:13" x14ac:dyDescent="0.25">
      <c r="A191">
        <f>Saisie!A166</f>
        <v>0</v>
      </c>
      <c r="B191">
        <f>Saisie!C166</f>
        <v>0</v>
      </c>
      <c r="C191" t="str">
        <f>IF(Saisie!Y166="1 Luminaire intérieur",1,IF(Saisie!Y166="2 Luminaire extérieur",2,IF(Saisie!Y166="3 Encastré plafond",3,IF(Saisie!Y166="4 Encastré mural et sol",4,IF(Saisie!Y166="5 Système de rail",5,IF(Saisie!Y166="6 Ampoules",6,IF(Saisie!Y166="7 Gradateur et controle",7,IF(Saisie!Y166="8 Commercial et industriel",8,IF(Saisie!Y166="9 Accesoires décoratif",9,IF(Saisie!Y166="10 DEL et accessoires DEL",10,IF(Saisie!Y166="11 Fils et accesoires électrique",11,IF(Saisie!Y166="12 InnovaDEL",12,IF(Saisie!Y166="14 Chauffage, hotte et ventilateur",14,IF(Saisie!Y166="15 Mobilier",15,""))))))))))))))</f>
        <v/>
      </c>
      <c r="D191" s="6">
        <f>Saisie!AA166</f>
        <v>0</v>
      </c>
      <c r="E191" s="6">
        <f>Saisie!AB166</f>
        <v>0</v>
      </c>
      <c r="F191" t="str">
        <f>IF(Saisie!AC166="6 FinitionLeviton",6,IF(Saisie!AC166="7 Finition luminaire",7,""))</f>
        <v/>
      </c>
      <c r="G191">
        <v>1</v>
      </c>
      <c r="I191" s="5">
        <f>Saisie!AG166</f>
        <v>0</v>
      </c>
      <c r="L191" t="str">
        <f>IF(Saisie!AD166="691 Blanche et argent",691,IF(Saisie!AD166="697 Noire et argent",697,IF(Saisie!AD166="698 Noire et or",698,IF(Saisie!AD166="AB Antique brossé",AB,IF(Saisie!AD166="AGB Laiton vieilli",AGB,IF(Saisie!AD166="ASV Argent antique",ASV,IF(Saisie!AD166="BA Aluminium brossé",BA,IF(Saisie!AD166="BC Chrome poli",BC,IF(Saisie!AD166="BK Noire",BK,IF(Saisie!AD166="BL Bleue",BL,IF(Saisie!AD166="BLK Noire",BLK,IF(Saisie!AD166="BN Nickel brossé",BN,IF(Saisie!AD166="BW Blanche et noire",BW,IF(Saisie!AD166="C10 Grise et blanche","C10",IF(Saisie!AD166="C16 Argenté","C16",IF(Saisie!AD166="C17 Noire et dorée","C17",IF(Saisie!AD166="C2 Noire", "C2 ",IF(Saisie!AD166="C3 Mauve", "C3 ",IF(Saisie!AD166="C4 Verte", "C4 ",IF(Saisie!AD166="C6 Orange", "C6 ",IF(Saisie!AD166="C7 Jaune", "C7 ",IF(Saisie!AD166="C8 Rouge", "C8 ",IF(Saisie!AD166="CHN Champagne",CHN,IF(Saisie!AD166="CL Verre glacé",CL,IF(Saisie!AD166="CRM Crème",CRM,IF(Saisie!AD166="ES Espresso",ES,IF(Saisie!AD166="GLD Or",GLD,IF(Saisie!AD166="KW Kiwi",KW,IF(Saisie!AD166="MB Noir mat",MB,IF(Saisie!AD166="MN Millstone",MN,IF(Saisie!AD166="MW Blanche",MW,IF(Saisie!AD166="OB Bronze vieilli",OB,IF(Saisie!AD166="OBB Bronze brossé",OBB,IF(Saisie!AD166="OR Orange",OR,IF(Saisie!AD166="PC Chrome poli",PC,IF(Saisie!AD166="PEB Chrome et pebble",PEB,IF(Saisie!AD166="PK Rose",PK,IF(Saisie!AD166="PN Nickel poli",PN,IF(Saisie!AD166="POC Copper poli",POC,IF(Saisie!AD166="RD Rouge",RD,IF(Saisie!AD166="SC Chrome satiné",SC,IF(Saisie!AD166="SM Verre fumé",SM,IF(Saisie!AD166="SV Argent",SV,IF(Saisie!AD166="TAN Aluminium",TAN,IF(Saisie!AD166="VB Bronze vintage",VB,IF(Saisie!AD166="VOB Bronze vintage",VOB,IF(Saisie!AD166="VS Acier vintage",VS,IF(Saisie!AD166="WG Or",WG,IF(Saisie!AD166="WH Blanche",WH,IF(Saisie!AD166="WT Blanche",WT,IF(Saisie!AD166="YL Jaune",YL,"")))))))))))))))))))))))))))))))))))))))))))))))))))</f>
        <v/>
      </c>
      <c r="M191" t="str">
        <f>IF(Saisie!AE166="oui",1,IF(Saisie!AE166="non",0,""))</f>
        <v/>
      </c>
    </row>
    <row r="192" spans="1:13" x14ac:dyDescent="0.25">
      <c r="A192">
        <f>Saisie!A167</f>
        <v>0</v>
      </c>
      <c r="B192">
        <f>Saisie!C167</f>
        <v>0</v>
      </c>
      <c r="C192" t="str">
        <f>IF(Saisie!Y167="1 Luminaire intérieur",1,IF(Saisie!Y167="2 Luminaire extérieur",2,IF(Saisie!Y167="3 Encastré plafond",3,IF(Saisie!Y167="4 Encastré mural et sol",4,IF(Saisie!Y167="5 Système de rail",5,IF(Saisie!Y167="6 Ampoules",6,IF(Saisie!Y167="7 Gradateur et controle",7,IF(Saisie!Y167="8 Commercial et industriel",8,IF(Saisie!Y167="9 Accesoires décoratif",9,IF(Saisie!Y167="10 DEL et accessoires DEL",10,IF(Saisie!Y167="11 Fils et accesoires électrique",11,IF(Saisie!Y167="12 InnovaDEL",12,IF(Saisie!Y167="14 Chauffage, hotte et ventilateur",14,IF(Saisie!Y167="15 Mobilier",15,""))))))))))))))</f>
        <v/>
      </c>
      <c r="D192" s="6">
        <f>Saisie!AA167</f>
        <v>0</v>
      </c>
      <c r="E192" s="6">
        <f>Saisie!AB167</f>
        <v>0</v>
      </c>
      <c r="F192" t="str">
        <f>IF(Saisie!AC167="6 FinitionLeviton",6,IF(Saisie!AC167="7 Finition luminaire",7,""))</f>
        <v/>
      </c>
      <c r="G192">
        <v>1</v>
      </c>
      <c r="I192" s="5">
        <f>Saisie!AG167</f>
        <v>0</v>
      </c>
      <c r="L192" t="str">
        <f>IF(Saisie!AD167="691 Blanche et argent",691,IF(Saisie!AD167="697 Noire et argent",697,IF(Saisie!AD167="698 Noire et or",698,IF(Saisie!AD167="AB Antique brossé",AB,IF(Saisie!AD167="AGB Laiton vieilli",AGB,IF(Saisie!AD167="ASV Argent antique",ASV,IF(Saisie!AD167="BA Aluminium brossé",BA,IF(Saisie!AD167="BC Chrome poli",BC,IF(Saisie!AD167="BK Noire",BK,IF(Saisie!AD167="BL Bleue",BL,IF(Saisie!AD167="BLK Noire",BLK,IF(Saisie!AD167="BN Nickel brossé",BN,IF(Saisie!AD167="BW Blanche et noire",BW,IF(Saisie!AD167="C10 Grise et blanche","C10",IF(Saisie!AD167="C16 Argenté","C16",IF(Saisie!AD167="C17 Noire et dorée","C17",IF(Saisie!AD167="C2 Noire", "C2 ",IF(Saisie!AD167="C3 Mauve", "C3 ",IF(Saisie!AD167="C4 Verte", "C4 ",IF(Saisie!AD167="C6 Orange", "C6 ",IF(Saisie!AD167="C7 Jaune", "C7 ",IF(Saisie!AD167="C8 Rouge", "C8 ",IF(Saisie!AD167="CHN Champagne",CHN,IF(Saisie!AD167="CL Verre glacé",CL,IF(Saisie!AD167="CRM Crème",CRM,IF(Saisie!AD167="ES Espresso",ES,IF(Saisie!AD167="GLD Or",GLD,IF(Saisie!AD167="KW Kiwi",KW,IF(Saisie!AD167="MB Noir mat",MB,IF(Saisie!AD167="MN Millstone",MN,IF(Saisie!AD167="MW Blanche",MW,IF(Saisie!AD167="OB Bronze vieilli",OB,IF(Saisie!AD167="OBB Bronze brossé",OBB,IF(Saisie!AD167="OR Orange",OR,IF(Saisie!AD167="PC Chrome poli",PC,IF(Saisie!AD167="PEB Chrome et pebble",PEB,IF(Saisie!AD167="PK Rose",PK,IF(Saisie!AD167="PN Nickel poli",PN,IF(Saisie!AD167="POC Copper poli",POC,IF(Saisie!AD167="RD Rouge",RD,IF(Saisie!AD167="SC Chrome satiné",SC,IF(Saisie!AD167="SM Verre fumé",SM,IF(Saisie!AD167="SV Argent",SV,IF(Saisie!AD167="TAN Aluminium",TAN,IF(Saisie!AD167="VB Bronze vintage",VB,IF(Saisie!AD167="VOB Bronze vintage",VOB,IF(Saisie!AD167="VS Acier vintage",VS,IF(Saisie!AD167="WG Or",WG,IF(Saisie!AD167="WH Blanche",WH,IF(Saisie!AD167="WT Blanche",WT,IF(Saisie!AD167="YL Jaune",YL,"")))))))))))))))))))))))))))))))))))))))))))))))))))</f>
        <v/>
      </c>
      <c r="M192" t="str">
        <f>IF(Saisie!AE167="oui",1,IF(Saisie!AE167="non",0,""))</f>
        <v/>
      </c>
    </row>
    <row r="193" spans="1:13" x14ac:dyDescent="0.25">
      <c r="A193">
        <f>Saisie!A168</f>
        <v>0</v>
      </c>
      <c r="B193">
        <f>Saisie!C168</f>
        <v>0</v>
      </c>
      <c r="C193" t="str">
        <f>IF(Saisie!Y168="1 Luminaire intérieur",1,IF(Saisie!Y168="2 Luminaire extérieur",2,IF(Saisie!Y168="3 Encastré plafond",3,IF(Saisie!Y168="4 Encastré mural et sol",4,IF(Saisie!Y168="5 Système de rail",5,IF(Saisie!Y168="6 Ampoules",6,IF(Saisie!Y168="7 Gradateur et controle",7,IF(Saisie!Y168="8 Commercial et industriel",8,IF(Saisie!Y168="9 Accesoires décoratif",9,IF(Saisie!Y168="10 DEL et accessoires DEL",10,IF(Saisie!Y168="11 Fils et accesoires électrique",11,IF(Saisie!Y168="12 InnovaDEL",12,IF(Saisie!Y168="14 Chauffage, hotte et ventilateur",14,IF(Saisie!Y168="15 Mobilier",15,""))))))))))))))</f>
        <v/>
      </c>
      <c r="D193" s="6">
        <f>Saisie!AA168</f>
        <v>0</v>
      </c>
      <c r="E193" s="6">
        <f>Saisie!AB168</f>
        <v>0</v>
      </c>
      <c r="F193" t="str">
        <f>IF(Saisie!AC168="6 FinitionLeviton",6,IF(Saisie!AC168="7 Finition luminaire",7,""))</f>
        <v/>
      </c>
      <c r="G193">
        <v>1</v>
      </c>
      <c r="I193" s="5">
        <f>Saisie!AG168</f>
        <v>0</v>
      </c>
      <c r="L193" t="str">
        <f>IF(Saisie!AD168="691 Blanche et argent",691,IF(Saisie!AD168="697 Noire et argent",697,IF(Saisie!AD168="698 Noire et or",698,IF(Saisie!AD168="AB Antique brossé",AB,IF(Saisie!AD168="AGB Laiton vieilli",AGB,IF(Saisie!AD168="ASV Argent antique",ASV,IF(Saisie!AD168="BA Aluminium brossé",BA,IF(Saisie!AD168="BC Chrome poli",BC,IF(Saisie!AD168="BK Noire",BK,IF(Saisie!AD168="BL Bleue",BL,IF(Saisie!AD168="BLK Noire",BLK,IF(Saisie!AD168="BN Nickel brossé",BN,IF(Saisie!AD168="BW Blanche et noire",BW,IF(Saisie!AD168="C10 Grise et blanche","C10",IF(Saisie!AD168="C16 Argenté","C16",IF(Saisie!AD168="C17 Noire et dorée","C17",IF(Saisie!AD168="C2 Noire", "C2 ",IF(Saisie!AD168="C3 Mauve", "C3 ",IF(Saisie!AD168="C4 Verte", "C4 ",IF(Saisie!AD168="C6 Orange", "C6 ",IF(Saisie!AD168="C7 Jaune", "C7 ",IF(Saisie!AD168="C8 Rouge", "C8 ",IF(Saisie!AD168="CHN Champagne",CHN,IF(Saisie!AD168="CL Verre glacé",CL,IF(Saisie!AD168="CRM Crème",CRM,IF(Saisie!AD168="ES Espresso",ES,IF(Saisie!AD168="GLD Or",GLD,IF(Saisie!AD168="KW Kiwi",KW,IF(Saisie!AD168="MB Noir mat",MB,IF(Saisie!AD168="MN Millstone",MN,IF(Saisie!AD168="MW Blanche",MW,IF(Saisie!AD168="OB Bronze vieilli",OB,IF(Saisie!AD168="OBB Bronze brossé",OBB,IF(Saisie!AD168="OR Orange",OR,IF(Saisie!AD168="PC Chrome poli",PC,IF(Saisie!AD168="PEB Chrome et pebble",PEB,IF(Saisie!AD168="PK Rose",PK,IF(Saisie!AD168="PN Nickel poli",PN,IF(Saisie!AD168="POC Copper poli",POC,IF(Saisie!AD168="RD Rouge",RD,IF(Saisie!AD168="SC Chrome satiné",SC,IF(Saisie!AD168="SM Verre fumé",SM,IF(Saisie!AD168="SV Argent",SV,IF(Saisie!AD168="TAN Aluminium",TAN,IF(Saisie!AD168="VB Bronze vintage",VB,IF(Saisie!AD168="VOB Bronze vintage",VOB,IF(Saisie!AD168="VS Acier vintage",VS,IF(Saisie!AD168="WG Or",WG,IF(Saisie!AD168="WH Blanche",WH,IF(Saisie!AD168="WT Blanche",WT,IF(Saisie!AD168="YL Jaune",YL,"")))))))))))))))))))))))))))))))))))))))))))))))))))</f>
        <v/>
      </c>
      <c r="M193" t="str">
        <f>IF(Saisie!AE168="oui",1,IF(Saisie!AE168="non",0,""))</f>
        <v/>
      </c>
    </row>
    <row r="194" spans="1:13" x14ac:dyDescent="0.25">
      <c r="A194">
        <f>Saisie!A169</f>
        <v>0</v>
      </c>
      <c r="B194">
        <f>Saisie!C169</f>
        <v>0</v>
      </c>
      <c r="C194" t="str">
        <f>IF(Saisie!Y169="1 Luminaire intérieur",1,IF(Saisie!Y169="2 Luminaire extérieur",2,IF(Saisie!Y169="3 Encastré plafond",3,IF(Saisie!Y169="4 Encastré mural et sol",4,IF(Saisie!Y169="5 Système de rail",5,IF(Saisie!Y169="6 Ampoules",6,IF(Saisie!Y169="7 Gradateur et controle",7,IF(Saisie!Y169="8 Commercial et industriel",8,IF(Saisie!Y169="9 Accesoires décoratif",9,IF(Saisie!Y169="10 DEL et accessoires DEL",10,IF(Saisie!Y169="11 Fils et accesoires électrique",11,IF(Saisie!Y169="12 InnovaDEL",12,IF(Saisie!Y169="14 Chauffage, hotte et ventilateur",14,IF(Saisie!Y169="15 Mobilier",15,""))))))))))))))</f>
        <v/>
      </c>
      <c r="D194" s="6">
        <f>Saisie!AA169</f>
        <v>0</v>
      </c>
      <c r="E194" s="6">
        <f>Saisie!AB169</f>
        <v>0</v>
      </c>
      <c r="F194" t="str">
        <f>IF(Saisie!AC169="6 FinitionLeviton",6,IF(Saisie!AC169="7 Finition luminaire",7,""))</f>
        <v/>
      </c>
      <c r="G194">
        <v>1</v>
      </c>
      <c r="I194" s="5">
        <f>Saisie!AG169</f>
        <v>0</v>
      </c>
      <c r="L194" t="str">
        <f>IF(Saisie!AD169="691 Blanche et argent",691,IF(Saisie!AD169="697 Noire et argent",697,IF(Saisie!AD169="698 Noire et or",698,IF(Saisie!AD169="AB Antique brossé",AB,IF(Saisie!AD169="AGB Laiton vieilli",AGB,IF(Saisie!AD169="ASV Argent antique",ASV,IF(Saisie!AD169="BA Aluminium brossé",BA,IF(Saisie!AD169="BC Chrome poli",BC,IF(Saisie!AD169="BK Noire",BK,IF(Saisie!AD169="BL Bleue",BL,IF(Saisie!AD169="BLK Noire",BLK,IF(Saisie!AD169="BN Nickel brossé",BN,IF(Saisie!AD169="BW Blanche et noire",BW,IF(Saisie!AD169="C10 Grise et blanche","C10",IF(Saisie!AD169="C16 Argenté","C16",IF(Saisie!AD169="C17 Noire et dorée","C17",IF(Saisie!AD169="C2 Noire", "C2 ",IF(Saisie!AD169="C3 Mauve", "C3 ",IF(Saisie!AD169="C4 Verte", "C4 ",IF(Saisie!AD169="C6 Orange", "C6 ",IF(Saisie!AD169="C7 Jaune", "C7 ",IF(Saisie!AD169="C8 Rouge", "C8 ",IF(Saisie!AD169="CHN Champagne",CHN,IF(Saisie!AD169="CL Verre glacé",CL,IF(Saisie!AD169="CRM Crème",CRM,IF(Saisie!AD169="ES Espresso",ES,IF(Saisie!AD169="GLD Or",GLD,IF(Saisie!AD169="KW Kiwi",KW,IF(Saisie!AD169="MB Noir mat",MB,IF(Saisie!AD169="MN Millstone",MN,IF(Saisie!AD169="MW Blanche",MW,IF(Saisie!AD169="OB Bronze vieilli",OB,IF(Saisie!AD169="OBB Bronze brossé",OBB,IF(Saisie!AD169="OR Orange",OR,IF(Saisie!AD169="PC Chrome poli",PC,IF(Saisie!AD169="PEB Chrome et pebble",PEB,IF(Saisie!AD169="PK Rose",PK,IF(Saisie!AD169="PN Nickel poli",PN,IF(Saisie!AD169="POC Copper poli",POC,IF(Saisie!AD169="RD Rouge",RD,IF(Saisie!AD169="SC Chrome satiné",SC,IF(Saisie!AD169="SM Verre fumé",SM,IF(Saisie!AD169="SV Argent",SV,IF(Saisie!AD169="TAN Aluminium",TAN,IF(Saisie!AD169="VB Bronze vintage",VB,IF(Saisie!AD169="VOB Bronze vintage",VOB,IF(Saisie!AD169="VS Acier vintage",VS,IF(Saisie!AD169="WG Or",WG,IF(Saisie!AD169="WH Blanche",WH,IF(Saisie!AD169="WT Blanche",WT,IF(Saisie!AD169="YL Jaune",YL,"")))))))))))))))))))))))))))))))))))))))))))))))))))</f>
        <v/>
      </c>
      <c r="M194" t="str">
        <f>IF(Saisie!AE169="oui",1,IF(Saisie!AE169="non",0,""))</f>
        <v/>
      </c>
    </row>
    <row r="195" spans="1:13" x14ac:dyDescent="0.25">
      <c r="A195">
        <f>Saisie!A170</f>
        <v>0</v>
      </c>
      <c r="B195">
        <f>Saisie!C170</f>
        <v>0</v>
      </c>
      <c r="C195" t="str">
        <f>IF(Saisie!Y170="1 Luminaire intérieur",1,IF(Saisie!Y170="2 Luminaire extérieur",2,IF(Saisie!Y170="3 Encastré plafond",3,IF(Saisie!Y170="4 Encastré mural et sol",4,IF(Saisie!Y170="5 Système de rail",5,IF(Saisie!Y170="6 Ampoules",6,IF(Saisie!Y170="7 Gradateur et controle",7,IF(Saisie!Y170="8 Commercial et industriel",8,IF(Saisie!Y170="9 Accesoires décoratif",9,IF(Saisie!Y170="10 DEL et accessoires DEL",10,IF(Saisie!Y170="11 Fils et accesoires électrique",11,IF(Saisie!Y170="12 InnovaDEL",12,IF(Saisie!Y170="14 Chauffage, hotte et ventilateur",14,IF(Saisie!Y170="15 Mobilier",15,""))))))))))))))</f>
        <v/>
      </c>
      <c r="D195" s="6">
        <f>Saisie!AA170</f>
        <v>0</v>
      </c>
      <c r="E195" s="6">
        <f>Saisie!AB170</f>
        <v>0</v>
      </c>
      <c r="F195" t="str">
        <f>IF(Saisie!AC170="6 FinitionLeviton",6,IF(Saisie!AC170="7 Finition luminaire",7,""))</f>
        <v/>
      </c>
      <c r="G195">
        <v>1</v>
      </c>
      <c r="I195" s="5">
        <f>Saisie!AG170</f>
        <v>0</v>
      </c>
      <c r="L195" t="str">
        <f>IF(Saisie!AD170="691 Blanche et argent",691,IF(Saisie!AD170="697 Noire et argent",697,IF(Saisie!AD170="698 Noire et or",698,IF(Saisie!AD170="AB Antique brossé",AB,IF(Saisie!AD170="AGB Laiton vieilli",AGB,IF(Saisie!AD170="ASV Argent antique",ASV,IF(Saisie!AD170="BA Aluminium brossé",BA,IF(Saisie!AD170="BC Chrome poli",BC,IF(Saisie!AD170="BK Noire",BK,IF(Saisie!AD170="BL Bleue",BL,IF(Saisie!AD170="BLK Noire",BLK,IF(Saisie!AD170="BN Nickel brossé",BN,IF(Saisie!AD170="BW Blanche et noire",BW,IF(Saisie!AD170="C10 Grise et blanche","C10",IF(Saisie!AD170="C16 Argenté","C16",IF(Saisie!AD170="C17 Noire et dorée","C17",IF(Saisie!AD170="C2 Noire", "C2 ",IF(Saisie!AD170="C3 Mauve", "C3 ",IF(Saisie!AD170="C4 Verte", "C4 ",IF(Saisie!AD170="C6 Orange", "C6 ",IF(Saisie!AD170="C7 Jaune", "C7 ",IF(Saisie!AD170="C8 Rouge", "C8 ",IF(Saisie!AD170="CHN Champagne",CHN,IF(Saisie!AD170="CL Verre glacé",CL,IF(Saisie!AD170="CRM Crème",CRM,IF(Saisie!AD170="ES Espresso",ES,IF(Saisie!AD170="GLD Or",GLD,IF(Saisie!AD170="KW Kiwi",KW,IF(Saisie!AD170="MB Noir mat",MB,IF(Saisie!AD170="MN Millstone",MN,IF(Saisie!AD170="MW Blanche",MW,IF(Saisie!AD170="OB Bronze vieilli",OB,IF(Saisie!AD170="OBB Bronze brossé",OBB,IF(Saisie!AD170="OR Orange",OR,IF(Saisie!AD170="PC Chrome poli",PC,IF(Saisie!AD170="PEB Chrome et pebble",PEB,IF(Saisie!AD170="PK Rose",PK,IF(Saisie!AD170="PN Nickel poli",PN,IF(Saisie!AD170="POC Copper poli",POC,IF(Saisie!AD170="RD Rouge",RD,IF(Saisie!AD170="SC Chrome satiné",SC,IF(Saisie!AD170="SM Verre fumé",SM,IF(Saisie!AD170="SV Argent",SV,IF(Saisie!AD170="TAN Aluminium",TAN,IF(Saisie!AD170="VB Bronze vintage",VB,IF(Saisie!AD170="VOB Bronze vintage",VOB,IF(Saisie!AD170="VS Acier vintage",VS,IF(Saisie!AD170="WG Or",WG,IF(Saisie!AD170="WH Blanche",WH,IF(Saisie!AD170="WT Blanche",WT,IF(Saisie!AD170="YL Jaune",YL,"")))))))))))))))))))))))))))))))))))))))))))))))))))</f>
        <v/>
      </c>
      <c r="M195" t="str">
        <f>IF(Saisie!AE170="oui",1,IF(Saisie!AE170="non",0,""))</f>
        <v/>
      </c>
    </row>
    <row r="196" spans="1:13" x14ac:dyDescent="0.25">
      <c r="A196">
        <f>Saisie!A171</f>
        <v>0</v>
      </c>
      <c r="B196">
        <f>Saisie!C171</f>
        <v>0</v>
      </c>
      <c r="C196" t="str">
        <f>IF(Saisie!Y171="1 Luminaire intérieur",1,IF(Saisie!Y171="2 Luminaire extérieur",2,IF(Saisie!Y171="3 Encastré plafond",3,IF(Saisie!Y171="4 Encastré mural et sol",4,IF(Saisie!Y171="5 Système de rail",5,IF(Saisie!Y171="6 Ampoules",6,IF(Saisie!Y171="7 Gradateur et controle",7,IF(Saisie!Y171="8 Commercial et industriel",8,IF(Saisie!Y171="9 Accesoires décoratif",9,IF(Saisie!Y171="10 DEL et accessoires DEL",10,IF(Saisie!Y171="11 Fils et accesoires électrique",11,IF(Saisie!Y171="12 InnovaDEL",12,IF(Saisie!Y171="14 Chauffage, hotte et ventilateur",14,IF(Saisie!Y171="15 Mobilier",15,""))))))))))))))</f>
        <v/>
      </c>
      <c r="D196" s="6">
        <f>Saisie!AA171</f>
        <v>0</v>
      </c>
      <c r="E196" s="6">
        <f>Saisie!AB171</f>
        <v>0</v>
      </c>
      <c r="F196" t="str">
        <f>IF(Saisie!AC171="6 FinitionLeviton",6,IF(Saisie!AC171="7 Finition luminaire",7,""))</f>
        <v/>
      </c>
      <c r="G196">
        <v>1</v>
      </c>
      <c r="I196" s="5">
        <f>Saisie!AG171</f>
        <v>0</v>
      </c>
      <c r="L196" t="str">
        <f>IF(Saisie!AD171="691 Blanche et argent",691,IF(Saisie!AD171="697 Noire et argent",697,IF(Saisie!AD171="698 Noire et or",698,IF(Saisie!AD171="AB Antique brossé",AB,IF(Saisie!AD171="AGB Laiton vieilli",AGB,IF(Saisie!AD171="ASV Argent antique",ASV,IF(Saisie!AD171="BA Aluminium brossé",BA,IF(Saisie!AD171="BC Chrome poli",BC,IF(Saisie!AD171="BK Noire",BK,IF(Saisie!AD171="BL Bleue",BL,IF(Saisie!AD171="BLK Noire",BLK,IF(Saisie!AD171="BN Nickel brossé",BN,IF(Saisie!AD171="BW Blanche et noire",BW,IF(Saisie!AD171="C10 Grise et blanche","C10",IF(Saisie!AD171="C16 Argenté","C16",IF(Saisie!AD171="C17 Noire et dorée","C17",IF(Saisie!AD171="C2 Noire", "C2 ",IF(Saisie!AD171="C3 Mauve", "C3 ",IF(Saisie!AD171="C4 Verte", "C4 ",IF(Saisie!AD171="C6 Orange", "C6 ",IF(Saisie!AD171="C7 Jaune", "C7 ",IF(Saisie!AD171="C8 Rouge", "C8 ",IF(Saisie!AD171="CHN Champagne",CHN,IF(Saisie!AD171="CL Verre glacé",CL,IF(Saisie!AD171="CRM Crème",CRM,IF(Saisie!AD171="ES Espresso",ES,IF(Saisie!AD171="GLD Or",GLD,IF(Saisie!AD171="KW Kiwi",KW,IF(Saisie!AD171="MB Noir mat",MB,IF(Saisie!AD171="MN Millstone",MN,IF(Saisie!AD171="MW Blanche",MW,IF(Saisie!AD171="OB Bronze vieilli",OB,IF(Saisie!AD171="OBB Bronze brossé",OBB,IF(Saisie!AD171="OR Orange",OR,IF(Saisie!AD171="PC Chrome poli",PC,IF(Saisie!AD171="PEB Chrome et pebble",PEB,IF(Saisie!AD171="PK Rose",PK,IF(Saisie!AD171="PN Nickel poli",PN,IF(Saisie!AD171="POC Copper poli",POC,IF(Saisie!AD171="RD Rouge",RD,IF(Saisie!AD171="SC Chrome satiné",SC,IF(Saisie!AD171="SM Verre fumé",SM,IF(Saisie!AD171="SV Argent",SV,IF(Saisie!AD171="TAN Aluminium",TAN,IF(Saisie!AD171="VB Bronze vintage",VB,IF(Saisie!AD171="VOB Bronze vintage",VOB,IF(Saisie!AD171="VS Acier vintage",VS,IF(Saisie!AD171="WG Or",WG,IF(Saisie!AD171="WH Blanche",WH,IF(Saisie!AD171="WT Blanche",WT,IF(Saisie!AD171="YL Jaune",YL,"")))))))))))))))))))))))))))))))))))))))))))))))))))</f>
        <v/>
      </c>
      <c r="M196" t="str">
        <f>IF(Saisie!AE171="oui",1,IF(Saisie!AE171="non",0,""))</f>
        <v/>
      </c>
    </row>
    <row r="197" spans="1:13" x14ac:dyDescent="0.25">
      <c r="A197">
        <f>Saisie!A172</f>
        <v>0</v>
      </c>
      <c r="B197">
        <f>Saisie!C172</f>
        <v>0</v>
      </c>
      <c r="C197" t="str">
        <f>IF(Saisie!Y172="1 Luminaire intérieur",1,IF(Saisie!Y172="2 Luminaire extérieur",2,IF(Saisie!Y172="3 Encastré plafond",3,IF(Saisie!Y172="4 Encastré mural et sol",4,IF(Saisie!Y172="5 Système de rail",5,IF(Saisie!Y172="6 Ampoules",6,IF(Saisie!Y172="7 Gradateur et controle",7,IF(Saisie!Y172="8 Commercial et industriel",8,IF(Saisie!Y172="9 Accesoires décoratif",9,IF(Saisie!Y172="10 DEL et accessoires DEL",10,IF(Saisie!Y172="11 Fils et accesoires électrique",11,IF(Saisie!Y172="12 InnovaDEL",12,IF(Saisie!Y172="14 Chauffage, hotte et ventilateur",14,IF(Saisie!Y172="15 Mobilier",15,""))))))))))))))</f>
        <v/>
      </c>
      <c r="D197" s="6">
        <f>Saisie!AA172</f>
        <v>0</v>
      </c>
      <c r="E197" s="6">
        <f>Saisie!AB172</f>
        <v>0</v>
      </c>
      <c r="F197" t="str">
        <f>IF(Saisie!AC172="6 FinitionLeviton",6,IF(Saisie!AC172="7 Finition luminaire",7,""))</f>
        <v/>
      </c>
      <c r="G197">
        <v>1</v>
      </c>
      <c r="I197" s="5">
        <f>Saisie!AG172</f>
        <v>0</v>
      </c>
      <c r="L197" t="str">
        <f>IF(Saisie!AD172="691 Blanche et argent",691,IF(Saisie!AD172="697 Noire et argent",697,IF(Saisie!AD172="698 Noire et or",698,IF(Saisie!AD172="AB Antique brossé",AB,IF(Saisie!AD172="AGB Laiton vieilli",AGB,IF(Saisie!AD172="ASV Argent antique",ASV,IF(Saisie!AD172="BA Aluminium brossé",BA,IF(Saisie!AD172="BC Chrome poli",BC,IF(Saisie!AD172="BK Noire",BK,IF(Saisie!AD172="BL Bleue",BL,IF(Saisie!AD172="BLK Noire",BLK,IF(Saisie!AD172="BN Nickel brossé",BN,IF(Saisie!AD172="BW Blanche et noire",BW,IF(Saisie!AD172="C10 Grise et blanche","C10",IF(Saisie!AD172="C16 Argenté","C16",IF(Saisie!AD172="C17 Noire et dorée","C17",IF(Saisie!AD172="C2 Noire", "C2 ",IF(Saisie!AD172="C3 Mauve", "C3 ",IF(Saisie!AD172="C4 Verte", "C4 ",IF(Saisie!AD172="C6 Orange", "C6 ",IF(Saisie!AD172="C7 Jaune", "C7 ",IF(Saisie!AD172="C8 Rouge", "C8 ",IF(Saisie!AD172="CHN Champagne",CHN,IF(Saisie!AD172="CL Verre glacé",CL,IF(Saisie!AD172="CRM Crème",CRM,IF(Saisie!AD172="ES Espresso",ES,IF(Saisie!AD172="GLD Or",GLD,IF(Saisie!AD172="KW Kiwi",KW,IF(Saisie!AD172="MB Noir mat",MB,IF(Saisie!AD172="MN Millstone",MN,IF(Saisie!AD172="MW Blanche",MW,IF(Saisie!AD172="OB Bronze vieilli",OB,IF(Saisie!AD172="OBB Bronze brossé",OBB,IF(Saisie!AD172="OR Orange",OR,IF(Saisie!AD172="PC Chrome poli",PC,IF(Saisie!AD172="PEB Chrome et pebble",PEB,IF(Saisie!AD172="PK Rose",PK,IF(Saisie!AD172="PN Nickel poli",PN,IF(Saisie!AD172="POC Copper poli",POC,IF(Saisie!AD172="RD Rouge",RD,IF(Saisie!AD172="SC Chrome satiné",SC,IF(Saisie!AD172="SM Verre fumé",SM,IF(Saisie!AD172="SV Argent",SV,IF(Saisie!AD172="TAN Aluminium",TAN,IF(Saisie!AD172="VB Bronze vintage",VB,IF(Saisie!AD172="VOB Bronze vintage",VOB,IF(Saisie!AD172="VS Acier vintage",VS,IF(Saisie!AD172="WG Or",WG,IF(Saisie!AD172="WH Blanche",WH,IF(Saisie!AD172="WT Blanche",WT,IF(Saisie!AD172="YL Jaune",YL,"")))))))))))))))))))))))))))))))))))))))))))))))))))</f>
        <v/>
      </c>
      <c r="M197" t="str">
        <f>IF(Saisie!AE172="oui",1,IF(Saisie!AE172="non",0,""))</f>
        <v/>
      </c>
    </row>
    <row r="198" spans="1:13" x14ac:dyDescent="0.25">
      <c r="A198">
        <f>Saisie!A173</f>
        <v>0</v>
      </c>
      <c r="B198">
        <f>Saisie!C173</f>
        <v>0</v>
      </c>
      <c r="C198" t="str">
        <f>IF(Saisie!Y173="1 Luminaire intérieur",1,IF(Saisie!Y173="2 Luminaire extérieur",2,IF(Saisie!Y173="3 Encastré plafond",3,IF(Saisie!Y173="4 Encastré mural et sol",4,IF(Saisie!Y173="5 Système de rail",5,IF(Saisie!Y173="6 Ampoules",6,IF(Saisie!Y173="7 Gradateur et controle",7,IF(Saisie!Y173="8 Commercial et industriel",8,IF(Saisie!Y173="9 Accesoires décoratif",9,IF(Saisie!Y173="10 DEL et accessoires DEL",10,IF(Saisie!Y173="11 Fils et accesoires électrique",11,IF(Saisie!Y173="12 InnovaDEL",12,IF(Saisie!Y173="14 Chauffage, hotte et ventilateur",14,IF(Saisie!Y173="15 Mobilier",15,""))))))))))))))</f>
        <v/>
      </c>
      <c r="D198" s="6">
        <f>Saisie!AA173</f>
        <v>0</v>
      </c>
      <c r="E198" s="6">
        <f>Saisie!AB173</f>
        <v>0</v>
      </c>
      <c r="F198" t="str">
        <f>IF(Saisie!AC173="6 FinitionLeviton",6,IF(Saisie!AC173="7 Finition luminaire",7,""))</f>
        <v/>
      </c>
      <c r="G198">
        <v>1</v>
      </c>
      <c r="I198" s="5">
        <f>Saisie!AG173</f>
        <v>0</v>
      </c>
      <c r="L198" t="str">
        <f>IF(Saisie!AD173="691 Blanche et argent",691,IF(Saisie!AD173="697 Noire et argent",697,IF(Saisie!AD173="698 Noire et or",698,IF(Saisie!AD173="AB Antique brossé",AB,IF(Saisie!AD173="AGB Laiton vieilli",AGB,IF(Saisie!AD173="ASV Argent antique",ASV,IF(Saisie!AD173="BA Aluminium brossé",BA,IF(Saisie!AD173="BC Chrome poli",BC,IF(Saisie!AD173="BK Noire",BK,IF(Saisie!AD173="BL Bleue",BL,IF(Saisie!AD173="BLK Noire",BLK,IF(Saisie!AD173="BN Nickel brossé",BN,IF(Saisie!AD173="BW Blanche et noire",BW,IF(Saisie!AD173="C10 Grise et blanche","C10",IF(Saisie!AD173="C16 Argenté","C16",IF(Saisie!AD173="C17 Noire et dorée","C17",IF(Saisie!AD173="C2 Noire", "C2 ",IF(Saisie!AD173="C3 Mauve", "C3 ",IF(Saisie!AD173="C4 Verte", "C4 ",IF(Saisie!AD173="C6 Orange", "C6 ",IF(Saisie!AD173="C7 Jaune", "C7 ",IF(Saisie!AD173="C8 Rouge", "C8 ",IF(Saisie!AD173="CHN Champagne",CHN,IF(Saisie!AD173="CL Verre glacé",CL,IF(Saisie!AD173="CRM Crème",CRM,IF(Saisie!AD173="ES Espresso",ES,IF(Saisie!AD173="GLD Or",GLD,IF(Saisie!AD173="KW Kiwi",KW,IF(Saisie!AD173="MB Noir mat",MB,IF(Saisie!AD173="MN Millstone",MN,IF(Saisie!AD173="MW Blanche",MW,IF(Saisie!AD173="OB Bronze vieilli",OB,IF(Saisie!AD173="OBB Bronze brossé",OBB,IF(Saisie!AD173="OR Orange",OR,IF(Saisie!AD173="PC Chrome poli",PC,IF(Saisie!AD173="PEB Chrome et pebble",PEB,IF(Saisie!AD173="PK Rose",PK,IF(Saisie!AD173="PN Nickel poli",PN,IF(Saisie!AD173="POC Copper poli",POC,IF(Saisie!AD173="RD Rouge",RD,IF(Saisie!AD173="SC Chrome satiné",SC,IF(Saisie!AD173="SM Verre fumé",SM,IF(Saisie!AD173="SV Argent",SV,IF(Saisie!AD173="TAN Aluminium",TAN,IF(Saisie!AD173="VB Bronze vintage",VB,IF(Saisie!AD173="VOB Bronze vintage",VOB,IF(Saisie!AD173="VS Acier vintage",VS,IF(Saisie!AD173="WG Or",WG,IF(Saisie!AD173="WH Blanche",WH,IF(Saisie!AD173="WT Blanche",WT,IF(Saisie!AD173="YL Jaune",YL,"")))))))))))))))))))))))))))))))))))))))))))))))))))</f>
        <v/>
      </c>
      <c r="M198" t="str">
        <f>IF(Saisie!AE173="oui",1,IF(Saisie!AE173="non",0,""))</f>
        <v/>
      </c>
    </row>
    <row r="199" spans="1:13" x14ac:dyDescent="0.25">
      <c r="A199">
        <f>Saisie!A174</f>
        <v>0</v>
      </c>
      <c r="B199">
        <f>Saisie!C174</f>
        <v>0</v>
      </c>
      <c r="C199" t="str">
        <f>IF(Saisie!Y174="1 Luminaire intérieur",1,IF(Saisie!Y174="2 Luminaire extérieur",2,IF(Saisie!Y174="3 Encastré plafond",3,IF(Saisie!Y174="4 Encastré mural et sol",4,IF(Saisie!Y174="5 Système de rail",5,IF(Saisie!Y174="6 Ampoules",6,IF(Saisie!Y174="7 Gradateur et controle",7,IF(Saisie!Y174="8 Commercial et industriel",8,IF(Saisie!Y174="9 Accesoires décoratif",9,IF(Saisie!Y174="10 DEL et accessoires DEL",10,IF(Saisie!Y174="11 Fils et accesoires électrique",11,IF(Saisie!Y174="12 InnovaDEL",12,IF(Saisie!Y174="14 Chauffage, hotte et ventilateur",14,IF(Saisie!Y174="15 Mobilier",15,""))))))))))))))</f>
        <v/>
      </c>
      <c r="D199" s="6">
        <f>Saisie!AA174</f>
        <v>0</v>
      </c>
      <c r="E199" s="6">
        <f>Saisie!AB174</f>
        <v>0</v>
      </c>
      <c r="F199" t="str">
        <f>IF(Saisie!AC174="6 FinitionLeviton",6,IF(Saisie!AC174="7 Finition luminaire",7,""))</f>
        <v/>
      </c>
      <c r="G199">
        <v>1</v>
      </c>
      <c r="I199" s="5">
        <f>Saisie!AG174</f>
        <v>0</v>
      </c>
      <c r="L199" t="str">
        <f>IF(Saisie!AD174="691 Blanche et argent",691,IF(Saisie!AD174="697 Noire et argent",697,IF(Saisie!AD174="698 Noire et or",698,IF(Saisie!AD174="AB Antique brossé",AB,IF(Saisie!AD174="AGB Laiton vieilli",AGB,IF(Saisie!AD174="ASV Argent antique",ASV,IF(Saisie!AD174="BA Aluminium brossé",BA,IF(Saisie!AD174="BC Chrome poli",BC,IF(Saisie!AD174="BK Noire",BK,IF(Saisie!AD174="BL Bleue",BL,IF(Saisie!AD174="BLK Noire",BLK,IF(Saisie!AD174="BN Nickel brossé",BN,IF(Saisie!AD174="BW Blanche et noire",BW,IF(Saisie!AD174="C10 Grise et blanche","C10",IF(Saisie!AD174="C16 Argenté","C16",IF(Saisie!AD174="C17 Noire et dorée","C17",IF(Saisie!AD174="C2 Noire", "C2 ",IF(Saisie!AD174="C3 Mauve", "C3 ",IF(Saisie!AD174="C4 Verte", "C4 ",IF(Saisie!AD174="C6 Orange", "C6 ",IF(Saisie!AD174="C7 Jaune", "C7 ",IF(Saisie!AD174="C8 Rouge", "C8 ",IF(Saisie!AD174="CHN Champagne",CHN,IF(Saisie!AD174="CL Verre glacé",CL,IF(Saisie!AD174="CRM Crème",CRM,IF(Saisie!AD174="ES Espresso",ES,IF(Saisie!AD174="GLD Or",GLD,IF(Saisie!AD174="KW Kiwi",KW,IF(Saisie!AD174="MB Noir mat",MB,IF(Saisie!AD174="MN Millstone",MN,IF(Saisie!AD174="MW Blanche",MW,IF(Saisie!AD174="OB Bronze vieilli",OB,IF(Saisie!AD174="OBB Bronze brossé",OBB,IF(Saisie!AD174="OR Orange",OR,IF(Saisie!AD174="PC Chrome poli",PC,IF(Saisie!AD174="PEB Chrome et pebble",PEB,IF(Saisie!AD174="PK Rose",PK,IF(Saisie!AD174="PN Nickel poli",PN,IF(Saisie!AD174="POC Copper poli",POC,IF(Saisie!AD174="RD Rouge",RD,IF(Saisie!AD174="SC Chrome satiné",SC,IF(Saisie!AD174="SM Verre fumé",SM,IF(Saisie!AD174="SV Argent",SV,IF(Saisie!AD174="TAN Aluminium",TAN,IF(Saisie!AD174="VB Bronze vintage",VB,IF(Saisie!AD174="VOB Bronze vintage",VOB,IF(Saisie!AD174="VS Acier vintage",VS,IF(Saisie!AD174="WG Or",WG,IF(Saisie!AD174="WH Blanche",WH,IF(Saisie!AD174="WT Blanche",WT,IF(Saisie!AD174="YL Jaune",YL,"")))))))))))))))))))))))))))))))))))))))))))))))))))</f>
        <v/>
      </c>
      <c r="M199" t="str">
        <f>IF(Saisie!AE174="oui",1,IF(Saisie!AE174="non",0,""))</f>
        <v/>
      </c>
    </row>
    <row r="200" spans="1:13" x14ac:dyDescent="0.25">
      <c r="A200">
        <f>Saisie!A175</f>
        <v>0</v>
      </c>
      <c r="B200">
        <f>Saisie!C175</f>
        <v>0</v>
      </c>
      <c r="C200" t="str">
        <f>IF(Saisie!Y175="1 Luminaire intérieur",1,IF(Saisie!Y175="2 Luminaire extérieur",2,IF(Saisie!Y175="3 Encastré plafond",3,IF(Saisie!Y175="4 Encastré mural et sol",4,IF(Saisie!Y175="5 Système de rail",5,IF(Saisie!Y175="6 Ampoules",6,IF(Saisie!Y175="7 Gradateur et controle",7,IF(Saisie!Y175="8 Commercial et industriel",8,IF(Saisie!Y175="9 Accesoires décoratif",9,IF(Saisie!Y175="10 DEL et accessoires DEL",10,IF(Saisie!Y175="11 Fils et accesoires électrique",11,IF(Saisie!Y175="12 InnovaDEL",12,IF(Saisie!Y175="14 Chauffage, hotte et ventilateur",14,IF(Saisie!Y175="15 Mobilier",15,""))))))))))))))</f>
        <v/>
      </c>
      <c r="D200" s="6">
        <f>Saisie!AA175</f>
        <v>0</v>
      </c>
      <c r="E200" s="6">
        <f>Saisie!AB175</f>
        <v>0</v>
      </c>
      <c r="F200" t="str">
        <f>IF(Saisie!AC175="6 FinitionLeviton",6,IF(Saisie!AC175="7 Finition luminaire",7,""))</f>
        <v/>
      </c>
      <c r="G200">
        <v>1</v>
      </c>
      <c r="I200" s="5">
        <f>Saisie!AG175</f>
        <v>0</v>
      </c>
      <c r="L200" t="str">
        <f>IF(Saisie!AD175="691 Blanche et argent",691,IF(Saisie!AD175="697 Noire et argent",697,IF(Saisie!AD175="698 Noire et or",698,IF(Saisie!AD175="AB Antique brossé",AB,IF(Saisie!AD175="AGB Laiton vieilli",AGB,IF(Saisie!AD175="ASV Argent antique",ASV,IF(Saisie!AD175="BA Aluminium brossé",BA,IF(Saisie!AD175="BC Chrome poli",BC,IF(Saisie!AD175="BK Noire",BK,IF(Saisie!AD175="BL Bleue",BL,IF(Saisie!AD175="BLK Noire",BLK,IF(Saisie!AD175="BN Nickel brossé",BN,IF(Saisie!AD175="BW Blanche et noire",BW,IF(Saisie!AD175="C10 Grise et blanche","C10",IF(Saisie!AD175="C16 Argenté","C16",IF(Saisie!AD175="C17 Noire et dorée","C17",IF(Saisie!AD175="C2 Noire", "C2 ",IF(Saisie!AD175="C3 Mauve", "C3 ",IF(Saisie!AD175="C4 Verte", "C4 ",IF(Saisie!AD175="C6 Orange", "C6 ",IF(Saisie!AD175="C7 Jaune", "C7 ",IF(Saisie!AD175="C8 Rouge", "C8 ",IF(Saisie!AD175="CHN Champagne",CHN,IF(Saisie!AD175="CL Verre glacé",CL,IF(Saisie!AD175="CRM Crème",CRM,IF(Saisie!AD175="ES Espresso",ES,IF(Saisie!AD175="GLD Or",GLD,IF(Saisie!AD175="KW Kiwi",KW,IF(Saisie!AD175="MB Noir mat",MB,IF(Saisie!AD175="MN Millstone",MN,IF(Saisie!AD175="MW Blanche",MW,IF(Saisie!AD175="OB Bronze vieilli",OB,IF(Saisie!AD175="OBB Bronze brossé",OBB,IF(Saisie!AD175="OR Orange",OR,IF(Saisie!AD175="PC Chrome poli",PC,IF(Saisie!AD175="PEB Chrome et pebble",PEB,IF(Saisie!AD175="PK Rose",PK,IF(Saisie!AD175="PN Nickel poli",PN,IF(Saisie!AD175="POC Copper poli",POC,IF(Saisie!AD175="RD Rouge",RD,IF(Saisie!AD175="SC Chrome satiné",SC,IF(Saisie!AD175="SM Verre fumé",SM,IF(Saisie!AD175="SV Argent",SV,IF(Saisie!AD175="TAN Aluminium",TAN,IF(Saisie!AD175="VB Bronze vintage",VB,IF(Saisie!AD175="VOB Bronze vintage",VOB,IF(Saisie!AD175="VS Acier vintage",VS,IF(Saisie!AD175="WG Or",WG,IF(Saisie!AD175="WH Blanche",WH,IF(Saisie!AD175="WT Blanche",WT,IF(Saisie!AD175="YL Jaune",YL,"")))))))))))))))))))))))))))))))))))))))))))))))))))</f>
        <v/>
      </c>
      <c r="M200" t="str">
        <f>IF(Saisie!AE175="oui",1,IF(Saisie!AE175="non",0,""))</f>
        <v/>
      </c>
    </row>
    <row r="201" spans="1:13" x14ac:dyDescent="0.25">
      <c r="A201">
        <f>Saisie!A176</f>
        <v>0</v>
      </c>
      <c r="B201">
        <f>Saisie!C176</f>
        <v>0</v>
      </c>
      <c r="C201" t="str">
        <f>IF(Saisie!Y176="1 Luminaire intérieur",1,IF(Saisie!Y176="2 Luminaire extérieur",2,IF(Saisie!Y176="3 Encastré plafond",3,IF(Saisie!Y176="4 Encastré mural et sol",4,IF(Saisie!Y176="5 Système de rail",5,IF(Saisie!Y176="6 Ampoules",6,IF(Saisie!Y176="7 Gradateur et controle",7,IF(Saisie!Y176="8 Commercial et industriel",8,IF(Saisie!Y176="9 Accesoires décoratif",9,IF(Saisie!Y176="10 DEL et accessoires DEL",10,IF(Saisie!Y176="11 Fils et accesoires électrique",11,IF(Saisie!Y176="12 InnovaDEL",12,IF(Saisie!Y176="14 Chauffage, hotte et ventilateur",14,IF(Saisie!Y176="15 Mobilier",15,""))))))))))))))</f>
        <v/>
      </c>
      <c r="D201" s="6">
        <f>Saisie!AA176</f>
        <v>0</v>
      </c>
      <c r="E201" s="6">
        <f>Saisie!AB176</f>
        <v>0</v>
      </c>
      <c r="F201" t="str">
        <f>IF(Saisie!AC176="6 FinitionLeviton",6,IF(Saisie!AC176="7 Finition luminaire",7,""))</f>
        <v/>
      </c>
      <c r="G201">
        <v>1</v>
      </c>
      <c r="I201" s="5">
        <f>Saisie!AG176</f>
        <v>0</v>
      </c>
      <c r="L201" t="str">
        <f>IF(Saisie!AD176="691 Blanche et argent",691,IF(Saisie!AD176="697 Noire et argent",697,IF(Saisie!AD176="698 Noire et or",698,IF(Saisie!AD176="AB Antique brossé",AB,IF(Saisie!AD176="AGB Laiton vieilli",AGB,IF(Saisie!AD176="ASV Argent antique",ASV,IF(Saisie!AD176="BA Aluminium brossé",BA,IF(Saisie!AD176="BC Chrome poli",BC,IF(Saisie!AD176="BK Noire",BK,IF(Saisie!AD176="BL Bleue",BL,IF(Saisie!AD176="BLK Noire",BLK,IF(Saisie!AD176="BN Nickel brossé",BN,IF(Saisie!AD176="BW Blanche et noire",BW,IF(Saisie!AD176="C10 Grise et blanche","C10",IF(Saisie!AD176="C16 Argenté","C16",IF(Saisie!AD176="C17 Noire et dorée","C17",IF(Saisie!AD176="C2 Noire", "C2 ",IF(Saisie!AD176="C3 Mauve", "C3 ",IF(Saisie!AD176="C4 Verte", "C4 ",IF(Saisie!AD176="C6 Orange", "C6 ",IF(Saisie!AD176="C7 Jaune", "C7 ",IF(Saisie!AD176="C8 Rouge", "C8 ",IF(Saisie!AD176="CHN Champagne",CHN,IF(Saisie!AD176="CL Verre glacé",CL,IF(Saisie!AD176="CRM Crème",CRM,IF(Saisie!AD176="ES Espresso",ES,IF(Saisie!AD176="GLD Or",GLD,IF(Saisie!AD176="KW Kiwi",KW,IF(Saisie!AD176="MB Noir mat",MB,IF(Saisie!AD176="MN Millstone",MN,IF(Saisie!AD176="MW Blanche",MW,IF(Saisie!AD176="OB Bronze vieilli",OB,IF(Saisie!AD176="OBB Bronze brossé",OBB,IF(Saisie!AD176="OR Orange",OR,IF(Saisie!AD176="PC Chrome poli",PC,IF(Saisie!AD176="PEB Chrome et pebble",PEB,IF(Saisie!AD176="PK Rose",PK,IF(Saisie!AD176="PN Nickel poli",PN,IF(Saisie!AD176="POC Copper poli",POC,IF(Saisie!AD176="RD Rouge",RD,IF(Saisie!AD176="SC Chrome satiné",SC,IF(Saisie!AD176="SM Verre fumé",SM,IF(Saisie!AD176="SV Argent",SV,IF(Saisie!AD176="TAN Aluminium",TAN,IF(Saisie!AD176="VB Bronze vintage",VB,IF(Saisie!AD176="VOB Bronze vintage",VOB,IF(Saisie!AD176="VS Acier vintage",VS,IF(Saisie!AD176="WG Or",WG,IF(Saisie!AD176="WH Blanche",WH,IF(Saisie!AD176="WT Blanche",WT,IF(Saisie!AD176="YL Jaune",YL,"")))))))))))))))))))))))))))))))))))))))))))))))))))</f>
        <v/>
      </c>
      <c r="M201" t="str">
        <f>IF(Saisie!AE176="oui",1,IF(Saisie!AE176="non",0,""))</f>
        <v/>
      </c>
    </row>
    <row r="202" spans="1:13" x14ac:dyDescent="0.25">
      <c r="A202">
        <f>Saisie!A177</f>
        <v>0</v>
      </c>
      <c r="B202">
        <f>Saisie!C177</f>
        <v>0</v>
      </c>
      <c r="C202" t="str">
        <f>IF(Saisie!Y177="1 Luminaire intérieur",1,IF(Saisie!Y177="2 Luminaire extérieur",2,IF(Saisie!Y177="3 Encastré plafond",3,IF(Saisie!Y177="4 Encastré mural et sol",4,IF(Saisie!Y177="5 Système de rail",5,IF(Saisie!Y177="6 Ampoules",6,IF(Saisie!Y177="7 Gradateur et controle",7,IF(Saisie!Y177="8 Commercial et industriel",8,IF(Saisie!Y177="9 Accesoires décoratif",9,IF(Saisie!Y177="10 DEL et accessoires DEL",10,IF(Saisie!Y177="11 Fils et accesoires électrique",11,IF(Saisie!Y177="12 InnovaDEL",12,IF(Saisie!Y177="14 Chauffage, hotte et ventilateur",14,IF(Saisie!Y177="15 Mobilier",15,""))))))))))))))</f>
        <v/>
      </c>
      <c r="D202" s="6">
        <f>Saisie!AA177</f>
        <v>0</v>
      </c>
      <c r="E202" s="6">
        <f>Saisie!AB177</f>
        <v>0</v>
      </c>
      <c r="F202" t="str">
        <f>IF(Saisie!AC177="6 FinitionLeviton",6,IF(Saisie!AC177="7 Finition luminaire",7,""))</f>
        <v/>
      </c>
      <c r="G202">
        <v>1</v>
      </c>
      <c r="I202" s="5">
        <f>Saisie!AG177</f>
        <v>0</v>
      </c>
      <c r="L202" t="str">
        <f>IF(Saisie!AD177="691 Blanche et argent",691,IF(Saisie!AD177="697 Noire et argent",697,IF(Saisie!AD177="698 Noire et or",698,IF(Saisie!AD177="AB Antique brossé",AB,IF(Saisie!AD177="AGB Laiton vieilli",AGB,IF(Saisie!AD177="ASV Argent antique",ASV,IF(Saisie!AD177="BA Aluminium brossé",BA,IF(Saisie!AD177="BC Chrome poli",BC,IF(Saisie!AD177="BK Noire",BK,IF(Saisie!AD177="BL Bleue",BL,IF(Saisie!AD177="BLK Noire",BLK,IF(Saisie!AD177="BN Nickel brossé",BN,IF(Saisie!AD177="BW Blanche et noire",BW,IF(Saisie!AD177="C10 Grise et blanche","C10",IF(Saisie!AD177="C16 Argenté","C16",IF(Saisie!AD177="C17 Noire et dorée","C17",IF(Saisie!AD177="C2 Noire", "C2 ",IF(Saisie!AD177="C3 Mauve", "C3 ",IF(Saisie!AD177="C4 Verte", "C4 ",IF(Saisie!AD177="C6 Orange", "C6 ",IF(Saisie!AD177="C7 Jaune", "C7 ",IF(Saisie!AD177="C8 Rouge", "C8 ",IF(Saisie!AD177="CHN Champagne",CHN,IF(Saisie!AD177="CL Verre glacé",CL,IF(Saisie!AD177="CRM Crème",CRM,IF(Saisie!AD177="ES Espresso",ES,IF(Saisie!AD177="GLD Or",GLD,IF(Saisie!AD177="KW Kiwi",KW,IF(Saisie!AD177="MB Noir mat",MB,IF(Saisie!AD177="MN Millstone",MN,IF(Saisie!AD177="MW Blanche",MW,IF(Saisie!AD177="OB Bronze vieilli",OB,IF(Saisie!AD177="OBB Bronze brossé",OBB,IF(Saisie!AD177="OR Orange",OR,IF(Saisie!AD177="PC Chrome poli",PC,IF(Saisie!AD177="PEB Chrome et pebble",PEB,IF(Saisie!AD177="PK Rose",PK,IF(Saisie!AD177="PN Nickel poli",PN,IF(Saisie!AD177="POC Copper poli",POC,IF(Saisie!AD177="RD Rouge",RD,IF(Saisie!AD177="SC Chrome satiné",SC,IF(Saisie!AD177="SM Verre fumé",SM,IF(Saisie!AD177="SV Argent",SV,IF(Saisie!AD177="TAN Aluminium",TAN,IF(Saisie!AD177="VB Bronze vintage",VB,IF(Saisie!AD177="VOB Bronze vintage",VOB,IF(Saisie!AD177="VS Acier vintage",VS,IF(Saisie!AD177="WG Or",WG,IF(Saisie!AD177="WH Blanche",WH,IF(Saisie!AD177="WT Blanche",WT,IF(Saisie!AD177="YL Jaune",YL,"")))))))))))))))))))))))))))))))))))))))))))))))))))</f>
        <v/>
      </c>
      <c r="M202" t="str">
        <f>IF(Saisie!AE177="oui",1,IF(Saisie!AE177="non",0,""))</f>
        <v/>
      </c>
    </row>
    <row r="203" spans="1:13" x14ac:dyDescent="0.25">
      <c r="A203">
        <f>Saisie!A178</f>
        <v>0</v>
      </c>
      <c r="B203">
        <f>Saisie!C178</f>
        <v>0</v>
      </c>
      <c r="C203" t="str">
        <f>IF(Saisie!Y178="1 Luminaire intérieur",1,IF(Saisie!Y178="2 Luminaire extérieur",2,IF(Saisie!Y178="3 Encastré plafond",3,IF(Saisie!Y178="4 Encastré mural et sol",4,IF(Saisie!Y178="5 Système de rail",5,IF(Saisie!Y178="6 Ampoules",6,IF(Saisie!Y178="7 Gradateur et controle",7,IF(Saisie!Y178="8 Commercial et industriel",8,IF(Saisie!Y178="9 Accesoires décoratif",9,IF(Saisie!Y178="10 DEL et accessoires DEL",10,IF(Saisie!Y178="11 Fils et accesoires électrique",11,IF(Saisie!Y178="12 InnovaDEL",12,IF(Saisie!Y178="14 Chauffage, hotte et ventilateur",14,IF(Saisie!Y178="15 Mobilier",15,""))))))))))))))</f>
        <v/>
      </c>
      <c r="D203" s="6">
        <f>Saisie!AA178</f>
        <v>0</v>
      </c>
      <c r="E203" s="6">
        <f>Saisie!AB178</f>
        <v>0</v>
      </c>
      <c r="F203" t="str">
        <f>IF(Saisie!AC178="6 FinitionLeviton",6,IF(Saisie!AC178="7 Finition luminaire",7,""))</f>
        <v/>
      </c>
      <c r="G203">
        <v>1</v>
      </c>
      <c r="I203" s="5">
        <f>Saisie!AG178</f>
        <v>0</v>
      </c>
      <c r="L203" t="str">
        <f>IF(Saisie!AD178="691 Blanche et argent",691,IF(Saisie!AD178="697 Noire et argent",697,IF(Saisie!AD178="698 Noire et or",698,IF(Saisie!AD178="AB Antique brossé",AB,IF(Saisie!AD178="AGB Laiton vieilli",AGB,IF(Saisie!AD178="ASV Argent antique",ASV,IF(Saisie!AD178="BA Aluminium brossé",BA,IF(Saisie!AD178="BC Chrome poli",BC,IF(Saisie!AD178="BK Noire",BK,IF(Saisie!AD178="BL Bleue",BL,IF(Saisie!AD178="BLK Noire",BLK,IF(Saisie!AD178="BN Nickel brossé",BN,IF(Saisie!AD178="BW Blanche et noire",BW,IF(Saisie!AD178="C10 Grise et blanche","C10",IF(Saisie!AD178="C16 Argenté","C16",IF(Saisie!AD178="C17 Noire et dorée","C17",IF(Saisie!AD178="C2 Noire", "C2 ",IF(Saisie!AD178="C3 Mauve", "C3 ",IF(Saisie!AD178="C4 Verte", "C4 ",IF(Saisie!AD178="C6 Orange", "C6 ",IF(Saisie!AD178="C7 Jaune", "C7 ",IF(Saisie!AD178="C8 Rouge", "C8 ",IF(Saisie!AD178="CHN Champagne",CHN,IF(Saisie!AD178="CL Verre glacé",CL,IF(Saisie!AD178="CRM Crème",CRM,IF(Saisie!AD178="ES Espresso",ES,IF(Saisie!AD178="GLD Or",GLD,IF(Saisie!AD178="KW Kiwi",KW,IF(Saisie!AD178="MB Noir mat",MB,IF(Saisie!AD178="MN Millstone",MN,IF(Saisie!AD178="MW Blanche",MW,IF(Saisie!AD178="OB Bronze vieilli",OB,IF(Saisie!AD178="OBB Bronze brossé",OBB,IF(Saisie!AD178="OR Orange",OR,IF(Saisie!AD178="PC Chrome poli",PC,IF(Saisie!AD178="PEB Chrome et pebble",PEB,IF(Saisie!AD178="PK Rose",PK,IF(Saisie!AD178="PN Nickel poli",PN,IF(Saisie!AD178="POC Copper poli",POC,IF(Saisie!AD178="RD Rouge",RD,IF(Saisie!AD178="SC Chrome satiné",SC,IF(Saisie!AD178="SM Verre fumé",SM,IF(Saisie!AD178="SV Argent",SV,IF(Saisie!AD178="TAN Aluminium",TAN,IF(Saisie!AD178="VB Bronze vintage",VB,IF(Saisie!AD178="VOB Bronze vintage",VOB,IF(Saisie!AD178="VS Acier vintage",VS,IF(Saisie!AD178="WG Or",WG,IF(Saisie!AD178="WH Blanche",WH,IF(Saisie!AD178="WT Blanche",WT,IF(Saisie!AD178="YL Jaune",YL,"")))))))))))))))))))))))))))))))))))))))))))))))))))</f>
        <v/>
      </c>
      <c r="M203" t="str">
        <f>IF(Saisie!AE178="oui",1,IF(Saisie!AE178="non",0,""))</f>
        <v/>
      </c>
    </row>
    <row r="204" spans="1:13" x14ac:dyDescent="0.25">
      <c r="A204">
        <f>Saisie!A179</f>
        <v>0</v>
      </c>
      <c r="B204">
        <f>Saisie!C179</f>
        <v>0</v>
      </c>
      <c r="C204" t="str">
        <f>IF(Saisie!Y179="1 Luminaire intérieur",1,IF(Saisie!Y179="2 Luminaire extérieur",2,IF(Saisie!Y179="3 Encastré plafond",3,IF(Saisie!Y179="4 Encastré mural et sol",4,IF(Saisie!Y179="5 Système de rail",5,IF(Saisie!Y179="6 Ampoules",6,IF(Saisie!Y179="7 Gradateur et controle",7,IF(Saisie!Y179="8 Commercial et industriel",8,IF(Saisie!Y179="9 Accesoires décoratif",9,IF(Saisie!Y179="10 DEL et accessoires DEL",10,IF(Saisie!Y179="11 Fils et accesoires électrique",11,IF(Saisie!Y179="12 InnovaDEL",12,IF(Saisie!Y179="14 Chauffage, hotte et ventilateur",14,IF(Saisie!Y179="15 Mobilier",15,""))))))))))))))</f>
        <v/>
      </c>
      <c r="D204" s="6">
        <f>Saisie!AA179</f>
        <v>0</v>
      </c>
      <c r="E204" s="6">
        <f>Saisie!AB179</f>
        <v>0</v>
      </c>
      <c r="F204" t="str">
        <f>IF(Saisie!AC179="6 FinitionLeviton",6,IF(Saisie!AC179="7 Finition luminaire",7,""))</f>
        <v/>
      </c>
      <c r="G204">
        <v>1</v>
      </c>
      <c r="I204" s="5">
        <f>Saisie!AG179</f>
        <v>0</v>
      </c>
      <c r="L204" t="str">
        <f>IF(Saisie!AD179="691 Blanche et argent",691,IF(Saisie!AD179="697 Noire et argent",697,IF(Saisie!AD179="698 Noire et or",698,IF(Saisie!AD179="AB Antique brossé",AB,IF(Saisie!AD179="AGB Laiton vieilli",AGB,IF(Saisie!AD179="ASV Argent antique",ASV,IF(Saisie!AD179="BA Aluminium brossé",BA,IF(Saisie!AD179="BC Chrome poli",BC,IF(Saisie!AD179="BK Noire",BK,IF(Saisie!AD179="BL Bleue",BL,IF(Saisie!AD179="BLK Noire",BLK,IF(Saisie!AD179="BN Nickel brossé",BN,IF(Saisie!AD179="BW Blanche et noire",BW,IF(Saisie!AD179="C10 Grise et blanche","C10",IF(Saisie!AD179="C16 Argenté","C16",IF(Saisie!AD179="C17 Noire et dorée","C17",IF(Saisie!AD179="C2 Noire", "C2 ",IF(Saisie!AD179="C3 Mauve", "C3 ",IF(Saisie!AD179="C4 Verte", "C4 ",IF(Saisie!AD179="C6 Orange", "C6 ",IF(Saisie!AD179="C7 Jaune", "C7 ",IF(Saisie!AD179="C8 Rouge", "C8 ",IF(Saisie!AD179="CHN Champagne",CHN,IF(Saisie!AD179="CL Verre glacé",CL,IF(Saisie!AD179="CRM Crème",CRM,IF(Saisie!AD179="ES Espresso",ES,IF(Saisie!AD179="GLD Or",GLD,IF(Saisie!AD179="KW Kiwi",KW,IF(Saisie!AD179="MB Noir mat",MB,IF(Saisie!AD179="MN Millstone",MN,IF(Saisie!AD179="MW Blanche",MW,IF(Saisie!AD179="OB Bronze vieilli",OB,IF(Saisie!AD179="OBB Bronze brossé",OBB,IF(Saisie!AD179="OR Orange",OR,IF(Saisie!AD179="PC Chrome poli",PC,IF(Saisie!AD179="PEB Chrome et pebble",PEB,IF(Saisie!AD179="PK Rose",PK,IF(Saisie!AD179="PN Nickel poli",PN,IF(Saisie!AD179="POC Copper poli",POC,IF(Saisie!AD179="RD Rouge",RD,IF(Saisie!AD179="SC Chrome satiné",SC,IF(Saisie!AD179="SM Verre fumé",SM,IF(Saisie!AD179="SV Argent",SV,IF(Saisie!AD179="TAN Aluminium",TAN,IF(Saisie!AD179="VB Bronze vintage",VB,IF(Saisie!AD179="VOB Bronze vintage",VOB,IF(Saisie!AD179="VS Acier vintage",VS,IF(Saisie!AD179="WG Or",WG,IF(Saisie!AD179="WH Blanche",WH,IF(Saisie!AD179="WT Blanche",WT,IF(Saisie!AD179="YL Jaune",YL,"")))))))))))))))))))))))))))))))))))))))))))))))))))</f>
        <v/>
      </c>
      <c r="M204" t="str">
        <f>IF(Saisie!AE179="oui",1,IF(Saisie!AE179="non",0,""))</f>
        <v/>
      </c>
    </row>
    <row r="205" spans="1:13" x14ac:dyDescent="0.25">
      <c r="A205">
        <f>Saisie!A180</f>
        <v>0</v>
      </c>
      <c r="B205">
        <f>Saisie!C180</f>
        <v>0</v>
      </c>
      <c r="C205" t="str">
        <f>IF(Saisie!Y180="1 Luminaire intérieur",1,IF(Saisie!Y180="2 Luminaire extérieur",2,IF(Saisie!Y180="3 Encastré plafond",3,IF(Saisie!Y180="4 Encastré mural et sol",4,IF(Saisie!Y180="5 Système de rail",5,IF(Saisie!Y180="6 Ampoules",6,IF(Saisie!Y180="7 Gradateur et controle",7,IF(Saisie!Y180="8 Commercial et industriel",8,IF(Saisie!Y180="9 Accesoires décoratif",9,IF(Saisie!Y180="10 DEL et accessoires DEL",10,IF(Saisie!Y180="11 Fils et accesoires électrique",11,IF(Saisie!Y180="12 InnovaDEL",12,IF(Saisie!Y180="14 Chauffage, hotte et ventilateur",14,IF(Saisie!Y180="15 Mobilier",15,""))))))))))))))</f>
        <v/>
      </c>
      <c r="D205" s="6">
        <f>Saisie!AA180</f>
        <v>0</v>
      </c>
      <c r="E205" s="6">
        <f>Saisie!AB180</f>
        <v>0</v>
      </c>
      <c r="F205" t="str">
        <f>IF(Saisie!AC180="6 FinitionLeviton",6,IF(Saisie!AC180="7 Finition luminaire",7,""))</f>
        <v/>
      </c>
      <c r="G205">
        <v>1</v>
      </c>
      <c r="I205" s="5">
        <f>Saisie!AG180</f>
        <v>0</v>
      </c>
      <c r="L205" t="str">
        <f>IF(Saisie!AD180="691 Blanche et argent",691,IF(Saisie!AD180="697 Noire et argent",697,IF(Saisie!AD180="698 Noire et or",698,IF(Saisie!AD180="AB Antique brossé",AB,IF(Saisie!AD180="AGB Laiton vieilli",AGB,IF(Saisie!AD180="ASV Argent antique",ASV,IF(Saisie!AD180="BA Aluminium brossé",BA,IF(Saisie!AD180="BC Chrome poli",BC,IF(Saisie!AD180="BK Noire",BK,IF(Saisie!AD180="BL Bleue",BL,IF(Saisie!AD180="BLK Noire",BLK,IF(Saisie!AD180="BN Nickel brossé",BN,IF(Saisie!AD180="BW Blanche et noire",BW,IF(Saisie!AD180="C10 Grise et blanche","C10",IF(Saisie!AD180="C16 Argenté","C16",IF(Saisie!AD180="C17 Noire et dorée","C17",IF(Saisie!AD180="C2 Noire", "C2 ",IF(Saisie!AD180="C3 Mauve", "C3 ",IF(Saisie!AD180="C4 Verte", "C4 ",IF(Saisie!AD180="C6 Orange", "C6 ",IF(Saisie!AD180="C7 Jaune", "C7 ",IF(Saisie!AD180="C8 Rouge", "C8 ",IF(Saisie!AD180="CHN Champagne",CHN,IF(Saisie!AD180="CL Verre glacé",CL,IF(Saisie!AD180="CRM Crème",CRM,IF(Saisie!AD180="ES Espresso",ES,IF(Saisie!AD180="GLD Or",GLD,IF(Saisie!AD180="KW Kiwi",KW,IF(Saisie!AD180="MB Noir mat",MB,IF(Saisie!AD180="MN Millstone",MN,IF(Saisie!AD180="MW Blanche",MW,IF(Saisie!AD180="OB Bronze vieilli",OB,IF(Saisie!AD180="OBB Bronze brossé",OBB,IF(Saisie!AD180="OR Orange",OR,IF(Saisie!AD180="PC Chrome poli",PC,IF(Saisie!AD180="PEB Chrome et pebble",PEB,IF(Saisie!AD180="PK Rose",PK,IF(Saisie!AD180="PN Nickel poli",PN,IF(Saisie!AD180="POC Copper poli",POC,IF(Saisie!AD180="RD Rouge",RD,IF(Saisie!AD180="SC Chrome satiné",SC,IF(Saisie!AD180="SM Verre fumé",SM,IF(Saisie!AD180="SV Argent",SV,IF(Saisie!AD180="TAN Aluminium",TAN,IF(Saisie!AD180="VB Bronze vintage",VB,IF(Saisie!AD180="VOB Bronze vintage",VOB,IF(Saisie!AD180="VS Acier vintage",VS,IF(Saisie!AD180="WG Or",WG,IF(Saisie!AD180="WH Blanche",WH,IF(Saisie!AD180="WT Blanche",WT,IF(Saisie!AD180="YL Jaune",YL,"")))))))))))))))))))))))))))))))))))))))))))))))))))</f>
        <v/>
      </c>
      <c r="M205" t="str">
        <f>IF(Saisie!AE180="oui",1,IF(Saisie!AE180="non",0,""))</f>
        <v/>
      </c>
    </row>
    <row r="206" spans="1:13" x14ac:dyDescent="0.25">
      <c r="A206">
        <f>Saisie!A181</f>
        <v>0</v>
      </c>
      <c r="B206">
        <f>Saisie!C181</f>
        <v>0</v>
      </c>
      <c r="C206" t="str">
        <f>IF(Saisie!Y181="1 Luminaire intérieur",1,IF(Saisie!Y181="2 Luminaire extérieur",2,IF(Saisie!Y181="3 Encastré plafond",3,IF(Saisie!Y181="4 Encastré mural et sol",4,IF(Saisie!Y181="5 Système de rail",5,IF(Saisie!Y181="6 Ampoules",6,IF(Saisie!Y181="7 Gradateur et controle",7,IF(Saisie!Y181="8 Commercial et industriel",8,IF(Saisie!Y181="9 Accesoires décoratif",9,IF(Saisie!Y181="10 DEL et accessoires DEL",10,IF(Saisie!Y181="11 Fils et accesoires électrique",11,IF(Saisie!Y181="12 InnovaDEL",12,IF(Saisie!Y181="14 Chauffage, hotte et ventilateur",14,IF(Saisie!Y181="15 Mobilier",15,""))))))))))))))</f>
        <v/>
      </c>
      <c r="D206" s="6">
        <f>Saisie!AA181</f>
        <v>0</v>
      </c>
      <c r="E206" s="6">
        <f>Saisie!AB181</f>
        <v>0</v>
      </c>
      <c r="F206" t="str">
        <f>IF(Saisie!AC181="6 FinitionLeviton",6,IF(Saisie!AC181="7 Finition luminaire",7,""))</f>
        <v/>
      </c>
      <c r="G206">
        <v>1</v>
      </c>
      <c r="I206" s="5">
        <f>Saisie!AG181</f>
        <v>0</v>
      </c>
      <c r="L206" t="str">
        <f>IF(Saisie!AD181="691 Blanche et argent",691,IF(Saisie!AD181="697 Noire et argent",697,IF(Saisie!AD181="698 Noire et or",698,IF(Saisie!AD181="AB Antique brossé",AB,IF(Saisie!AD181="AGB Laiton vieilli",AGB,IF(Saisie!AD181="ASV Argent antique",ASV,IF(Saisie!AD181="BA Aluminium brossé",BA,IF(Saisie!AD181="BC Chrome poli",BC,IF(Saisie!AD181="BK Noire",BK,IF(Saisie!AD181="BL Bleue",BL,IF(Saisie!AD181="BLK Noire",BLK,IF(Saisie!AD181="BN Nickel brossé",BN,IF(Saisie!AD181="BW Blanche et noire",BW,IF(Saisie!AD181="C10 Grise et blanche","C10",IF(Saisie!AD181="C16 Argenté","C16",IF(Saisie!AD181="C17 Noire et dorée","C17",IF(Saisie!AD181="C2 Noire", "C2 ",IF(Saisie!AD181="C3 Mauve", "C3 ",IF(Saisie!AD181="C4 Verte", "C4 ",IF(Saisie!AD181="C6 Orange", "C6 ",IF(Saisie!AD181="C7 Jaune", "C7 ",IF(Saisie!AD181="C8 Rouge", "C8 ",IF(Saisie!AD181="CHN Champagne",CHN,IF(Saisie!AD181="CL Verre glacé",CL,IF(Saisie!AD181="CRM Crème",CRM,IF(Saisie!AD181="ES Espresso",ES,IF(Saisie!AD181="GLD Or",GLD,IF(Saisie!AD181="KW Kiwi",KW,IF(Saisie!AD181="MB Noir mat",MB,IF(Saisie!AD181="MN Millstone",MN,IF(Saisie!AD181="MW Blanche",MW,IF(Saisie!AD181="OB Bronze vieilli",OB,IF(Saisie!AD181="OBB Bronze brossé",OBB,IF(Saisie!AD181="OR Orange",OR,IF(Saisie!AD181="PC Chrome poli",PC,IF(Saisie!AD181="PEB Chrome et pebble",PEB,IF(Saisie!AD181="PK Rose",PK,IF(Saisie!AD181="PN Nickel poli",PN,IF(Saisie!AD181="POC Copper poli",POC,IF(Saisie!AD181="RD Rouge",RD,IF(Saisie!AD181="SC Chrome satiné",SC,IF(Saisie!AD181="SM Verre fumé",SM,IF(Saisie!AD181="SV Argent",SV,IF(Saisie!AD181="TAN Aluminium",TAN,IF(Saisie!AD181="VB Bronze vintage",VB,IF(Saisie!AD181="VOB Bronze vintage",VOB,IF(Saisie!AD181="VS Acier vintage",VS,IF(Saisie!AD181="WG Or",WG,IF(Saisie!AD181="WH Blanche",WH,IF(Saisie!AD181="WT Blanche",WT,IF(Saisie!AD181="YL Jaune",YL,"")))))))))))))))))))))))))))))))))))))))))))))))))))</f>
        <v/>
      </c>
      <c r="M206" t="str">
        <f>IF(Saisie!AE181="oui",1,IF(Saisie!AE181="non",0,""))</f>
        <v/>
      </c>
    </row>
    <row r="207" spans="1:13" x14ac:dyDescent="0.25">
      <c r="A207">
        <f>Saisie!A182</f>
        <v>0</v>
      </c>
      <c r="B207">
        <f>Saisie!C182</f>
        <v>0</v>
      </c>
      <c r="C207" t="str">
        <f>IF(Saisie!Y182="1 Luminaire intérieur",1,IF(Saisie!Y182="2 Luminaire extérieur",2,IF(Saisie!Y182="3 Encastré plafond",3,IF(Saisie!Y182="4 Encastré mural et sol",4,IF(Saisie!Y182="5 Système de rail",5,IF(Saisie!Y182="6 Ampoules",6,IF(Saisie!Y182="7 Gradateur et controle",7,IF(Saisie!Y182="8 Commercial et industriel",8,IF(Saisie!Y182="9 Accesoires décoratif",9,IF(Saisie!Y182="10 DEL et accessoires DEL",10,IF(Saisie!Y182="11 Fils et accesoires électrique",11,IF(Saisie!Y182="12 InnovaDEL",12,IF(Saisie!Y182="14 Chauffage, hotte et ventilateur",14,IF(Saisie!Y182="15 Mobilier",15,""))))))))))))))</f>
        <v/>
      </c>
      <c r="D207" s="6">
        <f>Saisie!AA182</f>
        <v>0</v>
      </c>
      <c r="E207" s="6">
        <f>Saisie!AB182</f>
        <v>0</v>
      </c>
      <c r="F207" t="str">
        <f>IF(Saisie!AC182="6 FinitionLeviton",6,IF(Saisie!AC182="7 Finition luminaire",7,""))</f>
        <v/>
      </c>
      <c r="G207">
        <v>1</v>
      </c>
      <c r="I207" s="5">
        <f>Saisie!AG182</f>
        <v>0</v>
      </c>
      <c r="L207" t="str">
        <f>IF(Saisie!AD182="691 Blanche et argent",691,IF(Saisie!AD182="697 Noire et argent",697,IF(Saisie!AD182="698 Noire et or",698,IF(Saisie!AD182="AB Antique brossé",AB,IF(Saisie!AD182="AGB Laiton vieilli",AGB,IF(Saisie!AD182="ASV Argent antique",ASV,IF(Saisie!AD182="BA Aluminium brossé",BA,IF(Saisie!AD182="BC Chrome poli",BC,IF(Saisie!AD182="BK Noire",BK,IF(Saisie!AD182="BL Bleue",BL,IF(Saisie!AD182="BLK Noire",BLK,IF(Saisie!AD182="BN Nickel brossé",BN,IF(Saisie!AD182="BW Blanche et noire",BW,IF(Saisie!AD182="C10 Grise et blanche","C10",IF(Saisie!AD182="C16 Argenté","C16",IF(Saisie!AD182="C17 Noire et dorée","C17",IF(Saisie!AD182="C2 Noire", "C2 ",IF(Saisie!AD182="C3 Mauve", "C3 ",IF(Saisie!AD182="C4 Verte", "C4 ",IF(Saisie!AD182="C6 Orange", "C6 ",IF(Saisie!AD182="C7 Jaune", "C7 ",IF(Saisie!AD182="C8 Rouge", "C8 ",IF(Saisie!AD182="CHN Champagne",CHN,IF(Saisie!AD182="CL Verre glacé",CL,IF(Saisie!AD182="CRM Crème",CRM,IF(Saisie!AD182="ES Espresso",ES,IF(Saisie!AD182="GLD Or",GLD,IF(Saisie!AD182="KW Kiwi",KW,IF(Saisie!AD182="MB Noir mat",MB,IF(Saisie!AD182="MN Millstone",MN,IF(Saisie!AD182="MW Blanche",MW,IF(Saisie!AD182="OB Bronze vieilli",OB,IF(Saisie!AD182="OBB Bronze brossé",OBB,IF(Saisie!AD182="OR Orange",OR,IF(Saisie!AD182="PC Chrome poli",PC,IF(Saisie!AD182="PEB Chrome et pebble",PEB,IF(Saisie!AD182="PK Rose",PK,IF(Saisie!AD182="PN Nickel poli",PN,IF(Saisie!AD182="POC Copper poli",POC,IF(Saisie!AD182="RD Rouge",RD,IF(Saisie!AD182="SC Chrome satiné",SC,IF(Saisie!AD182="SM Verre fumé",SM,IF(Saisie!AD182="SV Argent",SV,IF(Saisie!AD182="TAN Aluminium",TAN,IF(Saisie!AD182="VB Bronze vintage",VB,IF(Saisie!AD182="VOB Bronze vintage",VOB,IF(Saisie!AD182="VS Acier vintage",VS,IF(Saisie!AD182="WG Or",WG,IF(Saisie!AD182="WH Blanche",WH,IF(Saisie!AD182="WT Blanche",WT,IF(Saisie!AD182="YL Jaune",YL,"")))))))))))))))))))))))))))))))))))))))))))))))))))</f>
        <v/>
      </c>
      <c r="M207" t="str">
        <f>IF(Saisie!AE182="oui",1,IF(Saisie!AE182="non",0,""))</f>
        <v/>
      </c>
    </row>
    <row r="208" spans="1:13" x14ac:dyDescent="0.25">
      <c r="A208">
        <f>Saisie!A183</f>
        <v>0</v>
      </c>
      <c r="B208">
        <f>Saisie!C183</f>
        <v>0</v>
      </c>
      <c r="C208" t="str">
        <f>IF(Saisie!Y183="1 Luminaire intérieur",1,IF(Saisie!Y183="2 Luminaire extérieur",2,IF(Saisie!Y183="3 Encastré plafond",3,IF(Saisie!Y183="4 Encastré mural et sol",4,IF(Saisie!Y183="5 Système de rail",5,IF(Saisie!Y183="6 Ampoules",6,IF(Saisie!Y183="7 Gradateur et controle",7,IF(Saisie!Y183="8 Commercial et industriel",8,IF(Saisie!Y183="9 Accesoires décoratif",9,IF(Saisie!Y183="10 DEL et accessoires DEL",10,IF(Saisie!Y183="11 Fils et accesoires électrique",11,IF(Saisie!Y183="12 InnovaDEL",12,IF(Saisie!Y183="14 Chauffage, hotte et ventilateur",14,IF(Saisie!Y183="15 Mobilier",15,""))))))))))))))</f>
        <v/>
      </c>
      <c r="D208" s="6">
        <f>Saisie!AA183</f>
        <v>0</v>
      </c>
      <c r="E208" s="6">
        <f>Saisie!AB183</f>
        <v>0</v>
      </c>
      <c r="F208" t="str">
        <f>IF(Saisie!AC183="6 FinitionLeviton",6,IF(Saisie!AC183="7 Finition luminaire",7,""))</f>
        <v/>
      </c>
      <c r="G208">
        <v>1</v>
      </c>
      <c r="I208" s="5">
        <f>Saisie!AG183</f>
        <v>0</v>
      </c>
      <c r="L208" t="str">
        <f>IF(Saisie!AD183="691 Blanche et argent",691,IF(Saisie!AD183="697 Noire et argent",697,IF(Saisie!AD183="698 Noire et or",698,IF(Saisie!AD183="AB Antique brossé",AB,IF(Saisie!AD183="AGB Laiton vieilli",AGB,IF(Saisie!AD183="ASV Argent antique",ASV,IF(Saisie!AD183="BA Aluminium brossé",BA,IF(Saisie!AD183="BC Chrome poli",BC,IF(Saisie!AD183="BK Noire",BK,IF(Saisie!AD183="BL Bleue",BL,IF(Saisie!AD183="BLK Noire",BLK,IF(Saisie!AD183="BN Nickel brossé",BN,IF(Saisie!AD183="BW Blanche et noire",BW,IF(Saisie!AD183="C10 Grise et blanche","C10",IF(Saisie!AD183="C16 Argenté","C16",IF(Saisie!AD183="C17 Noire et dorée","C17",IF(Saisie!AD183="C2 Noire", "C2 ",IF(Saisie!AD183="C3 Mauve", "C3 ",IF(Saisie!AD183="C4 Verte", "C4 ",IF(Saisie!AD183="C6 Orange", "C6 ",IF(Saisie!AD183="C7 Jaune", "C7 ",IF(Saisie!AD183="C8 Rouge", "C8 ",IF(Saisie!AD183="CHN Champagne",CHN,IF(Saisie!AD183="CL Verre glacé",CL,IF(Saisie!AD183="CRM Crème",CRM,IF(Saisie!AD183="ES Espresso",ES,IF(Saisie!AD183="GLD Or",GLD,IF(Saisie!AD183="KW Kiwi",KW,IF(Saisie!AD183="MB Noir mat",MB,IF(Saisie!AD183="MN Millstone",MN,IF(Saisie!AD183="MW Blanche",MW,IF(Saisie!AD183="OB Bronze vieilli",OB,IF(Saisie!AD183="OBB Bronze brossé",OBB,IF(Saisie!AD183="OR Orange",OR,IF(Saisie!AD183="PC Chrome poli",PC,IF(Saisie!AD183="PEB Chrome et pebble",PEB,IF(Saisie!AD183="PK Rose",PK,IF(Saisie!AD183="PN Nickel poli",PN,IF(Saisie!AD183="POC Copper poli",POC,IF(Saisie!AD183="RD Rouge",RD,IF(Saisie!AD183="SC Chrome satiné",SC,IF(Saisie!AD183="SM Verre fumé",SM,IF(Saisie!AD183="SV Argent",SV,IF(Saisie!AD183="TAN Aluminium",TAN,IF(Saisie!AD183="VB Bronze vintage",VB,IF(Saisie!AD183="VOB Bronze vintage",VOB,IF(Saisie!AD183="VS Acier vintage",VS,IF(Saisie!AD183="WG Or",WG,IF(Saisie!AD183="WH Blanche",WH,IF(Saisie!AD183="WT Blanche",WT,IF(Saisie!AD183="YL Jaune",YL,"")))))))))))))))))))))))))))))))))))))))))))))))))))</f>
        <v/>
      </c>
      <c r="M208" t="str">
        <f>IF(Saisie!AE183="oui",1,IF(Saisie!AE183="non",0,""))</f>
        <v/>
      </c>
    </row>
    <row r="209" spans="1:13" x14ac:dyDescent="0.25">
      <c r="A209">
        <f>Saisie!A184</f>
        <v>0</v>
      </c>
      <c r="B209">
        <f>Saisie!C184</f>
        <v>0</v>
      </c>
      <c r="C209" t="str">
        <f>IF(Saisie!Y184="1 Luminaire intérieur",1,IF(Saisie!Y184="2 Luminaire extérieur",2,IF(Saisie!Y184="3 Encastré plafond",3,IF(Saisie!Y184="4 Encastré mural et sol",4,IF(Saisie!Y184="5 Système de rail",5,IF(Saisie!Y184="6 Ampoules",6,IF(Saisie!Y184="7 Gradateur et controle",7,IF(Saisie!Y184="8 Commercial et industriel",8,IF(Saisie!Y184="9 Accesoires décoratif",9,IF(Saisie!Y184="10 DEL et accessoires DEL",10,IF(Saisie!Y184="11 Fils et accesoires électrique",11,IF(Saisie!Y184="12 InnovaDEL",12,IF(Saisie!Y184="14 Chauffage, hotte et ventilateur",14,IF(Saisie!Y184="15 Mobilier",15,""))))))))))))))</f>
        <v/>
      </c>
      <c r="D209" s="6">
        <f>Saisie!AA184</f>
        <v>0</v>
      </c>
      <c r="E209" s="6">
        <f>Saisie!AB184</f>
        <v>0</v>
      </c>
      <c r="F209" t="str">
        <f>IF(Saisie!AC184="6 FinitionLeviton",6,IF(Saisie!AC184="7 Finition luminaire",7,""))</f>
        <v/>
      </c>
      <c r="G209">
        <v>1</v>
      </c>
      <c r="I209" s="5">
        <f>Saisie!AG184</f>
        <v>0</v>
      </c>
      <c r="L209" t="str">
        <f>IF(Saisie!AD184="691 Blanche et argent",691,IF(Saisie!AD184="697 Noire et argent",697,IF(Saisie!AD184="698 Noire et or",698,IF(Saisie!AD184="AB Antique brossé",AB,IF(Saisie!AD184="AGB Laiton vieilli",AGB,IF(Saisie!AD184="ASV Argent antique",ASV,IF(Saisie!AD184="BA Aluminium brossé",BA,IF(Saisie!AD184="BC Chrome poli",BC,IF(Saisie!AD184="BK Noire",BK,IF(Saisie!AD184="BL Bleue",BL,IF(Saisie!AD184="BLK Noire",BLK,IF(Saisie!AD184="BN Nickel brossé",BN,IF(Saisie!AD184="BW Blanche et noire",BW,IF(Saisie!AD184="C10 Grise et blanche","C10",IF(Saisie!AD184="C16 Argenté","C16",IF(Saisie!AD184="C17 Noire et dorée","C17",IF(Saisie!AD184="C2 Noire", "C2 ",IF(Saisie!AD184="C3 Mauve", "C3 ",IF(Saisie!AD184="C4 Verte", "C4 ",IF(Saisie!AD184="C6 Orange", "C6 ",IF(Saisie!AD184="C7 Jaune", "C7 ",IF(Saisie!AD184="C8 Rouge", "C8 ",IF(Saisie!AD184="CHN Champagne",CHN,IF(Saisie!AD184="CL Verre glacé",CL,IF(Saisie!AD184="CRM Crème",CRM,IF(Saisie!AD184="ES Espresso",ES,IF(Saisie!AD184="GLD Or",GLD,IF(Saisie!AD184="KW Kiwi",KW,IF(Saisie!AD184="MB Noir mat",MB,IF(Saisie!AD184="MN Millstone",MN,IF(Saisie!AD184="MW Blanche",MW,IF(Saisie!AD184="OB Bronze vieilli",OB,IF(Saisie!AD184="OBB Bronze brossé",OBB,IF(Saisie!AD184="OR Orange",OR,IF(Saisie!AD184="PC Chrome poli",PC,IF(Saisie!AD184="PEB Chrome et pebble",PEB,IF(Saisie!AD184="PK Rose",PK,IF(Saisie!AD184="PN Nickel poli",PN,IF(Saisie!AD184="POC Copper poli",POC,IF(Saisie!AD184="RD Rouge",RD,IF(Saisie!AD184="SC Chrome satiné",SC,IF(Saisie!AD184="SM Verre fumé",SM,IF(Saisie!AD184="SV Argent",SV,IF(Saisie!AD184="TAN Aluminium",TAN,IF(Saisie!AD184="VB Bronze vintage",VB,IF(Saisie!AD184="VOB Bronze vintage",VOB,IF(Saisie!AD184="VS Acier vintage",VS,IF(Saisie!AD184="WG Or",WG,IF(Saisie!AD184="WH Blanche",WH,IF(Saisie!AD184="WT Blanche",WT,IF(Saisie!AD184="YL Jaune",YL,"")))))))))))))))))))))))))))))))))))))))))))))))))))</f>
        <v/>
      </c>
      <c r="M209" t="str">
        <f>IF(Saisie!AE184="oui",1,IF(Saisie!AE184="non",0,""))</f>
        <v/>
      </c>
    </row>
    <row r="210" spans="1:13" x14ac:dyDescent="0.25">
      <c r="A210">
        <f>Saisie!A185</f>
        <v>0</v>
      </c>
      <c r="B210">
        <f>Saisie!C185</f>
        <v>0</v>
      </c>
      <c r="C210" t="str">
        <f>IF(Saisie!Y185="1 Luminaire intérieur",1,IF(Saisie!Y185="2 Luminaire extérieur",2,IF(Saisie!Y185="3 Encastré plafond",3,IF(Saisie!Y185="4 Encastré mural et sol",4,IF(Saisie!Y185="5 Système de rail",5,IF(Saisie!Y185="6 Ampoules",6,IF(Saisie!Y185="7 Gradateur et controle",7,IF(Saisie!Y185="8 Commercial et industriel",8,IF(Saisie!Y185="9 Accesoires décoratif",9,IF(Saisie!Y185="10 DEL et accessoires DEL",10,IF(Saisie!Y185="11 Fils et accesoires électrique",11,IF(Saisie!Y185="12 InnovaDEL",12,IF(Saisie!Y185="14 Chauffage, hotte et ventilateur",14,IF(Saisie!Y185="15 Mobilier",15,""))))))))))))))</f>
        <v/>
      </c>
      <c r="D210" s="6">
        <f>Saisie!AA185</f>
        <v>0</v>
      </c>
      <c r="E210" s="6">
        <f>Saisie!AB185</f>
        <v>0</v>
      </c>
      <c r="F210" t="str">
        <f>IF(Saisie!AC185="6 FinitionLeviton",6,IF(Saisie!AC185="7 Finition luminaire",7,""))</f>
        <v/>
      </c>
      <c r="G210">
        <v>1</v>
      </c>
      <c r="I210" s="5">
        <f>Saisie!AG185</f>
        <v>0</v>
      </c>
      <c r="L210" t="str">
        <f>IF(Saisie!AD185="691 Blanche et argent",691,IF(Saisie!AD185="697 Noire et argent",697,IF(Saisie!AD185="698 Noire et or",698,IF(Saisie!AD185="AB Antique brossé",AB,IF(Saisie!AD185="AGB Laiton vieilli",AGB,IF(Saisie!AD185="ASV Argent antique",ASV,IF(Saisie!AD185="BA Aluminium brossé",BA,IF(Saisie!AD185="BC Chrome poli",BC,IF(Saisie!AD185="BK Noire",BK,IF(Saisie!AD185="BL Bleue",BL,IF(Saisie!AD185="BLK Noire",BLK,IF(Saisie!AD185="BN Nickel brossé",BN,IF(Saisie!AD185="BW Blanche et noire",BW,IF(Saisie!AD185="C10 Grise et blanche","C10",IF(Saisie!AD185="C16 Argenté","C16",IF(Saisie!AD185="C17 Noire et dorée","C17",IF(Saisie!AD185="C2 Noire", "C2 ",IF(Saisie!AD185="C3 Mauve", "C3 ",IF(Saisie!AD185="C4 Verte", "C4 ",IF(Saisie!AD185="C6 Orange", "C6 ",IF(Saisie!AD185="C7 Jaune", "C7 ",IF(Saisie!AD185="C8 Rouge", "C8 ",IF(Saisie!AD185="CHN Champagne",CHN,IF(Saisie!AD185="CL Verre glacé",CL,IF(Saisie!AD185="CRM Crème",CRM,IF(Saisie!AD185="ES Espresso",ES,IF(Saisie!AD185="GLD Or",GLD,IF(Saisie!AD185="KW Kiwi",KW,IF(Saisie!AD185="MB Noir mat",MB,IF(Saisie!AD185="MN Millstone",MN,IF(Saisie!AD185="MW Blanche",MW,IF(Saisie!AD185="OB Bronze vieilli",OB,IF(Saisie!AD185="OBB Bronze brossé",OBB,IF(Saisie!AD185="OR Orange",OR,IF(Saisie!AD185="PC Chrome poli",PC,IF(Saisie!AD185="PEB Chrome et pebble",PEB,IF(Saisie!AD185="PK Rose",PK,IF(Saisie!AD185="PN Nickel poli",PN,IF(Saisie!AD185="POC Copper poli",POC,IF(Saisie!AD185="RD Rouge",RD,IF(Saisie!AD185="SC Chrome satiné",SC,IF(Saisie!AD185="SM Verre fumé",SM,IF(Saisie!AD185="SV Argent",SV,IF(Saisie!AD185="TAN Aluminium",TAN,IF(Saisie!AD185="VB Bronze vintage",VB,IF(Saisie!AD185="VOB Bronze vintage",VOB,IF(Saisie!AD185="VS Acier vintage",VS,IF(Saisie!AD185="WG Or",WG,IF(Saisie!AD185="WH Blanche",WH,IF(Saisie!AD185="WT Blanche",WT,IF(Saisie!AD185="YL Jaune",YL,"")))))))))))))))))))))))))))))))))))))))))))))))))))</f>
        <v/>
      </c>
      <c r="M210" t="str">
        <f>IF(Saisie!AE185="oui",1,IF(Saisie!AE185="non",0,""))</f>
        <v/>
      </c>
    </row>
    <row r="211" spans="1:13" x14ac:dyDescent="0.25">
      <c r="A211">
        <f>Saisie!A186</f>
        <v>0</v>
      </c>
      <c r="B211">
        <f>Saisie!C186</f>
        <v>0</v>
      </c>
      <c r="C211" t="str">
        <f>IF(Saisie!Y186="1 Luminaire intérieur",1,IF(Saisie!Y186="2 Luminaire extérieur",2,IF(Saisie!Y186="3 Encastré plafond",3,IF(Saisie!Y186="4 Encastré mural et sol",4,IF(Saisie!Y186="5 Système de rail",5,IF(Saisie!Y186="6 Ampoules",6,IF(Saisie!Y186="7 Gradateur et controle",7,IF(Saisie!Y186="8 Commercial et industriel",8,IF(Saisie!Y186="9 Accesoires décoratif",9,IF(Saisie!Y186="10 DEL et accessoires DEL",10,IF(Saisie!Y186="11 Fils et accesoires électrique",11,IF(Saisie!Y186="12 InnovaDEL",12,IF(Saisie!Y186="14 Chauffage, hotte et ventilateur",14,IF(Saisie!Y186="15 Mobilier",15,""))))))))))))))</f>
        <v/>
      </c>
      <c r="D211" s="6">
        <f>Saisie!AA186</f>
        <v>0</v>
      </c>
      <c r="E211" s="6">
        <f>Saisie!AB186</f>
        <v>0</v>
      </c>
      <c r="F211" t="str">
        <f>IF(Saisie!AC186="6 FinitionLeviton",6,IF(Saisie!AC186="7 Finition luminaire",7,""))</f>
        <v/>
      </c>
      <c r="G211">
        <v>1</v>
      </c>
      <c r="I211" s="5">
        <f>Saisie!AG186</f>
        <v>0</v>
      </c>
      <c r="L211" t="str">
        <f>IF(Saisie!AD186="691 Blanche et argent",691,IF(Saisie!AD186="697 Noire et argent",697,IF(Saisie!AD186="698 Noire et or",698,IF(Saisie!AD186="AB Antique brossé",AB,IF(Saisie!AD186="AGB Laiton vieilli",AGB,IF(Saisie!AD186="ASV Argent antique",ASV,IF(Saisie!AD186="BA Aluminium brossé",BA,IF(Saisie!AD186="BC Chrome poli",BC,IF(Saisie!AD186="BK Noire",BK,IF(Saisie!AD186="BL Bleue",BL,IF(Saisie!AD186="BLK Noire",BLK,IF(Saisie!AD186="BN Nickel brossé",BN,IF(Saisie!AD186="BW Blanche et noire",BW,IF(Saisie!AD186="C10 Grise et blanche","C10",IF(Saisie!AD186="C16 Argenté","C16",IF(Saisie!AD186="C17 Noire et dorée","C17",IF(Saisie!AD186="C2 Noire", "C2 ",IF(Saisie!AD186="C3 Mauve", "C3 ",IF(Saisie!AD186="C4 Verte", "C4 ",IF(Saisie!AD186="C6 Orange", "C6 ",IF(Saisie!AD186="C7 Jaune", "C7 ",IF(Saisie!AD186="C8 Rouge", "C8 ",IF(Saisie!AD186="CHN Champagne",CHN,IF(Saisie!AD186="CL Verre glacé",CL,IF(Saisie!AD186="CRM Crème",CRM,IF(Saisie!AD186="ES Espresso",ES,IF(Saisie!AD186="GLD Or",GLD,IF(Saisie!AD186="KW Kiwi",KW,IF(Saisie!AD186="MB Noir mat",MB,IF(Saisie!AD186="MN Millstone",MN,IF(Saisie!AD186="MW Blanche",MW,IF(Saisie!AD186="OB Bronze vieilli",OB,IF(Saisie!AD186="OBB Bronze brossé",OBB,IF(Saisie!AD186="OR Orange",OR,IF(Saisie!AD186="PC Chrome poli",PC,IF(Saisie!AD186="PEB Chrome et pebble",PEB,IF(Saisie!AD186="PK Rose",PK,IF(Saisie!AD186="PN Nickel poli",PN,IF(Saisie!AD186="POC Copper poli",POC,IF(Saisie!AD186="RD Rouge",RD,IF(Saisie!AD186="SC Chrome satiné",SC,IF(Saisie!AD186="SM Verre fumé",SM,IF(Saisie!AD186="SV Argent",SV,IF(Saisie!AD186="TAN Aluminium",TAN,IF(Saisie!AD186="VB Bronze vintage",VB,IF(Saisie!AD186="VOB Bronze vintage",VOB,IF(Saisie!AD186="VS Acier vintage",VS,IF(Saisie!AD186="WG Or",WG,IF(Saisie!AD186="WH Blanche",WH,IF(Saisie!AD186="WT Blanche",WT,IF(Saisie!AD186="YL Jaune",YL,"")))))))))))))))))))))))))))))))))))))))))))))))))))</f>
        <v/>
      </c>
      <c r="M211" t="str">
        <f>IF(Saisie!AE186="oui",1,IF(Saisie!AE186="non",0,""))</f>
        <v/>
      </c>
    </row>
    <row r="212" spans="1:13" x14ac:dyDescent="0.25">
      <c r="A212">
        <f>Saisie!A187</f>
        <v>0</v>
      </c>
      <c r="B212">
        <f>Saisie!C187</f>
        <v>0</v>
      </c>
      <c r="C212" t="str">
        <f>IF(Saisie!Y187="1 Luminaire intérieur",1,IF(Saisie!Y187="2 Luminaire extérieur",2,IF(Saisie!Y187="3 Encastré plafond",3,IF(Saisie!Y187="4 Encastré mural et sol",4,IF(Saisie!Y187="5 Système de rail",5,IF(Saisie!Y187="6 Ampoules",6,IF(Saisie!Y187="7 Gradateur et controle",7,IF(Saisie!Y187="8 Commercial et industriel",8,IF(Saisie!Y187="9 Accesoires décoratif",9,IF(Saisie!Y187="10 DEL et accessoires DEL",10,IF(Saisie!Y187="11 Fils et accesoires électrique",11,IF(Saisie!Y187="12 InnovaDEL",12,IF(Saisie!Y187="14 Chauffage, hotte et ventilateur",14,IF(Saisie!Y187="15 Mobilier",15,""))))))))))))))</f>
        <v/>
      </c>
      <c r="D212" s="6">
        <f>Saisie!AA187</f>
        <v>0</v>
      </c>
      <c r="E212" s="6">
        <f>Saisie!AB187</f>
        <v>0</v>
      </c>
      <c r="F212" t="str">
        <f>IF(Saisie!AC187="6 FinitionLeviton",6,IF(Saisie!AC187="7 Finition luminaire",7,""))</f>
        <v/>
      </c>
      <c r="G212">
        <v>1</v>
      </c>
      <c r="I212" s="5">
        <f>Saisie!AG187</f>
        <v>0</v>
      </c>
      <c r="L212" t="str">
        <f>IF(Saisie!AD187="691 Blanche et argent",691,IF(Saisie!AD187="697 Noire et argent",697,IF(Saisie!AD187="698 Noire et or",698,IF(Saisie!AD187="AB Antique brossé",AB,IF(Saisie!AD187="AGB Laiton vieilli",AGB,IF(Saisie!AD187="ASV Argent antique",ASV,IF(Saisie!AD187="BA Aluminium brossé",BA,IF(Saisie!AD187="BC Chrome poli",BC,IF(Saisie!AD187="BK Noire",BK,IF(Saisie!AD187="BL Bleue",BL,IF(Saisie!AD187="BLK Noire",BLK,IF(Saisie!AD187="BN Nickel brossé",BN,IF(Saisie!AD187="BW Blanche et noire",BW,IF(Saisie!AD187="C10 Grise et blanche","C10",IF(Saisie!AD187="C16 Argenté","C16",IF(Saisie!AD187="C17 Noire et dorée","C17",IF(Saisie!AD187="C2 Noire", "C2 ",IF(Saisie!AD187="C3 Mauve", "C3 ",IF(Saisie!AD187="C4 Verte", "C4 ",IF(Saisie!AD187="C6 Orange", "C6 ",IF(Saisie!AD187="C7 Jaune", "C7 ",IF(Saisie!AD187="C8 Rouge", "C8 ",IF(Saisie!AD187="CHN Champagne",CHN,IF(Saisie!AD187="CL Verre glacé",CL,IF(Saisie!AD187="CRM Crème",CRM,IF(Saisie!AD187="ES Espresso",ES,IF(Saisie!AD187="GLD Or",GLD,IF(Saisie!AD187="KW Kiwi",KW,IF(Saisie!AD187="MB Noir mat",MB,IF(Saisie!AD187="MN Millstone",MN,IF(Saisie!AD187="MW Blanche",MW,IF(Saisie!AD187="OB Bronze vieilli",OB,IF(Saisie!AD187="OBB Bronze brossé",OBB,IF(Saisie!AD187="OR Orange",OR,IF(Saisie!AD187="PC Chrome poli",PC,IF(Saisie!AD187="PEB Chrome et pebble",PEB,IF(Saisie!AD187="PK Rose",PK,IF(Saisie!AD187="PN Nickel poli",PN,IF(Saisie!AD187="POC Copper poli",POC,IF(Saisie!AD187="RD Rouge",RD,IF(Saisie!AD187="SC Chrome satiné",SC,IF(Saisie!AD187="SM Verre fumé",SM,IF(Saisie!AD187="SV Argent",SV,IF(Saisie!AD187="TAN Aluminium",TAN,IF(Saisie!AD187="VB Bronze vintage",VB,IF(Saisie!AD187="VOB Bronze vintage",VOB,IF(Saisie!AD187="VS Acier vintage",VS,IF(Saisie!AD187="WG Or",WG,IF(Saisie!AD187="WH Blanche",WH,IF(Saisie!AD187="WT Blanche",WT,IF(Saisie!AD187="YL Jaune",YL,"")))))))))))))))))))))))))))))))))))))))))))))))))))</f>
        <v/>
      </c>
      <c r="M212" t="str">
        <f>IF(Saisie!AE187="oui",1,IF(Saisie!AE187="non",0,""))</f>
        <v/>
      </c>
    </row>
    <row r="213" spans="1:13" x14ac:dyDescent="0.25">
      <c r="A213">
        <f>Saisie!A188</f>
        <v>0</v>
      </c>
      <c r="B213">
        <f>Saisie!C188</f>
        <v>0</v>
      </c>
      <c r="C213" t="str">
        <f>IF(Saisie!Y188="1 Luminaire intérieur",1,IF(Saisie!Y188="2 Luminaire extérieur",2,IF(Saisie!Y188="3 Encastré plafond",3,IF(Saisie!Y188="4 Encastré mural et sol",4,IF(Saisie!Y188="5 Système de rail",5,IF(Saisie!Y188="6 Ampoules",6,IF(Saisie!Y188="7 Gradateur et controle",7,IF(Saisie!Y188="8 Commercial et industriel",8,IF(Saisie!Y188="9 Accesoires décoratif",9,IF(Saisie!Y188="10 DEL et accessoires DEL",10,IF(Saisie!Y188="11 Fils et accesoires électrique",11,IF(Saisie!Y188="12 InnovaDEL",12,IF(Saisie!Y188="14 Chauffage, hotte et ventilateur",14,IF(Saisie!Y188="15 Mobilier",15,""))))))))))))))</f>
        <v/>
      </c>
      <c r="D213" s="6">
        <f>Saisie!AA188</f>
        <v>0</v>
      </c>
      <c r="E213" s="6">
        <f>Saisie!AB188</f>
        <v>0</v>
      </c>
      <c r="F213" t="str">
        <f>IF(Saisie!AC188="6 FinitionLeviton",6,IF(Saisie!AC188="7 Finition luminaire",7,""))</f>
        <v/>
      </c>
      <c r="G213">
        <v>1</v>
      </c>
      <c r="I213" s="5">
        <f>Saisie!AG188</f>
        <v>0</v>
      </c>
      <c r="L213" t="str">
        <f>IF(Saisie!AD188="691 Blanche et argent",691,IF(Saisie!AD188="697 Noire et argent",697,IF(Saisie!AD188="698 Noire et or",698,IF(Saisie!AD188="AB Antique brossé",AB,IF(Saisie!AD188="AGB Laiton vieilli",AGB,IF(Saisie!AD188="ASV Argent antique",ASV,IF(Saisie!AD188="BA Aluminium brossé",BA,IF(Saisie!AD188="BC Chrome poli",BC,IF(Saisie!AD188="BK Noire",BK,IF(Saisie!AD188="BL Bleue",BL,IF(Saisie!AD188="BLK Noire",BLK,IF(Saisie!AD188="BN Nickel brossé",BN,IF(Saisie!AD188="BW Blanche et noire",BW,IF(Saisie!AD188="C10 Grise et blanche","C10",IF(Saisie!AD188="C16 Argenté","C16",IF(Saisie!AD188="C17 Noire et dorée","C17",IF(Saisie!AD188="C2 Noire", "C2 ",IF(Saisie!AD188="C3 Mauve", "C3 ",IF(Saisie!AD188="C4 Verte", "C4 ",IF(Saisie!AD188="C6 Orange", "C6 ",IF(Saisie!AD188="C7 Jaune", "C7 ",IF(Saisie!AD188="C8 Rouge", "C8 ",IF(Saisie!AD188="CHN Champagne",CHN,IF(Saisie!AD188="CL Verre glacé",CL,IF(Saisie!AD188="CRM Crème",CRM,IF(Saisie!AD188="ES Espresso",ES,IF(Saisie!AD188="GLD Or",GLD,IF(Saisie!AD188="KW Kiwi",KW,IF(Saisie!AD188="MB Noir mat",MB,IF(Saisie!AD188="MN Millstone",MN,IF(Saisie!AD188="MW Blanche",MW,IF(Saisie!AD188="OB Bronze vieilli",OB,IF(Saisie!AD188="OBB Bronze brossé",OBB,IF(Saisie!AD188="OR Orange",OR,IF(Saisie!AD188="PC Chrome poli",PC,IF(Saisie!AD188="PEB Chrome et pebble",PEB,IF(Saisie!AD188="PK Rose",PK,IF(Saisie!AD188="PN Nickel poli",PN,IF(Saisie!AD188="POC Copper poli",POC,IF(Saisie!AD188="RD Rouge",RD,IF(Saisie!AD188="SC Chrome satiné",SC,IF(Saisie!AD188="SM Verre fumé",SM,IF(Saisie!AD188="SV Argent",SV,IF(Saisie!AD188="TAN Aluminium",TAN,IF(Saisie!AD188="VB Bronze vintage",VB,IF(Saisie!AD188="VOB Bronze vintage",VOB,IF(Saisie!AD188="VS Acier vintage",VS,IF(Saisie!AD188="WG Or",WG,IF(Saisie!AD188="WH Blanche",WH,IF(Saisie!AD188="WT Blanche",WT,IF(Saisie!AD188="YL Jaune",YL,"")))))))))))))))))))))))))))))))))))))))))))))))))))</f>
        <v/>
      </c>
      <c r="M213" t="str">
        <f>IF(Saisie!AE188="oui",1,IF(Saisie!AE188="non",0,""))</f>
        <v/>
      </c>
    </row>
    <row r="214" spans="1:13" x14ac:dyDescent="0.25">
      <c r="A214">
        <f>Saisie!A189</f>
        <v>0</v>
      </c>
      <c r="B214">
        <f>Saisie!C189</f>
        <v>0</v>
      </c>
      <c r="C214" t="str">
        <f>IF(Saisie!Y189="1 Luminaire intérieur",1,IF(Saisie!Y189="2 Luminaire extérieur",2,IF(Saisie!Y189="3 Encastré plafond",3,IF(Saisie!Y189="4 Encastré mural et sol",4,IF(Saisie!Y189="5 Système de rail",5,IF(Saisie!Y189="6 Ampoules",6,IF(Saisie!Y189="7 Gradateur et controle",7,IF(Saisie!Y189="8 Commercial et industriel",8,IF(Saisie!Y189="9 Accesoires décoratif",9,IF(Saisie!Y189="10 DEL et accessoires DEL",10,IF(Saisie!Y189="11 Fils et accesoires électrique",11,IF(Saisie!Y189="12 InnovaDEL",12,IF(Saisie!Y189="14 Chauffage, hotte et ventilateur",14,IF(Saisie!Y189="15 Mobilier",15,""))))))))))))))</f>
        <v/>
      </c>
      <c r="D214" s="6">
        <f>Saisie!AA189</f>
        <v>0</v>
      </c>
      <c r="E214" s="6">
        <f>Saisie!AB189</f>
        <v>0</v>
      </c>
      <c r="F214" t="str">
        <f>IF(Saisie!AC189="6 FinitionLeviton",6,IF(Saisie!AC189="7 Finition luminaire",7,""))</f>
        <v/>
      </c>
      <c r="G214">
        <v>1</v>
      </c>
      <c r="I214" s="5">
        <f>Saisie!AG189</f>
        <v>0</v>
      </c>
      <c r="L214" t="str">
        <f>IF(Saisie!AD189="691 Blanche et argent",691,IF(Saisie!AD189="697 Noire et argent",697,IF(Saisie!AD189="698 Noire et or",698,IF(Saisie!AD189="AB Antique brossé",AB,IF(Saisie!AD189="AGB Laiton vieilli",AGB,IF(Saisie!AD189="ASV Argent antique",ASV,IF(Saisie!AD189="BA Aluminium brossé",BA,IF(Saisie!AD189="BC Chrome poli",BC,IF(Saisie!AD189="BK Noire",BK,IF(Saisie!AD189="BL Bleue",BL,IF(Saisie!AD189="BLK Noire",BLK,IF(Saisie!AD189="BN Nickel brossé",BN,IF(Saisie!AD189="BW Blanche et noire",BW,IF(Saisie!AD189="C10 Grise et blanche","C10",IF(Saisie!AD189="C16 Argenté","C16",IF(Saisie!AD189="C17 Noire et dorée","C17",IF(Saisie!AD189="C2 Noire", "C2 ",IF(Saisie!AD189="C3 Mauve", "C3 ",IF(Saisie!AD189="C4 Verte", "C4 ",IF(Saisie!AD189="C6 Orange", "C6 ",IF(Saisie!AD189="C7 Jaune", "C7 ",IF(Saisie!AD189="C8 Rouge", "C8 ",IF(Saisie!AD189="CHN Champagne",CHN,IF(Saisie!AD189="CL Verre glacé",CL,IF(Saisie!AD189="CRM Crème",CRM,IF(Saisie!AD189="ES Espresso",ES,IF(Saisie!AD189="GLD Or",GLD,IF(Saisie!AD189="KW Kiwi",KW,IF(Saisie!AD189="MB Noir mat",MB,IF(Saisie!AD189="MN Millstone",MN,IF(Saisie!AD189="MW Blanche",MW,IF(Saisie!AD189="OB Bronze vieilli",OB,IF(Saisie!AD189="OBB Bronze brossé",OBB,IF(Saisie!AD189="OR Orange",OR,IF(Saisie!AD189="PC Chrome poli",PC,IF(Saisie!AD189="PEB Chrome et pebble",PEB,IF(Saisie!AD189="PK Rose",PK,IF(Saisie!AD189="PN Nickel poli",PN,IF(Saisie!AD189="POC Copper poli",POC,IF(Saisie!AD189="RD Rouge",RD,IF(Saisie!AD189="SC Chrome satiné",SC,IF(Saisie!AD189="SM Verre fumé",SM,IF(Saisie!AD189="SV Argent",SV,IF(Saisie!AD189="TAN Aluminium",TAN,IF(Saisie!AD189="VB Bronze vintage",VB,IF(Saisie!AD189="VOB Bronze vintage",VOB,IF(Saisie!AD189="VS Acier vintage",VS,IF(Saisie!AD189="WG Or",WG,IF(Saisie!AD189="WH Blanche",WH,IF(Saisie!AD189="WT Blanche",WT,IF(Saisie!AD189="YL Jaune",YL,"")))))))))))))))))))))))))))))))))))))))))))))))))))</f>
        <v/>
      </c>
      <c r="M214" t="str">
        <f>IF(Saisie!AE189="oui",1,IF(Saisie!AE189="non",0,""))</f>
        <v/>
      </c>
    </row>
    <row r="215" spans="1:13" x14ac:dyDescent="0.25">
      <c r="A215">
        <f>Saisie!A190</f>
        <v>0</v>
      </c>
      <c r="B215">
        <f>Saisie!C190</f>
        <v>0</v>
      </c>
      <c r="C215" t="str">
        <f>IF(Saisie!Y190="1 Luminaire intérieur",1,IF(Saisie!Y190="2 Luminaire extérieur",2,IF(Saisie!Y190="3 Encastré plafond",3,IF(Saisie!Y190="4 Encastré mural et sol",4,IF(Saisie!Y190="5 Système de rail",5,IF(Saisie!Y190="6 Ampoules",6,IF(Saisie!Y190="7 Gradateur et controle",7,IF(Saisie!Y190="8 Commercial et industriel",8,IF(Saisie!Y190="9 Accesoires décoratif",9,IF(Saisie!Y190="10 DEL et accessoires DEL",10,IF(Saisie!Y190="11 Fils et accesoires électrique",11,IF(Saisie!Y190="12 InnovaDEL",12,IF(Saisie!Y190="14 Chauffage, hotte et ventilateur",14,IF(Saisie!Y190="15 Mobilier",15,""))))))))))))))</f>
        <v/>
      </c>
      <c r="D215" s="6">
        <f>Saisie!AA190</f>
        <v>0</v>
      </c>
      <c r="E215" s="6">
        <f>Saisie!AB190</f>
        <v>0</v>
      </c>
      <c r="F215" t="str">
        <f>IF(Saisie!AC190="6 FinitionLeviton",6,IF(Saisie!AC190="7 Finition luminaire",7,""))</f>
        <v/>
      </c>
      <c r="G215">
        <v>1</v>
      </c>
      <c r="I215" s="5">
        <f>Saisie!AG190</f>
        <v>0</v>
      </c>
      <c r="L215" t="str">
        <f>IF(Saisie!AD190="691 Blanche et argent",691,IF(Saisie!AD190="697 Noire et argent",697,IF(Saisie!AD190="698 Noire et or",698,IF(Saisie!AD190="AB Antique brossé",AB,IF(Saisie!AD190="AGB Laiton vieilli",AGB,IF(Saisie!AD190="ASV Argent antique",ASV,IF(Saisie!AD190="BA Aluminium brossé",BA,IF(Saisie!AD190="BC Chrome poli",BC,IF(Saisie!AD190="BK Noire",BK,IF(Saisie!AD190="BL Bleue",BL,IF(Saisie!AD190="BLK Noire",BLK,IF(Saisie!AD190="BN Nickel brossé",BN,IF(Saisie!AD190="BW Blanche et noire",BW,IF(Saisie!AD190="C10 Grise et blanche","C10",IF(Saisie!AD190="C16 Argenté","C16",IF(Saisie!AD190="C17 Noire et dorée","C17",IF(Saisie!AD190="C2 Noire", "C2 ",IF(Saisie!AD190="C3 Mauve", "C3 ",IF(Saisie!AD190="C4 Verte", "C4 ",IF(Saisie!AD190="C6 Orange", "C6 ",IF(Saisie!AD190="C7 Jaune", "C7 ",IF(Saisie!AD190="C8 Rouge", "C8 ",IF(Saisie!AD190="CHN Champagne",CHN,IF(Saisie!AD190="CL Verre glacé",CL,IF(Saisie!AD190="CRM Crème",CRM,IF(Saisie!AD190="ES Espresso",ES,IF(Saisie!AD190="GLD Or",GLD,IF(Saisie!AD190="KW Kiwi",KW,IF(Saisie!AD190="MB Noir mat",MB,IF(Saisie!AD190="MN Millstone",MN,IF(Saisie!AD190="MW Blanche",MW,IF(Saisie!AD190="OB Bronze vieilli",OB,IF(Saisie!AD190="OBB Bronze brossé",OBB,IF(Saisie!AD190="OR Orange",OR,IF(Saisie!AD190="PC Chrome poli",PC,IF(Saisie!AD190="PEB Chrome et pebble",PEB,IF(Saisie!AD190="PK Rose",PK,IF(Saisie!AD190="PN Nickel poli",PN,IF(Saisie!AD190="POC Copper poli",POC,IF(Saisie!AD190="RD Rouge",RD,IF(Saisie!AD190="SC Chrome satiné",SC,IF(Saisie!AD190="SM Verre fumé",SM,IF(Saisie!AD190="SV Argent",SV,IF(Saisie!AD190="TAN Aluminium",TAN,IF(Saisie!AD190="VB Bronze vintage",VB,IF(Saisie!AD190="VOB Bronze vintage",VOB,IF(Saisie!AD190="VS Acier vintage",VS,IF(Saisie!AD190="WG Or",WG,IF(Saisie!AD190="WH Blanche",WH,IF(Saisie!AD190="WT Blanche",WT,IF(Saisie!AD190="YL Jaune",YL,"")))))))))))))))))))))))))))))))))))))))))))))))))))</f>
        <v/>
      </c>
      <c r="M215" t="str">
        <f>IF(Saisie!AE190="oui",1,IF(Saisie!AE190="non",0,""))</f>
        <v/>
      </c>
    </row>
    <row r="216" spans="1:13" x14ac:dyDescent="0.25">
      <c r="A216">
        <f>Saisie!A191</f>
        <v>0</v>
      </c>
      <c r="B216">
        <f>Saisie!C191</f>
        <v>0</v>
      </c>
      <c r="C216" t="str">
        <f>IF(Saisie!Y191="1 Luminaire intérieur",1,IF(Saisie!Y191="2 Luminaire extérieur",2,IF(Saisie!Y191="3 Encastré plafond",3,IF(Saisie!Y191="4 Encastré mural et sol",4,IF(Saisie!Y191="5 Système de rail",5,IF(Saisie!Y191="6 Ampoules",6,IF(Saisie!Y191="7 Gradateur et controle",7,IF(Saisie!Y191="8 Commercial et industriel",8,IF(Saisie!Y191="9 Accesoires décoratif",9,IF(Saisie!Y191="10 DEL et accessoires DEL",10,IF(Saisie!Y191="11 Fils et accesoires électrique",11,IF(Saisie!Y191="12 InnovaDEL",12,IF(Saisie!Y191="14 Chauffage, hotte et ventilateur",14,IF(Saisie!Y191="15 Mobilier",15,""))))))))))))))</f>
        <v/>
      </c>
      <c r="D216" s="6">
        <f>Saisie!AA191</f>
        <v>0</v>
      </c>
      <c r="E216" s="6">
        <f>Saisie!AB191</f>
        <v>0</v>
      </c>
      <c r="F216" t="str">
        <f>IF(Saisie!AC191="6 FinitionLeviton",6,IF(Saisie!AC191="7 Finition luminaire",7,""))</f>
        <v/>
      </c>
      <c r="G216">
        <v>1</v>
      </c>
      <c r="I216" s="5">
        <f>Saisie!AG191</f>
        <v>0</v>
      </c>
      <c r="L216" t="str">
        <f>IF(Saisie!AD191="691 Blanche et argent",691,IF(Saisie!AD191="697 Noire et argent",697,IF(Saisie!AD191="698 Noire et or",698,IF(Saisie!AD191="AB Antique brossé",AB,IF(Saisie!AD191="AGB Laiton vieilli",AGB,IF(Saisie!AD191="ASV Argent antique",ASV,IF(Saisie!AD191="BA Aluminium brossé",BA,IF(Saisie!AD191="BC Chrome poli",BC,IF(Saisie!AD191="BK Noire",BK,IF(Saisie!AD191="BL Bleue",BL,IF(Saisie!AD191="BLK Noire",BLK,IF(Saisie!AD191="BN Nickel brossé",BN,IF(Saisie!AD191="BW Blanche et noire",BW,IF(Saisie!AD191="C10 Grise et blanche","C10",IF(Saisie!AD191="C16 Argenté","C16",IF(Saisie!AD191="C17 Noire et dorée","C17",IF(Saisie!AD191="C2 Noire", "C2 ",IF(Saisie!AD191="C3 Mauve", "C3 ",IF(Saisie!AD191="C4 Verte", "C4 ",IF(Saisie!AD191="C6 Orange", "C6 ",IF(Saisie!AD191="C7 Jaune", "C7 ",IF(Saisie!AD191="C8 Rouge", "C8 ",IF(Saisie!AD191="CHN Champagne",CHN,IF(Saisie!AD191="CL Verre glacé",CL,IF(Saisie!AD191="CRM Crème",CRM,IF(Saisie!AD191="ES Espresso",ES,IF(Saisie!AD191="GLD Or",GLD,IF(Saisie!AD191="KW Kiwi",KW,IF(Saisie!AD191="MB Noir mat",MB,IF(Saisie!AD191="MN Millstone",MN,IF(Saisie!AD191="MW Blanche",MW,IF(Saisie!AD191="OB Bronze vieilli",OB,IF(Saisie!AD191="OBB Bronze brossé",OBB,IF(Saisie!AD191="OR Orange",OR,IF(Saisie!AD191="PC Chrome poli",PC,IF(Saisie!AD191="PEB Chrome et pebble",PEB,IF(Saisie!AD191="PK Rose",PK,IF(Saisie!AD191="PN Nickel poli",PN,IF(Saisie!AD191="POC Copper poli",POC,IF(Saisie!AD191="RD Rouge",RD,IF(Saisie!AD191="SC Chrome satiné",SC,IF(Saisie!AD191="SM Verre fumé",SM,IF(Saisie!AD191="SV Argent",SV,IF(Saisie!AD191="TAN Aluminium",TAN,IF(Saisie!AD191="VB Bronze vintage",VB,IF(Saisie!AD191="VOB Bronze vintage",VOB,IF(Saisie!AD191="VS Acier vintage",VS,IF(Saisie!AD191="WG Or",WG,IF(Saisie!AD191="WH Blanche",WH,IF(Saisie!AD191="WT Blanche",WT,IF(Saisie!AD191="YL Jaune",YL,"")))))))))))))))))))))))))))))))))))))))))))))))))))</f>
        <v/>
      </c>
      <c r="M216" t="str">
        <f>IF(Saisie!AE191="oui",1,IF(Saisie!AE191="non",0,""))</f>
        <v/>
      </c>
    </row>
    <row r="217" spans="1:13" x14ac:dyDescent="0.25">
      <c r="A217">
        <f>Saisie!A192</f>
        <v>0</v>
      </c>
      <c r="B217">
        <f>Saisie!C192</f>
        <v>0</v>
      </c>
      <c r="C217" t="str">
        <f>IF(Saisie!Y192="1 Luminaire intérieur",1,IF(Saisie!Y192="2 Luminaire extérieur",2,IF(Saisie!Y192="3 Encastré plafond",3,IF(Saisie!Y192="4 Encastré mural et sol",4,IF(Saisie!Y192="5 Système de rail",5,IF(Saisie!Y192="6 Ampoules",6,IF(Saisie!Y192="7 Gradateur et controle",7,IF(Saisie!Y192="8 Commercial et industriel",8,IF(Saisie!Y192="9 Accesoires décoratif",9,IF(Saisie!Y192="10 DEL et accessoires DEL",10,IF(Saisie!Y192="11 Fils et accesoires électrique",11,IF(Saisie!Y192="12 InnovaDEL",12,IF(Saisie!Y192="14 Chauffage, hotte et ventilateur",14,IF(Saisie!Y192="15 Mobilier",15,""))))))))))))))</f>
        <v/>
      </c>
      <c r="D217" s="6">
        <f>Saisie!AA192</f>
        <v>0</v>
      </c>
      <c r="E217" s="6">
        <f>Saisie!AB192</f>
        <v>0</v>
      </c>
      <c r="F217" t="str">
        <f>IF(Saisie!AC192="6 FinitionLeviton",6,IF(Saisie!AC192="7 Finition luminaire",7,""))</f>
        <v/>
      </c>
      <c r="G217">
        <v>1</v>
      </c>
      <c r="I217" s="5">
        <f>Saisie!AG192</f>
        <v>0</v>
      </c>
      <c r="L217" t="str">
        <f>IF(Saisie!AD192="691 Blanche et argent",691,IF(Saisie!AD192="697 Noire et argent",697,IF(Saisie!AD192="698 Noire et or",698,IF(Saisie!AD192="AB Antique brossé",AB,IF(Saisie!AD192="AGB Laiton vieilli",AGB,IF(Saisie!AD192="ASV Argent antique",ASV,IF(Saisie!AD192="BA Aluminium brossé",BA,IF(Saisie!AD192="BC Chrome poli",BC,IF(Saisie!AD192="BK Noire",BK,IF(Saisie!AD192="BL Bleue",BL,IF(Saisie!AD192="BLK Noire",BLK,IF(Saisie!AD192="BN Nickel brossé",BN,IF(Saisie!AD192="BW Blanche et noire",BW,IF(Saisie!AD192="C10 Grise et blanche","C10",IF(Saisie!AD192="C16 Argenté","C16",IF(Saisie!AD192="C17 Noire et dorée","C17",IF(Saisie!AD192="C2 Noire", "C2 ",IF(Saisie!AD192="C3 Mauve", "C3 ",IF(Saisie!AD192="C4 Verte", "C4 ",IF(Saisie!AD192="C6 Orange", "C6 ",IF(Saisie!AD192="C7 Jaune", "C7 ",IF(Saisie!AD192="C8 Rouge", "C8 ",IF(Saisie!AD192="CHN Champagne",CHN,IF(Saisie!AD192="CL Verre glacé",CL,IF(Saisie!AD192="CRM Crème",CRM,IF(Saisie!AD192="ES Espresso",ES,IF(Saisie!AD192="GLD Or",GLD,IF(Saisie!AD192="KW Kiwi",KW,IF(Saisie!AD192="MB Noir mat",MB,IF(Saisie!AD192="MN Millstone",MN,IF(Saisie!AD192="MW Blanche",MW,IF(Saisie!AD192="OB Bronze vieilli",OB,IF(Saisie!AD192="OBB Bronze brossé",OBB,IF(Saisie!AD192="OR Orange",OR,IF(Saisie!AD192="PC Chrome poli",PC,IF(Saisie!AD192="PEB Chrome et pebble",PEB,IF(Saisie!AD192="PK Rose",PK,IF(Saisie!AD192="PN Nickel poli",PN,IF(Saisie!AD192="POC Copper poli",POC,IF(Saisie!AD192="RD Rouge",RD,IF(Saisie!AD192="SC Chrome satiné",SC,IF(Saisie!AD192="SM Verre fumé",SM,IF(Saisie!AD192="SV Argent",SV,IF(Saisie!AD192="TAN Aluminium",TAN,IF(Saisie!AD192="VB Bronze vintage",VB,IF(Saisie!AD192="VOB Bronze vintage",VOB,IF(Saisie!AD192="VS Acier vintage",VS,IF(Saisie!AD192="WG Or",WG,IF(Saisie!AD192="WH Blanche",WH,IF(Saisie!AD192="WT Blanche",WT,IF(Saisie!AD192="YL Jaune",YL,"")))))))))))))))))))))))))))))))))))))))))))))))))))</f>
        <v/>
      </c>
      <c r="M217" t="str">
        <f>IF(Saisie!AE192="oui",1,IF(Saisie!AE192="non",0,""))</f>
        <v/>
      </c>
    </row>
    <row r="218" spans="1:13" x14ac:dyDescent="0.25">
      <c r="A218">
        <f>Saisie!A193</f>
        <v>0</v>
      </c>
      <c r="B218">
        <f>Saisie!C193</f>
        <v>0</v>
      </c>
      <c r="C218" t="str">
        <f>IF(Saisie!Y193="1 Luminaire intérieur",1,IF(Saisie!Y193="2 Luminaire extérieur",2,IF(Saisie!Y193="3 Encastré plafond",3,IF(Saisie!Y193="4 Encastré mural et sol",4,IF(Saisie!Y193="5 Système de rail",5,IF(Saisie!Y193="6 Ampoules",6,IF(Saisie!Y193="7 Gradateur et controle",7,IF(Saisie!Y193="8 Commercial et industriel",8,IF(Saisie!Y193="9 Accesoires décoratif",9,IF(Saisie!Y193="10 DEL et accessoires DEL",10,IF(Saisie!Y193="11 Fils et accesoires électrique",11,IF(Saisie!Y193="12 InnovaDEL",12,IF(Saisie!Y193="14 Chauffage, hotte et ventilateur",14,IF(Saisie!Y193="15 Mobilier",15,""))))))))))))))</f>
        <v/>
      </c>
      <c r="D218" s="6">
        <f>Saisie!AA193</f>
        <v>0</v>
      </c>
      <c r="E218" s="6">
        <f>Saisie!AB193</f>
        <v>0</v>
      </c>
      <c r="F218" t="str">
        <f>IF(Saisie!AC193="6 FinitionLeviton",6,IF(Saisie!AC193="7 Finition luminaire",7,""))</f>
        <v/>
      </c>
      <c r="G218">
        <v>1</v>
      </c>
      <c r="I218" s="5">
        <f>Saisie!AG193</f>
        <v>0</v>
      </c>
      <c r="L218" t="str">
        <f>IF(Saisie!AD193="691 Blanche et argent",691,IF(Saisie!AD193="697 Noire et argent",697,IF(Saisie!AD193="698 Noire et or",698,IF(Saisie!AD193="AB Antique brossé",AB,IF(Saisie!AD193="AGB Laiton vieilli",AGB,IF(Saisie!AD193="ASV Argent antique",ASV,IF(Saisie!AD193="BA Aluminium brossé",BA,IF(Saisie!AD193="BC Chrome poli",BC,IF(Saisie!AD193="BK Noire",BK,IF(Saisie!AD193="BL Bleue",BL,IF(Saisie!AD193="BLK Noire",BLK,IF(Saisie!AD193="BN Nickel brossé",BN,IF(Saisie!AD193="BW Blanche et noire",BW,IF(Saisie!AD193="C10 Grise et blanche","C10",IF(Saisie!AD193="C16 Argenté","C16",IF(Saisie!AD193="C17 Noire et dorée","C17",IF(Saisie!AD193="C2 Noire", "C2 ",IF(Saisie!AD193="C3 Mauve", "C3 ",IF(Saisie!AD193="C4 Verte", "C4 ",IF(Saisie!AD193="C6 Orange", "C6 ",IF(Saisie!AD193="C7 Jaune", "C7 ",IF(Saisie!AD193="C8 Rouge", "C8 ",IF(Saisie!AD193="CHN Champagne",CHN,IF(Saisie!AD193="CL Verre glacé",CL,IF(Saisie!AD193="CRM Crème",CRM,IF(Saisie!AD193="ES Espresso",ES,IF(Saisie!AD193="GLD Or",GLD,IF(Saisie!AD193="KW Kiwi",KW,IF(Saisie!AD193="MB Noir mat",MB,IF(Saisie!AD193="MN Millstone",MN,IF(Saisie!AD193="MW Blanche",MW,IF(Saisie!AD193="OB Bronze vieilli",OB,IF(Saisie!AD193="OBB Bronze brossé",OBB,IF(Saisie!AD193="OR Orange",OR,IF(Saisie!AD193="PC Chrome poli",PC,IF(Saisie!AD193="PEB Chrome et pebble",PEB,IF(Saisie!AD193="PK Rose",PK,IF(Saisie!AD193="PN Nickel poli",PN,IF(Saisie!AD193="POC Copper poli",POC,IF(Saisie!AD193="RD Rouge",RD,IF(Saisie!AD193="SC Chrome satiné",SC,IF(Saisie!AD193="SM Verre fumé",SM,IF(Saisie!AD193="SV Argent",SV,IF(Saisie!AD193="TAN Aluminium",TAN,IF(Saisie!AD193="VB Bronze vintage",VB,IF(Saisie!AD193="VOB Bronze vintage",VOB,IF(Saisie!AD193="VS Acier vintage",VS,IF(Saisie!AD193="WG Or",WG,IF(Saisie!AD193="WH Blanche",WH,IF(Saisie!AD193="WT Blanche",WT,IF(Saisie!AD193="YL Jaune",YL,"")))))))))))))))))))))))))))))))))))))))))))))))))))</f>
        <v/>
      </c>
      <c r="M218" t="str">
        <f>IF(Saisie!AE193="oui",1,IF(Saisie!AE193="non",0,""))</f>
        <v/>
      </c>
    </row>
    <row r="219" spans="1:13" x14ac:dyDescent="0.25">
      <c r="A219">
        <f>Saisie!A194</f>
        <v>0</v>
      </c>
      <c r="B219">
        <f>Saisie!C194</f>
        <v>0</v>
      </c>
      <c r="C219" t="str">
        <f>IF(Saisie!Y194="1 Luminaire intérieur",1,IF(Saisie!Y194="2 Luminaire extérieur",2,IF(Saisie!Y194="3 Encastré plafond",3,IF(Saisie!Y194="4 Encastré mural et sol",4,IF(Saisie!Y194="5 Système de rail",5,IF(Saisie!Y194="6 Ampoules",6,IF(Saisie!Y194="7 Gradateur et controle",7,IF(Saisie!Y194="8 Commercial et industriel",8,IF(Saisie!Y194="9 Accesoires décoratif",9,IF(Saisie!Y194="10 DEL et accessoires DEL",10,IF(Saisie!Y194="11 Fils et accesoires électrique",11,IF(Saisie!Y194="12 InnovaDEL",12,IF(Saisie!Y194="14 Chauffage, hotte et ventilateur",14,IF(Saisie!Y194="15 Mobilier",15,""))))))))))))))</f>
        <v/>
      </c>
      <c r="D219" s="6">
        <f>Saisie!AA194</f>
        <v>0</v>
      </c>
      <c r="E219" s="6">
        <f>Saisie!AB194</f>
        <v>0</v>
      </c>
      <c r="F219" t="str">
        <f>IF(Saisie!AC194="6 FinitionLeviton",6,IF(Saisie!AC194="7 Finition luminaire",7,""))</f>
        <v/>
      </c>
      <c r="G219">
        <v>1</v>
      </c>
      <c r="I219" s="5">
        <f>Saisie!AG194</f>
        <v>0</v>
      </c>
      <c r="L219" t="str">
        <f>IF(Saisie!AD194="691 Blanche et argent",691,IF(Saisie!AD194="697 Noire et argent",697,IF(Saisie!AD194="698 Noire et or",698,IF(Saisie!AD194="AB Antique brossé",AB,IF(Saisie!AD194="AGB Laiton vieilli",AGB,IF(Saisie!AD194="ASV Argent antique",ASV,IF(Saisie!AD194="BA Aluminium brossé",BA,IF(Saisie!AD194="BC Chrome poli",BC,IF(Saisie!AD194="BK Noire",BK,IF(Saisie!AD194="BL Bleue",BL,IF(Saisie!AD194="BLK Noire",BLK,IF(Saisie!AD194="BN Nickel brossé",BN,IF(Saisie!AD194="BW Blanche et noire",BW,IF(Saisie!AD194="C10 Grise et blanche","C10",IF(Saisie!AD194="C16 Argenté","C16",IF(Saisie!AD194="C17 Noire et dorée","C17",IF(Saisie!AD194="C2 Noire", "C2 ",IF(Saisie!AD194="C3 Mauve", "C3 ",IF(Saisie!AD194="C4 Verte", "C4 ",IF(Saisie!AD194="C6 Orange", "C6 ",IF(Saisie!AD194="C7 Jaune", "C7 ",IF(Saisie!AD194="C8 Rouge", "C8 ",IF(Saisie!AD194="CHN Champagne",CHN,IF(Saisie!AD194="CL Verre glacé",CL,IF(Saisie!AD194="CRM Crème",CRM,IF(Saisie!AD194="ES Espresso",ES,IF(Saisie!AD194="GLD Or",GLD,IF(Saisie!AD194="KW Kiwi",KW,IF(Saisie!AD194="MB Noir mat",MB,IF(Saisie!AD194="MN Millstone",MN,IF(Saisie!AD194="MW Blanche",MW,IF(Saisie!AD194="OB Bronze vieilli",OB,IF(Saisie!AD194="OBB Bronze brossé",OBB,IF(Saisie!AD194="OR Orange",OR,IF(Saisie!AD194="PC Chrome poli",PC,IF(Saisie!AD194="PEB Chrome et pebble",PEB,IF(Saisie!AD194="PK Rose",PK,IF(Saisie!AD194="PN Nickel poli",PN,IF(Saisie!AD194="POC Copper poli",POC,IF(Saisie!AD194="RD Rouge",RD,IF(Saisie!AD194="SC Chrome satiné",SC,IF(Saisie!AD194="SM Verre fumé",SM,IF(Saisie!AD194="SV Argent",SV,IF(Saisie!AD194="TAN Aluminium",TAN,IF(Saisie!AD194="VB Bronze vintage",VB,IF(Saisie!AD194="VOB Bronze vintage",VOB,IF(Saisie!AD194="VS Acier vintage",VS,IF(Saisie!AD194="WG Or",WG,IF(Saisie!AD194="WH Blanche",WH,IF(Saisie!AD194="WT Blanche",WT,IF(Saisie!AD194="YL Jaune",YL,"")))))))))))))))))))))))))))))))))))))))))))))))))))</f>
        <v/>
      </c>
      <c r="M219" t="str">
        <f>IF(Saisie!AE194="oui",1,IF(Saisie!AE194="non",0,""))</f>
        <v/>
      </c>
    </row>
    <row r="220" spans="1:13" x14ac:dyDescent="0.25">
      <c r="A220">
        <f>Saisie!A195</f>
        <v>0</v>
      </c>
      <c r="B220">
        <f>Saisie!C195</f>
        <v>0</v>
      </c>
      <c r="C220" t="str">
        <f>IF(Saisie!Y195="1 Luminaire intérieur",1,IF(Saisie!Y195="2 Luminaire extérieur",2,IF(Saisie!Y195="3 Encastré plafond",3,IF(Saisie!Y195="4 Encastré mural et sol",4,IF(Saisie!Y195="5 Système de rail",5,IF(Saisie!Y195="6 Ampoules",6,IF(Saisie!Y195="7 Gradateur et controle",7,IF(Saisie!Y195="8 Commercial et industriel",8,IF(Saisie!Y195="9 Accesoires décoratif",9,IF(Saisie!Y195="10 DEL et accessoires DEL",10,IF(Saisie!Y195="11 Fils et accesoires électrique",11,IF(Saisie!Y195="12 InnovaDEL",12,IF(Saisie!Y195="14 Chauffage, hotte et ventilateur",14,IF(Saisie!Y195="15 Mobilier",15,""))))))))))))))</f>
        <v/>
      </c>
      <c r="D220" s="6">
        <f>Saisie!AA195</f>
        <v>0</v>
      </c>
      <c r="E220" s="6">
        <f>Saisie!AB195</f>
        <v>0</v>
      </c>
      <c r="F220" t="str">
        <f>IF(Saisie!AC195="6 FinitionLeviton",6,IF(Saisie!AC195="7 Finition luminaire",7,""))</f>
        <v/>
      </c>
      <c r="G220">
        <v>1</v>
      </c>
      <c r="I220" s="5">
        <f>Saisie!AG195</f>
        <v>0</v>
      </c>
      <c r="L220" t="str">
        <f>IF(Saisie!AD195="691 Blanche et argent",691,IF(Saisie!AD195="697 Noire et argent",697,IF(Saisie!AD195="698 Noire et or",698,IF(Saisie!AD195="AB Antique brossé",AB,IF(Saisie!AD195="AGB Laiton vieilli",AGB,IF(Saisie!AD195="ASV Argent antique",ASV,IF(Saisie!AD195="BA Aluminium brossé",BA,IF(Saisie!AD195="BC Chrome poli",BC,IF(Saisie!AD195="BK Noire",BK,IF(Saisie!AD195="BL Bleue",BL,IF(Saisie!AD195="BLK Noire",BLK,IF(Saisie!AD195="BN Nickel brossé",BN,IF(Saisie!AD195="BW Blanche et noire",BW,IF(Saisie!AD195="C10 Grise et blanche","C10",IF(Saisie!AD195="C16 Argenté","C16",IF(Saisie!AD195="C17 Noire et dorée","C17",IF(Saisie!AD195="C2 Noire", "C2 ",IF(Saisie!AD195="C3 Mauve", "C3 ",IF(Saisie!AD195="C4 Verte", "C4 ",IF(Saisie!AD195="C6 Orange", "C6 ",IF(Saisie!AD195="C7 Jaune", "C7 ",IF(Saisie!AD195="C8 Rouge", "C8 ",IF(Saisie!AD195="CHN Champagne",CHN,IF(Saisie!AD195="CL Verre glacé",CL,IF(Saisie!AD195="CRM Crème",CRM,IF(Saisie!AD195="ES Espresso",ES,IF(Saisie!AD195="GLD Or",GLD,IF(Saisie!AD195="KW Kiwi",KW,IF(Saisie!AD195="MB Noir mat",MB,IF(Saisie!AD195="MN Millstone",MN,IF(Saisie!AD195="MW Blanche",MW,IF(Saisie!AD195="OB Bronze vieilli",OB,IF(Saisie!AD195="OBB Bronze brossé",OBB,IF(Saisie!AD195="OR Orange",OR,IF(Saisie!AD195="PC Chrome poli",PC,IF(Saisie!AD195="PEB Chrome et pebble",PEB,IF(Saisie!AD195="PK Rose",PK,IF(Saisie!AD195="PN Nickel poli",PN,IF(Saisie!AD195="POC Copper poli",POC,IF(Saisie!AD195="RD Rouge",RD,IF(Saisie!AD195="SC Chrome satiné",SC,IF(Saisie!AD195="SM Verre fumé",SM,IF(Saisie!AD195="SV Argent",SV,IF(Saisie!AD195="TAN Aluminium",TAN,IF(Saisie!AD195="VB Bronze vintage",VB,IF(Saisie!AD195="VOB Bronze vintage",VOB,IF(Saisie!AD195="VS Acier vintage",VS,IF(Saisie!AD195="WG Or",WG,IF(Saisie!AD195="WH Blanche",WH,IF(Saisie!AD195="WT Blanche",WT,IF(Saisie!AD195="YL Jaune",YL,"")))))))))))))))))))))))))))))))))))))))))))))))))))</f>
        <v/>
      </c>
      <c r="M220" t="str">
        <f>IF(Saisie!AE195="oui",1,IF(Saisie!AE195="non",0,""))</f>
        <v/>
      </c>
    </row>
    <row r="221" spans="1:13" x14ac:dyDescent="0.25">
      <c r="A221">
        <f>Saisie!A196</f>
        <v>0</v>
      </c>
      <c r="B221">
        <f>Saisie!C196</f>
        <v>0</v>
      </c>
      <c r="C221" t="str">
        <f>IF(Saisie!Y196="1 Luminaire intérieur",1,IF(Saisie!Y196="2 Luminaire extérieur",2,IF(Saisie!Y196="3 Encastré plafond",3,IF(Saisie!Y196="4 Encastré mural et sol",4,IF(Saisie!Y196="5 Système de rail",5,IF(Saisie!Y196="6 Ampoules",6,IF(Saisie!Y196="7 Gradateur et controle",7,IF(Saisie!Y196="8 Commercial et industriel",8,IF(Saisie!Y196="9 Accesoires décoratif",9,IF(Saisie!Y196="10 DEL et accessoires DEL",10,IF(Saisie!Y196="11 Fils et accesoires électrique",11,IF(Saisie!Y196="12 InnovaDEL",12,IF(Saisie!Y196="14 Chauffage, hotte et ventilateur",14,IF(Saisie!Y196="15 Mobilier",15,""))))))))))))))</f>
        <v/>
      </c>
      <c r="D221" s="6">
        <f>Saisie!AA196</f>
        <v>0</v>
      </c>
      <c r="E221" s="6">
        <f>Saisie!AB196</f>
        <v>0</v>
      </c>
      <c r="F221" t="str">
        <f>IF(Saisie!AC196="6 FinitionLeviton",6,IF(Saisie!AC196="7 Finition luminaire",7,""))</f>
        <v/>
      </c>
      <c r="G221">
        <v>1</v>
      </c>
      <c r="I221" s="5">
        <f>Saisie!AG196</f>
        <v>0</v>
      </c>
      <c r="L221" t="str">
        <f>IF(Saisie!AD196="691 Blanche et argent",691,IF(Saisie!AD196="697 Noire et argent",697,IF(Saisie!AD196="698 Noire et or",698,IF(Saisie!AD196="AB Antique brossé",AB,IF(Saisie!AD196="AGB Laiton vieilli",AGB,IF(Saisie!AD196="ASV Argent antique",ASV,IF(Saisie!AD196="BA Aluminium brossé",BA,IF(Saisie!AD196="BC Chrome poli",BC,IF(Saisie!AD196="BK Noire",BK,IF(Saisie!AD196="BL Bleue",BL,IF(Saisie!AD196="BLK Noire",BLK,IF(Saisie!AD196="BN Nickel brossé",BN,IF(Saisie!AD196="BW Blanche et noire",BW,IF(Saisie!AD196="C10 Grise et blanche","C10",IF(Saisie!AD196="C16 Argenté","C16",IF(Saisie!AD196="C17 Noire et dorée","C17",IF(Saisie!AD196="C2 Noire", "C2 ",IF(Saisie!AD196="C3 Mauve", "C3 ",IF(Saisie!AD196="C4 Verte", "C4 ",IF(Saisie!AD196="C6 Orange", "C6 ",IF(Saisie!AD196="C7 Jaune", "C7 ",IF(Saisie!AD196="C8 Rouge", "C8 ",IF(Saisie!AD196="CHN Champagne",CHN,IF(Saisie!AD196="CL Verre glacé",CL,IF(Saisie!AD196="CRM Crème",CRM,IF(Saisie!AD196="ES Espresso",ES,IF(Saisie!AD196="GLD Or",GLD,IF(Saisie!AD196="KW Kiwi",KW,IF(Saisie!AD196="MB Noir mat",MB,IF(Saisie!AD196="MN Millstone",MN,IF(Saisie!AD196="MW Blanche",MW,IF(Saisie!AD196="OB Bronze vieilli",OB,IF(Saisie!AD196="OBB Bronze brossé",OBB,IF(Saisie!AD196="OR Orange",OR,IF(Saisie!AD196="PC Chrome poli",PC,IF(Saisie!AD196="PEB Chrome et pebble",PEB,IF(Saisie!AD196="PK Rose",PK,IF(Saisie!AD196="PN Nickel poli",PN,IF(Saisie!AD196="POC Copper poli",POC,IF(Saisie!AD196="RD Rouge",RD,IF(Saisie!AD196="SC Chrome satiné",SC,IF(Saisie!AD196="SM Verre fumé",SM,IF(Saisie!AD196="SV Argent",SV,IF(Saisie!AD196="TAN Aluminium",TAN,IF(Saisie!AD196="VB Bronze vintage",VB,IF(Saisie!AD196="VOB Bronze vintage",VOB,IF(Saisie!AD196="VS Acier vintage",VS,IF(Saisie!AD196="WG Or",WG,IF(Saisie!AD196="WH Blanche",WH,IF(Saisie!AD196="WT Blanche",WT,IF(Saisie!AD196="YL Jaune",YL,"")))))))))))))))))))))))))))))))))))))))))))))))))))</f>
        <v/>
      </c>
      <c r="M221" t="str">
        <f>IF(Saisie!AE196="oui",1,IF(Saisie!AE196="non",0,""))</f>
        <v/>
      </c>
    </row>
    <row r="222" spans="1:13" x14ac:dyDescent="0.25">
      <c r="A222">
        <f>Saisie!A197</f>
        <v>0</v>
      </c>
      <c r="B222">
        <f>Saisie!C197</f>
        <v>0</v>
      </c>
      <c r="C222" t="str">
        <f>IF(Saisie!Y197="1 Luminaire intérieur",1,IF(Saisie!Y197="2 Luminaire extérieur",2,IF(Saisie!Y197="3 Encastré plafond",3,IF(Saisie!Y197="4 Encastré mural et sol",4,IF(Saisie!Y197="5 Système de rail",5,IF(Saisie!Y197="6 Ampoules",6,IF(Saisie!Y197="7 Gradateur et controle",7,IF(Saisie!Y197="8 Commercial et industriel",8,IF(Saisie!Y197="9 Accesoires décoratif",9,IF(Saisie!Y197="10 DEL et accessoires DEL",10,IF(Saisie!Y197="11 Fils et accesoires électrique",11,IF(Saisie!Y197="12 InnovaDEL",12,IF(Saisie!Y197="14 Chauffage, hotte et ventilateur",14,IF(Saisie!Y197="15 Mobilier",15,""))))))))))))))</f>
        <v/>
      </c>
      <c r="D222" s="6">
        <f>Saisie!AA197</f>
        <v>0</v>
      </c>
      <c r="E222" s="6">
        <f>Saisie!AB197</f>
        <v>0</v>
      </c>
      <c r="F222" t="str">
        <f>IF(Saisie!AC197="6 FinitionLeviton",6,IF(Saisie!AC197="7 Finition luminaire",7,""))</f>
        <v/>
      </c>
      <c r="G222">
        <v>1</v>
      </c>
      <c r="I222" s="5">
        <f>Saisie!AG197</f>
        <v>0</v>
      </c>
      <c r="L222" t="str">
        <f>IF(Saisie!AD197="691 Blanche et argent",691,IF(Saisie!AD197="697 Noire et argent",697,IF(Saisie!AD197="698 Noire et or",698,IF(Saisie!AD197="AB Antique brossé",AB,IF(Saisie!AD197="AGB Laiton vieilli",AGB,IF(Saisie!AD197="ASV Argent antique",ASV,IF(Saisie!AD197="BA Aluminium brossé",BA,IF(Saisie!AD197="BC Chrome poli",BC,IF(Saisie!AD197="BK Noire",BK,IF(Saisie!AD197="BL Bleue",BL,IF(Saisie!AD197="BLK Noire",BLK,IF(Saisie!AD197="BN Nickel brossé",BN,IF(Saisie!AD197="BW Blanche et noire",BW,IF(Saisie!AD197="C10 Grise et blanche","C10",IF(Saisie!AD197="C16 Argenté","C16",IF(Saisie!AD197="C17 Noire et dorée","C17",IF(Saisie!AD197="C2 Noire", "C2 ",IF(Saisie!AD197="C3 Mauve", "C3 ",IF(Saisie!AD197="C4 Verte", "C4 ",IF(Saisie!AD197="C6 Orange", "C6 ",IF(Saisie!AD197="C7 Jaune", "C7 ",IF(Saisie!AD197="C8 Rouge", "C8 ",IF(Saisie!AD197="CHN Champagne",CHN,IF(Saisie!AD197="CL Verre glacé",CL,IF(Saisie!AD197="CRM Crème",CRM,IF(Saisie!AD197="ES Espresso",ES,IF(Saisie!AD197="GLD Or",GLD,IF(Saisie!AD197="KW Kiwi",KW,IF(Saisie!AD197="MB Noir mat",MB,IF(Saisie!AD197="MN Millstone",MN,IF(Saisie!AD197="MW Blanche",MW,IF(Saisie!AD197="OB Bronze vieilli",OB,IF(Saisie!AD197="OBB Bronze brossé",OBB,IF(Saisie!AD197="OR Orange",OR,IF(Saisie!AD197="PC Chrome poli",PC,IF(Saisie!AD197="PEB Chrome et pebble",PEB,IF(Saisie!AD197="PK Rose",PK,IF(Saisie!AD197="PN Nickel poli",PN,IF(Saisie!AD197="POC Copper poli",POC,IF(Saisie!AD197="RD Rouge",RD,IF(Saisie!AD197="SC Chrome satiné",SC,IF(Saisie!AD197="SM Verre fumé",SM,IF(Saisie!AD197="SV Argent",SV,IF(Saisie!AD197="TAN Aluminium",TAN,IF(Saisie!AD197="VB Bronze vintage",VB,IF(Saisie!AD197="VOB Bronze vintage",VOB,IF(Saisie!AD197="VS Acier vintage",VS,IF(Saisie!AD197="WG Or",WG,IF(Saisie!AD197="WH Blanche",WH,IF(Saisie!AD197="WT Blanche",WT,IF(Saisie!AD197="YL Jaune",YL,"")))))))))))))))))))))))))))))))))))))))))))))))))))</f>
        <v/>
      </c>
      <c r="M222" t="str">
        <f>IF(Saisie!AE197="oui",1,IF(Saisie!AE197="non",0,""))</f>
        <v/>
      </c>
    </row>
    <row r="223" spans="1:13" x14ac:dyDescent="0.25">
      <c r="A223">
        <f>Saisie!A198</f>
        <v>0</v>
      </c>
      <c r="B223">
        <f>Saisie!C198</f>
        <v>0</v>
      </c>
      <c r="C223" t="str">
        <f>IF(Saisie!Y198="1 Luminaire intérieur",1,IF(Saisie!Y198="2 Luminaire extérieur",2,IF(Saisie!Y198="3 Encastré plafond",3,IF(Saisie!Y198="4 Encastré mural et sol",4,IF(Saisie!Y198="5 Système de rail",5,IF(Saisie!Y198="6 Ampoules",6,IF(Saisie!Y198="7 Gradateur et controle",7,IF(Saisie!Y198="8 Commercial et industriel",8,IF(Saisie!Y198="9 Accesoires décoratif",9,IF(Saisie!Y198="10 DEL et accessoires DEL",10,IF(Saisie!Y198="11 Fils et accesoires électrique",11,IF(Saisie!Y198="12 InnovaDEL",12,IF(Saisie!Y198="14 Chauffage, hotte et ventilateur",14,IF(Saisie!Y198="15 Mobilier",15,""))))))))))))))</f>
        <v/>
      </c>
      <c r="D223" s="6">
        <f>Saisie!AA198</f>
        <v>0</v>
      </c>
      <c r="E223" s="6">
        <f>Saisie!AB198</f>
        <v>0</v>
      </c>
      <c r="F223" t="str">
        <f>IF(Saisie!AC198="6 FinitionLeviton",6,IF(Saisie!AC198="7 Finition luminaire",7,""))</f>
        <v/>
      </c>
      <c r="G223">
        <v>1</v>
      </c>
      <c r="I223" s="5">
        <f>Saisie!AG198</f>
        <v>0</v>
      </c>
      <c r="L223" t="str">
        <f>IF(Saisie!AD198="691 Blanche et argent",691,IF(Saisie!AD198="697 Noire et argent",697,IF(Saisie!AD198="698 Noire et or",698,IF(Saisie!AD198="AB Antique brossé",AB,IF(Saisie!AD198="AGB Laiton vieilli",AGB,IF(Saisie!AD198="ASV Argent antique",ASV,IF(Saisie!AD198="BA Aluminium brossé",BA,IF(Saisie!AD198="BC Chrome poli",BC,IF(Saisie!AD198="BK Noire",BK,IF(Saisie!AD198="BL Bleue",BL,IF(Saisie!AD198="BLK Noire",BLK,IF(Saisie!AD198="BN Nickel brossé",BN,IF(Saisie!AD198="BW Blanche et noire",BW,IF(Saisie!AD198="C10 Grise et blanche","C10",IF(Saisie!AD198="C16 Argenté","C16",IF(Saisie!AD198="C17 Noire et dorée","C17",IF(Saisie!AD198="C2 Noire", "C2 ",IF(Saisie!AD198="C3 Mauve", "C3 ",IF(Saisie!AD198="C4 Verte", "C4 ",IF(Saisie!AD198="C6 Orange", "C6 ",IF(Saisie!AD198="C7 Jaune", "C7 ",IF(Saisie!AD198="C8 Rouge", "C8 ",IF(Saisie!AD198="CHN Champagne",CHN,IF(Saisie!AD198="CL Verre glacé",CL,IF(Saisie!AD198="CRM Crème",CRM,IF(Saisie!AD198="ES Espresso",ES,IF(Saisie!AD198="GLD Or",GLD,IF(Saisie!AD198="KW Kiwi",KW,IF(Saisie!AD198="MB Noir mat",MB,IF(Saisie!AD198="MN Millstone",MN,IF(Saisie!AD198="MW Blanche",MW,IF(Saisie!AD198="OB Bronze vieilli",OB,IF(Saisie!AD198="OBB Bronze brossé",OBB,IF(Saisie!AD198="OR Orange",OR,IF(Saisie!AD198="PC Chrome poli",PC,IF(Saisie!AD198="PEB Chrome et pebble",PEB,IF(Saisie!AD198="PK Rose",PK,IF(Saisie!AD198="PN Nickel poli",PN,IF(Saisie!AD198="POC Copper poli",POC,IF(Saisie!AD198="RD Rouge",RD,IF(Saisie!AD198="SC Chrome satiné",SC,IF(Saisie!AD198="SM Verre fumé",SM,IF(Saisie!AD198="SV Argent",SV,IF(Saisie!AD198="TAN Aluminium",TAN,IF(Saisie!AD198="VB Bronze vintage",VB,IF(Saisie!AD198="VOB Bronze vintage",VOB,IF(Saisie!AD198="VS Acier vintage",VS,IF(Saisie!AD198="WG Or",WG,IF(Saisie!AD198="WH Blanche",WH,IF(Saisie!AD198="WT Blanche",WT,IF(Saisie!AD198="YL Jaune",YL,"")))))))))))))))))))))))))))))))))))))))))))))))))))</f>
        <v/>
      </c>
      <c r="M223" t="str">
        <f>IF(Saisie!AE198="oui",1,IF(Saisie!AE198="non",0,""))</f>
        <v/>
      </c>
    </row>
    <row r="224" spans="1:13" x14ac:dyDescent="0.25">
      <c r="A224">
        <f>Saisie!A199</f>
        <v>0</v>
      </c>
      <c r="B224">
        <f>Saisie!C199</f>
        <v>0</v>
      </c>
      <c r="C224" t="str">
        <f>IF(Saisie!Y199="1 Luminaire intérieur",1,IF(Saisie!Y199="2 Luminaire extérieur",2,IF(Saisie!Y199="3 Encastré plafond",3,IF(Saisie!Y199="4 Encastré mural et sol",4,IF(Saisie!Y199="5 Système de rail",5,IF(Saisie!Y199="6 Ampoules",6,IF(Saisie!Y199="7 Gradateur et controle",7,IF(Saisie!Y199="8 Commercial et industriel",8,IF(Saisie!Y199="9 Accesoires décoratif",9,IF(Saisie!Y199="10 DEL et accessoires DEL",10,IF(Saisie!Y199="11 Fils et accesoires électrique",11,IF(Saisie!Y199="12 InnovaDEL",12,IF(Saisie!Y199="14 Chauffage, hotte et ventilateur",14,IF(Saisie!Y199="15 Mobilier",15,""))))))))))))))</f>
        <v/>
      </c>
      <c r="D224" s="6">
        <f>Saisie!AA199</f>
        <v>0</v>
      </c>
      <c r="E224" s="6">
        <f>Saisie!AB199</f>
        <v>0</v>
      </c>
      <c r="F224" t="str">
        <f>IF(Saisie!AC199="6 FinitionLeviton",6,IF(Saisie!AC199="7 Finition luminaire",7,""))</f>
        <v/>
      </c>
      <c r="G224">
        <v>1</v>
      </c>
      <c r="I224" s="5">
        <f>Saisie!AG199</f>
        <v>0</v>
      </c>
      <c r="L224" t="str">
        <f>IF(Saisie!AD199="691 Blanche et argent",691,IF(Saisie!AD199="697 Noire et argent",697,IF(Saisie!AD199="698 Noire et or",698,IF(Saisie!AD199="AB Antique brossé",AB,IF(Saisie!AD199="AGB Laiton vieilli",AGB,IF(Saisie!AD199="ASV Argent antique",ASV,IF(Saisie!AD199="BA Aluminium brossé",BA,IF(Saisie!AD199="BC Chrome poli",BC,IF(Saisie!AD199="BK Noire",BK,IF(Saisie!AD199="BL Bleue",BL,IF(Saisie!AD199="BLK Noire",BLK,IF(Saisie!AD199="BN Nickel brossé",BN,IF(Saisie!AD199="BW Blanche et noire",BW,IF(Saisie!AD199="C10 Grise et blanche","C10",IF(Saisie!AD199="C16 Argenté","C16",IF(Saisie!AD199="C17 Noire et dorée","C17",IF(Saisie!AD199="C2 Noire", "C2 ",IF(Saisie!AD199="C3 Mauve", "C3 ",IF(Saisie!AD199="C4 Verte", "C4 ",IF(Saisie!AD199="C6 Orange", "C6 ",IF(Saisie!AD199="C7 Jaune", "C7 ",IF(Saisie!AD199="C8 Rouge", "C8 ",IF(Saisie!AD199="CHN Champagne",CHN,IF(Saisie!AD199="CL Verre glacé",CL,IF(Saisie!AD199="CRM Crème",CRM,IF(Saisie!AD199="ES Espresso",ES,IF(Saisie!AD199="GLD Or",GLD,IF(Saisie!AD199="KW Kiwi",KW,IF(Saisie!AD199="MB Noir mat",MB,IF(Saisie!AD199="MN Millstone",MN,IF(Saisie!AD199="MW Blanche",MW,IF(Saisie!AD199="OB Bronze vieilli",OB,IF(Saisie!AD199="OBB Bronze brossé",OBB,IF(Saisie!AD199="OR Orange",OR,IF(Saisie!AD199="PC Chrome poli",PC,IF(Saisie!AD199="PEB Chrome et pebble",PEB,IF(Saisie!AD199="PK Rose",PK,IF(Saisie!AD199="PN Nickel poli",PN,IF(Saisie!AD199="POC Copper poli",POC,IF(Saisie!AD199="RD Rouge",RD,IF(Saisie!AD199="SC Chrome satiné",SC,IF(Saisie!AD199="SM Verre fumé",SM,IF(Saisie!AD199="SV Argent",SV,IF(Saisie!AD199="TAN Aluminium",TAN,IF(Saisie!AD199="VB Bronze vintage",VB,IF(Saisie!AD199="VOB Bronze vintage",VOB,IF(Saisie!AD199="VS Acier vintage",VS,IF(Saisie!AD199="WG Or",WG,IF(Saisie!AD199="WH Blanche",WH,IF(Saisie!AD199="WT Blanche",WT,IF(Saisie!AD199="YL Jaune",YL,"")))))))))))))))))))))))))))))))))))))))))))))))))))</f>
        <v/>
      </c>
      <c r="M224" t="str">
        <f>IF(Saisie!AE199="oui",1,IF(Saisie!AE199="non",0,""))</f>
        <v/>
      </c>
    </row>
    <row r="225" spans="1:13" x14ac:dyDescent="0.25">
      <c r="A225">
        <f>Saisie!A200</f>
        <v>0</v>
      </c>
      <c r="B225">
        <f>Saisie!C200</f>
        <v>0</v>
      </c>
      <c r="C225" t="str">
        <f>IF(Saisie!Y200="1 Luminaire intérieur",1,IF(Saisie!Y200="2 Luminaire extérieur",2,IF(Saisie!Y200="3 Encastré plafond",3,IF(Saisie!Y200="4 Encastré mural et sol",4,IF(Saisie!Y200="5 Système de rail",5,IF(Saisie!Y200="6 Ampoules",6,IF(Saisie!Y200="7 Gradateur et controle",7,IF(Saisie!Y200="8 Commercial et industriel",8,IF(Saisie!Y200="9 Accesoires décoratif",9,IF(Saisie!Y200="10 DEL et accessoires DEL",10,IF(Saisie!Y200="11 Fils et accesoires électrique",11,IF(Saisie!Y200="12 InnovaDEL",12,IF(Saisie!Y200="14 Chauffage, hotte et ventilateur",14,IF(Saisie!Y200="15 Mobilier",15,""))))))))))))))</f>
        <v/>
      </c>
      <c r="D225" s="6">
        <f>Saisie!AA200</f>
        <v>0</v>
      </c>
      <c r="E225" s="6">
        <f>Saisie!AB200</f>
        <v>0</v>
      </c>
      <c r="F225" t="str">
        <f>IF(Saisie!AC200="6 FinitionLeviton",6,IF(Saisie!AC200="7 Finition luminaire",7,""))</f>
        <v/>
      </c>
      <c r="G225">
        <v>1</v>
      </c>
      <c r="I225" s="5">
        <f>Saisie!AG200</f>
        <v>0</v>
      </c>
      <c r="L225" t="str">
        <f>IF(Saisie!AD200="691 Blanche et argent",691,IF(Saisie!AD200="697 Noire et argent",697,IF(Saisie!AD200="698 Noire et or",698,IF(Saisie!AD200="AB Antique brossé",AB,IF(Saisie!AD200="AGB Laiton vieilli",AGB,IF(Saisie!AD200="ASV Argent antique",ASV,IF(Saisie!AD200="BA Aluminium brossé",BA,IF(Saisie!AD200="BC Chrome poli",BC,IF(Saisie!AD200="BK Noire",BK,IF(Saisie!AD200="BL Bleue",BL,IF(Saisie!AD200="BLK Noire",BLK,IF(Saisie!AD200="BN Nickel brossé",BN,IF(Saisie!AD200="BW Blanche et noire",BW,IF(Saisie!AD200="C10 Grise et blanche","C10",IF(Saisie!AD200="C16 Argenté","C16",IF(Saisie!AD200="C17 Noire et dorée","C17",IF(Saisie!AD200="C2 Noire", "C2 ",IF(Saisie!AD200="C3 Mauve", "C3 ",IF(Saisie!AD200="C4 Verte", "C4 ",IF(Saisie!AD200="C6 Orange", "C6 ",IF(Saisie!AD200="C7 Jaune", "C7 ",IF(Saisie!AD200="C8 Rouge", "C8 ",IF(Saisie!AD200="CHN Champagne",CHN,IF(Saisie!AD200="CL Verre glacé",CL,IF(Saisie!AD200="CRM Crème",CRM,IF(Saisie!AD200="ES Espresso",ES,IF(Saisie!AD200="GLD Or",GLD,IF(Saisie!AD200="KW Kiwi",KW,IF(Saisie!AD200="MB Noir mat",MB,IF(Saisie!AD200="MN Millstone",MN,IF(Saisie!AD200="MW Blanche",MW,IF(Saisie!AD200="OB Bronze vieilli",OB,IF(Saisie!AD200="OBB Bronze brossé",OBB,IF(Saisie!AD200="OR Orange",OR,IF(Saisie!AD200="PC Chrome poli",PC,IF(Saisie!AD200="PEB Chrome et pebble",PEB,IF(Saisie!AD200="PK Rose",PK,IF(Saisie!AD200="PN Nickel poli",PN,IF(Saisie!AD200="POC Copper poli",POC,IF(Saisie!AD200="RD Rouge",RD,IF(Saisie!AD200="SC Chrome satiné",SC,IF(Saisie!AD200="SM Verre fumé",SM,IF(Saisie!AD200="SV Argent",SV,IF(Saisie!AD200="TAN Aluminium",TAN,IF(Saisie!AD200="VB Bronze vintage",VB,IF(Saisie!AD200="VOB Bronze vintage",VOB,IF(Saisie!AD200="VS Acier vintage",VS,IF(Saisie!AD200="WG Or",WG,IF(Saisie!AD200="WH Blanche",WH,IF(Saisie!AD200="WT Blanche",WT,IF(Saisie!AD200="YL Jaune",YL,"")))))))))))))))))))))))))))))))))))))))))))))))))))</f>
        <v/>
      </c>
      <c r="M225" t="str">
        <f>IF(Saisie!AE200="oui",1,IF(Saisie!AE200="non",0,""))</f>
        <v/>
      </c>
    </row>
    <row r="226" spans="1:13" x14ac:dyDescent="0.25">
      <c r="A226">
        <f>Saisie!A201</f>
        <v>0</v>
      </c>
      <c r="B226">
        <f>Saisie!C201</f>
        <v>0</v>
      </c>
      <c r="C226" t="str">
        <f>IF(Saisie!Y201="1 Luminaire intérieur",1,IF(Saisie!Y201="2 Luminaire extérieur",2,IF(Saisie!Y201="3 Encastré plafond",3,IF(Saisie!Y201="4 Encastré mural et sol",4,IF(Saisie!Y201="5 Système de rail",5,IF(Saisie!Y201="6 Ampoules",6,IF(Saisie!Y201="7 Gradateur et controle",7,IF(Saisie!Y201="8 Commercial et industriel",8,IF(Saisie!Y201="9 Accesoires décoratif",9,IF(Saisie!Y201="10 DEL et accessoires DEL",10,IF(Saisie!Y201="11 Fils et accesoires électrique",11,IF(Saisie!Y201="12 InnovaDEL",12,IF(Saisie!Y201="14 Chauffage, hotte et ventilateur",14,IF(Saisie!Y201="15 Mobilier",15,""))))))))))))))</f>
        <v/>
      </c>
      <c r="D226" s="6">
        <f>Saisie!AA201</f>
        <v>0</v>
      </c>
      <c r="E226" s="6">
        <f>Saisie!AB201</f>
        <v>0</v>
      </c>
      <c r="F226" t="str">
        <f>IF(Saisie!AC201="6 FinitionLeviton",6,IF(Saisie!AC201="7 Finition luminaire",7,""))</f>
        <v/>
      </c>
      <c r="G226">
        <v>1</v>
      </c>
      <c r="I226" s="5">
        <f>Saisie!AG201</f>
        <v>0</v>
      </c>
      <c r="L226" t="str">
        <f>IF(Saisie!AD201="691 Blanche et argent",691,IF(Saisie!AD201="697 Noire et argent",697,IF(Saisie!AD201="698 Noire et or",698,IF(Saisie!AD201="AB Antique brossé",AB,IF(Saisie!AD201="AGB Laiton vieilli",AGB,IF(Saisie!AD201="ASV Argent antique",ASV,IF(Saisie!AD201="BA Aluminium brossé",BA,IF(Saisie!AD201="BC Chrome poli",BC,IF(Saisie!AD201="BK Noire",BK,IF(Saisie!AD201="BL Bleue",BL,IF(Saisie!AD201="BLK Noire",BLK,IF(Saisie!AD201="BN Nickel brossé",BN,IF(Saisie!AD201="BW Blanche et noire",BW,IF(Saisie!AD201="C10 Grise et blanche","C10",IF(Saisie!AD201="C16 Argenté","C16",IF(Saisie!AD201="C17 Noire et dorée","C17",IF(Saisie!AD201="C2 Noire", "C2 ",IF(Saisie!AD201="C3 Mauve", "C3 ",IF(Saisie!AD201="C4 Verte", "C4 ",IF(Saisie!AD201="C6 Orange", "C6 ",IF(Saisie!AD201="C7 Jaune", "C7 ",IF(Saisie!AD201="C8 Rouge", "C8 ",IF(Saisie!AD201="CHN Champagne",CHN,IF(Saisie!AD201="CL Verre glacé",CL,IF(Saisie!AD201="CRM Crème",CRM,IF(Saisie!AD201="ES Espresso",ES,IF(Saisie!AD201="GLD Or",GLD,IF(Saisie!AD201="KW Kiwi",KW,IF(Saisie!AD201="MB Noir mat",MB,IF(Saisie!AD201="MN Millstone",MN,IF(Saisie!AD201="MW Blanche",MW,IF(Saisie!AD201="OB Bronze vieilli",OB,IF(Saisie!AD201="OBB Bronze brossé",OBB,IF(Saisie!AD201="OR Orange",OR,IF(Saisie!AD201="PC Chrome poli",PC,IF(Saisie!AD201="PEB Chrome et pebble",PEB,IF(Saisie!AD201="PK Rose",PK,IF(Saisie!AD201="PN Nickel poli",PN,IF(Saisie!AD201="POC Copper poli",POC,IF(Saisie!AD201="RD Rouge",RD,IF(Saisie!AD201="SC Chrome satiné",SC,IF(Saisie!AD201="SM Verre fumé",SM,IF(Saisie!AD201="SV Argent",SV,IF(Saisie!AD201="TAN Aluminium",TAN,IF(Saisie!AD201="VB Bronze vintage",VB,IF(Saisie!AD201="VOB Bronze vintage",VOB,IF(Saisie!AD201="VS Acier vintage",VS,IF(Saisie!AD201="WG Or",WG,IF(Saisie!AD201="WH Blanche",WH,IF(Saisie!AD201="WT Blanche",WT,IF(Saisie!AD201="YL Jaune",YL,"")))))))))))))))))))))))))))))))))))))))))))))))))))</f>
        <v/>
      </c>
      <c r="M226" t="str">
        <f>IF(Saisie!AE201="oui",1,IF(Saisie!AE201="non",0,""))</f>
        <v/>
      </c>
    </row>
    <row r="227" spans="1:13" x14ac:dyDescent="0.25">
      <c r="A227">
        <f>Saisie!A202</f>
        <v>0</v>
      </c>
      <c r="B227">
        <f>Saisie!C202</f>
        <v>0</v>
      </c>
      <c r="C227" t="str">
        <f>IF(Saisie!Y202="1 Luminaire intérieur",1,IF(Saisie!Y202="2 Luminaire extérieur",2,IF(Saisie!Y202="3 Encastré plafond",3,IF(Saisie!Y202="4 Encastré mural et sol",4,IF(Saisie!Y202="5 Système de rail",5,IF(Saisie!Y202="6 Ampoules",6,IF(Saisie!Y202="7 Gradateur et controle",7,IF(Saisie!Y202="8 Commercial et industriel",8,IF(Saisie!Y202="9 Accesoires décoratif",9,IF(Saisie!Y202="10 DEL et accessoires DEL",10,IF(Saisie!Y202="11 Fils et accesoires électrique",11,IF(Saisie!Y202="12 InnovaDEL",12,IF(Saisie!Y202="14 Chauffage, hotte et ventilateur",14,IF(Saisie!Y202="15 Mobilier",15,""))))))))))))))</f>
        <v/>
      </c>
      <c r="D227" s="6">
        <f>Saisie!AA202</f>
        <v>0</v>
      </c>
      <c r="E227" s="6">
        <f>Saisie!AB202</f>
        <v>0</v>
      </c>
      <c r="F227" t="str">
        <f>IF(Saisie!AC202="6 FinitionLeviton",6,IF(Saisie!AC202="7 Finition luminaire",7,""))</f>
        <v/>
      </c>
      <c r="G227">
        <v>1</v>
      </c>
      <c r="I227" s="5">
        <f>Saisie!AG202</f>
        <v>0</v>
      </c>
      <c r="L227" t="str">
        <f>IF(Saisie!AD202="691 Blanche et argent",691,IF(Saisie!AD202="697 Noire et argent",697,IF(Saisie!AD202="698 Noire et or",698,IF(Saisie!AD202="AB Antique brossé",AB,IF(Saisie!AD202="AGB Laiton vieilli",AGB,IF(Saisie!AD202="ASV Argent antique",ASV,IF(Saisie!AD202="BA Aluminium brossé",BA,IF(Saisie!AD202="BC Chrome poli",BC,IF(Saisie!AD202="BK Noire",BK,IF(Saisie!AD202="BL Bleue",BL,IF(Saisie!AD202="BLK Noire",BLK,IF(Saisie!AD202="BN Nickel brossé",BN,IF(Saisie!AD202="BW Blanche et noire",BW,IF(Saisie!AD202="C10 Grise et blanche","C10",IF(Saisie!AD202="C16 Argenté","C16",IF(Saisie!AD202="C17 Noire et dorée","C17",IF(Saisie!AD202="C2 Noire", "C2 ",IF(Saisie!AD202="C3 Mauve", "C3 ",IF(Saisie!AD202="C4 Verte", "C4 ",IF(Saisie!AD202="C6 Orange", "C6 ",IF(Saisie!AD202="C7 Jaune", "C7 ",IF(Saisie!AD202="C8 Rouge", "C8 ",IF(Saisie!AD202="CHN Champagne",CHN,IF(Saisie!AD202="CL Verre glacé",CL,IF(Saisie!AD202="CRM Crème",CRM,IF(Saisie!AD202="ES Espresso",ES,IF(Saisie!AD202="GLD Or",GLD,IF(Saisie!AD202="KW Kiwi",KW,IF(Saisie!AD202="MB Noir mat",MB,IF(Saisie!AD202="MN Millstone",MN,IF(Saisie!AD202="MW Blanche",MW,IF(Saisie!AD202="OB Bronze vieilli",OB,IF(Saisie!AD202="OBB Bronze brossé",OBB,IF(Saisie!AD202="OR Orange",OR,IF(Saisie!AD202="PC Chrome poli",PC,IF(Saisie!AD202="PEB Chrome et pebble",PEB,IF(Saisie!AD202="PK Rose",PK,IF(Saisie!AD202="PN Nickel poli",PN,IF(Saisie!AD202="POC Copper poli",POC,IF(Saisie!AD202="RD Rouge",RD,IF(Saisie!AD202="SC Chrome satiné",SC,IF(Saisie!AD202="SM Verre fumé",SM,IF(Saisie!AD202="SV Argent",SV,IF(Saisie!AD202="TAN Aluminium",TAN,IF(Saisie!AD202="VB Bronze vintage",VB,IF(Saisie!AD202="VOB Bronze vintage",VOB,IF(Saisie!AD202="VS Acier vintage",VS,IF(Saisie!AD202="WG Or",WG,IF(Saisie!AD202="WH Blanche",WH,IF(Saisie!AD202="WT Blanche",WT,IF(Saisie!AD202="YL Jaune",YL,"")))))))))))))))))))))))))))))))))))))))))))))))))))</f>
        <v/>
      </c>
      <c r="M227" t="str">
        <f>IF(Saisie!AE202="oui",1,IF(Saisie!AE202="non",0,""))</f>
        <v/>
      </c>
    </row>
    <row r="228" spans="1:13" x14ac:dyDescent="0.25">
      <c r="A228">
        <f>Saisie!A203</f>
        <v>0</v>
      </c>
      <c r="B228">
        <f>Saisie!C203</f>
        <v>0</v>
      </c>
      <c r="C228" t="str">
        <f>IF(Saisie!Y203="1 Luminaire intérieur",1,IF(Saisie!Y203="2 Luminaire extérieur",2,IF(Saisie!Y203="3 Encastré plafond",3,IF(Saisie!Y203="4 Encastré mural et sol",4,IF(Saisie!Y203="5 Système de rail",5,IF(Saisie!Y203="6 Ampoules",6,IF(Saisie!Y203="7 Gradateur et controle",7,IF(Saisie!Y203="8 Commercial et industriel",8,IF(Saisie!Y203="9 Accesoires décoratif",9,IF(Saisie!Y203="10 DEL et accessoires DEL",10,IF(Saisie!Y203="11 Fils et accesoires électrique",11,IF(Saisie!Y203="12 InnovaDEL",12,IF(Saisie!Y203="14 Chauffage, hotte et ventilateur",14,IF(Saisie!Y203="15 Mobilier",15,""))))))))))))))</f>
        <v/>
      </c>
      <c r="D228" s="6">
        <f>Saisie!AA203</f>
        <v>0</v>
      </c>
      <c r="E228" s="6">
        <f>Saisie!AB203</f>
        <v>0</v>
      </c>
      <c r="F228" t="str">
        <f>IF(Saisie!AC203="6 FinitionLeviton",6,IF(Saisie!AC203="7 Finition luminaire",7,""))</f>
        <v/>
      </c>
      <c r="G228">
        <v>1</v>
      </c>
      <c r="I228" s="5">
        <f>Saisie!AG203</f>
        <v>0</v>
      </c>
      <c r="L228" t="str">
        <f>IF(Saisie!AD203="691 Blanche et argent",691,IF(Saisie!AD203="697 Noire et argent",697,IF(Saisie!AD203="698 Noire et or",698,IF(Saisie!AD203="AB Antique brossé",AB,IF(Saisie!AD203="AGB Laiton vieilli",AGB,IF(Saisie!AD203="ASV Argent antique",ASV,IF(Saisie!AD203="BA Aluminium brossé",BA,IF(Saisie!AD203="BC Chrome poli",BC,IF(Saisie!AD203="BK Noire",BK,IF(Saisie!AD203="BL Bleue",BL,IF(Saisie!AD203="BLK Noire",BLK,IF(Saisie!AD203="BN Nickel brossé",BN,IF(Saisie!AD203="BW Blanche et noire",BW,IF(Saisie!AD203="C10 Grise et blanche","C10",IF(Saisie!AD203="C16 Argenté","C16",IF(Saisie!AD203="C17 Noire et dorée","C17",IF(Saisie!AD203="C2 Noire", "C2 ",IF(Saisie!AD203="C3 Mauve", "C3 ",IF(Saisie!AD203="C4 Verte", "C4 ",IF(Saisie!AD203="C6 Orange", "C6 ",IF(Saisie!AD203="C7 Jaune", "C7 ",IF(Saisie!AD203="C8 Rouge", "C8 ",IF(Saisie!AD203="CHN Champagne",CHN,IF(Saisie!AD203="CL Verre glacé",CL,IF(Saisie!AD203="CRM Crème",CRM,IF(Saisie!AD203="ES Espresso",ES,IF(Saisie!AD203="GLD Or",GLD,IF(Saisie!AD203="KW Kiwi",KW,IF(Saisie!AD203="MB Noir mat",MB,IF(Saisie!AD203="MN Millstone",MN,IF(Saisie!AD203="MW Blanche",MW,IF(Saisie!AD203="OB Bronze vieilli",OB,IF(Saisie!AD203="OBB Bronze brossé",OBB,IF(Saisie!AD203="OR Orange",OR,IF(Saisie!AD203="PC Chrome poli",PC,IF(Saisie!AD203="PEB Chrome et pebble",PEB,IF(Saisie!AD203="PK Rose",PK,IF(Saisie!AD203="PN Nickel poli",PN,IF(Saisie!AD203="POC Copper poli",POC,IF(Saisie!AD203="RD Rouge",RD,IF(Saisie!AD203="SC Chrome satiné",SC,IF(Saisie!AD203="SM Verre fumé",SM,IF(Saisie!AD203="SV Argent",SV,IF(Saisie!AD203="TAN Aluminium",TAN,IF(Saisie!AD203="VB Bronze vintage",VB,IF(Saisie!AD203="VOB Bronze vintage",VOB,IF(Saisie!AD203="VS Acier vintage",VS,IF(Saisie!AD203="WG Or",WG,IF(Saisie!AD203="WH Blanche",WH,IF(Saisie!AD203="WT Blanche",WT,IF(Saisie!AD203="YL Jaune",YL,"")))))))))))))))))))))))))))))))))))))))))))))))))))</f>
        <v/>
      </c>
      <c r="M228" t="str">
        <f>IF(Saisie!AE203="oui",1,IF(Saisie!AE203="non",0,""))</f>
        <v/>
      </c>
    </row>
    <row r="229" spans="1:13" x14ac:dyDescent="0.25">
      <c r="A229">
        <f>Saisie!A204</f>
        <v>0</v>
      </c>
      <c r="B229">
        <f>Saisie!C204</f>
        <v>0</v>
      </c>
      <c r="C229" t="str">
        <f>IF(Saisie!Y204="1 Luminaire intérieur",1,IF(Saisie!Y204="2 Luminaire extérieur",2,IF(Saisie!Y204="3 Encastré plafond",3,IF(Saisie!Y204="4 Encastré mural et sol",4,IF(Saisie!Y204="5 Système de rail",5,IF(Saisie!Y204="6 Ampoules",6,IF(Saisie!Y204="7 Gradateur et controle",7,IF(Saisie!Y204="8 Commercial et industriel",8,IF(Saisie!Y204="9 Accesoires décoratif",9,IF(Saisie!Y204="10 DEL et accessoires DEL",10,IF(Saisie!Y204="11 Fils et accesoires électrique",11,IF(Saisie!Y204="12 InnovaDEL",12,IF(Saisie!Y204="14 Chauffage, hotte et ventilateur",14,IF(Saisie!Y204="15 Mobilier",15,""))))))))))))))</f>
        <v/>
      </c>
      <c r="D229" s="6">
        <f>Saisie!AA204</f>
        <v>0</v>
      </c>
      <c r="E229" s="6">
        <f>Saisie!AB204</f>
        <v>0</v>
      </c>
      <c r="F229" t="str">
        <f>IF(Saisie!AC204="6 FinitionLeviton",6,IF(Saisie!AC204="7 Finition luminaire",7,""))</f>
        <v/>
      </c>
      <c r="G229">
        <v>1</v>
      </c>
      <c r="I229" s="5">
        <f>Saisie!AG204</f>
        <v>0</v>
      </c>
      <c r="L229" t="str">
        <f>IF(Saisie!AD204="691 Blanche et argent",691,IF(Saisie!AD204="697 Noire et argent",697,IF(Saisie!AD204="698 Noire et or",698,IF(Saisie!AD204="AB Antique brossé",AB,IF(Saisie!AD204="AGB Laiton vieilli",AGB,IF(Saisie!AD204="ASV Argent antique",ASV,IF(Saisie!AD204="BA Aluminium brossé",BA,IF(Saisie!AD204="BC Chrome poli",BC,IF(Saisie!AD204="BK Noire",BK,IF(Saisie!AD204="BL Bleue",BL,IF(Saisie!AD204="BLK Noire",BLK,IF(Saisie!AD204="BN Nickel brossé",BN,IF(Saisie!AD204="BW Blanche et noire",BW,IF(Saisie!AD204="C10 Grise et blanche","C10",IF(Saisie!AD204="C16 Argenté","C16",IF(Saisie!AD204="C17 Noire et dorée","C17",IF(Saisie!AD204="C2 Noire", "C2 ",IF(Saisie!AD204="C3 Mauve", "C3 ",IF(Saisie!AD204="C4 Verte", "C4 ",IF(Saisie!AD204="C6 Orange", "C6 ",IF(Saisie!AD204="C7 Jaune", "C7 ",IF(Saisie!AD204="C8 Rouge", "C8 ",IF(Saisie!AD204="CHN Champagne",CHN,IF(Saisie!AD204="CL Verre glacé",CL,IF(Saisie!AD204="CRM Crème",CRM,IF(Saisie!AD204="ES Espresso",ES,IF(Saisie!AD204="GLD Or",GLD,IF(Saisie!AD204="KW Kiwi",KW,IF(Saisie!AD204="MB Noir mat",MB,IF(Saisie!AD204="MN Millstone",MN,IF(Saisie!AD204="MW Blanche",MW,IF(Saisie!AD204="OB Bronze vieilli",OB,IF(Saisie!AD204="OBB Bronze brossé",OBB,IF(Saisie!AD204="OR Orange",OR,IF(Saisie!AD204="PC Chrome poli",PC,IF(Saisie!AD204="PEB Chrome et pebble",PEB,IF(Saisie!AD204="PK Rose",PK,IF(Saisie!AD204="PN Nickel poli",PN,IF(Saisie!AD204="POC Copper poli",POC,IF(Saisie!AD204="RD Rouge",RD,IF(Saisie!AD204="SC Chrome satiné",SC,IF(Saisie!AD204="SM Verre fumé",SM,IF(Saisie!AD204="SV Argent",SV,IF(Saisie!AD204="TAN Aluminium",TAN,IF(Saisie!AD204="VB Bronze vintage",VB,IF(Saisie!AD204="VOB Bronze vintage",VOB,IF(Saisie!AD204="VS Acier vintage",VS,IF(Saisie!AD204="WG Or",WG,IF(Saisie!AD204="WH Blanche",WH,IF(Saisie!AD204="WT Blanche",WT,IF(Saisie!AD204="YL Jaune",YL,"")))))))))))))))))))))))))))))))))))))))))))))))))))</f>
        <v/>
      </c>
      <c r="M229" t="str">
        <f>IF(Saisie!AE204="oui",1,IF(Saisie!AE204="non",0,""))</f>
        <v/>
      </c>
    </row>
    <row r="230" spans="1:13" x14ac:dyDescent="0.25">
      <c r="A230">
        <f>Saisie!A205</f>
        <v>0</v>
      </c>
      <c r="B230">
        <f>Saisie!C205</f>
        <v>0</v>
      </c>
      <c r="C230" t="str">
        <f>IF(Saisie!Y205="1 Luminaire intérieur",1,IF(Saisie!Y205="2 Luminaire extérieur",2,IF(Saisie!Y205="3 Encastré plafond",3,IF(Saisie!Y205="4 Encastré mural et sol",4,IF(Saisie!Y205="5 Système de rail",5,IF(Saisie!Y205="6 Ampoules",6,IF(Saisie!Y205="7 Gradateur et controle",7,IF(Saisie!Y205="8 Commercial et industriel",8,IF(Saisie!Y205="9 Accesoires décoratif",9,IF(Saisie!Y205="10 DEL et accessoires DEL",10,IF(Saisie!Y205="11 Fils et accesoires électrique",11,IF(Saisie!Y205="12 InnovaDEL",12,IF(Saisie!Y205="14 Chauffage, hotte et ventilateur",14,IF(Saisie!Y205="15 Mobilier",15,""))))))))))))))</f>
        <v/>
      </c>
      <c r="D230" s="6">
        <f>Saisie!AA205</f>
        <v>0</v>
      </c>
      <c r="E230" s="6">
        <f>Saisie!AB205</f>
        <v>0</v>
      </c>
      <c r="F230" t="str">
        <f>IF(Saisie!AC205="6 FinitionLeviton",6,IF(Saisie!AC205="7 Finition luminaire",7,""))</f>
        <v/>
      </c>
      <c r="G230">
        <v>1</v>
      </c>
      <c r="I230" s="5">
        <f>Saisie!AG205</f>
        <v>0</v>
      </c>
      <c r="L230" t="str">
        <f>IF(Saisie!AD205="691 Blanche et argent",691,IF(Saisie!AD205="697 Noire et argent",697,IF(Saisie!AD205="698 Noire et or",698,IF(Saisie!AD205="AB Antique brossé",AB,IF(Saisie!AD205="AGB Laiton vieilli",AGB,IF(Saisie!AD205="ASV Argent antique",ASV,IF(Saisie!AD205="BA Aluminium brossé",BA,IF(Saisie!AD205="BC Chrome poli",BC,IF(Saisie!AD205="BK Noire",BK,IF(Saisie!AD205="BL Bleue",BL,IF(Saisie!AD205="BLK Noire",BLK,IF(Saisie!AD205="BN Nickel brossé",BN,IF(Saisie!AD205="BW Blanche et noire",BW,IF(Saisie!AD205="C10 Grise et blanche","C10",IF(Saisie!AD205="C16 Argenté","C16",IF(Saisie!AD205="C17 Noire et dorée","C17",IF(Saisie!AD205="C2 Noire", "C2 ",IF(Saisie!AD205="C3 Mauve", "C3 ",IF(Saisie!AD205="C4 Verte", "C4 ",IF(Saisie!AD205="C6 Orange", "C6 ",IF(Saisie!AD205="C7 Jaune", "C7 ",IF(Saisie!AD205="C8 Rouge", "C8 ",IF(Saisie!AD205="CHN Champagne",CHN,IF(Saisie!AD205="CL Verre glacé",CL,IF(Saisie!AD205="CRM Crème",CRM,IF(Saisie!AD205="ES Espresso",ES,IF(Saisie!AD205="GLD Or",GLD,IF(Saisie!AD205="KW Kiwi",KW,IF(Saisie!AD205="MB Noir mat",MB,IF(Saisie!AD205="MN Millstone",MN,IF(Saisie!AD205="MW Blanche",MW,IF(Saisie!AD205="OB Bronze vieilli",OB,IF(Saisie!AD205="OBB Bronze brossé",OBB,IF(Saisie!AD205="OR Orange",OR,IF(Saisie!AD205="PC Chrome poli",PC,IF(Saisie!AD205="PEB Chrome et pebble",PEB,IF(Saisie!AD205="PK Rose",PK,IF(Saisie!AD205="PN Nickel poli",PN,IF(Saisie!AD205="POC Copper poli",POC,IF(Saisie!AD205="RD Rouge",RD,IF(Saisie!AD205="SC Chrome satiné",SC,IF(Saisie!AD205="SM Verre fumé",SM,IF(Saisie!AD205="SV Argent",SV,IF(Saisie!AD205="TAN Aluminium",TAN,IF(Saisie!AD205="VB Bronze vintage",VB,IF(Saisie!AD205="VOB Bronze vintage",VOB,IF(Saisie!AD205="VS Acier vintage",VS,IF(Saisie!AD205="WG Or",WG,IF(Saisie!AD205="WH Blanche",WH,IF(Saisie!AD205="WT Blanche",WT,IF(Saisie!AD205="YL Jaune",YL,"")))))))))))))))))))))))))))))))))))))))))))))))))))</f>
        <v/>
      </c>
      <c r="M230" t="str">
        <f>IF(Saisie!AE205="oui",1,IF(Saisie!AE205="non",0,""))</f>
        <v/>
      </c>
    </row>
    <row r="231" spans="1:13" x14ac:dyDescent="0.25">
      <c r="A231">
        <f>Saisie!A206</f>
        <v>0</v>
      </c>
      <c r="B231">
        <f>Saisie!C206</f>
        <v>0</v>
      </c>
      <c r="C231" t="str">
        <f>IF(Saisie!Y206="1 Luminaire intérieur",1,IF(Saisie!Y206="2 Luminaire extérieur",2,IF(Saisie!Y206="3 Encastré plafond",3,IF(Saisie!Y206="4 Encastré mural et sol",4,IF(Saisie!Y206="5 Système de rail",5,IF(Saisie!Y206="6 Ampoules",6,IF(Saisie!Y206="7 Gradateur et controle",7,IF(Saisie!Y206="8 Commercial et industriel",8,IF(Saisie!Y206="9 Accesoires décoratif",9,IF(Saisie!Y206="10 DEL et accessoires DEL",10,IF(Saisie!Y206="11 Fils et accesoires électrique",11,IF(Saisie!Y206="12 InnovaDEL",12,IF(Saisie!Y206="14 Chauffage, hotte et ventilateur",14,IF(Saisie!Y206="15 Mobilier",15,""))))))))))))))</f>
        <v/>
      </c>
      <c r="D231" s="6">
        <f>Saisie!AA206</f>
        <v>0</v>
      </c>
      <c r="E231" s="6">
        <f>Saisie!AB206</f>
        <v>0</v>
      </c>
      <c r="F231" t="str">
        <f>IF(Saisie!AC206="6 FinitionLeviton",6,IF(Saisie!AC206="7 Finition luminaire",7,""))</f>
        <v/>
      </c>
      <c r="G231">
        <v>1</v>
      </c>
      <c r="I231" s="5">
        <f>Saisie!AG206</f>
        <v>0</v>
      </c>
      <c r="L231" t="str">
        <f>IF(Saisie!AD206="691 Blanche et argent",691,IF(Saisie!AD206="697 Noire et argent",697,IF(Saisie!AD206="698 Noire et or",698,IF(Saisie!AD206="AB Antique brossé",AB,IF(Saisie!AD206="AGB Laiton vieilli",AGB,IF(Saisie!AD206="ASV Argent antique",ASV,IF(Saisie!AD206="BA Aluminium brossé",BA,IF(Saisie!AD206="BC Chrome poli",BC,IF(Saisie!AD206="BK Noire",BK,IF(Saisie!AD206="BL Bleue",BL,IF(Saisie!AD206="BLK Noire",BLK,IF(Saisie!AD206="BN Nickel brossé",BN,IF(Saisie!AD206="BW Blanche et noire",BW,IF(Saisie!AD206="C10 Grise et blanche","C10",IF(Saisie!AD206="C16 Argenté","C16",IF(Saisie!AD206="C17 Noire et dorée","C17",IF(Saisie!AD206="C2 Noire", "C2 ",IF(Saisie!AD206="C3 Mauve", "C3 ",IF(Saisie!AD206="C4 Verte", "C4 ",IF(Saisie!AD206="C6 Orange", "C6 ",IF(Saisie!AD206="C7 Jaune", "C7 ",IF(Saisie!AD206="C8 Rouge", "C8 ",IF(Saisie!AD206="CHN Champagne",CHN,IF(Saisie!AD206="CL Verre glacé",CL,IF(Saisie!AD206="CRM Crème",CRM,IF(Saisie!AD206="ES Espresso",ES,IF(Saisie!AD206="GLD Or",GLD,IF(Saisie!AD206="KW Kiwi",KW,IF(Saisie!AD206="MB Noir mat",MB,IF(Saisie!AD206="MN Millstone",MN,IF(Saisie!AD206="MW Blanche",MW,IF(Saisie!AD206="OB Bronze vieilli",OB,IF(Saisie!AD206="OBB Bronze brossé",OBB,IF(Saisie!AD206="OR Orange",OR,IF(Saisie!AD206="PC Chrome poli",PC,IF(Saisie!AD206="PEB Chrome et pebble",PEB,IF(Saisie!AD206="PK Rose",PK,IF(Saisie!AD206="PN Nickel poli",PN,IF(Saisie!AD206="POC Copper poli",POC,IF(Saisie!AD206="RD Rouge",RD,IF(Saisie!AD206="SC Chrome satiné",SC,IF(Saisie!AD206="SM Verre fumé",SM,IF(Saisie!AD206="SV Argent",SV,IF(Saisie!AD206="TAN Aluminium",TAN,IF(Saisie!AD206="VB Bronze vintage",VB,IF(Saisie!AD206="VOB Bronze vintage",VOB,IF(Saisie!AD206="VS Acier vintage",VS,IF(Saisie!AD206="WG Or",WG,IF(Saisie!AD206="WH Blanche",WH,IF(Saisie!AD206="WT Blanche",WT,IF(Saisie!AD206="YL Jaune",YL,"")))))))))))))))))))))))))))))))))))))))))))))))))))</f>
        <v/>
      </c>
      <c r="M231" t="str">
        <f>IF(Saisie!AE206="oui",1,IF(Saisie!AE206="non",0,""))</f>
        <v/>
      </c>
    </row>
    <row r="232" spans="1:13" x14ac:dyDescent="0.25">
      <c r="A232">
        <f>Saisie!A207</f>
        <v>0</v>
      </c>
      <c r="B232">
        <f>Saisie!C207</f>
        <v>0</v>
      </c>
      <c r="C232" t="str">
        <f>IF(Saisie!Y207="1 Luminaire intérieur",1,IF(Saisie!Y207="2 Luminaire extérieur",2,IF(Saisie!Y207="3 Encastré plafond",3,IF(Saisie!Y207="4 Encastré mural et sol",4,IF(Saisie!Y207="5 Système de rail",5,IF(Saisie!Y207="6 Ampoules",6,IF(Saisie!Y207="7 Gradateur et controle",7,IF(Saisie!Y207="8 Commercial et industriel",8,IF(Saisie!Y207="9 Accesoires décoratif",9,IF(Saisie!Y207="10 DEL et accessoires DEL",10,IF(Saisie!Y207="11 Fils et accesoires électrique",11,IF(Saisie!Y207="12 InnovaDEL",12,IF(Saisie!Y207="14 Chauffage, hotte et ventilateur",14,IF(Saisie!Y207="15 Mobilier",15,""))))))))))))))</f>
        <v/>
      </c>
      <c r="D232" s="6">
        <f>Saisie!AA207</f>
        <v>0</v>
      </c>
      <c r="E232" s="6">
        <f>Saisie!AB207</f>
        <v>0</v>
      </c>
      <c r="F232" t="str">
        <f>IF(Saisie!AC207="6 FinitionLeviton",6,IF(Saisie!AC207="7 Finition luminaire",7,""))</f>
        <v/>
      </c>
      <c r="G232">
        <v>1</v>
      </c>
      <c r="I232" s="5">
        <f>Saisie!AG207</f>
        <v>0</v>
      </c>
      <c r="L232" t="str">
        <f>IF(Saisie!AD207="691 Blanche et argent",691,IF(Saisie!AD207="697 Noire et argent",697,IF(Saisie!AD207="698 Noire et or",698,IF(Saisie!AD207="AB Antique brossé",AB,IF(Saisie!AD207="AGB Laiton vieilli",AGB,IF(Saisie!AD207="ASV Argent antique",ASV,IF(Saisie!AD207="BA Aluminium brossé",BA,IF(Saisie!AD207="BC Chrome poli",BC,IF(Saisie!AD207="BK Noire",BK,IF(Saisie!AD207="BL Bleue",BL,IF(Saisie!AD207="BLK Noire",BLK,IF(Saisie!AD207="BN Nickel brossé",BN,IF(Saisie!AD207="BW Blanche et noire",BW,IF(Saisie!AD207="C10 Grise et blanche","C10",IF(Saisie!AD207="C16 Argenté","C16",IF(Saisie!AD207="C17 Noire et dorée","C17",IF(Saisie!AD207="C2 Noire", "C2 ",IF(Saisie!AD207="C3 Mauve", "C3 ",IF(Saisie!AD207="C4 Verte", "C4 ",IF(Saisie!AD207="C6 Orange", "C6 ",IF(Saisie!AD207="C7 Jaune", "C7 ",IF(Saisie!AD207="C8 Rouge", "C8 ",IF(Saisie!AD207="CHN Champagne",CHN,IF(Saisie!AD207="CL Verre glacé",CL,IF(Saisie!AD207="CRM Crème",CRM,IF(Saisie!AD207="ES Espresso",ES,IF(Saisie!AD207="GLD Or",GLD,IF(Saisie!AD207="KW Kiwi",KW,IF(Saisie!AD207="MB Noir mat",MB,IF(Saisie!AD207="MN Millstone",MN,IF(Saisie!AD207="MW Blanche",MW,IF(Saisie!AD207="OB Bronze vieilli",OB,IF(Saisie!AD207="OBB Bronze brossé",OBB,IF(Saisie!AD207="OR Orange",OR,IF(Saisie!AD207="PC Chrome poli",PC,IF(Saisie!AD207="PEB Chrome et pebble",PEB,IF(Saisie!AD207="PK Rose",PK,IF(Saisie!AD207="PN Nickel poli",PN,IF(Saisie!AD207="POC Copper poli",POC,IF(Saisie!AD207="RD Rouge",RD,IF(Saisie!AD207="SC Chrome satiné",SC,IF(Saisie!AD207="SM Verre fumé",SM,IF(Saisie!AD207="SV Argent",SV,IF(Saisie!AD207="TAN Aluminium",TAN,IF(Saisie!AD207="VB Bronze vintage",VB,IF(Saisie!AD207="VOB Bronze vintage",VOB,IF(Saisie!AD207="VS Acier vintage",VS,IF(Saisie!AD207="WG Or",WG,IF(Saisie!AD207="WH Blanche",WH,IF(Saisie!AD207="WT Blanche",WT,IF(Saisie!AD207="YL Jaune",YL,"")))))))))))))))))))))))))))))))))))))))))))))))))))</f>
        <v/>
      </c>
      <c r="M232" t="str">
        <f>IF(Saisie!AE207="oui",1,IF(Saisie!AE207="non",0,""))</f>
        <v/>
      </c>
    </row>
    <row r="233" spans="1:13" x14ac:dyDescent="0.25">
      <c r="A233">
        <f>Saisie!A208</f>
        <v>0</v>
      </c>
      <c r="B233">
        <f>Saisie!C208</f>
        <v>0</v>
      </c>
      <c r="C233" t="str">
        <f>IF(Saisie!Y208="1 Luminaire intérieur",1,IF(Saisie!Y208="2 Luminaire extérieur",2,IF(Saisie!Y208="3 Encastré plafond",3,IF(Saisie!Y208="4 Encastré mural et sol",4,IF(Saisie!Y208="5 Système de rail",5,IF(Saisie!Y208="6 Ampoules",6,IF(Saisie!Y208="7 Gradateur et controle",7,IF(Saisie!Y208="8 Commercial et industriel",8,IF(Saisie!Y208="9 Accesoires décoratif",9,IF(Saisie!Y208="10 DEL et accessoires DEL",10,IF(Saisie!Y208="11 Fils et accesoires électrique",11,IF(Saisie!Y208="12 InnovaDEL",12,IF(Saisie!Y208="14 Chauffage, hotte et ventilateur",14,IF(Saisie!Y208="15 Mobilier",15,""))))))))))))))</f>
        <v/>
      </c>
      <c r="D233" s="6">
        <f>Saisie!AA208</f>
        <v>0</v>
      </c>
      <c r="E233" s="6">
        <f>Saisie!AB208</f>
        <v>0</v>
      </c>
      <c r="F233" t="str">
        <f>IF(Saisie!AC208="6 FinitionLeviton",6,IF(Saisie!AC208="7 Finition luminaire",7,""))</f>
        <v/>
      </c>
      <c r="G233">
        <v>1</v>
      </c>
      <c r="I233" s="5">
        <f>Saisie!AG208</f>
        <v>0</v>
      </c>
      <c r="L233" t="str">
        <f>IF(Saisie!AD208="691 Blanche et argent",691,IF(Saisie!AD208="697 Noire et argent",697,IF(Saisie!AD208="698 Noire et or",698,IF(Saisie!AD208="AB Antique brossé",AB,IF(Saisie!AD208="AGB Laiton vieilli",AGB,IF(Saisie!AD208="ASV Argent antique",ASV,IF(Saisie!AD208="BA Aluminium brossé",BA,IF(Saisie!AD208="BC Chrome poli",BC,IF(Saisie!AD208="BK Noire",BK,IF(Saisie!AD208="BL Bleue",BL,IF(Saisie!AD208="BLK Noire",BLK,IF(Saisie!AD208="BN Nickel brossé",BN,IF(Saisie!AD208="BW Blanche et noire",BW,IF(Saisie!AD208="C10 Grise et blanche","C10",IF(Saisie!AD208="C16 Argenté","C16",IF(Saisie!AD208="C17 Noire et dorée","C17",IF(Saisie!AD208="C2 Noire", "C2 ",IF(Saisie!AD208="C3 Mauve", "C3 ",IF(Saisie!AD208="C4 Verte", "C4 ",IF(Saisie!AD208="C6 Orange", "C6 ",IF(Saisie!AD208="C7 Jaune", "C7 ",IF(Saisie!AD208="C8 Rouge", "C8 ",IF(Saisie!AD208="CHN Champagne",CHN,IF(Saisie!AD208="CL Verre glacé",CL,IF(Saisie!AD208="CRM Crème",CRM,IF(Saisie!AD208="ES Espresso",ES,IF(Saisie!AD208="GLD Or",GLD,IF(Saisie!AD208="KW Kiwi",KW,IF(Saisie!AD208="MB Noir mat",MB,IF(Saisie!AD208="MN Millstone",MN,IF(Saisie!AD208="MW Blanche",MW,IF(Saisie!AD208="OB Bronze vieilli",OB,IF(Saisie!AD208="OBB Bronze brossé",OBB,IF(Saisie!AD208="OR Orange",OR,IF(Saisie!AD208="PC Chrome poli",PC,IF(Saisie!AD208="PEB Chrome et pebble",PEB,IF(Saisie!AD208="PK Rose",PK,IF(Saisie!AD208="PN Nickel poli",PN,IF(Saisie!AD208="POC Copper poli",POC,IF(Saisie!AD208="RD Rouge",RD,IF(Saisie!AD208="SC Chrome satiné",SC,IF(Saisie!AD208="SM Verre fumé",SM,IF(Saisie!AD208="SV Argent",SV,IF(Saisie!AD208="TAN Aluminium",TAN,IF(Saisie!AD208="VB Bronze vintage",VB,IF(Saisie!AD208="VOB Bronze vintage",VOB,IF(Saisie!AD208="VS Acier vintage",VS,IF(Saisie!AD208="WG Or",WG,IF(Saisie!AD208="WH Blanche",WH,IF(Saisie!AD208="WT Blanche",WT,IF(Saisie!AD208="YL Jaune",YL,"")))))))))))))))))))))))))))))))))))))))))))))))))))</f>
        <v/>
      </c>
      <c r="M233" t="str">
        <f>IF(Saisie!AE208="oui",1,IF(Saisie!AE208="non",0,""))</f>
        <v/>
      </c>
    </row>
    <row r="234" spans="1:13" x14ac:dyDescent="0.25">
      <c r="A234">
        <f>Saisie!A209</f>
        <v>0</v>
      </c>
      <c r="B234">
        <f>Saisie!C209</f>
        <v>0</v>
      </c>
      <c r="C234" t="str">
        <f>IF(Saisie!Y209="1 Luminaire intérieur",1,IF(Saisie!Y209="2 Luminaire extérieur",2,IF(Saisie!Y209="3 Encastré plafond",3,IF(Saisie!Y209="4 Encastré mural et sol",4,IF(Saisie!Y209="5 Système de rail",5,IF(Saisie!Y209="6 Ampoules",6,IF(Saisie!Y209="7 Gradateur et controle",7,IF(Saisie!Y209="8 Commercial et industriel",8,IF(Saisie!Y209="9 Accesoires décoratif",9,IF(Saisie!Y209="10 DEL et accessoires DEL",10,IF(Saisie!Y209="11 Fils et accesoires électrique",11,IF(Saisie!Y209="12 InnovaDEL",12,IF(Saisie!Y209="14 Chauffage, hotte et ventilateur",14,IF(Saisie!Y209="15 Mobilier",15,""))))))))))))))</f>
        <v/>
      </c>
      <c r="D234" s="6">
        <f>Saisie!AA209</f>
        <v>0</v>
      </c>
      <c r="E234" s="6">
        <f>Saisie!AB209</f>
        <v>0</v>
      </c>
      <c r="F234" t="str">
        <f>IF(Saisie!AC209="6 FinitionLeviton",6,IF(Saisie!AC209="7 Finition luminaire",7,""))</f>
        <v/>
      </c>
      <c r="G234">
        <v>1</v>
      </c>
      <c r="I234" s="5">
        <f>Saisie!AG209</f>
        <v>0</v>
      </c>
      <c r="L234" t="str">
        <f>IF(Saisie!AD209="691 Blanche et argent",691,IF(Saisie!AD209="697 Noire et argent",697,IF(Saisie!AD209="698 Noire et or",698,IF(Saisie!AD209="AB Antique brossé",AB,IF(Saisie!AD209="AGB Laiton vieilli",AGB,IF(Saisie!AD209="ASV Argent antique",ASV,IF(Saisie!AD209="BA Aluminium brossé",BA,IF(Saisie!AD209="BC Chrome poli",BC,IF(Saisie!AD209="BK Noire",BK,IF(Saisie!AD209="BL Bleue",BL,IF(Saisie!AD209="BLK Noire",BLK,IF(Saisie!AD209="BN Nickel brossé",BN,IF(Saisie!AD209="BW Blanche et noire",BW,IF(Saisie!AD209="C10 Grise et blanche","C10",IF(Saisie!AD209="C16 Argenté","C16",IF(Saisie!AD209="C17 Noire et dorée","C17",IF(Saisie!AD209="C2 Noire", "C2 ",IF(Saisie!AD209="C3 Mauve", "C3 ",IF(Saisie!AD209="C4 Verte", "C4 ",IF(Saisie!AD209="C6 Orange", "C6 ",IF(Saisie!AD209="C7 Jaune", "C7 ",IF(Saisie!AD209="C8 Rouge", "C8 ",IF(Saisie!AD209="CHN Champagne",CHN,IF(Saisie!AD209="CL Verre glacé",CL,IF(Saisie!AD209="CRM Crème",CRM,IF(Saisie!AD209="ES Espresso",ES,IF(Saisie!AD209="GLD Or",GLD,IF(Saisie!AD209="KW Kiwi",KW,IF(Saisie!AD209="MB Noir mat",MB,IF(Saisie!AD209="MN Millstone",MN,IF(Saisie!AD209="MW Blanche",MW,IF(Saisie!AD209="OB Bronze vieilli",OB,IF(Saisie!AD209="OBB Bronze brossé",OBB,IF(Saisie!AD209="OR Orange",OR,IF(Saisie!AD209="PC Chrome poli",PC,IF(Saisie!AD209="PEB Chrome et pebble",PEB,IF(Saisie!AD209="PK Rose",PK,IF(Saisie!AD209="PN Nickel poli",PN,IF(Saisie!AD209="POC Copper poli",POC,IF(Saisie!AD209="RD Rouge",RD,IF(Saisie!AD209="SC Chrome satiné",SC,IF(Saisie!AD209="SM Verre fumé",SM,IF(Saisie!AD209="SV Argent",SV,IF(Saisie!AD209="TAN Aluminium",TAN,IF(Saisie!AD209="VB Bronze vintage",VB,IF(Saisie!AD209="VOB Bronze vintage",VOB,IF(Saisie!AD209="VS Acier vintage",VS,IF(Saisie!AD209="WG Or",WG,IF(Saisie!AD209="WH Blanche",WH,IF(Saisie!AD209="WT Blanche",WT,IF(Saisie!AD209="YL Jaune",YL,"")))))))))))))))))))))))))))))))))))))))))))))))))))</f>
        <v/>
      </c>
      <c r="M234" t="str">
        <f>IF(Saisie!AE209="oui",1,IF(Saisie!AE209="non",0,""))</f>
        <v/>
      </c>
    </row>
    <row r="235" spans="1:13" x14ac:dyDescent="0.25">
      <c r="A235">
        <f>Saisie!A210</f>
        <v>0</v>
      </c>
      <c r="B235">
        <f>Saisie!C210</f>
        <v>0</v>
      </c>
      <c r="C235" t="str">
        <f>IF(Saisie!Y210="1 Luminaire intérieur",1,IF(Saisie!Y210="2 Luminaire extérieur",2,IF(Saisie!Y210="3 Encastré plafond",3,IF(Saisie!Y210="4 Encastré mural et sol",4,IF(Saisie!Y210="5 Système de rail",5,IF(Saisie!Y210="6 Ampoules",6,IF(Saisie!Y210="7 Gradateur et controle",7,IF(Saisie!Y210="8 Commercial et industriel",8,IF(Saisie!Y210="9 Accesoires décoratif",9,IF(Saisie!Y210="10 DEL et accessoires DEL",10,IF(Saisie!Y210="11 Fils et accesoires électrique",11,IF(Saisie!Y210="12 InnovaDEL",12,IF(Saisie!Y210="14 Chauffage, hotte et ventilateur",14,IF(Saisie!Y210="15 Mobilier",15,""))))))))))))))</f>
        <v/>
      </c>
      <c r="D235" s="6">
        <f>Saisie!AA210</f>
        <v>0</v>
      </c>
      <c r="E235" s="6">
        <f>Saisie!AB210</f>
        <v>0</v>
      </c>
      <c r="F235" t="str">
        <f>IF(Saisie!AC210="6 FinitionLeviton",6,IF(Saisie!AC210="7 Finition luminaire",7,""))</f>
        <v/>
      </c>
      <c r="G235">
        <v>1</v>
      </c>
      <c r="I235" s="5">
        <f>Saisie!AG210</f>
        <v>0</v>
      </c>
      <c r="L235" t="str">
        <f>IF(Saisie!AD210="691 Blanche et argent",691,IF(Saisie!AD210="697 Noire et argent",697,IF(Saisie!AD210="698 Noire et or",698,IF(Saisie!AD210="AB Antique brossé",AB,IF(Saisie!AD210="AGB Laiton vieilli",AGB,IF(Saisie!AD210="ASV Argent antique",ASV,IF(Saisie!AD210="BA Aluminium brossé",BA,IF(Saisie!AD210="BC Chrome poli",BC,IF(Saisie!AD210="BK Noire",BK,IF(Saisie!AD210="BL Bleue",BL,IF(Saisie!AD210="BLK Noire",BLK,IF(Saisie!AD210="BN Nickel brossé",BN,IF(Saisie!AD210="BW Blanche et noire",BW,IF(Saisie!AD210="C10 Grise et blanche","C10",IF(Saisie!AD210="C16 Argenté","C16",IF(Saisie!AD210="C17 Noire et dorée","C17",IF(Saisie!AD210="C2 Noire", "C2 ",IF(Saisie!AD210="C3 Mauve", "C3 ",IF(Saisie!AD210="C4 Verte", "C4 ",IF(Saisie!AD210="C6 Orange", "C6 ",IF(Saisie!AD210="C7 Jaune", "C7 ",IF(Saisie!AD210="C8 Rouge", "C8 ",IF(Saisie!AD210="CHN Champagne",CHN,IF(Saisie!AD210="CL Verre glacé",CL,IF(Saisie!AD210="CRM Crème",CRM,IF(Saisie!AD210="ES Espresso",ES,IF(Saisie!AD210="GLD Or",GLD,IF(Saisie!AD210="KW Kiwi",KW,IF(Saisie!AD210="MB Noir mat",MB,IF(Saisie!AD210="MN Millstone",MN,IF(Saisie!AD210="MW Blanche",MW,IF(Saisie!AD210="OB Bronze vieilli",OB,IF(Saisie!AD210="OBB Bronze brossé",OBB,IF(Saisie!AD210="OR Orange",OR,IF(Saisie!AD210="PC Chrome poli",PC,IF(Saisie!AD210="PEB Chrome et pebble",PEB,IF(Saisie!AD210="PK Rose",PK,IF(Saisie!AD210="PN Nickel poli",PN,IF(Saisie!AD210="POC Copper poli",POC,IF(Saisie!AD210="RD Rouge",RD,IF(Saisie!AD210="SC Chrome satiné",SC,IF(Saisie!AD210="SM Verre fumé",SM,IF(Saisie!AD210="SV Argent",SV,IF(Saisie!AD210="TAN Aluminium",TAN,IF(Saisie!AD210="VB Bronze vintage",VB,IF(Saisie!AD210="VOB Bronze vintage",VOB,IF(Saisie!AD210="VS Acier vintage",VS,IF(Saisie!AD210="WG Or",WG,IF(Saisie!AD210="WH Blanche",WH,IF(Saisie!AD210="WT Blanche",WT,IF(Saisie!AD210="YL Jaune",YL,"")))))))))))))))))))))))))))))))))))))))))))))))))))</f>
        <v/>
      </c>
      <c r="M235" t="str">
        <f>IF(Saisie!AE210="oui",1,IF(Saisie!AE210="non",0,""))</f>
        <v/>
      </c>
    </row>
    <row r="236" spans="1:13" x14ac:dyDescent="0.25">
      <c r="A236">
        <f>Saisie!A211</f>
        <v>0</v>
      </c>
      <c r="B236">
        <f>Saisie!C211</f>
        <v>0</v>
      </c>
      <c r="C236" t="str">
        <f>IF(Saisie!Y211="1 Luminaire intérieur",1,IF(Saisie!Y211="2 Luminaire extérieur",2,IF(Saisie!Y211="3 Encastré plafond",3,IF(Saisie!Y211="4 Encastré mural et sol",4,IF(Saisie!Y211="5 Système de rail",5,IF(Saisie!Y211="6 Ampoules",6,IF(Saisie!Y211="7 Gradateur et controle",7,IF(Saisie!Y211="8 Commercial et industriel",8,IF(Saisie!Y211="9 Accesoires décoratif",9,IF(Saisie!Y211="10 DEL et accessoires DEL",10,IF(Saisie!Y211="11 Fils et accesoires électrique",11,IF(Saisie!Y211="12 InnovaDEL",12,IF(Saisie!Y211="14 Chauffage, hotte et ventilateur",14,IF(Saisie!Y211="15 Mobilier",15,""))))))))))))))</f>
        <v/>
      </c>
      <c r="D236" s="6">
        <f>Saisie!AA211</f>
        <v>0</v>
      </c>
      <c r="E236" s="6">
        <f>Saisie!AB211</f>
        <v>0</v>
      </c>
      <c r="F236" t="str">
        <f>IF(Saisie!AC211="6 FinitionLeviton",6,IF(Saisie!AC211="7 Finition luminaire",7,""))</f>
        <v/>
      </c>
      <c r="G236">
        <v>1</v>
      </c>
      <c r="I236" s="5">
        <f>Saisie!AG211</f>
        <v>0</v>
      </c>
      <c r="L236" t="str">
        <f>IF(Saisie!AD211="691 Blanche et argent",691,IF(Saisie!AD211="697 Noire et argent",697,IF(Saisie!AD211="698 Noire et or",698,IF(Saisie!AD211="AB Antique brossé",AB,IF(Saisie!AD211="AGB Laiton vieilli",AGB,IF(Saisie!AD211="ASV Argent antique",ASV,IF(Saisie!AD211="BA Aluminium brossé",BA,IF(Saisie!AD211="BC Chrome poli",BC,IF(Saisie!AD211="BK Noire",BK,IF(Saisie!AD211="BL Bleue",BL,IF(Saisie!AD211="BLK Noire",BLK,IF(Saisie!AD211="BN Nickel brossé",BN,IF(Saisie!AD211="BW Blanche et noire",BW,IF(Saisie!AD211="C10 Grise et blanche","C10",IF(Saisie!AD211="C16 Argenté","C16",IF(Saisie!AD211="C17 Noire et dorée","C17",IF(Saisie!AD211="C2 Noire", "C2 ",IF(Saisie!AD211="C3 Mauve", "C3 ",IF(Saisie!AD211="C4 Verte", "C4 ",IF(Saisie!AD211="C6 Orange", "C6 ",IF(Saisie!AD211="C7 Jaune", "C7 ",IF(Saisie!AD211="C8 Rouge", "C8 ",IF(Saisie!AD211="CHN Champagne",CHN,IF(Saisie!AD211="CL Verre glacé",CL,IF(Saisie!AD211="CRM Crème",CRM,IF(Saisie!AD211="ES Espresso",ES,IF(Saisie!AD211="GLD Or",GLD,IF(Saisie!AD211="KW Kiwi",KW,IF(Saisie!AD211="MB Noir mat",MB,IF(Saisie!AD211="MN Millstone",MN,IF(Saisie!AD211="MW Blanche",MW,IF(Saisie!AD211="OB Bronze vieilli",OB,IF(Saisie!AD211="OBB Bronze brossé",OBB,IF(Saisie!AD211="OR Orange",OR,IF(Saisie!AD211="PC Chrome poli",PC,IF(Saisie!AD211="PEB Chrome et pebble",PEB,IF(Saisie!AD211="PK Rose",PK,IF(Saisie!AD211="PN Nickel poli",PN,IF(Saisie!AD211="POC Copper poli",POC,IF(Saisie!AD211="RD Rouge",RD,IF(Saisie!AD211="SC Chrome satiné",SC,IF(Saisie!AD211="SM Verre fumé",SM,IF(Saisie!AD211="SV Argent",SV,IF(Saisie!AD211="TAN Aluminium",TAN,IF(Saisie!AD211="VB Bronze vintage",VB,IF(Saisie!AD211="VOB Bronze vintage",VOB,IF(Saisie!AD211="VS Acier vintage",VS,IF(Saisie!AD211="WG Or",WG,IF(Saisie!AD211="WH Blanche",WH,IF(Saisie!AD211="WT Blanche",WT,IF(Saisie!AD211="YL Jaune",YL,"")))))))))))))))))))))))))))))))))))))))))))))))))))</f>
        <v/>
      </c>
      <c r="M236" t="str">
        <f>IF(Saisie!AE211="oui",1,IF(Saisie!AE211="non",0,""))</f>
        <v/>
      </c>
    </row>
    <row r="237" spans="1:13" x14ac:dyDescent="0.25">
      <c r="A237">
        <f>Saisie!A212</f>
        <v>0</v>
      </c>
      <c r="B237">
        <f>Saisie!C212</f>
        <v>0</v>
      </c>
      <c r="C237" t="str">
        <f>IF(Saisie!Y212="1 Luminaire intérieur",1,IF(Saisie!Y212="2 Luminaire extérieur",2,IF(Saisie!Y212="3 Encastré plafond",3,IF(Saisie!Y212="4 Encastré mural et sol",4,IF(Saisie!Y212="5 Système de rail",5,IF(Saisie!Y212="6 Ampoules",6,IF(Saisie!Y212="7 Gradateur et controle",7,IF(Saisie!Y212="8 Commercial et industriel",8,IF(Saisie!Y212="9 Accesoires décoratif",9,IF(Saisie!Y212="10 DEL et accessoires DEL",10,IF(Saisie!Y212="11 Fils et accesoires électrique",11,IF(Saisie!Y212="12 InnovaDEL",12,IF(Saisie!Y212="14 Chauffage, hotte et ventilateur",14,IF(Saisie!Y212="15 Mobilier",15,""))))))))))))))</f>
        <v/>
      </c>
      <c r="D237" s="6">
        <f>Saisie!AA212</f>
        <v>0</v>
      </c>
      <c r="E237" s="6">
        <f>Saisie!AB212</f>
        <v>0</v>
      </c>
      <c r="F237" t="str">
        <f>IF(Saisie!AC212="6 FinitionLeviton",6,IF(Saisie!AC212="7 Finition luminaire",7,""))</f>
        <v/>
      </c>
      <c r="G237">
        <v>1</v>
      </c>
      <c r="I237" s="5">
        <f>Saisie!AG212</f>
        <v>0</v>
      </c>
      <c r="L237" t="str">
        <f>IF(Saisie!AD212="691 Blanche et argent",691,IF(Saisie!AD212="697 Noire et argent",697,IF(Saisie!AD212="698 Noire et or",698,IF(Saisie!AD212="AB Antique brossé",AB,IF(Saisie!AD212="AGB Laiton vieilli",AGB,IF(Saisie!AD212="ASV Argent antique",ASV,IF(Saisie!AD212="BA Aluminium brossé",BA,IF(Saisie!AD212="BC Chrome poli",BC,IF(Saisie!AD212="BK Noire",BK,IF(Saisie!AD212="BL Bleue",BL,IF(Saisie!AD212="BLK Noire",BLK,IF(Saisie!AD212="BN Nickel brossé",BN,IF(Saisie!AD212="BW Blanche et noire",BW,IF(Saisie!AD212="C10 Grise et blanche","C10",IF(Saisie!AD212="C16 Argenté","C16",IF(Saisie!AD212="C17 Noire et dorée","C17",IF(Saisie!AD212="C2 Noire", "C2 ",IF(Saisie!AD212="C3 Mauve", "C3 ",IF(Saisie!AD212="C4 Verte", "C4 ",IF(Saisie!AD212="C6 Orange", "C6 ",IF(Saisie!AD212="C7 Jaune", "C7 ",IF(Saisie!AD212="C8 Rouge", "C8 ",IF(Saisie!AD212="CHN Champagne",CHN,IF(Saisie!AD212="CL Verre glacé",CL,IF(Saisie!AD212="CRM Crème",CRM,IF(Saisie!AD212="ES Espresso",ES,IF(Saisie!AD212="GLD Or",GLD,IF(Saisie!AD212="KW Kiwi",KW,IF(Saisie!AD212="MB Noir mat",MB,IF(Saisie!AD212="MN Millstone",MN,IF(Saisie!AD212="MW Blanche",MW,IF(Saisie!AD212="OB Bronze vieilli",OB,IF(Saisie!AD212="OBB Bronze brossé",OBB,IF(Saisie!AD212="OR Orange",OR,IF(Saisie!AD212="PC Chrome poli",PC,IF(Saisie!AD212="PEB Chrome et pebble",PEB,IF(Saisie!AD212="PK Rose",PK,IF(Saisie!AD212="PN Nickel poli",PN,IF(Saisie!AD212="POC Copper poli",POC,IF(Saisie!AD212="RD Rouge",RD,IF(Saisie!AD212="SC Chrome satiné",SC,IF(Saisie!AD212="SM Verre fumé",SM,IF(Saisie!AD212="SV Argent",SV,IF(Saisie!AD212="TAN Aluminium",TAN,IF(Saisie!AD212="VB Bronze vintage",VB,IF(Saisie!AD212="VOB Bronze vintage",VOB,IF(Saisie!AD212="VS Acier vintage",VS,IF(Saisie!AD212="WG Or",WG,IF(Saisie!AD212="WH Blanche",WH,IF(Saisie!AD212="WT Blanche",WT,IF(Saisie!AD212="YL Jaune",YL,"")))))))))))))))))))))))))))))))))))))))))))))))))))</f>
        <v/>
      </c>
      <c r="M237" t="str">
        <f>IF(Saisie!AE212="oui",1,IF(Saisie!AE212="non",0,""))</f>
        <v/>
      </c>
    </row>
    <row r="238" spans="1:13" x14ac:dyDescent="0.25">
      <c r="A238">
        <f>Saisie!A213</f>
        <v>0</v>
      </c>
      <c r="B238">
        <f>Saisie!C213</f>
        <v>0</v>
      </c>
      <c r="C238" t="str">
        <f>IF(Saisie!Y213="1 Luminaire intérieur",1,IF(Saisie!Y213="2 Luminaire extérieur",2,IF(Saisie!Y213="3 Encastré plafond",3,IF(Saisie!Y213="4 Encastré mural et sol",4,IF(Saisie!Y213="5 Système de rail",5,IF(Saisie!Y213="6 Ampoules",6,IF(Saisie!Y213="7 Gradateur et controle",7,IF(Saisie!Y213="8 Commercial et industriel",8,IF(Saisie!Y213="9 Accesoires décoratif",9,IF(Saisie!Y213="10 DEL et accessoires DEL",10,IF(Saisie!Y213="11 Fils et accesoires électrique",11,IF(Saisie!Y213="12 InnovaDEL",12,IF(Saisie!Y213="14 Chauffage, hotte et ventilateur",14,IF(Saisie!Y213="15 Mobilier",15,""))))))))))))))</f>
        <v/>
      </c>
      <c r="D238" s="6">
        <f>Saisie!AA213</f>
        <v>0</v>
      </c>
      <c r="E238" s="6">
        <f>Saisie!AB213</f>
        <v>0</v>
      </c>
      <c r="F238" t="str">
        <f>IF(Saisie!AC213="6 FinitionLeviton",6,IF(Saisie!AC213="7 Finition luminaire",7,""))</f>
        <v/>
      </c>
      <c r="G238">
        <v>1</v>
      </c>
      <c r="I238" s="5">
        <f>Saisie!AG213</f>
        <v>0</v>
      </c>
      <c r="L238" t="str">
        <f>IF(Saisie!AD213="691 Blanche et argent",691,IF(Saisie!AD213="697 Noire et argent",697,IF(Saisie!AD213="698 Noire et or",698,IF(Saisie!AD213="AB Antique brossé",AB,IF(Saisie!AD213="AGB Laiton vieilli",AGB,IF(Saisie!AD213="ASV Argent antique",ASV,IF(Saisie!AD213="BA Aluminium brossé",BA,IF(Saisie!AD213="BC Chrome poli",BC,IF(Saisie!AD213="BK Noire",BK,IF(Saisie!AD213="BL Bleue",BL,IF(Saisie!AD213="BLK Noire",BLK,IF(Saisie!AD213="BN Nickel brossé",BN,IF(Saisie!AD213="BW Blanche et noire",BW,IF(Saisie!AD213="C10 Grise et blanche","C10",IF(Saisie!AD213="C16 Argenté","C16",IF(Saisie!AD213="C17 Noire et dorée","C17",IF(Saisie!AD213="C2 Noire", "C2 ",IF(Saisie!AD213="C3 Mauve", "C3 ",IF(Saisie!AD213="C4 Verte", "C4 ",IF(Saisie!AD213="C6 Orange", "C6 ",IF(Saisie!AD213="C7 Jaune", "C7 ",IF(Saisie!AD213="C8 Rouge", "C8 ",IF(Saisie!AD213="CHN Champagne",CHN,IF(Saisie!AD213="CL Verre glacé",CL,IF(Saisie!AD213="CRM Crème",CRM,IF(Saisie!AD213="ES Espresso",ES,IF(Saisie!AD213="GLD Or",GLD,IF(Saisie!AD213="KW Kiwi",KW,IF(Saisie!AD213="MB Noir mat",MB,IF(Saisie!AD213="MN Millstone",MN,IF(Saisie!AD213="MW Blanche",MW,IF(Saisie!AD213="OB Bronze vieilli",OB,IF(Saisie!AD213="OBB Bronze brossé",OBB,IF(Saisie!AD213="OR Orange",OR,IF(Saisie!AD213="PC Chrome poli",PC,IF(Saisie!AD213="PEB Chrome et pebble",PEB,IF(Saisie!AD213="PK Rose",PK,IF(Saisie!AD213="PN Nickel poli",PN,IF(Saisie!AD213="POC Copper poli",POC,IF(Saisie!AD213="RD Rouge",RD,IF(Saisie!AD213="SC Chrome satiné",SC,IF(Saisie!AD213="SM Verre fumé",SM,IF(Saisie!AD213="SV Argent",SV,IF(Saisie!AD213="TAN Aluminium",TAN,IF(Saisie!AD213="VB Bronze vintage",VB,IF(Saisie!AD213="VOB Bronze vintage",VOB,IF(Saisie!AD213="VS Acier vintage",VS,IF(Saisie!AD213="WG Or",WG,IF(Saisie!AD213="WH Blanche",WH,IF(Saisie!AD213="WT Blanche",WT,IF(Saisie!AD213="YL Jaune",YL,"")))))))))))))))))))))))))))))))))))))))))))))))))))</f>
        <v/>
      </c>
      <c r="M238" t="str">
        <f>IF(Saisie!AE213="oui",1,IF(Saisie!AE213="non",0,""))</f>
        <v/>
      </c>
    </row>
    <row r="239" spans="1:13" x14ac:dyDescent="0.25">
      <c r="A239">
        <f>Saisie!A214</f>
        <v>0</v>
      </c>
      <c r="B239">
        <f>Saisie!C214</f>
        <v>0</v>
      </c>
      <c r="C239" t="str">
        <f>IF(Saisie!Y214="1 Luminaire intérieur",1,IF(Saisie!Y214="2 Luminaire extérieur",2,IF(Saisie!Y214="3 Encastré plafond",3,IF(Saisie!Y214="4 Encastré mural et sol",4,IF(Saisie!Y214="5 Système de rail",5,IF(Saisie!Y214="6 Ampoules",6,IF(Saisie!Y214="7 Gradateur et controle",7,IF(Saisie!Y214="8 Commercial et industriel",8,IF(Saisie!Y214="9 Accesoires décoratif",9,IF(Saisie!Y214="10 DEL et accessoires DEL",10,IF(Saisie!Y214="11 Fils et accesoires électrique",11,IF(Saisie!Y214="12 InnovaDEL",12,IF(Saisie!Y214="14 Chauffage, hotte et ventilateur",14,IF(Saisie!Y214="15 Mobilier",15,""))))))))))))))</f>
        <v/>
      </c>
      <c r="D239" s="6">
        <f>Saisie!AA214</f>
        <v>0</v>
      </c>
      <c r="E239" s="6">
        <f>Saisie!AB214</f>
        <v>0</v>
      </c>
      <c r="F239" t="str">
        <f>IF(Saisie!AC214="6 FinitionLeviton",6,IF(Saisie!AC214="7 Finition luminaire",7,""))</f>
        <v/>
      </c>
      <c r="G239">
        <v>1</v>
      </c>
      <c r="I239" s="5">
        <f>Saisie!AG214</f>
        <v>0</v>
      </c>
      <c r="L239" t="str">
        <f>IF(Saisie!AD214="691 Blanche et argent",691,IF(Saisie!AD214="697 Noire et argent",697,IF(Saisie!AD214="698 Noire et or",698,IF(Saisie!AD214="AB Antique brossé",AB,IF(Saisie!AD214="AGB Laiton vieilli",AGB,IF(Saisie!AD214="ASV Argent antique",ASV,IF(Saisie!AD214="BA Aluminium brossé",BA,IF(Saisie!AD214="BC Chrome poli",BC,IF(Saisie!AD214="BK Noire",BK,IF(Saisie!AD214="BL Bleue",BL,IF(Saisie!AD214="BLK Noire",BLK,IF(Saisie!AD214="BN Nickel brossé",BN,IF(Saisie!AD214="BW Blanche et noire",BW,IF(Saisie!AD214="C10 Grise et blanche","C10",IF(Saisie!AD214="C16 Argenté","C16",IF(Saisie!AD214="C17 Noire et dorée","C17",IF(Saisie!AD214="C2 Noire", "C2 ",IF(Saisie!AD214="C3 Mauve", "C3 ",IF(Saisie!AD214="C4 Verte", "C4 ",IF(Saisie!AD214="C6 Orange", "C6 ",IF(Saisie!AD214="C7 Jaune", "C7 ",IF(Saisie!AD214="C8 Rouge", "C8 ",IF(Saisie!AD214="CHN Champagne",CHN,IF(Saisie!AD214="CL Verre glacé",CL,IF(Saisie!AD214="CRM Crème",CRM,IF(Saisie!AD214="ES Espresso",ES,IF(Saisie!AD214="GLD Or",GLD,IF(Saisie!AD214="KW Kiwi",KW,IF(Saisie!AD214="MB Noir mat",MB,IF(Saisie!AD214="MN Millstone",MN,IF(Saisie!AD214="MW Blanche",MW,IF(Saisie!AD214="OB Bronze vieilli",OB,IF(Saisie!AD214="OBB Bronze brossé",OBB,IF(Saisie!AD214="OR Orange",OR,IF(Saisie!AD214="PC Chrome poli",PC,IF(Saisie!AD214="PEB Chrome et pebble",PEB,IF(Saisie!AD214="PK Rose",PK,IF(Saisie!AD214="PN Nickel poli",PN,IF(Saisie!AD214="POC Copper poli",POC,IF(Saisie!AD214="RD Rouge",RD,IF(Saisie!AD214="SC Chrome satiné",SC,IF(Saisie!AD214="SM Verre fumé",SM,IF(Saisie!AD214="SV Argent",SV,IF(Saisie!AD214="TAN Aluminium",TAN,IF(Saisie!AD214="VB Bronze vintage",VB,IF(Saisie!AD214="VOB Bronze vintage",VOB,IF(Saisie!AD214="VS Acier vintage",VS,IF(Saisie!AD214="WG Or",WG,IF(Saisie!AD214="WH Blanche",WH,IF(Saisie!AD214="WT Blanche",WT,IF(Saisie!AD214="YL Jaune",YL,"")))))))))))))))))))))))))))))))))))))))))))))))))))</f>
        <v/>
      </c>
      <c r="M239" t="str">
        <f>IF(Saisie!AE214="oui",1,IF(Saisie!AE214="non",0,""))</f>
        <v/>
      </c>
    </row>
    <row r="240" spans="1:13" x14ac:dyDescent="0.25">
      <c r="A240">
        <f>Saisie!A215</f>
        <v>0</v>
      </c>
      <c r="B240">
        <f>Saisie!C215</f>
        <v>0</v>
      </c>
      <c r="C240" t="str">
        <f>IF(Saisie!Y215="1 Luminaire intérieur",1,IF(Saisie!Y215="2 Luminaire extérieur",2,IF(Saisie!Y215="3 Encastré plafond",3,IF(Saisie!Y215="4 Encastré mural et sol",4,IF(Saisie!Y215="5 Système de rail",5,IF(Saisie!Y215="6 Ampoules",6,IF(Saisie!Y215="7 Gradateur et controle",7,IF(Saisie!Y215="8 Commercial et industriel",8,IF(Saisie!Y215="9 Accesoires décoratif",9,IF(Saisie!Y215="10 DEL et accessoires DEL",10,IF(Saisie!Y215="11 Fils et accesoires électrique",11,IF(Saisie!Y215="12 InnovaDEL",12,IF(Saisie!Y215="14 Chauffage, hotte et ventilateur",14,IF(Saisie!Y215="15 Mobilier",15,""))))))))))))))</f>
        <v/>
      </c>
      <c r="D240" s="6">
        <f>Saisie!AA215</f>
        <v>0</v>
      </c>
      <c r="E240" s="6">
        <f>Saisie!AB215</f>
        <v>0</v>
      </c>
      <c r="F240" t="str">
        <f>IF(Saisie!AC215="6 FinitionLeviton",6,IF(Saisie!AC215="7 Finition luminaire",7,""))</f>
        <v/>
      </c>
      <c r="G240">
        <v>1</v>
      </c>
      <c r="I240" s="5">
        <f>Saisie!AG215</f>
        <v>0</v>
      </c>
      <c r="L240" t="str">
        <f>IF(Saisie!AD215="691 Blanche et argent",691,IF(Saisie!AD215="697 Noire et argent",697,IF(Saisie!AD215="698 Noire et or",698,IF(Saisie!AD215="AB Antique brossé",AB,IF(Saisie!AD215="AGB Laiton vieilli",AGB,IF(Saisie!AD215="ASV Argent antique",ASV,IF(Saisie!AD215="BA Aluminium brossé",BA,IF(Saisie!AD215="BC Chrome poli",BC,IF(Saisie!AD215="BK Noire",BK,IF(Saisie!AD215="BL Bleue",BL,IF(Saisie!AD215="BLK Noire",BLK,IF(Saisie!AD215="BN Nickel brossé",BN,IF(Saisie!AD215="BW Blanche et noire",BW,IF(Saisie!AD215="C10 Grise et blanche","C10",IF(Saisie!AD215="C16 Argenté","C16",IF(Saisie!AD215="C17 Noire et dorée","C17",IF(Saisie!AD215="C2 Noire", "C2 ",IF(Saisie!AD215="C3 Mauve", "C3 ",IF(Saisie!AD215="C4 Verte", "C4 ",IF(Saisie!AD215="C6 Orange", "C6 ",IF(Saisie!AD215="C7 Jaune", "C7 ",IF(Saisie!AD215="C8 Rouge", "C8 ",IF(Saisie!AD215="CHN Champagne",CHN,IF(Saisie!AD215="CL Verre glacé",CL,IF(Saisie!AD215="CRM Crème",CRM,IF(Saisie!AD215="ES Espresso",ES,IF(Saisie!AD215="GLD Or",GLD,IF(Saisie!AD215="KW Kiwi",KW,IF(Saisie!AD215="MB Noir mat",MB,IF(Saisie!AD215="MN Millstone",MN,IF(Saisie!AD215="MW Blanche",MW,IF(Saisie!AD215="OB Bronze vieilli",OB,IF(Saisie!AD215="OBB Bronze brossé",OBB,IF(Saisie!AD215="OR Orange",OR,IF(Saisie!AD215="PC Chrome poli",PC,IF(Saisie!AD215="PEB Chrome et pebble",PEB,IF(Saisie!AD215="PK Rose",PK,IF(Saisie!AD215="PN Nickel poli",PN,IF(Saisie!AD215="POC Copper poli",POC,IF(Saisie!AD215="RD Rouge",RD,IF(Saisie!AD215="SC Chrome satiné",SC,IF(Saisie!AD215="SM Verre fumé",SM,IF(Saisie!AD215="SV Argent",SV,IF(Saisie!AD215="TAN Aluminium",TAN,IF(Saisie!AD215="VB Bronze vintage",VB,IF(Saisie!AD215="VOB Bronze vintage",VOB,IF(Saisie!AD215="VS Acier vintage",VS,IF(Saisie!AD215="WG Or",WG,IF(Saisie!AD215="WH Blanche",WH,IF(Saisie!AD215="WT Blanche",WT,IF(Saisie!AD215="YL Jaune",YL,"")))))))))))))))))))))))))))))))))))))))))))))))))))</f>
        <v/>
      </c>
      <c r="M240" t="str">
        <f>IF(Saisie!AE215="oui",1,IF(Saisie!AE215="non",0,""))</f>
        <v/>
      </c>
    </row>
    <row r="241" spans="1:13" x14ac:dyDescent="0.25">
      <c r="A241">
        <f>Saisie!A216</f>
        <v>0</v>
      </c>
      <c r="B241">
        <f>Saisie!C216</f>
        <v>0</v>
      </c>
      <c r="C241" t="str">
        <f>IF(Saisie!Y216="1 Luminaire intérieur",1,IF(Saisie!Y216="2 Luminaire extérieur",2,IF(Saisie!Y216="3 Encastré plafond",3,IF(Saisie!Y216="4 Encastré mural et sol",4,IF(Saisie!Y216="5 Système de rail",5,IF(Saisie!Y216="6 Ampoules",6,IF(Saisie!Y216="7 Gradateur et controle",7,IF(Saisie!Y216="8 Commercial et industriel",8,IF(Saisie!Y216="9 Accesoires décoratif",9,IF(Saisie!Y216="10 DEL et accessoires DEL",10,IF(Saisie!Y216="11 Fils et accesoires électrique",11,IF(Saisie!Y216="12 InnovaDEL",12,IF(Saisie!Y216="14 Chauffage, hotte et ventilateur",14,IF(Saisie!Y216="15 Mobilier",15,""))))))))))))))</f>
        <v/>
      </c>
      <c r="D241" s="6">
        <f>Saisie!AA216</f>
        <v>0</v>
      </c>
      <c r="E241" s="6">
        <f>Saisie!AB216</f>
        <v>0</v>
      </c>
      <c r="F241" t="str">
        <f>IF(Saisie!AC216="6 FinitionLeviton",6,IF(Saisie!AC216="7 Finition luminaire",7,""))</f>
        <v/>
      </c>
      <c r="G241">
        <v>1</v>
      </c>
      <c r="I241" s="5">
        <f>Saisie!AG216</f>
        <v>0</v>
      </c>
      <c r="L241" t="str">
        <f>IF(Saisie!AD216="691 Blanche et argent",691,IF(Saisie!AD216="697 Noire et argent",697,IF(Saisie!AD216="698 Noire et or",698,IF(Saisie!AD216="AB Antique brossé",AB,IF(Saisie!AD216="AGB Laiton vieilli",AGB,IF(Saisie!AD216="ASV Argent antique",ASV,IF(Saisie!AD216="BA Aluminium brossé",BA,IF(Saisie!AD216="BC Chrome poli",BC,IF(Saisie!AD216="BK Noire",BK,IF(Saisie!AD216="BL Bleue",BL,IF(Saisie!AD216="BLK Noire",BLK,IF(Saisie!AD216="BN Nickel brossé",BN,IF(Saisie!AD216="BW Blanche et noire",BW,IF(Saisie!AD216="C10 Grise et blanche","C10",IF(Saisie!AD216="C16 Argenté","C16",IF(Saisie!AD216="C17 Noire et dorée","C17",IF(Saisie!AD216="C2 Noire", "C2 ",IF(Saisie!AD216="C3 Mauve", "C3 ",IF(Saisie!AD216="C4 Verte", "C4 ",IF(Saisie!AD216="C6 Orange", "C6 ",IF(Saisie!AD216="C7 Jaune", "C7 ",IF(Saisie!AD216="C8 Rouge", "C8 ",IF(Saisie!AD216="CHN Champagne",CHN,IF(Saisie!AD216="CL Verre glacé",CL,IF(Saisie!AD216="CRM Crème",CRM,IF(Saisie!AD216="ES Espresso",ES,IF(Saisie!AD216="GLD Or",GLD,IF(Saisie!AD216="KW Kiwi",KW,IF(Saisie!AD216="MB Noir mat",MB,IF(Saisie!AD216="MN Millstone",MN,IF(Saisie!AD216="MW Blanche",MW,IF(Saisie!AD216="OB Bronze vieilli",OB,IF(Saisie!AD216="OBB Bronze brossé",OBB,IF(Saisie!AD216="OR Orange",OR,IF(Saisie!AD216="PC Chrome poli",PC,IF(Saisie!AD216="PEB Chrome et pebble",PEB,IF(Saisie!AD216="PK Rose",PK,IF(Saisie!AD216="PN Nickel poli",PN,IF(Saisie!AD216="POC Copper poli",POC,IF(Saisie!AD216="RD Rouge",RD,IF(Saisie!AD216="SC Chrome satiné",SC,IF(Saisie!AD216="SM Verre fumé",SM,IF(Saisie!AD216="SV Argent",SV,IF(Saisie!AD216="TAN Aluminium",TAN,IF(Saisie!AD216="VB Bronze vintage",VB,IF(Saisie!AD216="VOB Bronze vintage",VOB,IF(Saisie!AD216="VS Acier vintage",VS,IF(Saisie!AD216="WG Or",WG,IF(Saisie!AD216="WH Blanche",WH,IF(Saisie!AD216="WT Blanche",WT,IF(Saisie!AD216="YL Jaune",YL,"")))))))))))))))))))))))))))))))))))))))))))))))))))</f>
        <v/>
      </c>
      <c r="M241" t="str">
        <f>IF(Saisie!AE216="oui",1,IF(Saisie!AE216="non",0,""))</f>
        <v/>
      </c>
    </row>
    <row r="242" spans="1:13" x14ac:dyDescent="0.25">
      <c r="A242">
        <f>Saisie!A217</f>
        <v>0</v>
      </c>
      <c r="B242">
        <f>Saisie!C217</f>
        <v>0</v>
      </c>
      <c r="C242" t="str">
        <f>IF(Saisie!Y217="1 Luminaire intérieur",1,IF(Saisie!Y217="2 Luminaire extérieur",2,IF(Saisie!Y217="3 Encastré plafond",3,IF(Saisie!Y217="4 Encastré mural et sol",4,IF(Saisie!Y217="5 Système de rail",5,IF(Saisie!Y217="6 Ampoules",6,IF(Saisie!Y217="7 Gradateur et controle",7,IF(Saisie!Y217="8 Commercial et industriel",8,IF(Saisie!Y217="9 Accesoires décoratif",9,IF(Saisie!Y217="10 DEL et accessoires DEL",10,IF(Saisie!Y217="11 Fils et accesoires électrique",11,IF(Saisie!Y217="12 InnovaDEL",12,IF(Saisie!Y217="14 Chauffage, hotte et ventilateur",14,IF(Saisie!Y217="15 Mobilier",15,""))))))))))))))</f>
        <v/>
      </c>
      <c r="D242" s="6">
        <f>Saisie!AA217</f>
        <v>0</v>
      </c>
      <c r="E242" s="6">
        <f>Saisie!AB217</f>
        <v>0</v>
      </c>
      <c r="F242" t="str">
        <f>IF(Saisie!AC217="6 FinitionLeviton",6,IF(Saisie!AC217="7 Finition luminaire",7,""))</f>
        <v/>
      </c>
      <c r="G242">
        <v>1</v>
      </c>
      <c r="I242" s="5">
        <f>Saisie!AG217</f>
        <v>0</v>
      </c>
      <c r="L242" t="str">
        <f>IF(Saisie!AD217="691 Blanche et argent",691,IF(Saisie!AD217="697 Noire et argent",697,IF(Saisie!AD217="698 Noire et or",698,IF(Saisie!AD217="AB Antique brossé",AB,IF(Saisie!AD217="AGB Laiton vieilli",AGB,IF(Saisie!AD217="ASV Argent antique",ASV,IF(Saisie!AD217="BA Aluminium brossé",BA,IF(Saisie!AD217="BC Chrome poli",BC,IF(Saisie!AD217="BK Noire",BK,IF(Saisie!AD217="BL Bleue",BL,IF(Saisie!AD217="BLK Noire",BLK,IF(Saisie!AD217="BN Nickel brossé",BN,IF(Saisie!AD217="BW Blanche et noire",BW,IF(Saisie!AD217="C10 Grise et blanche","C10",IF(Saisie!AD217="C16 Argenté","C16",IF(Saisie!AD217="C17 Noire et dorée","C17",IF(Saisie!AD217="C2 Noire", "C2 ",IF(Saisie!AD217="C3 Mauve", "C3 ",IF(Saisie!AD217="C4 Verte", "C4 ",IF(Saisie!AD217="C6 Orange", "C6 ",IF(Saisie!AD217="C7 Jaune", "C7 ",IF(Saisie!AD217="C8 Rouge", "C8 ",IF(Saisie!AD217="CHN Champagne",CHN,IF(Saisie!AD217="CL Verre glacé",CL,IF(Saisie!AD217="CRM Crème",CRM,IF(Saisie!AD217="ES Espresso",ES,IF(Saisie!AD217="GLD Or",GLD,IF(Saisie!AD217="KW Kiwi",KW,IF(Saisie!AD217="MB Noir mat",MB,IF(Saisie!AD217="MN Millstone",MN,IF(Saisie!AD217="MW Blanche",MW,IF(Saisie!AD217="OB Bronze vieilli",OB,IF(Saisie!AD217="OBB Bronze brossé",OBB,IF(Saisie!AD217="OR Orange",OR,IF(Saisie!AD217="PC Chrome poli",PC,IF(Saisie!AD217="PEB Chrome et pebble",PEB,IF(Saisie!AD217="PK Rose",PK,IF(Saisie!AD217="PN Nickel poli",PN,IF(Saisie!AD217="POC Copper poli",POC,IF(Saisie!AD217="RD Rouge",RD,IF(Saisie!AD217="SC Chrome satiné",SC,IF(Saisie!AD217="SM Verre fumé",SM,IF(Saisie!AD217="SV Argent",SV,IF(Saisie!AD217="TAN Aluminium",TAN,IF(Saisie!AD217="VB Bronze vintage",VB,IF(Saisie!AD217="VOB Bronze vintage",VOB,IF(Saisie!AD217="VS Acier vintage",VS,IF(Saisie!AD217="WG Or",WG,IF(Saisie!AD217="WH Blanche",WH,IF(Saisie!AD217="WT Blanche",WT,IF(Saisie!AD217="YL Jaune",YL,"")))))))))))))))))))))))))))))))))))))))))))))))))))</f>
        <v/>
      </c>
      <c r="M242" t="str">
        <f>IF(Saisie!AE217="oui",1,IF(Saisie!AE217="non",0,""))</f>
        <v/>
      </c>
    </row>
    <row r="243" spans="1:13" x14ac:dyDescent="0.25">
      <c r="A243">
        <f>Saisie!A218</f>
        <v>0</v>
      </c>
      <c r="B243">
        <f>Saisie!C218</f>
        <v>0</v>
      </c>
      <c r="C243" t="str">
        <f>IF(Saisie!Y218="1 Luminaire intérieur",1,IF(Saisie!Y218="2 Luminaire extérieur",2,IF(Saisie!Y218="3 Encastré plafond",3,IF(Saisie!Y218="4 Encastré mural et sol",4,IF(Saisie!Y218="5 Système de rail",5,IF(Saisie!Y218="6 Ampoules",6,IF(Saisie!Y218="7 Gradateur et controle",7,IF(Saisie!Y218="8 Commercial et industriel",8,IF(Saisie!Y218="9 Accesoires décoratif",9,IF(Saisie!Y218="10 DEL et accessoires DEL",10,IF(Saisie!Y218="11 Fils et accesoires électrique",11,IF(Saisie!Y218="12 InnovaDEL",12,IF(Saisie!Y218="14 Chauffage, hotte et ventilateur",14,IF(Saisie!Y218="15 Mobilier",15,""))))))))))))))</f>
        <v/>
      </c>
      <c r="D243" s="6">
        <f>Saisie!AA218</f>
        <v>0</v>
      </c>
      <c r="E243" s="6">
        <f>Saisie!AB218</f>
        <v>0</v>
      </c>
      <c r="F243" t="str">
        <f>IF(Saisie!AC218="6 FinitionLeviton",6,IF(Saisie!AC218="7 Finition luminaire",7,""))</f>
        <v/>
      </c>
      <c r="G243">
        <v>1</v>
      </c>
      <c r="I243" s="5">
        <f>Saisie!AG218</f>
        <v>0</v>
      </c>
      <c r="L243" t="str">
        <f>IF(Saisie!AD218="691 Blanche et argent",691,IF(Saisie!AD218="697 Noire et argent",697,IF(Saisie!AD218="698 Noire et or",698,IF(Saisie!AD218="AB Antique brossé",AB,IF(Saisie!AD218="AGB Laiton vieilli",AGB,IF(Saisie!AD218="ASV Argent antique",ASV,IF(Saisie!AD218="BA Aluminium brossé",BA,IF(Saisie!AD218="BC Chrome poli",BC,IF(Saisie!AD218="BK Noire",BK,IF(Saisie!AD218="BL Bleue",BL,IF(Saisie!AD218="BLK Noire",BLK,IF(Saisie!AD218="BN Nickel brossé",BN,IF(Saisie!AD218="BW Blanche et noire",BW,IF(Saisie!AD218="C10 Grise et blanche","C10",IF(Saisie!AD218="C16 Argenté","C16",IF(Saisie!AD218="C17 Noire et dorée","C17",IF(Saisie!AD218="C2 Noire", "C2 ",IF(Saisie!AD218="C3 Mauve", "C3 ",IF(Saisie!AD218="C4 Verte", "C4 ",IF(Saisie!AD218="C6 Orange", "C6 ",IF(Saisie!AD218="C7 Jaune", "C7 ",IF(Saisie!AD218="C8 Rouge", "C8 ",IF(Saisie!AD218="CHN Champagne",CHN,IF(Saisie!AD218="CL Verre glacé",CL,IF(Saisie!AD218="CRM Crème",CRM,IF(Saisie!AD218="ES Espresso",ES,IF(Saisie!AD218="GLD Or",GLD,IF(Saisie!AD218="KW Kiwi",KW,IF(Saisie!AD218="MB Noir mat",MB,IF(Saisie!AD218="MN Millstone",MN,IF(Saisie!AD218="MW Blanche",MW,IF(Saisie!AD218="OB Bronze vieilli",OB,IF(Saisie!AD218="OBB Bronze brossé",OBB,IF(Saisie!AD218="OR Orange",OR,IF(Saisie!AD218="PC Chrome poli",PC,IF(Saisie!AD218="PEB Chrome et pebble",PEB,IF(Saisie!AD218="PK Rose",PK,IF(Saisie!AD218="PN Nickel poli",PN,IF(Saisie!AD218="POC Copper poli",POC,IF(Saisie!AD218="RD Rouge",RD,IF(Saisie!AD218="SC Chrome satiné",SC,IF(Saisie!AD218="SM Verre fumé",SM,IF(Saisie!AD218="SV Argent",SV,IF(Saisie!AD218="TAN Aluminium",TAN,IF(Saisie!AD218="VB Bronze vintage",VB,IF(Saisie!AD218="VOB Bronze vintage",VOB,IF(Saisie!AD218="VS Acier vintage",VS,IF(Saisie!AD218="WG Or",WG,IF(Saisie!AD218="WH Blanche",WH,IF(Saisie!AD218="WT Blanche",WT,IF(Saisie!AD218="YL Jaune",YL,"")))))))))))))))))))))))))))))))))))))))))))))))))))</f>
        <v/>
      </c>
      <c r="M243" t="str">
        <f>IF(Saisie!AE218="oui",1,IF(Saisie!AE218="non",0,""))</f>
        <v/>
      </c>
    </row>
    <row r="244" spans="1:13" x14ac:dyDescent="0.25">
      <c r="A244">
        <f>Saisie!A219</f>
        <v>0</v>
      </c>
      <c r="B244">
        <f>Saisie!C219</f>
        <v>0</v>
      </c>
      <c r="C244" t="str">
        <f>IF(Saisie!Y219="1 Luminaire intérieur",1,IF(Saisie!Y219="2 Luminaire extérieur",2,IF(Saisie!Y219="3 Encastré plafond",3,IF(Saisie!Y219="4 Encastré mural et sol",4,IF(Saisie!Y219="5 Système de rail",5,IF(Saisie!Y219="6 Ampoules",6,IF(Saisie!Y219="7 Gradateur et controle",7,IF(Saisie!Y219="8 Commercial et industriel",8,IF(Saisie!Y219="9 Accesoires décoratif",9,IF(Saisie!Y219="10 DEL et accessoires DEL",10,IF(Saisie!Y219="11 Fils et accesoires électrique",11,IF(Saisie!Y219="12 InnovaDEL",12,IF(Saisie!Y219="14 Chauffage, hotte et ventilateur",14,IF(Saisie!Y219="15 Mobilier",15,""))))))))))))))</f>
        <v/>
      </c>
      <c r="D244" s="6">
        <f>Saisie!AA219</f>
        <v>0</v>
      </c>
      <c r="E244" s="6">
        <f>Saisie!AB219</f>
        <v>0</v>
      </c>
      <c r="F244" t="str">
        <f>IF(Saisie!AC219="6 FinitionLeviton",6,IF(Saisie!AC219="7 Finition luminaire",7,""))</f>
        <v/>
      </c>
      <c r="G244">
        <v>1</v>
      </c>
      <c r="I244" s="5">
        <f>Saisie!AG219</f>
        <v>0</v>
      </c>
      <c r="L244" t="str">
        <f>IF(Saisie!AD219="691 Blanche et argent",691,IF(Saisie!AD219="697 Noire et argent",697,IF(Saisie!AD219="698 Noire et or",698,IF(Saisie!AD219="AB Antique brossé",AB,IF(Saisie!AD219="AGB Laiton vieilli",AGB,IF(Saisie!AD219="ASV Argent antique",ASV,IF(Saisie!AD219="BA Aluminium brossé",BA,IF(Saisie!AD219="BC Chrome poli",BC,IF(Saisie!AD219="BK Noire",BK,IF(Saisie!AD219="BL Bleue",BL,IF(Saisie!AD219="BLK Noire",BLK,IF(Saisie!AD219="BN Nickel brossé",BN,IF(Saisie!AD219="BW Blanche et noire",BW,IF(Saisie!AD219="C10 Grise et blanche","C10",IF(Saisie!AD219="C16 Argenté","C16",IF(Saisie!AD219="C17 Noire et dorée","C17",IF(Saisie!AD219="C2 Noire", "C2 ",IF(Saisie!AD219="C3 Mauve", "C3 ",IF(Saisie!AD219="C4 Verte", "C4 ",IF(Saisie!AD219="C6 Orange", "C6 ",IF(Saisie!AD219="C7 Jaune", "C7 ",IF(Saisie!AD219="C8 Rouge", "C8 ",IF(Saisie!AD219="CHN Champagne",CHN,IF(Saisie!AD219="CL Verre glacé",CL,IF(Saisie!AD219="CRM Crème",CRM,IF(Saisie!AD219="ES Espresso",ES,IF(Saisie!AD219="GLD Or",GLD,IF(Saisie!AD219="KW Kiwi",KW,IF(Saisie!AD219="MB Noir mat",MB,IF(Saisie!AD219="MN Millstone",MN,IF(Saisie!AD219="MW Blanche",MW,IF(Saisie!AD219="OB Bronze vieilli",OB,IF(Saisie!AD219="OBB Bronze brossé",OBB,IF(Saisie!AD219="OR Orange",OR,IF(Saisie!AD219="PC Chrome poli",PC,IF(Saisie!AD219="PEB Chrome et pebble",PEB,IF(Saisie!AD219="PK Rose",PK,IF(Saisie!AD219="PN Nickel poli",PN,IF(Saisie!AD219="POC Copper poli",POC,IF(Saisie!AD219="RD Rouge",RD,IF(Saisie!AD219="SC Chrome satiné",SC,IF(Saisie!AD219="SM Verre fumé",SM,IF(Saisie!AD219="SV Argent",SV,IF(Saisie!AD219="TAN Aluminium",TAN,IF(Saisie!AD219="VB Bronze vintage",VB,IF(Saisie!AD219="VOB Bronze vintage",VOB,IF(Saisie!AD219="VS Acier vintage",VS,IF(Saisie!AD219="WG Or",WG,IF(Saisie!AD219="WH Blanche",WH,IF(Saisie!AD219="WT Blanche",WT,IF(Saisie!AD219="YL Jaune",YL,"")))))))))))))))))))))))))))))))))))))))))))))))))))</f>
        <v/>
      </c>
      <c r="M244" t="str">
        <f>IF(Saisie!AE219="oui",1,IF(Saisie!AE219="non",0,""))</f>
        <v/>
      </c>
    </row>
    <row r="245" spans="1:13" x14ac:dyDescent="0.25">
      <c r="A245">
        <f>Saisie!A220</f>
        <v>0</v>
      </c>
      <c r="B245">
        <f>Saisie!C220</f>
        <v>0</v>
      </c>
      <c r="C245" t="str">
        <f>IF(Saisie!Y220="1 Luminaire intérieur",1,IF(Saisie!Y220="2 Luminaire extérieur",2,IF(Saisie!Y220="3 Encastré plafond",3,IF(Saisie!Y220="4 Encastré mural et sol",4,IF(Saisie!Y220="5 Système de rail",5,IF(Saisie!Y220="6 Ampoules",6,IF(Saisie!Y220="7 Gradateur et controle",7,IF(Saisie!Y220="8 Commercial et industriel",8,IF(Saisie!Y220="9 Accesoires décoratif",9,IF(Saisie!Y220="10 DEL et accessoires DEL",10,IF(Saisie!Y220="11 Fils et accesoires électrique",11,IF(Saisie!Y220="12 InnovaDEL",12,IF(Saisie!Y220="14 Chauffage, hotte et ventilateur",14,IF(Saisie!Y220="15 Mobilier",15,""))))))))))))))</f>
        <v/>
      </c>
      <c r="D245" s="6">
        <f>Saisie!AA220</f>
        <v>0</v>
      </c>
      <c r="E245" s="6">
        <f>Saisie!AB220</f>
        <v>0</v>
      </c>
      <c r="F245" t="str">
        <f>IF(Saisie!AC220="6 FinitionLeviton",6,IF(Saisie!AC220="7 Finition luminaire",7,""))</f>
        <v/>
      </c>
      <c r="G245">
        <v>1</v>
      </c>
      <c r="I245" s="5">
        <f>Saisie!AG220</f>
        <v>0</v>
      </c>
      <c r="L245" t="str">
        <f>IF(Saisie!AD220="691 Blanche et argent",691,IF(Saisie!AD220="697 Noire et argent",697,IF(Saisie!AD220="698 Noire et or",698,IF(Saisie!AD220="AB Antique brossé",AB,IF(Saisie!AD220="AGB Laiton vieilli",AGB,IF(Saisie!AD220="ASV Argent antique",ASV,IF(Saisie!AD220="BA Aluminium brossé",BA,IF(Saisie!AD220="BC Chrome poli",BC,IF(Saisie!AD220="BK Noire",BK,IF(Saisie!AD220="BL Bleue",BL,IF(Saisie!AD220="BLK Noire",BLK,IF(Saisie!AD220="BN Nickel brossé",BN,IF(Saisie!AD220="BW Blanche et noire",BW,IF(Saisie!AD220="C10 Grise et blanche","C10",IF(Saisie!AD220="C16 Argenté","C16",IF(Saisie!AD220="C17 Noire et dorée","C17",IF(Saisie!AD220="C2 Noire", "C2 ",IF(Saisie!AD220="C3 Mauve", "C3 ",IF(Saisie!AD220="C4 Verte", "C4 ",IF(Saisie!AD220="C6 Orange", "C6 ",IF(Saisie!AD220="C7 Jaune", "C7 ",IF(Saisie!AD220="C8 Rouge", "C8 ",IF(Saisie!AD220="CHN Champagne",CHN,IF(Saisie!AD220="CL Verre glacé",CL,IF(Saisie!AD220="CRM Crème",CRM,IF(Saisie!AD220="ES Espresso",ES,IF(Saisie!AD220="GLD Or",GLD,IF(Saisie!AD220="KW Kiwi",KW,IF(Saisie!AD220="MB Noir mat",MB,IF(Saisie!AD220="MN Millstone",MN,IF(Saisie!AD220="MW Blanche",MW,IF(Saisie!AD220="OB Bronze vieilli",OB,IF(Saisie!AD220="OBB Bronze brossé",OBB,IF(Saisie!AD220="OR Orange",OR,IF(Saisie!AD220="PC Chrome poli",PC,IF(Saisie!AD220="PEB Chrome et pebble",PEB,IF(Saisie!AD220="PK Rose",PK,IF(Saisie!AD220="PN Nickel poli",PN,IF(Saisie!AD220="POC Copper poli",POC,IF(Saisie!AD220="RD Rouge",RD,IF(Saisie!AD220="SC Chrome satiné",SC,IF(Saisie!AD220="SM Verre fumé",SM,IF(Saisie!AD220="SV Argent",SV,IF(Saisie!AD220="TAN Aluminium",TAN,IF(Saisie!AD220="VB Bronze vintage",VB,IF(Saisie!AD220="VOB Bronze vintage",VOB,IF(Saisie!AD220="VS Acier vintage",VS,IF(Saisie!AD220="WG Or",WG,IF(Saisie!AD220="WH Blanche",WH,IF(Saisie!AD220="WT Blanche",WT,IF(Saisie!AD220="YL Jaune",YL,"")))))))))))))))))))))))))))))))))))))))))))))))))))</f>
        <v/>
      </c>
      <c r="M245" t="str">
        <f>IF(Saisie!AE220="oui",1,IF(Saisie!AE220="non",0,""))</f>
        <v/>
      </c>
    </row>
    <row r="246" spans="1:13" x14ac:dyDescent="0.25">
      <c r="A246">
        <f>Saisie!A221</f>
        <v>0</v>
      </c>
      <c r="B246">
        <f>Saisie!C221</f>
        <v>0</v>
      </c>
      <c r="C246" t="str">
        <f>IF(Saisie!Y221="1 Luminaire intérieur",1,IF(Saisie!Y221="2 Luminaire extérieur",2,IF(Saisie!Y221="3 Encastré plafond",3,IF(Saisie!Y221="4 Encastré mural et sol",4,IF(Saisie!Y221="5 Système de rail",5,IF(Saisie!Y221="6 Ampoules",6,IF(Saisie!Y221="7 Gradateur et controle",7,IF(Saisie!Y221="8 Commercial et industriel",8,IF(Saisie!Y221="9 Accesoires décoratif",9,IF(Saisie!Y221="10 DEL et accessoires DEL",10,IF(Saisie!Y221="11 Fils et accesoires électrique",11,IF(Saisie!Y221="12 InnovaDEL",12,IF(Saisie!Y221="14 Chauffage, hotte et ventilateur",14,IF(Saisie!Y221="15 Mobilier",15,""))))))))))))))</f>
        <v/>
      </c>
      <c r="D246" s="6">
        <f>Saisie!AA221</f>
        <v>0</v>
      </c>
      <c r="E246" s="6">
        <f>Saisie!AB221</f>
        <v>0</v>
      </c>
      <c r="F246" t="str">
        <f>IF(Saisie!AC221="6 FinitionLeviton",6,IF(Saisie!AC221="7 Finition luminaire",7,""))</f>
        <v/>
      </c>
      <c r="G246">
        <v>1</v>
      </c>
      <c r="I246" s="5">
        <f>Saisie!AG221</f>
        <v>0</v>
      </c>
      <c r="L246" t="str">
        <f>IF(Saisie!AD221="691 Blanche et argent",691,IF(Saisie!AD221="697 Noire et argent",697,IF(Saisie!AD221="698 Noire et or",698,IF(Saisie!AD221="AB Antique brossé",AB,IF(Saisie!AD221="AGB Laiton vieilli",AGB,IF(Saisie!AD221="ASV Argent antique",ASV,IF(Saisie!AD221="BA Aluminium brossé",BA,IF(Saisie!AD221="BC Chrome poli",BC,IF(Saisie!AD221="BK Noire",BK,IF(Saisie!AD221="BL Bleue",BL,IF(Saisie!AD221="BLK Noire",BLK,IF(Saisie!AD221="BN Nickel brossé",BN,IF(Saisie!AD221="BW Blanche et noire",BW,IF(Saisie!AD221="C10 Grise et blanche","C10",IF(Saisie!AD221="C16 Argenté","C16",IF(Saisie!AD221="C17 Noire et dorée","C17",IF(Saisie!AD221="C2 Noire", "C2 ",IF(Saisie!AD221="C3 Mauve", "C3 ",IF(Saisie!AD221="C4 Verte", "C4 ",IF(Saisie!AD221="C6 Orange", "C6 ",IF(Saisie!AD221="C7 Jaune", "C7 ",IF(Saisie!AD221="C8 Rouge", "C8 ",IF(Saisie!AD221="CHN Champagne",CHN,IF(Saisie!AD221="CL Verre glacé",CL,IF(Saisie!AD221="CRM Crème",CRM,IF(Saisie!AD221="ES Espresso",ES,IF(Saisie!AD221="GLD Or",GLD,IF(Saisie!AD221="KW Kiwi",KW,IF(Saisie!AD221="MB Noir mat",MB,IF(Saisie!AD221="MN Millstone",MN,IF(Saisie!AD221="MW Blanche",MW,IF(Saisie!AD221="OB Bronze vieilli",OB,IF(Saisie!AD221="OBB Bronze brossé",OBB,IF(Saisie!AD221="OR Orange",OR,IF(Saisie!AD221="PC Chrome poli",PC,IF(Saisie!AD221="PEB Chrome et pebble",PEB,IF(Saisie!AD221="PK Rose",PK,IF(Saisie!AD221="PN Nickel poli",PN,IF(Saisie!AD221="POC Copper poli",POC,IF(Saisie!AD221="RD Rouge",RD,IF(Saisie!AD221="SC Chrome satiné",SC,IF(Saisie!AD221="SM Verre fumé",SM,IF(Saisie!AD221="SV Argent",SV,IF(Saisie!AD221="TAN Aluminium",TAN,IF(Saisie!AD221="VB Bronze vintage",VB,IF(Saisie!AD221="VOB Bronze vintage",VOB,IF(Saisie!AD221="VS Acier vintage",VS,IF(Saisie!AD221="WG Or",WG,IF(Saisie!AD221="WH Blanche",WH,IF(Saisie!AD221="WT Blanche",WT,IF(Saisie!AD221="YL Jaune",YL,"")))))))))))))))))))))))))))))))))))))))))))))))))))</f>
        <v/>
      </c>
      <c r="M246" t="str">
        <f>IF(Saisie!AE221="oui",1,IF(Saisie!AE221="non",0,""))</f>
        <v/>
      </c>
    </row>
    <row r="247" spans="1:13" x14ac:dyDescent="0.25">
      <c r="A247">
        <f>Saisie!A222</f>
        <v>0</v>
      </c>
      <c r="B247">
        <f>Saisie!C222</f>
        <v>0</v>
      </c>
      <c r="C247" t="str">
        <f>IF(Saisie!Y222="1 Luminaire intérieur",1,IF(Saisie!Y222="2 Luminaire extérieur",2,IF(Saisie!Y222="3 Encastré plafond",3,IF(Saisie!Y222="4 Encastré mural et sol",4,IF(Saisie!Y222="5 Système de rail",5,IF(Saisie!Y222="6 Ampoules",6,IF(Saisie!Y222="7 Gradateur et controle",7,IF(Saisie!Y222="8 Commercial et industriel",8,IF(Saisie!Y222="9 Accesoires décoratif",9,IF(Saisie!Y222="10 DEL et accessoires DEL",10,IF(Saisie!Y222="11 Fils et accesoires électrique",11,IF(Saisie!Y222="12 InnovaDEL",12,IF(Saisie!Y222="14 Chauffage, hotte et ventilateur",14,IF(Saisie!Y222="15 Mobilier",15,""))))))))))))))</f>
        <v/>
      </c>
      <c r="D247" s="6">
        <f>Saisie!AA222</f>
        <v>0</v>
      </c>
      <c r="E247" s="6">
        <f>Saisie!AB222</f>
        <v>0</v>
      </c>
      <c r="F247" t="str">
        <f>IF(Saisie!AC222="6 FinitionLeviton",6,IF(Saisie!AC222="7 Finition luminaire",7,""))</f>
        <v/>
      </c>
      <c r="G247">
        <v>1</v>
      </c>
      <c r="I247" s="5">
        <f>Saisie!AG222</f>
        <v>0</v>
      </c>
      <c r="L247" t="str">
        <f>IF(Saisie!AD222="691 Blanche et argent",691,IF(Saisie!AD222="697 Noire et argent",697,IF(Saisie!AD222="698 Noire et or",698,IF(Saisie!AD222="AB Antique brossé",AB,IF(Saisie!AD222="AGB Laiton vieilli",AGB,IF(Saisie!AD222="ASV Argent antique",ASV,IF(Saisie!AD222="BA Aluminium brossé",BA,IF(Saisie!AD222="BC Chrome poli",BC,IF(Saisie!AD222="BK Noire",BK,IF(Saisie!AD222="BL Bleue",BL,IF(Saisie!AD222="BLK Noire",BLK,IF(Saisie!AD222="BN Nickel brossé",BN,IF(Saisie!AD222="BW Blanche et noire",BW,IF(Saisie!AD222="C10 Grise et blanche","C10",IF(Saisie!AD222="C16 Argenté","C16",IF(Saisie!AD222="C17 Noire et dorée","C17",IF(Saisie!AD222="C2 Noire", "C2 ",IF(Saisie!AD222="C3 Mauve", "C3 ",IF(Saisie!AD222="C4 Verte", "C4 ",IF(Saisie!AD222="C6 Orange", "C6 ",IF(Saisie!AD222="C7 Jaune", "C7 ",IF(Saisie!AD222="C8 Rouge", "C8 ",IF(Saisie!AD222="CHN Champagne",CHN,IF(Saisie!AD222="CL Verre glacé",CL,IF(Saisie!AD222="CRM Crème",CRM,IF(Saisie!AD222="ES Espresso",ES,IF(Saisie!AD222="GLD Or",GLD,IF(Saisie!AD222="KW Kiwi",KW,IF(Saisie!AD222="MB Noir mat",MB,IF(Saisie!AD222="MN Millstone",MN,IF(Saisie!AD222="MW Blanche",MW,IF(Saisie!AD222="OB Bronze vieilli",OB,IF(Saisie!AD222="OBB Bronze brossé",OBB,IF(Saisie!AD222="OR Orange",OR,IF(Saisie!AD222="PC Chrome poli",PC,IF(Saisie!AD222="PEB Chrome et pebble",PEB,IF(Saisie!AD222="PK Rose",PK,IF(Saisie!AD222="PN Nickel poli",PN,IF(Saisie!AD222="POC Copper poli",POC,IF(Saisie!AD222="RD Rouge",RD,IF(Saisie!AD222="SC Chrome satiné",SC,IF(Saisie!AD222="SM Verre fumé",SM,IF(Saisie!AD222="SV Argent",SV,IF(Saisie!AD222="TAN Aluminium",TAN,IF(Saisie!AD222="VB Bronze vintage",VB,IF(Saisie!AD222="VOB Bronze vintage",VOB,IF(Saisie!AD222="VS Acier vintage",VS,IF(Saisie!AD222="WG Or",WG,IF(Saisie!AD222="WH Blanche",WH,IF(Saisie!AD222="WT Blanche",WT,IF(Saisie!AD222="YL Jaune",YL,"")))))))))))))))))))))))))))))))))))))))))))))))))))</f>
        <v/>
      </c>
      <c r="M247" t="str">
        <f>IF(Saisie!AE222="oui",1,IF(Saisie!AE222="non",0,""))</f>
        <v/>
      </c>
    </row>
    <row r="248" spans="1:13" x14ac:dyDescent="0.25">
      <c r="A248">
        <f>Saisie!A223</f>
        <v>0</v>
      </c>
      <c r="B248">
        <f>Saisie!C223</f>
        <v>0</v>
      </c>
      <c r="C248" t="str">
        <f>IF(Saisie!Y223="1 Luminaire intérieur",1,IF(Saisie!Y223="2 Luminaire extérieur",2,IF(Saisie!Y223="3 Encastré plafond",3,IF(Saisie!Y223="4 Encastré mural et sol",4,IF(Saisie!Y223="5 Système de rail",5,IF(Saisie!Y223="6 Ampoules",6,IF(Saisie!Y223="7 Gradateur et controle",7,IF(Saisie!Y223="8 Commercial et industriel",8,IF(Saisie!Y223="9 Accesoires décoratif",9,IF(Saisie!Y223="10 DEL et accessoires DEL",10,IF(Saisie!Y223="11 Fils et accesoires électrique",11,IF(Saisie!Y223="12 InnovaDEL",12,IF(Saisie!Y223="14 Chauffage, hotte et ventilateur",14,IF(Saisie!Y223="15 Mobilier",15,""))))))))))))))</f>
        <v/>
      </c>
      <c r="D248" s="6">
        <f>Saisie!AA223</f>
        <v>0</v>
      </c>
      <c r="E248" s="6">
        <f>Saisie!AB223</f>
        <v>0</v>
      </c>
      <c r="F248" t="str">
        <f>IF(Saisie!AC223="6 FinitionLeviton",6,IF(Saisie!AC223="7 Finition luminaire",7,""))</f>
        <v/>
      </c>
      <c r="G248">
        <v>1</v>
      </c>
      <c r="I248" s="5">
        <f>Saisie!AG223</f>
        <v>0</v>
      </c>
      <c r="L248" t="str">
        <f>IF(Saisie!AD223="691 Blanche et argent",691,IF(Saisie!AD223="697 Noire et argent",697,IF(Saisie!AD223="698 Noire et or",698,IF(Saisie!AD223="AB Antique brossé",AB,IF(Saisie!AD223="AGB Laiton vieilli",AGB,IF(Saisie!AD223="ASV Argent antique",ASV,IF(Saisie!AD223="BA Aluminium brossé",BA,IF(Saisie!AD223="BC Chrome poli",BC,IF(Saisie!AD223="BK Noire",BK,IF(Saisie!AD223="BL Bleue",BL,IF(Saisie!AD223="BLK Noire",BLK,IF(Saisie!AD223="BN Nickel brossé",BN,IF(Saisie!AD223="BW Blanche et noire",BW,IF(Saisie!AD223="C10 Grise et blanche","C10",IF(Saisie!AD223="C16 Argenté","C16",IF(Saisie!AD223="C17 Noire et dorée","C17",IF(Saisie!AD223="C2 Noire", "C2 ",IF(Saisie!AD223="C3 Mauve", "C3 ",IF(Saisie!AD223="C4 Verte", "C4 ",IF(Saisie!AD223="C6 Orange", "C6 ",IF(Saisie!AD223="C7 Jaune", "C7 ",IF(Saisie!AD223="C8 Rouge", "C8 ",IF(Saisie!AD223="CHN Champagne",CHN,IF(Saisie!AD223="CL Verre glacé",CL,IF(Saisie!AD223="CRM Crème",CRM,IF(Saisie!AD223="ES Espresso",ES,IF(Saisie!AD223="GLD Or",GLD,IF(Saisie!AD223="KW Kiwi",KW,IF(Saisie!AD223="MB Noir mat",MB,IF(Saisie!AD223="MN Millstone",MN,IF(Saisie!AD223="MW Blanche",MW,IF(Saisie!AD223="OB Bronze vieilli",OB,IF(Saisie!AD223="OBB Bronze brossé",OBB,IF(Saisie!AD223="OR Orange",OR,IF(Saisie!AD223="PC Chrome poli",PC,IF(Saisie!AD223="PEB Chrome et pebble",PEB,IF(Saisie!AD223="PK Rose",PK,IF(Saisie!AD223="PN Nickel poli",PN,IF(Saisie!AD223="POC Copper poli",POC,IF(Saisie!AD223="RD Rouge",RD,IF(Saisie!AD223="SC Chrome satiné",SC,IF(Saisie!AD223="SM Verre fumé",SM,IF(Saisie!AD223="SV Argent",SV,IF(Saisie!AD223="TAN Aluminium",TAN,IF(Saisie!AD223="VB Bronze vintage",VB,IF(Saisie!AD223="VOB Bronze vintage",VOB,IF(Saisie!AD223="VS Acier vintage",VS,IF(Saisie!AD223="WG Or",WG,IF(Saisie!AD223="WH Blanche",WH,IF(Saisie!AD223="WT Blanche",WT,IF(Saisie!AD223="YL Jaune",YL,"")))))))))))))))))))))))))))))))))))))))))))))))))))</f>
        <v/>
      </c>
      <c r="M248" t="str">
        <f>IF(Saisie!AE223="oui",1,IF(Saisie!AE223="non",0,""))</f>
        <v/>
      </c>
    </row>
    <row r="249" spans="1:13" x14ac:dyDescent="0.25">
      <c r="A249">
        <f>Saisie!A224</f>
        <v>0</v>
      </c>
      <c r="B249">
        <f>Saisie!C224</f>
        <v>0</v>
      </c>
      <c r="C249" t="str">
        <f>IF(Saisie!Y224="1 Luminaire intérieur",1,IF(Saisie!Y224="2 Luminaire extérieur",2,IF(Saisie!Y224="3 Encastré plafond",3,IF(Saisie!Y224="4 Encastré mural et sol",4,IF(Saisie!Y224="5 Système de rail",5,IF(Saisie!Y224="6 Ampoules",6,IF(Saisie!Y224="7 Gradateur et controle",7,IF(Saisie!Y224="8 Commercial et industriel",8,IF(Saisie!Y224="9 Accesoires décoratif",9,IF(Saisie!Y224="10 DEL et accessoires DEL",10,IF(Saisie!Y224="11 Fils et accesoires électrique",11,IF(Saisie!Y224="12 InnovaDEL",12,IF(Saisie!Y224="14 Chauffage, hotte et ventilateur",14,IF(Saisie!Y224="15 Mobilier",15,""))))))))))))))</f>
        <v/>
      </c>
      <c r="D249" s="6">
        <f>Saisie!AA224</f>
        <v>0</v>
      </c>
      <c r="E249" s="6">
        <f>Saisie!AB224</f>
        <v>0</v>
      </c>
      <c r="F249" t="str">
        <f>IF(Saisie!AC224="6 FinitionLeviton",6,IF(Saisie!AC224="7 Finition luminaire",7,""))</f>
        <v/>
      </c>
      <c r="G249">
        <v>1</v>
      </c>
      <c r="I249" s="5">
        <f>Saisie!AG224</f>
        <v>0</v>
      </c>
      <c r="L249" t="str">
        <f>IF(Saisie!AD224="691 Blanche et argent",691,IF(Saisie!AD224="697 Noire et argent",697,IF(Saisie!AD224="698 Noire et or",698,IF(Saisie!AD224="AB Antique brossé",AB,IF(Saisie!AD224="AGB Laiton vieilli",AGB,IF(Saisie!AD224="ASV Argent antique",ASV,IF(Saisie!AD224="BA Aluminium brossé",BA,IF(Saisie!AD224="BC Chrome poli",BC,IF(Saisie!AD224="BK Noire",BK,IF(Saisie!AD224="BL Bleue",BL,IF(Saisie!AD224="BLK Noire",BLK,IF(Saisie!AD224="BN Nickel brossé",BN,IF(Saisie!AD224="BW Blanche et noire",BW,IF(Saisie!AD224="C10 Grise et blanche","C10",IF(Saisie!AD224="C16 Argenté","C16",IF(Saisie!AD224="C17 Noire et dorée","C17",IF(Saisie!AD224="C2 Noire", "C2 ",IF(Saisie!AD224="C3 Mauve", "C3 ",IF(Saisie!AD224="C4 Verte", "C4 ",IF(Saisie!AD224="C6 Orange", "C6 ",IF(Saisie!AD224="C7 Jaune", "C7 ",IF(Saisie!AD224="C8 Rouge", "C8 ",IF(Saisie!AD224="CHN Champagne",CHN,IF(Saisie!AD224="CL Verre glacé",CL,IF(Saisie!AD224="CRM Crème",CRM,IF(Saisie!AD224="ES Espresso",ES,IF(Saisie!AD224="GLD Or",GLD,IF(Saisie!AD224="KW Kiwi",KW,IF(Saisie!AD224="MB Noir mat",MB,IF(Saisie!AD224="MN Millstone",MN,IF(Saisie!AD224="MW Blanche",MW,IF(Saisie!AD224="OB Bronze vieilli",OB,IF(Saisie!AD224="OBB Bronze brossé",OBB,IF(Saisie!AD224="OR Orange",OR,IF(Saisie!AD224="PC Chrome poli",PC,IF(Saisie!AD224="PEB Chrome et pebble",PEB,IF(Saisie!AD224="PK Rose",PK,IF(Saisie!AD224="PN Nickel poli",PN,IF(Saisie!AD224="POC Copper poli",POC,IF(Saisie!AD224="RD Rouge",RD,IF(Saisie!AD224="SC Chrome satiné",SC,IF(Saisie!AD224="SM Verre fumé",SM,IF(Saisie!AD224="SV Argent",SV,IF(Saisie!AD224="TAN Aluminium",TAN,IF(Saisie!AD224="VB Bronze vintage",VB,IF(Saisie!AD224="VOB Bronze vintage",VOB,IF(Saisie!AD224="VS Acier vintage",VS,IF(Saisie!AD224="WG Or",WG,IF(Saisie!AD224="WH Blanche",WH,IF(Saisie!AD224="WT Blanche",WT,IF(Saisie!AD224="YL Jaune",YL,"")))))))))))))))))))))))))))))))))))))))))))))))))))</f>
        <v/>
      </c>
      <c r="M249" t="str">
        <f>IF(Saisie!AE224="oui",1,IF(Saisie!AE224="non",0,""))</f>
        <v/>
      </c>
    </row>
    <row r="250" spans="1:13" x14ac:dyDescent="0.25">
      <c r="A250">
        <f>Saisie!A225</f>
        <v>0</v>
      </c>
      <c r="B250">
        <f>Saisie!C225</f>
        <v>0</v>
      </c>
      <c r="C250" t="str">
        <f>IF(Saisie!Y225="1 Luminaire intérieur",1,IF(Saisie!Y225="2 Luminaire extérieur",2,IF(Saisie!Y225="3 Encastré plafond",3,IF(Saisie!Y225="4 Encastré mural et sol",4,IF(Saisie!Y225="5 Système de rail",5,IF(Saisie!Y225="6 Ampoules",6,IF(Saisie!Y225="7 Gradateur et controle",7,IF(Saisie!Y225="8 Commercial et industriel",8,IF(Saisie!Y225="9 Accesoires décoratif",9,IF(Saisie!Y225="10 DEL et accessoires DEL",10,IF(Saisie!Y225="11 Fils et accesoires électrique",11,IF(Saisie!Y225="12 InnovaDEL",12,IF(Saisie!Y225="14 Chauffage, hotte et ventilateur",14,IF(Saisie!Y225="15 Mobilier",15,""))))))))))))))</f>
        <v/>
      </c>
      <c r="D250" s="6">
        <f>Saisie!AA225</f>
        <v>0</v>
      </c>
      <c r="E250" s="6">
        <f>Saisie!AB225</f>
        <v>0</v>
      </c>
      <c r="F250" t="str">
        <f>IF(Saisie!AC225="6 FinitionLeviton",6,IF(Saisie!AC225="7 Finition luminaire",7,""))</f>
        <v/>
      </c>
      <c r="G250">
        <v>1</v>
      </c>
      <c r="I250" s="5">
        <f>Saisie!AG225</f>
        <v>0</v>
      </c>
      <c r="L250" t="str">
        <f>IF(Saisie!AD225="691 Blanche et argent",691,IF(Saisie!AD225="697 Noire et argent",697,IF(Saisie!AD225="698 Noire et or",698,IF(Saisie!AD225="AB Antique brossé",AB,IF(Saisie!AD225="AGB Laiton vieilli",AGB,IF(Saisie!AD225="ASV Argent antique",ASV,IF(Saisie!AD225="BA Aluminium brossé",BA,IF(Saisie!AD225="BC Chrome poli",BC,IF(Saisie!AD225="BK Noire",BK,IF(Saisie!AD225="BL Bleue",BL,IF(Saisie!AD225="BLK Noire",BLK,IF(Saisie!AD225="BN Nickel brossé",BN,IF(Saisie!AD225="BW Blanche et noire",BW,IF(Saisie!AD225="C10 Grise et blanche","C10",IF(Saisie!AD225="C16 Argenté","C16",IF(Saisie!AD225="C17 Noire et dorée","C17",IF(Saisie!AD225="C2 Noire", "C2 ",IF(Saisie!AD225="C3 Mauve", "C3 ",IF(Saisie!AD225="C4 Verte", "C4 ",IF(Saisie!AD225="C6 Orange", "C6 ",IF(Saisie!AD225="C7 Jaune", "C7 ",IF(Saisie!AD225="C8 Rouge", "C8 ",IF(Saisie!AD225="CHN Champagne",CHN,IF(Saisie!AD225="CL Verre glacé",CL,IF(Saisie!AD225="CRM Crème",CRM,IF(Saisie!AD225="ES Espresso",ES,IF(Saisie!AD225="GLD Or",GLD,IF(Saisie!AD225="KW Kiwi",KW,IF(Saisie!AD225="MB Noir mat",MB,IF(Saisie!AD225="MN Millstone",MN,IF(Saisie!AD225="MW Blanche",MW,IF(Saisie!AD225="OB Bronze vieilli",OB,IF(Saisie!AD225="OBB Bronze brossé",OBB,IF(Saisie!AD225="OR Orange",OR,IF(Saisie!AD225="PC Chrome poli",PC,IF(Saisie!AD225="PEB Chrome et pebble",PEB,IF(Saisie!AD225="PK Rose",PK,IF(Saisie!AD225="PN Nickel poli",PN,IF(Saisie!AD225="POC Copper poli",POC,IF(Saisie!AD225="RD Rouge",RD,IF(Saisie!AD225="SC Chrome satiné",SC,IF(Saisie!AD225="SM Verre fumé",SM,IF(Saisie!AD225="SV Argent",SV,IF(Saisie!AD225="TAN Aluminium",TAN,IF(Saisie!AD225="VB Bronze vintage",VB,IF(Saisie!AD225="VOB Bronze vintage",VOB,IF(Saisie!AD225="VS Acier vintage",VS,IF(Saisie!AD225="WG Or",WG,IF(Saisie!AD225="WH Blanche",WH,IF(Saisie!AD225="WT Blanche",WT,IF(Saisie!AD225="YL Jaune",YL,"")))))))))))))))))))))))))))))))))))))))))))))))))))</f>
        <v/>
      </c>
      <c r="M250" t="str">
        <f>IF(Saisie!AE225="oui",1,IF(Saisie!AE225="non",0,""))</f>
        <v/>
      </c>
    </row>
    <row r="251" spans="1:13" x14ac:dyDescent="0.25">
      <c r="A251">
        <f>Saisie!A226</f>
        <v>0</v>
      </c>
      <c r="B251">
        <f>Saisie!C226</f>
        <v>0</v>
      </c>
      <c r="C251" t="str">
        <f>IF(Saisie!Y226="1 Luminaire intérieur",1,IF(Saisie!Y226="2 Luminaire extérieur",2,IF(Saisie!Y226="3 Encastré plafond",3,IF(Saisie!Y226="4 Encastré mural et sol",4,IF(Saisie!Y226="5 Système de rail",5,IF(Saisie!Y226="6 Ampoules",6,IF(Saisie!Y226="7 Gradateur et controle",7,IF(Saisie!Y226="8 Commercial et industriel",8,IF(Saisie!Y226="9 Accesoires décoratif",9,IF(Saisie!Y226="10 DEL et accessoires DEL",10,IF(Saisie!Y226="11 Fils et accesoires électrique",11,IF(Saisie!Y226="12 InnovaDEL",12,IF(Saisie!Y226="14 Chauffage, hotte et ventilateur",14,IF(Saisie!Y226="15 Mobilier",15,""))))))))))))))</f>
        <v/>
      </c>
      <c r="D251" s="6">
        <f>Saisie!AA226</f>
        <v>0</v>
      </c>
      <c r="E251" s="6">
        <f>Saisie!AB226</f>
        <v>0</v>
      </c>
      <c r="F251" t="str">
        <f>IF(Saisie!AC226="6 FinitionLeviton",6,IF(Saisie!AC226="7 Finition luminaire",7,""))</f>
        <v/>
      </c>
      <c r="G251">
        <v>1</v>
      </c>
      <c r="I251" s="5">
        <f>Saisie!AG226</f>
        <v>0</v>
      </c>
      <c r="L251" t="str">
        <f>IF(Saisie!AD226="691 Blanche et argent",691,IF(Saisie!AD226="697 Noire et argent",697,IF(Saisie!AD226="698 Noire et or",698,IF(Saisie!AD226="AB Antique brossé",AB,IF(Saisie!AD226="AGB Laiton vieilli",AGB,IF(Saisie!AD226="ASV Argent antique",ASV,IF(Saisie!AD226="BA Aluminium brossé",BA,IF(Saisie!AD226="BC Chrome poli",BC,IF(Saisie!AD226="BK Noire",BK,IF(Saisie!AD226="BL Bleue",BL,IF(Saisie!AD226="BLK Noire",BLK,IF(Saisie!AD226="BN Nickel brossé",BN,IF(Saisie!AD226="BW Blanche et noire",BW,IF(Saisie!AD226="C10 Grise et blanche","C10",IF(Saisie!AD226="C16 Argenté","C16",IF(Saisie!AD226="C17 Noire et dorée","C17",IF(Saisie!AD226="C2 Noire", "C2 ",IF(Saisie!AD226="C3 Mauve", "C3 ",IF(Saisie!AD226="C4 Verte", "C4 ",IF(Saisie!AD226="C6 Orange", "C6 ",IF(Saisie!AD226="C7 Jaune", "C7 ",IF(Saisie!AD226="C8 Rouge", "C8 ",IF(Saisie!AD226="CHN Champagne",CHN,IF(Saisie!AD226="CL Verre glacé",CL,IF(Saisie!AD226="CRM Crème",CRM,IF(Saisie!AD226="ES Espresso",ES,IF(Saisie!AD226="GLD Or",GLD,IF(Saisie!AD226="KW Kiwi",KW,IF(Saisie!AD226="MB Noir mat",MB,IF(Saisie!AD226="MN Millstone",MN,IF(Saisie!AD226="MW Blanche",MW,IF(Saisie!AD226="OB Bronze vieilli",OB,IF(Saisie!AD226="OBB Bronze brossé",OBB,IF(Saisie!AD226="OR Orange",OR,IF(Saisie!AD226="PC Chrome poli",PC,IF(Saisie!AD226="PEB Chrome et pebble",PEB,IF(Saisie!AD226="PK Rose",PK,IF(Saisie!AD226="PN Nickel poli",PN,IF(Saisie!AD226="POC Copper poli",POC,IF(Saisie!AD226="RD Rouge",RD,IF(Saisie!AD226="SC Chrome satiné",SC,IF(Saisie!AD226="SM Verre fumé",SM,IF(Saisie!AD226="SV Argent",SV,IF(Saisie!AD226="TAN Aluminium",TAN,IF(Saisie!AD226="VB Bronze vintage",VB,IF(Saisie!AD226="VOB Bronze vintage",VOB,IF(Saisie!AD226="VS Acier vintage",VS,IF(Saisie!AD226="WG Or",WG,IF(Saisie!AD226="WH Blanche",WH,IF(Saisie!AD226="WT Blanche",WT,IF(Saisie!AD226="YL Jaune",YL,"")))))))))))))))))))))))))))))))))))))))))))))))))))</f>
        <v/>
      </c>
      <c r="M251" t="str">
        <f>IF(Saisie!AE226="oui",1,IF(Saisie!AE226="non",0,""))</f>
        <v/>
      </c>
    </row>
    <row r="252" spans="1:13" x14ac:dyDescent="0.25">
      <c r="A252">
        <f>Saisie!A227</f>
        <v>0</v>
      </c>
      <c r="B252">
        <f>Saisie!C227</f>
        <v>0</v>
      </c>
      <c r="C252" t="str">
        <f>IF(Saisie!Y227="1 Luminaire intérieur",1,IF(Saisie!Y227="2 Luminaire extérieur",2,IF(Saisie!Y227="3 Encastré plafond",3,IF(Saisie!Y227="4 Encastré mural et sol",4,IF(Saisie!Y227="5 Système de rail",5,IF(Saisie!Y227="6 Ampoules",6,IF(Saisie!Y227="7 Gradateur et controle",7,IF(Saisie!Y227="8 Commercial et industriel",8,IF(Saisie!Y227="9 Accesoires décoratif",9,IF(Saisie!Y227="10 DEL et accessoires DEL",10,IF(Saisie!Y227="11 Fils et accesoires électrique",11,IF(Saisie!Y227="12 InnovaDEL",12,IF(Saisie!Y227="14 Chauffage, hotte et ventilateur",14,IF(Saisie!Y227="15 Mobilier",15,""))))))))))))))</f>
        <v/>
      </c>
      <c r="D252" s="6">
        <f>Saisie!AA227</f>
        <v>0</v>
      </c>
      <c r="E252" s="6">
        <f>Saisie!AB227</f>
        <v>0</v>
      </c>
      <c r="F252" t="str">
        <f>IF(Saisie!AC227="6 FinitionLeviton",6,IF(Saisie!AC227="7 Finition luminaire",7,""))</f>
        <v/>
      </c>
      <c r="G252">
        <v>1</v>
      </c>
      <c r="I252" s="5">
        <f>Saisie!AG227</f>
        <v>0</v>
      </c>
      <c r="L252" t="str">
        <f>IF(Saisie!AD227="691 Blanche et argent",691,IF(Saisie!AD227="697 Noire et argent",697,IF(Saisie!AD227="698 Noire et or",698,IF(Saisie!AD227="AB Antique brossé",AB,IF(Saisie!AD227="AGB Laiton vieilli",AGB,IF(Saisie!AD227="ASV Argent antique",ASV,IF(Saisie!AD227="BA Aluminium brossé",BA,IF(Saisie!AD227="BC Chrome poli",BC,IF(Saisie!AD227="BK Noire",BK,IF(Saisie!AD227="BL Bleue",BL,IF(Saisie!AD227="BLK Noire",BLK,IF(Saisie!AD227="BN Nickel brossé",BN,IF(Saisie!AD227="BW Blanche et noire",BW,IF(Saisie!AD227="C10 Grise et blanche","C10",IF(Saisie!AD227="C16 Argenté","C16",IF(Saisie!AD227="C17 Noire et dorée","C17",IF(Saisie!AD227="C2 Noire", "C2 ",IF(Saisie!AD227="C3 Mauve", "C3 ",IF(Saisie!AD227="C4 Verte", "C4 ",IF(Saisie!AD227="C6 Orange", "C6 ",IF(Saisie!AD227="C7 Jaune", "C7 ",IF(Saisie!AD227="C8 Rouge", "C8 ",IF(Saisie!AD227="CHN Champagne",CHN,IF(Saisie!AD227="CL Verre glacé",CL,IF(Saisie!AD227="CRM Crème",CRM,IF(Saisie!AD227="ES Espresso",ES,IF(Saisie!AD227="GLD Or",GLD,IF(Saisie!AD227="KW Kiwi",KW,IF(Saisie!AD227="MB Noir mat",MB,IF(Saisie!AD227="MN Millstone",MN,IF(Saisie!AD227="MW Blanche",MW,IF(Saisie!AD227="OB Bronze vieilli",OB,IF(Saisie!AD227="OBB Bronze brossé",OBB,IF(Saisie!AD227="OR Orange",OR,IF(Saisie!AD227="PC Chrome poli",PC,IF(Saisie!AD227="PEB Chrome et pebble",PEB,IF(Saisie!AD227="PK Rose",PK,IF(Saisie!AD227="PN Nickel poli",PN,IF(Saisie!AD227="POC Copper poli",POC,IF(Saisie!AD227="RD Rouge",RD,IF(Saisie!AD227="SC Chrome satiné",SC,IF(Saisie!AD227="SM Verre fumé",SM,IF(Saisie!AD227="SV Argent",SV,IF(Saisie!AD227="TAN Aluminium",TAN,IF(Saisie!AD227="VB Bronze vintage",VB,IF(Saisie!AD227="VOB Bronze vintage",VOB,IF(Saisie!AD227="VS Acier vintage",VS,IF(Saisie!AD227="WG Or",WG,IF(Saisie!AD227="WH Blanche",WH,IF(Saisie!AD227="WT Blanche",WT,IF(Saisie!AD227="YL Jaune",YL,"")))))))))))))))))))))))))))))))))))))))))))))))))))</f>
        <v/>
      </c>
      <c r="M252" t="str">
        <f>IF(Saisie!AE227="oui",1,IF(Saisie!AE227="non",0,""))</f>
        <v/>
      </c>
    </row>
    <row r="253" spans="1:13" x14ac:dyDescent="0.25">
      <c r="A253">
        <f>Saisie!A228</f>
        <v>0</v>
      </c>
      <c r="B253">
        <f>Saisie!C228</f>
        <v>0</v>
      </c>
      <c r="C253" t="str">
        <f>IF(Saisie!Y228="1 Luminaire intérieur",1,IF(Saisie!Y228="2 Luminaire extérieur",2,IF(Saisie!Y228="3 Encastré plafond",3,IF(Saisie!Y228="4 Encastré mural et sol",4,IF(Saisie!Y228="5 Système de rail",5,IF(Saisie!Y228="6 Ampoules",6,IF(Saisie!Y228="7 Gradateur et controle",7,IF(Saisie!Y228="8 Commercial et industriel",8,IF(Saisie!Y228="9 Accesoires décoratif",9,IF(Saisie!Y228="10 DEL et accessoires DEL",10,IF(Saisie!Y228="11 Fils et accesoires électrique",11,IF(Saisie!Y228="12 InnovaDEL",12,IF(Saisie!Y228="14 Chauffage, hotte et ventilateur",14,IF(Saisie!Y228="15 Mobilier",15,""))))))))))))))</f>
        <v/>
      </c>
      <c r="D253" s="6">
        <f>Saisie!AA228</f>
        <v>0</v>
      </c>
      <c r="E253" s="6">
        <f>Saisie!AB228</f>
        <v>0</v>
      </c>
      <c r="F253" t="str">
        <f>IF(Saisie!AC228="6 FinitionLeviton",6,IF(Saisie!AC228="7 Finition luminaire",7,""))</f>
        <v/>
      </c>
      <c r="G253">
        <v>1</v>
      </c>
      <c r="I253" s="5">
        <f>Saisie!AG228</f>
        <v>0</v>
      </c>
      <c r="L253" t="str">
        <f>IF(Saisie!AD228="691 Blanche et argent",691,IF(Saisie!AD228="697 Noire et argent",697,IF(Saisie!AD228="698 Noire et or",698,IF(Saisie!AD228="AB Antique brossé",AB,IF(Saisie!AD228="AGB Laiton vieilli",AGB,IF(Saisie!AD228="ASV Argent antique",ASV,IF(Saisie!AD228="BA Aluminium brossé",BA,IF(Saisie!AD228="BC Chrome poli",BC,IF(Saisie!AD228="BK Noire",BK,IF(Saisie!AD228="BL Bleue",BL,IF(Saisie!AD228="BLK Noire",BLK,IF(Saisie!AD228="BN Nickel brossé",BN,IF(Saisie!AD228="BW Blanche et noire",BW,IF(Saisie!AD228="C10 Grise et blanche","C10",IF(Saisie!AD228="C16 Argenté","C16",IF(Saisie!AD228="C17 Noire et dorée","C17",IF(Saisie!AD228="C2 Noire", "C2 ",IF(Saisie!AD228="C3 Mauve", "C3 ",IF(Saisie!AD228="C4 Verte", "C4 ",IF(Saisie!AD228="C6 Orange", "C6 ",IF(Saisie!AD228="C7 Jaune", "C7 ",IF(Saisie!AD228="C8 Rouge", "C8 ",IF(Saisie!AD228="CHN Champagne",CHN,IF(Saisie!AD228="CL Verre glacé",CL,IF(Saisie!AD228="CRM Crème",CRM,IF(Saisie!AD228="ES Espresso",ES,IF(Saisie!AD228="GLD Or",GLD,IF(Saisie!AD228="KW Kiwi",KW,IF(Saisie!AD228="MB Noir mat",MB,IF(Saisie!AD228="MN Millstone",MN,IF(Saisie!AD228="MW Blanche",MW,IF(Saisie!AD228="OB Bronze vieilli",OB,IF(Saisie!AD228="OBB Bronze brossé",OBB,IF(Saisie!AD228="OR Orange",OR,IF(Saisie!AD228="PC Chrome poli",PC,IF(Saisie!AD228="PEB Chrome et pebble",PEB,IF(Saisie!AD228="PK Rose",PK,IF(Saisie!AD228="PN Nickel poli",PN,IF(Saisie!AD228="POC Copper poli",POC,IF(Saisie!AD228="RD Rouge",RD,IF(Saisie!AD228="SC Chrome satiné",SC,IF(Saisie!AD228="SM Verre fumé",SM,IF(Saisie!AD228="SV Argent",SV,IF(Saisie!AD228="TAN Aluminium",TAN,IF(Saisie!AD228="VB Bronze vintage",VB,IF(Saisie!AD228="VOB Bronze vintage",VOB,IF(Saisie!AD228="VS Acier vintage",VS,IF(Saisie!AD228="WG Or",WG,IF(Saisie!AD228="WH Blanche",WH,IF(Saisie!AD228="WT Blanche",WT,IF(Saisie!AD228="YL Jaune",YL,"")))))))))))))))))))))))))))))))))))))))))))))))))))</f>
        <v/>
      </c>
      <c r="M253" t="str">
        <f>IF(Saisie!AE228="oui",1,IF(Saisie!AE228="non",0,""))</f>
        <v/>
      </c>
    </row>
    <row r="254" spans="1:13" x14ac:dyDescent="0.25">
      <c r="A254">
        <f>Saisie!A229</f>
        <v>0</v>
      </c>
      <c r="B254">
        <f>Saisie!C229</f>
        <v>0</v>
      </c>
      <c r="C254" t="str">
        <f>IF(Saisie!Y229="1 Luminaire intérieur",1,IF(Saisie!Y229="2 Luminaire extérieur",2,IF(Saisie!Y229="3 Encastré plafond",3,IF(Saisie!Y229="4 Encastré mural et sol",4,IF(Saisie!Y229="5 Système de rail",5,IF(Saisie!Y229="6 Ampoules",6,IF(Saisie!Y229="7 Gradateur et controle",7,IF(Saisie!Y229="8 Commercial et industriel",8,IF(Saisie!Y229="9 Accesoires décoratif",9,IF(Saisie!Y229="10 DEL et accessoires DEL",10,IF(Saisie!Y229="11 Fils et accesoires électrique",11,IF(Saisie!Y229="12 InnovaDEL",12,IF(Saisie!Y229="14 Chauffage, hotte et ventilateur",14,IF(Saisie!Y229="15 Mobilier",15,""))))))))))))))</f>
        <v/>
      </c>
      <c r="D254" s="6">
        <f>Saisie!AA229</f>
        <v>0</v>
      </c>
      <c r="E254" s="6">
        <f>Saisie!AB229</f>
        <v>0</v>
      </c>
      <c r="F254" t="str">
        <f>IF(Saisie!AC229="6 FinitionLeviton",6,IF(Saisie!AC229="7 Finition luminaire",7,""))</f>
        <v/>
      </c>
      <c r="G254">
        <v>1</v>
      </c>
      <c r="I254" s="5">
        <f>Saisie!AG229</f>
        <v>0</v>
      </c>
      <c r="L254" t="str">
        <f>IF(Saisie!AD229="691 Blanche et argent",691,IF(Saisie!AD229="697 Noire et argent",697,IF(Saisie!AD229="698 Noire et or",698,IF(Saisie!AD229="AB Antique brossé",AB,IF(Saisie!AD229="AGB Laiton vieilli",AGB,IF(Saisie!AD229="ASV Argent antique",ASV,IF(Saisie!AD229="BA Aluminium brossé",BA,IF(Saisie!AD229="BC Chrome poli",BC,IF(Saisie!AD229="BK Noire",BK,IF(Saisie!AD229="BL Bleue",BL,IF(Saisie!AD229="BLK Noire",BLK,IF(Saisie!AD229="BN Nickel brossé",BN,IF(Saisie!AD229="BW Blanche et noire",BW,IF(Saisie!AD229="C10 Grise et blanche","C10",IF(Saisie!AD229="C16 Argenté","C16",IF(Saisie!AD229="C17 Noire et dorée","C17",IF(Saisie!AD229="C2 Noire", "C2 ",IF(Saisie!AD229="C3 Mauve", "C3 ",IF(Saisie!AD229="C4 Verte", "C4 ",IF(Saisie!AD229="C6 Orange", "C6 ",IF(Saisie!AD229="C7 Jaune", "C7 ",IF(Saisie!AD229="C8 Rouge", "C8 ",IF(Saisie!AD229="CHN Champagne",CHN,IF(Saisie!AD229="CL Verre glacé",CL,IF(Saisie!AD229="CRM Crème",CRM,IF(Saisie!AD229="ES Espresso",ES,IF(Saisie!AD229="GLD Or",GLD,IF(Saisie!AD229="KW Kiwi",KW,IF(Saisie!AD229="MB Noir mat",MB,IF(Saisie!AD229="MN Millstone",MN,IF(Saisie!AD229="MW Blanche",MW,IF(Saisie!AD229="OB Bronze vieilli",OB,IF(Saisie!AD229="OBB Bronze brossé",OBB,IF(Saisie!AD229="OR Orange",OR,IF(Saisie!AD229="PC Chrome poli",PC,IF(Saisie!AD229="PEB Chrome et pebble",PEB,IF(Saisie!AD229="PK Rose",PK,IF(Saisie!AD229="PN Nickel poli",PN,IF(Saisie!AD229="POC Copper poli",POC,IF(Saisie!AD229="RD Rouge",RD,IF(Saisie!AD229="SC Chrome satiné",SC,IF(Saisie!AD229="SM Verre fumé",SM,IF(Saisie!AD229="SV Argent",SV,IF(Saisie!AD229="TAN Aluminium",TAN,IF(Saisie!AD229="VB Bronze vintage",VB,IF(Saisie!AD229="VOB Bronze vintage",VOB,IF(Saisie!AD229="VS Acier vintage",VS,IF(Saisie!AD229="WG Or",WG,IF(Saisie!AD229="WH Blanche",WH,IF(Saisie!AD229="WT Blanche",WT,IF(Saisie!AD229="YL Jaune",YL,"")))))))))))))))))))))))))))))))))))))))))))))))))))</f>
        <v/>
      </c>
      <c r="M254" t="str">
        <f>IF(Saisie!AE229="oui",1,IF(Saisie!AE229="non",0,""))</f>
        <v/>
      </c>
    </row>
    <row r="255" spans="1:13" x14ac:dyDescent="0.25">
      <c r="A255">
        <f>Saisie!A230</f>
        <v>0</v>
      </c>
      <c r="B255">
        <f>Saisie!C230</f>
        <v>0</v>
      </c>
      <c r="C255" t="str">
        <f>IF(Saisie!Y230="1 Luminaire intérieur",1,IF(Saisie!Y230="2 Luminaire extérieur",2,IF(Saisie!Y230="3 Encastré plafond",3,IF(Saisie!Y230="4 Encastré mural et sol",4,IF(Saisie!Y230="5 Système de rail",5,IF(Saisie!Y230="6 Ampoules",6,IF(Saisie!Y230="7 Gradateur et controle",7,IF(Saisie!Y230="8 Commercial et industriel",8,IF(Saisie!Y230="9 Accesoires décoratif",9,IF(Saisie!Y230="10 DEL et accessoires DEL",10,IF(Saisie!Y230="11 Fils et accesoires électrique",11,IF(Saisie!Y230="12 InnovaDEL",12,IF(Saisie!Y230="14 Chauffage, hotte et ventilateur",14,IF(Saisie!Y230="15 Mobilier",15,""))))))))))))))</f>
        <v/>
      </c>
      <c r="D255" s="6">
        <f>Saisie!AA230</f>
        <v>0</v>
      </c>
      <c r="E255" s="6">
        <f>Saisie!AB230</f>
        <v>0</v>
      </c>
      <c r="F255" t="str">
        <f>IF(Saisie!AC230="6 FinitionLeviton",6,IF(Saisie!AC230="7 Finition luminaire",7,""))</f>
        <v/>
      </c>
      <c r="G255">
        <v>1</v>
      </c>
      <c r="I255" s="5">
        <f>Saisie!AG230</f>
        <v>0</v>
      </c>
      <c r="L255" t="str">
        <f>IF(Saisie!AD230="691 Blanche et argent",691,IF(Saisie!AD230="697 Noire et argent",697,IF(Saisie!AD230="698 Noire et or",698,IF(Saisie!AD230="AB Antique brossé",AB,IF(Saisie!AD230="AGB Laiton vieilli",AGB,IF(Saisie!AD230="ASV Argent antique",ASV,IF(Saisie!AD230="BA Aluminium brossé",BA,IF(Saisie!AD230="BC Chrome poli",BC,IF(Saisie!AD230="BK Noire",BK,IF(Saisie!AD230="BL Bleue",BL,IF(Saisie!AD230="BLK Noire",BLK,IF(Saisie!AD230="BN Nickel brossé",BN,IF(Saisie!AD230="BW Blanche et noire",BW,IF(Saisie!AD230="C10 Grise et blanche","C10",IF(Saisie!AD230="C16 Argenté","C16",IF(Saisie!AD230="C17 Noire et dorée","C17",IF(Saisie!AD230="C2 Noire", "C2 ",IF(Saisie!AD230="C3 Mauve", "C3 ",IF(Saisie!AD230="C4 Verte", "C4 ",IF(Saisie!AD230="C6 Orange", "C6 ",IF(Saisie!AD230="C7 Jaune", "C7 ",IF(Saisie!AD230="C8 Rouge", "C8 ",IF(Saisie!AD230="CHN Champagne",CHN,IF(Saisie!AD230="CL Verre glacé",CL,IF(Saisie!AD230="CRM Crème",CRM,IF(Saisie!AD230="ES Espresso",ES,IF(Saisie!AD230="GLD Or",GLD,IF(Saisie!AD230="KW Kiwi",KW,IF(Saisie!AD230="MB Noir mat",MB,IF(Saisie!AD230="MN Millstone",MN,IF(Saisie!AD230="MW Blanche",MW,IF(Saisie!AD230="OB Bronze vieilli",OB,IF(Saisie!AD230="OBB Bronze brossé",OBB,IF(Saisie!AD230="OR Orange",OR,IF(Saisie!AD230="PC Chrome poli",PC,IF(Saisie!AD230="PEB Chrome et pebble",PEB,IF(Saisie!AD230="PK Rose",PK,IF(Saisie!AD230="PN Nickel poli",PN,IF(Saisie!AD230="POC Copper poli",POC,IF(Saisie!AD230="RD Rouge",RD,IF(Saisie!AD230="SC Chrome satiné",SC,IF(Saisie!AD230="SM Verre fumé",SM,IF(Saisie!AD230="SV Argent",SV,IF(Saisie!AD230="TAN Aluminium",TAN,IF(Saisie!AD230="VB Bronze vintage",VB,IF(Saisie!AD230="VOB Bronze vintage",VOB,IF(Saisie!AD230="VS Acier vintage",VS,IF(Saisie!AD230="WG Or",WG,IF(Saisie!AD230="WH Blanche",WH,IF(Saisie!AD230="WT Blanche",WT,IF(Saisie!AD230="YL Jaune",YL,"")))))))))))))))))))))))))))))))))))))))))))))))))))</f>
        <v/>
      </c>
      <c r="M255" t="str">
        <f>IF(Saisie!AE230="oui",1,IF(Saisie!AE230="non",0,""))</f>
        <v/>
      </c>
    </row>
    <row r="256" spans="1:13" x14ac:dyDescent="0.25">
      <c r="A256">
        <f>Saisie!A231</f>
        <v>0</v>
      </c>
      <c r="B256">
        <f>Saisie!C231</f>
        <v>0</v>
      </c>
      <c r="C256" t="str">
        <f>IF(Saisie!Y231="1 Luminaire intérieur",1,IF(Saisie!Y231="2 Luminaire extérieur",2,IF(Saisie!Y231="3 Encastré plafond",3,IF(Saisie!Y231="4 Encastré mural et sol",4,IF(Saisie!Y231="5 Système de rail",5,IF(Saisie!Y231="6 Ampoules",6,IF(Saisie!Y231="7 Gradateur et controle",7,IF(Saisie!Y231="8 Commercial et industriel",8,IF(Saisie!Y231="9 Accesoires décoratif",9,IF(Saisie!Y231="10 DEL et accessoires DEL",10,IF(Saisie!Y231="11 Fils et accesoires électrique",11,IF(Saisie!Y231="12 InnovaDEL",12,IF(Saisie!Y231="14 Chauffage, hotte et ventilateur",14,IF(Saisie!Y231="15 Mobilier",15,""))))))))))))))</f>
        <v/>
      </c>
      <c r="D256" s="6">
        <f>Saisie!AA231</f>
        <v>0</v>
      </c>
      <c r="E256" s="6">
        <f>Saisie!AB231</f>
        <v>0</v>
      </c>
      <c r="F256" t="str">
        <f>IF(Saisie!AC231="6 FinitionLeviton",6,IF(Saisie!AC231="7 Finition luminaire",7,""))</f>
        <v/>
      </c>
      <c r="G256">
        <v>1</v>
      </c>
      <c r="I256" s="5">
        <f>Saisie!AG231</f>
        <v>0</v>
      </c>
      <c r="L256" t="str">
        <f>IF(Saisie!AD231="691 Blanche et argent",691,IF(Saisie!AD231="697 Noire et argent",697,IF(Saisie!AD231="698 Noire et or",698,IF(Saisie!AD231="AB Antique brossé",AB,IF(Saisie!AD231="AGB Laiton vieilli",AGB,IF(Saisie!AD231="ASV Argent antique",ASV,IF(Saisie!AD231="BA Aluminium brossé",BA,IF(Saisie!AD231="BC Chrome poli",BC,IF(Saisie!AD231="BK Noire",BK,IF(Saisie!AD231="BL Bleue",BL,IF(Saisie!AD231="BLK Noire",BLK,IF(Saisie!AD231="BN Nickel brossé",BN,IF(Saisie!AD231="BW Blanche et noire",BW,IF(Saisie!AD231="C10 Grise et blanche","C10",IF(Saisie!AD231="C16 Argenté","C16",IF(Saisie!AD231="C17 Noire et dorée","C17",IF(Saisie!AD231="C2 Noire", "C2 ",IF(Saisie!AD231="C3 Mauve", "C3 ",IF(Saisie!AD231="C4 Verte", "C4 ",IF(Saisie!AD231="C6 Orange", "C6 ",IF(Saisie!AD231="C7 Jaune", "C7 ",IF(Saisie!AD231="C8 Rouge", "C8 ",IF(Saisie!AD231="CHN Champagne",CHN,IF(Saisie!AD231="CL Verre glacé",CL,IF(Saisie!AD231="CRM Crème",CRM,IF(Saisie!AD231="ES Espresso",ES,IF(Saisie!AD231="GLD Or",GLD,IF(Saisie!AD231="KW Kiwi",KW,IF(Saisie!AD231="MB Noir mat",MB,IF(Saisie!AD231="MN Millstone",MN,IF(Saisie!AD231="MW Blanche",MW,IF(Saisie!AD231="OB Bronze vieilli",OB,IF(Saisie!AD231="OBB Bronze brossé",OBB,IF(Saisie!AD231="OR Orange",OR,IF(Saisie!AD231="PC Chrome poli",PC,IF(Saisie!AD231="PEB Chrome et pebble",PEB,IF(Saisie!AD231="PK Rose",PK,IF(Saisie!AD231="PN Nickel poli",PN,IF(Saisie!AD231="POC Copper poli",POC,IF(Saisie!AD231="RD Rouge",RD,IF(Saisie!AD231="SC Chrome satiné",SC,IF(Saisie!AD231="SM Verre fumé",SM,IF(Saisie!AD231="SV Argent",SV,IF(Saisie!AD231="TAN Aluminium",TAN,IF(Saisie!AD231="VB Bronze vintage",VB,IF(Saisie!AD231="VOB Bronze vintage",VOB,IF(Saisie!AD231="VS Acier vintage",VS,IF(Saisie!AD231="WG Or",WG,IF(Saisie!AD231="WH Blanche",WH,IF(Saisie!AD231="WT Blanche",WT,IF(Saisie!AD231="YL Jaune",YL,"")))))))))))))))))))))))))))))))))))))))))))))))))))</f>
        <v/>
      </c>
      <c r="M256" t="str">
        <f>IF(Saisie!AE231="oui",1,IF(Saisie!AE231="non",0,""))</f>
        <v/>
      </c>
    </row>
    <row r="257" spans="1:13" x14ac:dyDescent="0.25">
      <c r="A257">
        <f>Saisie!A232</f>
        <v>0</v>
      </c>
      <c r="B257">
        <f>Saisie!C232</f>
        <v>0</v>
      </c>
      <c r="C257" t="str">
        <f>IF(Saisie!Y232="1 Luminaire intérieur",1,IF(Saisie!Y232="2 Luminaire extérieur",2,IF(Saisie!Y232="3 Encastré plafond",3,IF(Saisie!Y232="4 Encastré mural et sol",4,IF(Saisie!Y232="5 Système de rail",5,IF(Saisie!Y232="6 Ampoules",6,IF(Saisie!Y232="7 Gradateur et controle",7,IF(Saisie!Y232="8 Commercial et industriel",8,IF(Saisie!Y232="9 Accesoires décoratif",9,IF(Saisie!Y232="10 DEL et accessoires DEL",10,IF(Saisie!Y232="11 Fils et accesoires électrique",11,IF(Saisie!Y232="12 InnovaDEL",12,IF(Saisie!Y232="14 Chauffage, hotte et ventilateur",14,IF(Saisie!Y232="15 Mobilier",15,""))))))))))))))</f>
        <v/>
      </c>
      <c r="D257" s="6">
        <f>Saisie!AA232</f>
        <v>0</v>
      </c>
      <c r="E257" s="6">
        <f>Saisie!AB232</f>
        <v>0</v>
      </c>
      <c r="F257" t="str">
        <f>IF(Saisie!AC232="6 FinitionLeviton",6,IF(Saisie!AC232="7 Finition luminaire",7,""))</f>
        <v/>
      </c>
      <c r="G257">
        <v>1</v>
      </c>
      <c r="I257" s="5">
        <f>Saisie!AG232</f>
        <v>0</v>
      </c>
      <c r="L257" t="str">
        <f>IF(Saisie!AD232="691 Blanche et argent",691,IF(Saisie!AD232="697 Noire et argent",697,IF(Saisie!AD232="698 Noire et or",698,IF(Saisie!AD232="AB Antique brossé",AB,IF(Saisie!AD232="AGB Laiton vieilli",AGB,IF(Saisie!AD232="ASV Argent antique",ASV,IF(Saisie!AD232="BA Aluminium brossé",BA,IF(Saisie!AD232="BC Chrome poli",BC,IF(Saisie!AD232="BK Noire",BK,IF(Saisie!AD232="BL Bleue",BL,IF(Saisie!AD232="BLK Noire",BLK,IF(Saisie!AD232="BN Nickel brossé",BN,IF(Saisie!AD232="BW Blanche et noire",BW,IF(Saisie!AD232="C10 Grise et blanche","C10",IF(Saisie!AD232="C16 Argenté","C16",IF(Saisie!AD232="C17 Noire et dorée","C17",IF(Saisie!AD232="C2 Noire", "C2 ",IF(Saisie!AD232="C3 Mauve", "C3 ",IF(Saisie!AD232="C4 Verte", "C4 ",IF(Saisie!AD232="C6 Orange", "C6 ",IF(Saisie!AD232="C7 Jaune", "C7 ",IF(Saisie!AD232="C8 Rouge", "C8 ",IF(Saisie!AD232="CHN Champagne",CHN,IF(Saisie!AD232="CL Verre glacé",CL,IF(Saisie!AD232="CRM Crème",CRM,IF(Saisie!AD232="ES Espresso",ES,IF(Saisie!AD232="GLD Or",GLD,IF(Saisie!AD232="KW Kiwi",KW,IF(Saisie!AD232="MB Noir mat",MB,IF(Saisie!AD232="MN Millstone",MN,IF(Saisie!AD232="MW Blanche",MW,IF(Saisie!AD232="OB Bronze vieilli",OB,IF(Saisie!AD232="OBB Bronze brossé",OBB,IF(Saisie!AD232="OR Orange",OR,IF(Saisie!AD232="PC Chrome poli",PC,IF(Saisie!AD232="PEB Chrome et pebble",PEB,IF(Saisie!AD232="PK Rose",PK,IF(Saisie!AD232="PN Nickel poli",PN,IF(Saisie!AD232="POC Copper poli",POC,IF(Saisie!AD232="RD Rouge",RD,IF(Saisie!AD232="SC Chrome satiné",SC,IF(Saisie!AD232="SM Verre fumé",SM,IF(Saisie!AD232="SV Argent",SV,IF(Saisie!AD232="TAN Aluminium",TAN,IF(Saisie!AD232="VB Bronze vintage",VB,IF(Saisie!AD232="VOB Bronze vintage",VOB,IF(Saisie!AD232="VS Acier vintage",VS,IF(Saisie!AD232="WG Or",WG,IF(Saisie!AD232="WH Blanche",WH,IF(Saisie!AD232="WT Blanche",WT,IF(Saisie!AD232="YL Jaune",YL,"")))))))))))))))))))))))))))))))))))))))))))))))))))</f>
        <v/>
      </c>
      <c r="M257" t="str">
        <f>IF(Saisie!AE232="oui",1,IF(Saisie!AE232="non",0,""))</f>
        <v/>
      </c>
    </row>
    <row r="258" spans="1:13" x14ac:dyDescent="0.25">
      <c r="A258">
        <f>Saisie!A233</f>
        <v>0</v>
      </c>
      <c r="B258">
        <f>Saisie!C233</f>
        <v>0</v>
      </c>
      <c r="C258" t="str">
        <f>IF(Saisie!Y233="1 Luminaire intérieur",1,IF(Saisie!Y233="2 Luminaire extérieur",2,IF(Saisie!Y233="3 Encastré plafond",3,IF(Saisie!Y233="4 Encastré mural et sol",4,IF(Saisie!Y233="5 Système de rail",5,IF(Saisie!Y233="6 Ampoules",6,IF(Saisie!Y233="7 Gradateur et controle",7,IF(Saisie!Y233="8 Commercial et industriel",8,IF(Saisie!Y233="9 Accesoires décoratif",9,IF(Saisie!Y233="10 DEL et accessoires DEL",10,IF(Saisie!Y233="11 Fils et accesoires électrique",11,IF(Saisie!Y233="12 InnovaDEL",12,IF(Saisie!Y233="14 Chauffage, hotte et ventilateur",14,IF(Saisie!Y233="15 Mobilier",15,""))))))))))))))</f>
        <v/>
      </c>
      <c r="D258" s="6">
        <f>Saisie!AA233</f>
        <v>0</v>
      </c>
      <c r="E258" s="6">
        <f>Saisie!AB233</f>
        <v>0</v>
      </c>
      <c r="F258" t="str">
        <f>IF(Saisie!AC233="6 FinitionLeviton",6,IF(Saisie!AC233="7 Finition luminaire",7,""))</f>
        <v/>
      </c>
      <c r="G258">
        <v>1</v>
      </c>
      <c r="I258" s="5">
        <f>Saisie!AG233</f>
        <v>0</v>
      </c>
      <c r="L258" t="str">
        <f>IF(Saisie!AD233="691 Blanche et argent",691,IF(Saisie!AD233="697 Noire et argent",697,IF(Saisie!AD233="698 Noire et or",698,IF(Saisie!AD233="AB Antique brossé",AB,IF(Saisie!AD233="AGB Laiton vieilli",AGB,IF(Saisie!AD233="ASV Argent antique",ASV,IF(Saisie!AD233="BA Aluminium brossé",BA,IF(Saisie!AD233="BC Chrome poli",BC,IF(Saisie!AD233="BK Noire",BK,IF(Saisie!AD233="BL Bleue",BL,IF(Saisie!AD233="BLK Noire",BLK,IF(Saisie!AD233="BN Nickel brossé",BN,IF(Saisie!AD233="BW Blanche et noire",BW,IF(Saisie!AD233="C10 Grise et blanche","C10",IF(Saisie!AD233="C16 Argenté","C16",IF(Saisie!AD233="C17 Noire et dorée","C17",IF(Saisie!AD233="C2 Noire", "C2 ",IF(Saisie!AD233="C3 Mauve", "C3 ",IF(Saisie!AD233="C4 Verte", "C4 ",IF(Saisie!AD233="C6 Orange", "C6 ",IF(Saisie!AD233="C7 Jaune", "C7 ",IF(Saisie!AD233="C8 Rouge", "C8 ",IF(Saisie!AD233="CHN Champagne",CHN,IF(Saisie!AD233="CL Verre glacé",CL,IF(Saisie!AD233="CRM Crème",CRM,IF(Saisie!AD233="ES Espresso",ES,IF(Saisie!AD233="GLD Or",GLD,IF(Saisie!AD233="KW Kiwi",KW,IF(Saisie!AD233="MB Noir mat",MB,IF(Saisie!AD233="MN Millstone",MN,IF(Saisie!AD233="MW Blanche",MW,IF(Saisie!AD233="OB Bronze vieilli",OB,IF(Saisie!AD233="OBB Bronze brossé",OBB,IF(Saisie!AD233="OR Orange",OR,IF(Saisie!AD233="PC Chrome poli",PC,IF(Saisie!AD233="PEB Chrome et pebble",PEB,IF(Saisie!AD233="PK Rose",PK,IF(Saisie!AD233="PN Nickel poli",PN,IF(Saisie!AD233="POC Copper poli",POC,IF(Saisie!AD233="RD Rouge",RD,IF(Saisie!AD233="SC Chrome satiné",SC,IF(Saisie!AD233="SM Verre fumé",SM,IF(Saisie!AD233="SV Argent",SV,IF(Saisie!AD233="TAN Aluminium",TAN,IF(Saisie!AD233="VB Bronze vintage",VB,IF(Saisie!AD233="VOB Bronze vintage",VOB,IF(Saisie!AD233="VS Acier vintage",VS,IF(Saisie!AD233="WG Or",WG,IF(Saisie!AD233="WH Blanche",WH,IF(Saisie!AD233="WT Blanche",WT,IF(Saisie!AD233="YL Jaune",YL,"")))))))))))))))))))))))))))))))))))))))))))))))))))</f>
        <v/>
      </c>
      <c r="M258" t="str">
        <f>IF(Saisie!AE233="oui",1,IF(Saisie!AE233="non",0,""))</f>
        <v/>
      </c>
    </row>
    <row r="259" spans="1:13" x14ac:dyDescent="0.25">
      <c r="A259">
        <f>Saisie!A234</f>
        <v>0</v>
      </c>
      <c r="B259">
        <f>Saisie!C234</f>
        <v>0</v>
      </c>
      <c r="C259" t="str">
        <f>IF(Saisie!Y234="1 Luminaire intérieur",1,IF(Saisie!Y234="2 Luminaire extérieur",2,IF(Saisie!Y234="3 Encastré plafond",3,IF(Saisie!Y234="4 Encastré mural et sol",4,IF(Saisie!Y234="5 Système de rail",5,IF(Saisie!Y234="6 Ampoules",6,IF(Saisie!Y234="7 Gradateur et controle",7,IF(Saisie!Y234="8 Commercial et industriel",8,IF(Saisie!Y234="9 Accesoires décoratif",9,IF(Saisie!Y234="10 DEL et accessoires DEL",10,IF(Saisie!Y234="11 Fils et accesoires électrique",11,IF(Saisie!Y234="12 InnovaDEL",12,IF(Saisie!Y234="14 Chauffage, hotte et ventilateur",14,IF(Saisie!Y234="15 Mobilier",15,""))))))))))))))</f>
        <v/>
      </c>
      <c r="D259" s="6">
        <f>Saisie!AA234</f>
        <v>0</v>
      </c>
      <c r="E259" s="6">
        <f>Saisie!AB234</f>
        <v>0</v>
      </c>
      <c r="F259" t="str">
        <f>IF(Saisie!AC234="6 FinitionLeviton",6,IF(Saisie!AC234="7 Finition luminaire",7,""))</f>
        <v/>
      </c>
      <c r="G259">
        <v>1</v>
      </c>
      <c r="I259" s="5">
        <f>Saisie!AG234</f>
        <v>0</v>
      </c>
      <c r="L259" t="str">
        <f>IF(Saisie!AD234="691 Blanche et argent",691,IF(Saisie!AD234="697 Noire et argent",697,IF(Saisie!AD234="698 Noire et or",698,IF(Saisie!AD234="AB Antique brossé",AB,IF(Saisie!AD234="AGB Laiton vieilli",AGB,IF(Saisie!AD234="ASV Argent antique",ASV,IF(Saisie!AD234="BA Aluminium brossé",BA,IF(Saisie!AD234="BC Chrome poli",BC,IF(Saisie!AD234="BK Noire",BK,IF(Saisie!AD234="BL Bleue",BL,IF(Saisie!AD234="BLK Noire",BLK,IF(Saisie!AD234="BN Nickel brossé",BN,IF(Saisie!AD234="BW Blanche et noire",BW,IF(Saisie!AD234="C10 Grise et blanche","C10",IF(Saisie!AD234="C16 Argenté","C16",IF(Saisie!AD234="C17 Noire et dorée","C17",IF(Saisie!AD234="C2 Noire", "C2 ",IF(Saisie!AD234="C3 Mauve", "C3 ",IF(Saisie!AD234="C4 Verte", "C4 ",IF(Saisie!AD234="C6 Orange", "C6 ",IF(Saisie!AD234="C7 Jaune", "C7 ",IF(Saisie!AD234="C8 Rouge", "C8 ",IF(Saisie!AD234="CHN Champagne",CHN,IF(Saisie!AD234="CL Verre glacé",CL,IF(Saisie!AD234="CRM Crème",CRM,IF(Saisie!AD234="ES Espresso",ES,IF(Saisie!AD234="GLD Or",GLD,IF(Saisie!AD234="KW Kiwi",KW,IF(Saisie!AD234="MB Noir mat",MB,IF(Saisie!AD234="MN Millstone",MN,IF(Saisie!AD234="MW Blanche",MW,IF(Saisie!AD234="OB Bronze vieilli",OB,IF(Saisie!AD234="OBB Bronze brossé",OBB,IF(Saisie!AD234="OR Orange",OR,IF(Saisie!AD234="PC Chrome poli",PC,IF(Saisie!AD234="PEB Chrome et pebble",PEB,IF(Saisie!AD234="PK Rose",PK,IF(Saisie!AD234="PN Nickel poli",PN,IF(Saisie!AD234="POC Copper poli",POC,IF(Saisie!AD234="RD Rouge",RD,IF(Saisie!AD234="SC Chrome satiné",SC,IF(Saisie!AD234="SM Verre fumé",SM,IF(Saisie!AD234="SV Argent",SV,IF(Saisie!AD234="TAN Aluminium",TAN,IF(Saisie!AD234="VB Bronze vintage",VB,IF(Saisie!AD234="VOB Bronze vintage",VOB,IF(Saisie!AD234="VS Acier vintage",VS,IF(Saisie!AD234="WG Or",WG,IF(Saisie!AD234="WH Blanche",WH,IF(Saisie!AD234="WT Blanche",WT,IF(Saisie!AD234="YL Jaune",YL,"")))))))))))))))))))))))))))))))))))))))))))))))))))</f>
        <v/>
      </c>
      <c r="M259" t="str">
        <f>IF(Saisie!AE234="oui",1,IF(Saisie!AE234="non",0,""))</f>
        <v/>
      </c>
    </row>
    <row r="260" spans="1:13" x14ac:dyDescent="0.25">
      <c r="A260">
        <f>Saisie!A235</f>
        <v>0</v>
      </c>
      <c r="B260">
        <f>Saisie!C235</f>
        <v>0</v>
      </c>
      <c r="C260" t="str">
        <f>IF(Saisie!Y235="1 Luminaire intérieur",1,IF(Saisie!Y235="2 Luminaire extérieur",2,IF(Saisie!Y235="3 Encastré plafond",3,IF(Saisie!Y235="4 Encastré mural et sol",4,IF(Saisie!Y235="5 Système de rail",5,IF(Saisie!Y235="6 Ampoules",6,IF(Saisie!Y235="7 Gradateur et controle",7,IF(Saisie!Y235="8 Commercial et industriel",8,IF(Saisie!Y235="9 Accesoires décoratif",9,IF(Saisie!Y235="10 DEL et accessoires DEL",10,IF(Saisie!Y235="11 Fils et accesoires électrique",11,IF(Saisie!Y235="12 InnovaDEL",12,IF(Saisie!Y235="14 Chauffage, hotte et ventilateur",14,IF(Saisie!Y235="15 Mobilier",15,""))))))))))))))</f>
        <v/>
      </c>
      <c r="D260" s="6">
        <f>Saisie!AA235</f>
        <v>0</v>
      </c>
      <c r="E260" s="6">
        <f>Saisie!AB235</f>
        <v>0</v>
      </c>
      <c r="F260" t="str">
        <f>IF(Saisie!AC235="6 FinitionLeviton",6,IF(Saisie!AC235="7 Finition luminaire",7,""))</f>
        <v/>
      </c>
      <c r="G260">
        <v>1</v>
      </c>
      <c r="I260" s="5">
        <f>Saisie!AG235</f>
        <v>0</v>
      </c>
      <c r="L260" t="str">
        <f>IF(Saisie!AD235="691 Blanche et argent",691,IF(Saisie!AD235="697 Noire et argent",697,IF(Saisie!AD235="698 Noire et or",698,IF(Saisie!AD235="AB Antique brossé",AB,IF(Saisie!AD235="AGB Laiton vieilli",AGB,IF(Saisie!AD235="ASV Argent antique",ASV,IF(Saisie!AD235="BA Aluminium brossé",BA,IF(Saisie!AD235="BC Chrome poli",BC,IF(Saisie!AD235="BK Noire",BK,IF(Saisie!AD235="BL Bleue",BL,IF(Saisie!AD235="BLK Noire",BLK,IF(Saisie!AD235="BN Nickel brossé",BN,IF(Saisie!AD235="BW Blanche et noire",BW,IF(Saisie!AD235="C10 Grise et blanche","C10",IF(Saisie!AD235="C16 Argenté","C16",IF(Saisie!AD235="C17 Noire et dorée","C17",IF(Saisie!AD235="C2 Noire", "C2 ",IF(Saisie!AD235="C3 Mauve", "C3 ",IF(Saisie!AD235="C4 Verte", "C4 ",IF(Saisie!AD235="C6 Orange", "C6 ",IF(Saisie!AD235="C7 Jaune", "C7 ",IF(Saisie!AD235="C8 Rouge", "C8 ",IF(Saisie!AD235="CHN Champagne",CHN,IF(Saisie!AD235="CL Verre glacé",CL,IF(Saisie!AD235="CRM Crème",CRM,IF(Saisie!AD235="ES Espresso",ES,IF(Saisie!AD235="GLD Or",GLD,IF(Saisie!AD235="KW Kiwi",KW,IF(Saisie!AD235="MB Noir mat",MB,IF(Saisie!AD235="MN Millstone",MN,IF(Saisie!AD235="MW Blanche",MW,IF(Saisie!AD235="OB Bronze vieilli",OB,IF(Saisie!AD235="OBB Bronze brossé",OBB,IF(Saisie!AD235="OR Orange",OR,IF(Saisie!AD235="PC Chrome poli",PC,IF(Saisie!AD235="PEB Chrome et pebble",PEB,IF(Saisie!AD235="PK Rose",PK,IF(Saisie!AD235="PN Nickel poli",PN,IF(Saisie!AD235="POC Copper poli",POC,IF(Saisie!AD235="RD Rouge",RD,IF(Saisie!AD235="SC Chrome satiné",SC,IF(Saisie!AD235="SM Verre fumé",SM,IF(Saisie!AD235="SV Argent",SV,IF(Saisie!AD235="TAN Aluminium",TAN,IF(Saisie!AD235="VB Bronze vintage",VB,IF(Saisie!AD235="VOB Bronze vintage",VOB,IF(Saisie!AD235="VS Acier vintage",VS,IF(Saisie!AD235="WG Or",WG,IF(Saisie!AD235="WH Blanche",WH,IF(Saisie!AD235="WT Blanche",WT,IF(Saisie!AD235="YL Jaune",YL,"")))))))))))))))))))))))))))))))))))))))))))))))))))</f>
        <v/>
      </c>
      <c r="M260" t="str">
        <f>IF(Saisie!AE235="oui",1,IF(Saisie!AE235="non",0,""))</f>
        <v/>
      </c>
    </row>
    <row r="261" spans="1:13" x14ac:dyDescent="0.25">
      <c r="A261">
        <f>Saisie!A236</f>
        <v>0</v>
      </c>
      <c r="B261">
        <f>Saisie!C236</f>
        <v>0</v>
      </c>
      <c r="C261" t="str">
        <f>IF(Saisie!Y236="1 Luminaire intérieur",1,IF(Saisie!Y236="2 Luminaire extérieur",2,IF(Saisie!Y236="3 Encastré plafond",3,IF(Saisie!Y236="4 Encastré mural et sol",4,IF(Saisie!Y236="5 Système de rail",5,IF(Saisie!Y236="6 Ampoules",6,IF(Saisie!Y236="7 Gradateur et controle",7,IF(Saisie!Y236="8 Commercial et industriel",8,IF(Saisie!Y236="9 Accesoires décoratif",9,IF(Saisie!Y236="10 DEL et accessoires DEL",10,IF(Saisie!Y236="11 Fils et accesoires électrique",11,IF(Saisie!Y236="12 InnovaDEL",12,IF(Saisie!Y236="14 Chauffage, hotte et ventilateur",14,IF(Saisie!Y236="15 Mobilier",15,""))))))))))))))</f>
        <v/>
      </c>
      <c r="D261" s="6">
        <f>Saisie!AA236</f>
        <v>0</v>
      </c>
      <c r="E261" s="6">
        <f>Saisie!AB236</f>
        <v>0</v>
      </c>
      <c r="F261" t="str">
        <f>IF(Saisie!AC236="6 FinitionLeviton",6,IF(Saisie!AC236="7 Finition luminaire",7,""))</f>
        <v/>
      </c>
      <c r="G261">
        <v>1</v>
      </c>
      <c r="I261" s="5">
        <f>Saisie!AG236</f>
        <v>0</v>
      </c>
      <c r="L261" t="str">
        <f>IF(Saisie!AD236="691 Blanche et argent",691,IF(Saisie!AD236="697 Noire et argent",697,IF(Saisie!AD236="698 Noire et or",698,IF(Saisie!AD236="AB Antique brossé",AB,IF(Saisie!AD236="AGB Laiton vieilli",AGB,IF(Saisie!AD236="ASV Argent antique",ASV,IF(Saisie!AD236="BA Aluminium brossé",BA,IF(Saisie!AD236="BC Chrome poli",BC,IF(Saisie!AD236="BK Noire",BK,IF(Saisie!AD236="BL Bleue",BL,IF(Saisie!AD236="BLK Noire",BLK,IF(Saisie!AD236="BN Nickel brossé",BN,IF(Saisie!AD236="BW Blanche et noire",BW,IF(Saisie!AD236="C10 Grise et blanche","C10",IF(Saisie!AD236="C16 Argenté","C16",IF(Saisie!AD236="C17 Noire et dorée","C17",IF(Saisie!AD236="C2 Noire", "C2 ",IF(Saisie!AD236="C3 Mauve", "C3 ",IF(Saisie!AD236="C4 Verte", "C4 ",IF(Saisie!AD236="C6 Orange", "C6 ",IF(Saisie!AD236="C7 Jaune", "C7 ",IF(Saisie!AD236="C8 Rouge", "C8 ",IF(Saisie!AD236="CHN Champagne",CHN,IF(Saisie!AD236="CL Verre glacé",CL,IF(Saisie!AD236="CRM Crème",CRM,IF(Saisie!AD236="ES Espresso",ES,IF(Saisie!AD236="GLD Or",GLD,IF(Saisie!AD236="KW Kiwi",KW,IF(Saisie!AD236="MB Noir mat",MB,IF(Saisie!AD236="MN Millstone",MN,IF(Saisie!AD236="MW Blanche",MW,IF(Saisie!AD236="OB Bronze vieilli",OB,IF(Saisie!AD236="OBB Bronze brossé",OBB,IF(Saisie!AD236="OR Orange",OR,IF(Saisie!AD236="PC Chrome poli",PC,IF(Saisie!AD236="PEB Chrome et pebble",PEB,IF(Saisie!AD236="PK Rose",PK,IF(Saisie!AD236="PN Nickel poli",PN,IF(Saisie!AD236="POC Copper poli",POC,IF(Saisie!AD236="RD Rouge",RD,IF(Saisie!AD236="SC Chrome satiné",SC,IF(Saisie!AD236="SM Verre fumé",SM,IF(Saisie!AD236="SV Argent",SV,IF(Saisie!AD236="TAN Aluminium",TAN,IF(Saisie!AD236="VB Bronze vintage",VB,IF(Saisie!AD236="VOB Bronze vintage",VOB,IF(Saisie!AD236="VS Acier vintage",VS,IF(Saisie!AD236="WG Or",WG,IF(Saisie!AD236="WH Blanche",WH,IF(Saisie!AD236="WT Blanche",WT,IF(Saisie!AD236="YL Jaune",YL,"")))))))))))))))))))))))))))))))))))))))))))))))))))</f>
        <v/>
      </c>
      <c r="M261" t="str">
        <f>IF(Saisie!AE236="oui",1,IF(Saisie!AE236="non",0,""))</f>
        <v/>
      </c>
    </row>
    <row r="262" spans="1:13" x14ac:dyDescent="0.25">
      <c r="A262">
        <f>Saisie!A237</f>
        <v>0</v>
      </c>
      <c r="B262">
        <f>Saisie!C237</f>
        <v>0</v>
      </c>
      <c r="C262" t="str">
        <f>IF(Saisie!Y237="1 Luminaire intérieur",1,IF(Saisie!Y237="2 Luminaire extérieur",2,IF(Saisie!Y237="3 Encastré plafond",3,IF(Saisie!Y237="4 Encastré mural et sol",4,IF(Saisie!Y237="5 Système de rail",5,IF(Saisie!Y237="6 Ampoules",6,IF(Saisie!Y237="7 Gradateur et controle",7,IF(Saisie!Y237="8 Commercial et industriel",8,IF(Saisie!Y237="9 Accesoires décoratif",9,IF(Saisie!Y237="10 DEL et accessoires DEL",10,IF(Saisie!Y237="11 Fils et accesoires électrique",11,IF(Saisie!Y237="12 InnovaDEL",12,IF(Saisie!Y237="14 Chauffage, hotte et ventilateur",14,IF(Saisie!Y237="15 Mobilier",15,""))))))))))))))</f>
        <v/>
      </c>
      <c r="D262" s="6">
        <f>Saisie!AA237</f>
        <v>0</v>
      </c>
      <c r="E262" s="6">
        <f>Saisie!AB237</f>
        <v>0</v>
      </c>
      <c r="F262" t="str">
        <f>IF(Saisie!AC237="6 FinitionLeviton",6,IF(Saisie!AC237="7 Finition luminaire",7,""))</f>
        <v/>
      </c>
      <c r="G262">
        <v>1</v>
      </c>
      <c r="I262" s="5">
        <f>Saisie!AG237</f>
        <v>0</v>
      </c>
      <c r="L262" t="str">
        <f>IF(Saisie!AD237="691 Blanche et argent",691,IF(Saisie!AD237="697 Noire et argent",697,IF(Saisie!AD237="698 Noire et or",698,IF(Saisie!AD237="AB Antique brossé",AB,IF(Saisie!AD237="AGB Laiton vieilli",AGB,IF(Saisie!AD237="ASV Argent antique",ASV,IF(Saisie!AD237="BA Aluminium brossé",BA,IF(Saisie!AD237="BC Chrome poli",BC,IF(Saisie!AD237="BK Noire",BK,IF(Saisie!AD237="BL Bleue",BL,IF(Saisie!AD237="BLK Noire",BLK,IF(Saisie!AD237="BN Nickel brossé",BN,IF(Saisie!AD237="BW Blanche et noire",BW,IF(Saisie!AD237="C10 Grise et blanche","C10",IF(Saisie!AD237="C16 Argenté","C16",IF(Saisie!AD237="C17 Noire et dorée","C17",IF(Saisie!AD237="C2 Noire", "C2 ",IF(Saisie!AD237="C3 Mauve", "C3 ",IF(Saisie!AD237="C4 Verte", "C4 ",IF(Saisie!AD237="C6 Orange", "C6 ",IF(Saisie!AD237="C7 Jaune", "C7 ",IF(Saisie!AD237="C8 Rouge", "C8 ",IF(Saisie!AD237="CHN Champagne",CHN,IF(Saisie!AD237="CL Verre glacé",CL,IF(Saisie!AD237="CRM Crème",CRM,IF(Saisie!AD237="ES Espresso",ES,IF(Saisie!AD237="GLD Or",GLD,IF(Saisie!AD237="KW Kiwi",KW,IF(Saisie!AD237="MB Noir mat",MB,IF(Saisie!AD237="MN Millstone",MN,IF(Saisie!AD237="MW Blanche",MW,IF(Saisie!AD237="OB Bronze vieilli",OB,IF(Saisie!AD237="OBB Bronze brossé",OBB,IF(Saisie!AD237="OR Orange",OR,IF(Saisie!AD237="PC Chrome poli",PC,IF(Saisie!AD237="PEB Chrome et pebble",PEB,IF(Saisie!AD237="PK Rose",PK,IF(Saisie!AD237="PN Nickel poli",PN,IF(Saisie!AD237="POC Copper poli",POC,IF(Saisie!AD237="RD Rouge",RD,IF(Saisie!AD237="SC Chrome satiné",SC,IF(Saisie!AD237="SM Verre fumé",SM,IF(Saisie!AD237="SV Argent",SV,IF(Saisie!AD237="TAN Aluminium",TAN,IF(Saisie!AD237="VB Bronze vintage",VB,IF(Saisie!AD237="VOB Bronze vintage",VOB,IF(Saisie!AD237="VS Acier vintage",VS,IF(Saisie!AD237="WG Or",WG,IF(Saisie!AD237="WH Blanche",WH,IF(Saisie!AD237="WT Blanche",WT,IF(Saisie!AD237="YL Jaune",YL,"")))))))))))))))))))))))))))))))))))))))))))))))))))</f>
        <v/>
      </c>
      <c r="M262" t="str">
        <f>IF(Saisie!AE237="oui",1,IF(Saisie!AE237="non",0,""))</f>
        <v/>
      </c>
    </row>
    <row r="263" spans="1:13" x14ac:dyDescent="0.25">
      <c r="A263">
        <f>Saisie!A238</f>
        <v>0</v>
      </c>
      <c r="B263">
        <f>Saisie!C238</f>
        <v>0</v>
      </c>
      <c r="C263" t="str">
        <f>IF(Saisie!Y238="1 Luminaire intérieur",1,IF(Saisie!Y238="2 Luminaire extérieur",2,IF(Saisie!Y238="3 Encastré plafond",3,IF(Saisie!Y238="4 Encastré mural et sol",4,IF(Saisie!Y238="5 Système de rail",5,IF(Saisie!Y238="6 Ampoules",6,IF(Saisie!Y238="7 Gradateur et controle",7,IF(Saisie!Y238="8 Commercial et industriel",8,IF(Saisie!Y238="9 Accesoires décoratif",9,IF(Saisie!Y238="10 DEL et accessoires DEL",10,IF(Saisie!Y238="11 Fils et accesoires électrique",11,IF(Saisie!Y238="12 InnovaDEL",12,IF(Saisie!Y238="14 Chauffage, hotte et ventilateur",14,IF(Saisie!Y238="15 Mobilier",15,""))))))))))))))</f>
        <v/>
      </c>
      <c r="D263" s="6">
        <f>Saisie!AA238</f>
        <v>0</v>
      </c>
      <c r="E263" s="6">
        <f>Saisie!AB238</f>
        <v>0</v>
      </c>
      <c r="F263" t="str">
        <f>IF(Saisie!AC238="6 FinitionLeviton",6,IF(Saisie!AC238="7 Finition luminaire",7,""))</f>
        <v/>
      </c>
      <c r="G263">
        <v>1</v>
      </c>
      <c r="I263" s="5">
        <f>Saisie!AG238</f>
        <v>0</v>
      </c>
      <c r="L263" t="str">
        <f>IF(Saisie!AD238="691 Blanche et argent",691,IF(Saisie!AD238="697 Noire et argent",697,IF(Saisie!AD238="698 Noire et or",698,IF(Saisie!AD238="AB Antique brossé",AB,IF(Saisie!AD238="AGB Laiton vieilli",AGB,IF(Saisie!AD238="ASV Argent antique",ASV,IF(Saisie!AD238="BA Aluminium brossé",BA,IF(Saisie!AD238="BC Chrome poli",BC,IF(Saisie!AD238="BK Noire",BK,IF(Saisie!AD238="BL Bleue",BL,IF(Saisie!AD238="BLK Noire",BLK,IF(Saisie!AD238="BN Nickel brossé",BN,IF(Saisie!AD238="BW Blanche et noire",BW,IF(Saisie!AD238="C10 Grise et blanche","C10",IF(Saisie!AD238="C16 Argenté","C16",IF(Saisie!AD238="C17 Noire et dorée","C17",IF(Saisie!AD238="C2 Noire", "C2 ",IF(Saisie!AD238="C3 Mauve", "C3 ",IF(Saisie!AD238="C4 Verte", "C4 ",IF(Saisie!AD238="C6 Orange", "C6 ",IF(Saisie!AD238="C7 Jaune", "C7 ",IF(Saisie!AD238="C8 Rouge", "C8 ",IF(Saisie!AD238="CHN Champagne",CHN,IF(Saisie!AD238="CL Verre glacé",CL,IF(Saisie!AD238="CRM Crème",CRM,IF(Saisie!AD238="ES Espresso",ES,IF(Saisie!AD238="GLD Or",GLD,IF(Saisie!AD238="KW Kiwi",KW,IF(Saisie!AD238="MB Noir mat",MB,IF(Saisie!AD238="MN Millstone",MN,IF(Saisie!AD238="MW Blanche",MW,IF(Saisie!AD238="OB Bronze vieilli",OB,IF(Saisie!AD238="OBB Bronze brossé",OBB,IF(Saisie!AD238="OR Orange",OR,IF(Saisie!AD238="PC Chrome poli",PC,IF(Saisie!AD238="PEB Chrome et pebble",PEB,IF(Saisie!AD238="PK Rose",PK,IF(Saisie!AD238="PN Nickel poli",PN,IF(Saisie!AD238="POC Copper poli",POC,IF(Saisie!AD238="RD Rouge",RD,IF(Saisie!AD238="SC Chrome satiné",SC,IF(Saisie!AD238="SM Verre fumé",SM,IF(Saisie!AD238="SV Argent",SV,IF(Saisie!AD238="TAN Aluminium",TAN,IF(Saisie!AD238="VB Bronze vintage",VB,IF(Saisie!AD238="VOB Bronze vintage",VOB,IF(Saisie!AD238="VS Acier vintage",VS,IF(Saisie!AD238="WG Or",WG,IF(Saisie!AD238="WH Blanche",WH,IF(Saisie!AD238="WT Blanche",WT,IF(Saisie!AD238="YL Jaune",YL,"")))))))))))))))))))))))))))))))))))))))))))))))))))</f>
        <v/>
      </c>
      <c r="M263" t="str">
        <f>IF(Saisie!AE238="oui",1,IF(Saisie!AE238="non",0,""))</f>
        <v/>
      </c>
    </row>
    <row r="264" spans="1:13" x14ac:dyDescent="0.25">
      <c r="A264">
        <f>Saisie!A239</f>
        <v>0</v>
      </c>
      <c r="B264">
        <f>Saisie!C239</f>
        <v>0</v>
      </c>
      <c r="C264" t="str">
        <f>IF(Saisie!Y239="1 Luminaire intérieur",1,IF(Saisie!Y239="2 Luminaire extérieur",2,IF(Saisie!Y239="3 Encastré plafond",3,IF(Saisie!Y239="4 Encastré mural et sol",4,IF(Saisie!Y239="5 Système de rail",5,IF(Saisie!Y239="6 Ampoules",6,IF(Saisie!Y239="7 Gradateur et controle",7,IF(Saisie!Y239="8 Commercial et industriel",8,IF(Saisie!Y239="9 Accesoires décoratif",9,IF(Saisie!Y239="10 DEL et accessoires DEL",10,IF(Saisie!Y239="11 Fils et accesoires électrique",11,IF(Saisie!Y239="12 InnovaDEL",12,IF(Saisie!Y239="14 Chauffage, hotte et ventilateur",14,IF(Saisie!Y239="15 Mobilier",15,""))))))))))))))</f>
        <v/>
      </c>
      <c r="D264" s="6">
        <f>Saisie!AA239</f>
        <v>0</v>
      </c>
      <c r="E264" s="6">
        <f>Saisie!AB239</f>
        <v>0</v>
      </c>
      <c r="F264" t="str">
        <f>IF(Saisie!AC239="6 FinitionLeviton",6,IF(Saisie!AC239="7 Finition luminaire",7,""))</f>
        <v/>
      </c>
      <c r="G264">
        <v>1</v>
      </c>
      <c r="I264" s="5">
        <f>Saisie!AG239</f>
        <v>0</v>
      </c>
      <c r="L264" t="str">
        <f>IF(Saisie!AD239="691 Blanche et argent",691,IF(Saisie!AD239="697 Noire et argent",697,IF(Saisie!AD239="698 Noire et or",698,IF(Saisie!AD239="AB Antique brossé",AB,IF(Saisie!AD239="AGB Laiton vieilli",AGB,IF(Saisie!AD239="ASV Argent antique",ASV,IF(Saisie!AD239="BA Aluminium brossé",BA,IF(Saisie!AD239="BC Chrome poli",BC,IF(Saisie!AD239="BK Noire",BK,IF(Saisie!AD239="BL Bleue",BL,IF(Saisie!AD239="BLK Noire",BLK,IF(Saisie!AD239="BN Nickel brossé",BN,IF(Saisie!AD239="BW Blanche et noire",BW,IF(Saisie!AD239="C10 Grise et blanche","C10",IF(Saisie!AD239="C16 Argenté","C16",IF(Saisie!AD239="C17 Noire et dorée","C17",IF(Saisie!AD239="C2 Noire", "C2 ",IF(Saisie!AD239="C3 Mauve", "C3 ",IF(Saisie!AD239="C4 Verte", "C4 ",IF(Saisie!AD239="C6 Orange", "C6 ",IF(Saisie!AD239="C7 Jaune", "C7 ",IF(Saisie!AD239="C8 Rouge", "C8 ",IF(Saisie!AD239="CHN Champagne",CHN,IF(Saisie!AD239="CL Verre glacé",CL,IF(Saisie!AD239="CRM Crème",CRM,IF(Saisie!AD239="ES Espresso",ES,IF(Saisie!AD239="GLD Or",GLD,IF(Saisie!AD239="KW Kiwi",KW,IF(Saisie!AD239="MB Noir mat",MB,IF(Saisie!AD239="MN Millstone",MN,IF(Saisie!AD239="MW Blanche",MW,IF(Saisie!AD239="OB Bronze vieilli",OB,IF(Saisie!AD239="OBB Bronze brossé",OBB,IF(Saisie!AD239="OR Orange",OR,IF(Saisie!AD239="PC Chrome poli",PC,IF(Saisie!AD239="PEB Chrome et pebble",PEB,IF(Saisie!AD239="PK Rose",PK,IF(Saisie!AD239="PN Nickel poli",PN,IF(Saisie!AD239="POC Copper poli",POC,IF(Saisie!AD239="RD Rouge",RD,IF(Saisie!AD239="SC Chrome satiné",SC,IF(Saisie!AD239="SM Verre fumé",SM,IF(Saisie!AD239="SV Argent",SV,IF(Saisie!AD239="TAN Aluminium",TAN,IF(Saisie!AD239="VB Bronze vintage",VB,IF(Saisie!AD239="VOB Bronze vintage",VOB,IF(Saisie!AD239="VS Acier vintage",VS,IF(Saisie!AD239="WG Or",WG,IF(Saisie!AD239="WH Blanche",WH,IF(Saisie!AD239="WT Blanche",WT,IF(Saisie!AD239="YL Jaune",YL,"")))))))))))))))))))))))))))))))))))))))))))))))))))</f>
        <v/>
      </c>
      <c r="M264" t="str">
        <f>IF(Saisie!AE239="oui",1,IF(Saisie!AE239="non",0,""))</f>
        <v/>
      </c>
    </row>
    <row r="265" spans="1:13" x14ac:dyDescent="0.25">
      <c r="A265">
        <f>Saisie!A240</f>
        <v>0</v>
      </c>
      <c r="B265">
        <f>Saisie!C240</f>
        <v>0</v>
      </c>
      <c r="C265" t="str">
        <f>IF(Saisie!Y240="1 Luminaire intérieur",1,IF(Saisie!Y240="2 Luminaire extérieur",2,IF(Saisie!Y240="3 Encastré plafond",3,IF(Saisie!Y240="4 Encastré mural et sol",4,IF(Saisie!Y240="5 Système de rail",5,IF(Saisie!Y240="6 Ampoules",6,IF(Saisie!Y240="7 Gradateur et controle",7,IF(Saisie!Y240="8 Commercial et industriel",8,IF(Saisie!Y240="9 Accesoires décoratif",9,IF(Saisie!Y240="10 DEL et accessoires DEL",10,IF(Saisie!Y240="11 Fils et accesoires électrique",11,IF(Saisie!Y240="12 InnovaDEL",12,IF(Saisie!Y240="14 Chauffage, hotte et ventilateur",14,IF(Saisie!Y240="15 Mobilier",15,""))))))))))))))</f>
        <v/>
      </c>
      <c r="D265" s="6">
        <f>Saisie!AA240</f>
        <v>0</v>
      </c>
      <c r="E265" s="6">
        <f>Saisie!AB240</f>
        <v>0</v>
      </c>
      <c r="F265" t="str">
        <f>IF(Saisie!AC240="6 FinitionLeviton",6,IF(Saisie!AC240="7 Finition luminaire",7,""))</f>
        <v/>
      </c>
      <c r="G265">
        <v>1</v>
      </c>
      <c r="I265" s="5">
        <f>Saisie!AG240</f>
        <v>0</v>
      </c>
      <c r="L265" t="str">
        <f>IF(Saisie!AD240="691 Blanche et argent",691,IF(Saisie!AD240="697 Noire et argent",697,IF(Saisie!AD240="698 Noire et or",698,IF(Saisie!AD240="AB Antique brossé",AB,IF(Saisie!AD240="AGB Laiton vieilli",AGB,IF(Saisie!AD240="ASV Argent antique",ASV,IF(Saisie!AD240="BA Aluminium brossé",BA,IF(Saisie!AD240="BC Chrome poli",BC,IF(Saisie!AD240="BK Noire",BK,IF(Saisie!AD240="BL Bleue",BL,IF(Saisie!AD240="BLK Noire",BLK,IF(Saisie!AD240="BN Nickel brossé",BN,IF(Saisie!AD240="BW Blanche et noire",BW,IF(Saisie!AD240="C10 Grise et blanche","C10",IF(Saisie!AD240="C16 Argenté","C16",IF(Saisie!AD240="C17 Noire et dorée","C17",IF(Saisie!AD240="C2 Noire", "C2 ",IF(Saisie!AD240="C3 Mauve", "C3 ",IF(Saisie!AD240="C4 Verte", "C4 ",IF(Saisie!AD240="C6 Orange", "C6 ",IF(Saisie!AD240="C7 Jaune", "C7 ",IF(Saisie!AD240="C8 Rouge", "C8 ",IF(Saisie!AD240="CHN Champagne",CHN,IF(Saisie!AD240="CL Verre glacé",CL,IF(Saisie!AD240="CRM Crème",CRM,IF(Saisie!AD240="ES Espresso",ES,IF(Saisie!AD240="GLD Or",GLD,IF(Saisie!AD240="KW Kiwi",KW,IF(Saisie!AD240="MB Noir mat",MB,IF(Saisie!AD240="MN Millstone",MN,IF(Saisie!AD240="MW Blanche",MW,IF(Saisie!AD240="OB Bronze vieilli",OB,IF(Saisie!AD240="OBB Bronze brossé",OBB,IF(Saisie!AD240="OR Orange",OR,IF(Saisie!AD240="PC Chrome poli",PC,IF(Saisie!AD240="PEB Chrome et pebble",PEB,IF(Saisie!AD240="PK Rose",PK,IF(Saisie!AD240="PN Nickel poli",PN,IF(Saisie!AD240="POC Copper poli",POC,IF(Saisie!AD240="RD Rouge",RD,IF(Saisie!AD240="SC Chrome satiné",SC,IF(Saisie!AD240="SM Verre fumé",SM,IF(Saisie!AD240="SV Argent",SV,IF(Saisie!AD240="TAN Aluminium",TAN,IF(Saisie!AD240="VB Bronze vintage",VB,IF(Saisie!AD240="VOB Bronze vintage",VOB,IF(Saisie!AD240="VS Acier vintage",VS,IF(Saisie!AD240="WG Or",WG,IF(Saisie!AD240="WH Blanche",WH,IF(Saisie!AD240="WT Blanche",WT,IF(Saisie!AD240="YL Jaune",YL,"")))))))))))))))))))))))))))))))))))))))))))))))))))</f>
        <v/>
      </c>
      <c r="M265" t="str">
        <f>IF(Saisie!AE240="oui",1,IF(Saisie!AE240="non",0,""))</f>
        <v/>
      </c>
    </row>
    <row r="266" spans="1:13" x14ac:dyDescent="0.25">
      <c r="A266">
        <f>Saisie!A241</f>
        <v>0</v>
      </c>
      <c r="B266">
        <f>Saisie!C241</f>
        <v>0</v>
      </c>
      <c r="C266" t="str">
        <f>IF(Saisie!Y241="1 Luminaire intérieur",1,IF(Saisie!Y241="2 Luminaire extérieur",2,IF(Saisie!Y241="3 Encastré plafond",3,IF(Saisie!Y241="4 Encastré mural et sol",4,IF(Saisie!Y241="5 Système de rail",5,IF(Saisie!Y241="6 Ampoules",6,IF(Saisie!Y241="7 Gradateur et controle",7,IF(Saisie!Y241="8 Commercial et industriel",8,IF(Saisie!Y241="9 Accesoires décoratif",9,IF(Saisie!Y241="10 DEL et accessoires DEL",10,IF(Saisie!Y241="11 Fils et accesoires électrique",11,IF(Saisie!Y241="12 InnovaDEL",12,IF(Saisie!Y241="14 Chauffage, hotte et ventilateur",14,IF(Saisie!Y241="15 Mobilier",15,""))))))))))))))</f>
        <v/>
      </c>
      <c r="D266" s="6">
        <f>Saisie!AA241</f>
        <v>0</v>
      </c>
      <c r="E266" s="6">
        <f>Saisie!AB241</f>
        <v>0</v>
      </c>
      <c r="F266" t="str">
        <f>IF(Saisie!AC241="6 FinitionLeviton",6,IF(Saisie!AC241="7 Finition luminaire",7,""))</f>
        <v/>
      </c>
      <c r="G266">
        <v>1</v>
      </c>
      <c r="I266" s="5">
        <f>Saisie!AG241</f>
        <v>0</v>
      </c>
      <c r="L266" t="str">
        <f>IF(Saisie!AD241="691 Blanche et argent",691,IF(Saisie!AD241="697 Noire et argent",697,IF(Saisie!AD241="698 Noire et or",698,IF(Saisie!AD241="AB Antique brossé",AB,IF(Saisie!AD241="AGB Laiton vieilli",AGB,IF(Saisie!AD241="ASV Argent antique",ASV,IF(Saisie!AD241="BA Aluminium brossé",BA,IF(Saisie!AD241="BC Chrome poli",BC,IF(Saisie!AD241="BK Noire",BK,IF(Saisie!AD241="BL Bleue",BL,IF(Saisie!AD241="BLK Noire",BLK,IF(Saisie!AD241="BN Nickel brossé",BN,IF(Saisie!AD241="BW Blanche et noire",BW,IF(Saisie!AD241="C10 Grise et blanche","C10",IF(Saisie!AD241="C16 Argenté","C16",IF(Saisie!AD241="C17 Noire et dorée","C17",IF(Saisie!AD241="C2 Noire", "C2 ",IF(Saisie!AD241="C3 Mauve", "C3 ",IF(Saisie!AD241="C4 Verte", "C4 ",IF(Saisie!AD241="C6 Orange", "C6 ",IF(Saisie!AD241="C7 Jaune", "C7 ",IF(Saisie!AD241="C8 Rouge", "C8 ",IF(Saisie!AD241="CHN Champagne",CHN,IF(Saisie!AD241="CL Verre glacé",CL,IF(Saisie!AD241="CRM Crème",CRM,IF(Saisie!AD241="ES Espresso",ES,IF(Saisie!AD241="GLD Or",GLD,IF(Saisie!AD241="KW Kiwi",KW,IF(Saisie!AD241="MB Noir mat",MB,IF(Saisie!AD241="MN Millstone",MN,IF(Saisie!AD241="MW Blanche",MW,IF(Saisie!AD241="OB Bronze vieilli",OB,IF(Saisie!AD241="OBB Bronze brossé",OBB,IF(Saisie!AD241="OR Orange",OR,IF(Saisie!AD241="PC Chrome poli",PC,IF(Saisie!AD241="PEB Chrome et pebble",PEB,IF(Saisie!AD241="PK Rose",PK,IF(Saisie!AD241="PN Nickel poli",PN,IF(Saisie!AD241="POC Copper poli",POC,IF(Saisie!AD241="RD Rouge",RD,IF(Saisie!AD241="SC Chrome satiné",SC,IF(Saisie!AD241="SM Verre fumé",SM,IF(Saisie!AD241="SV Argent",SV,IF(Saisie!AD241="TAN Aluminium",TAN,IF(Saisie!AD241="VB Bronze vintage",VB,IF(Saisie!AD241="VOB Bronze vintage",VOB,IF(Saisie!AD241="VS Acier vintage",VS,IF(Saisie!AD241="WG Or",WG,IF(Saisie!AD241="WH Blanche",WH,IF(Saisie!AD241="WT Blanche",WT,IF(Saisie!AD241="YL Jaune",YL,"")))))))))))))))))))))))))))))))))))))))))))))))))))</f>
        <v/>
      </c>
      <c r="M266" t="str">
        <f>IF(Saisie!AE241="oui",1,IF(Saisie!AE241="non",0,""))</f>
        <v/>
      </c>
    </row>
    <row r="267" spans="1:13" x14ac:dyDescent="0.25">
      <c r="A267">
        <f>Saisie!A242</f>
        <v>0</v>
      </c>
      <c r="B267">
        <f>Saisie!C242</f>
        <v>0</v>
      </c>
      <c r="C267" t="str">
        <f>IF(Saisie!Y242="1 Luminaire intérieur",1,IF(Saisie!Y242="2 Luminaire extérieur",2,IF(Saisie!Y242="3 Encastré plafond",3,IF(Saisie!Y242="4 Encastré mural et sol",4,IF(Saisie!Y242="5 Système de rail",5,IF(Saisie!Y242="6 Ampoules",6,IF(Saisie!Y242="7 Gradateur et controle",7,IF(Saisie!Y242="8 Commercial et industriel",8,IF(Saisie!Y242="9 Accesoires décoratif",9,IF(Saisie!Y242="10 DEL et accessoires DEL",10,IF(Saisie!Y242="11 Fils et accesoires électrique",11,IF(Saisie!Y242="12 InnovaDEL",12,IF(Saisie!Y242="14 Chauffage, hotte et ventilateur",14,IF(Saisie!Y242="15 Mobilier",15,""))))))))))))))</f>
        <v/>
      </c>
      <c r="D267" s="6">
        <f>Saisie!AA242</f>
        <v>0</v>
      </c>
      <c r="E267" s="6">
        <f>Saisie!AB242</f>
        <v>0</v>
      </c>
      <c r="F267" t="str">
        <f>IF(Saisie!AC242="6 FinitionLeviton",6,IF(Saisie!AC242="7 Finition luminaire",7,""))</f>
        <v/>
      </c>
      <c r="G267">
        <v>1</v>
      </c>
      <c r="I267" s="5">
        <f>Saisie!AG242</f>
        <v>0</v>
      </c>
      <c r="L267" t="str">
        <f>IF(Saisie!AD242="691 Blanche et argent",691,IF(Saisie!AD242="697 Noire et argent",697,IF(Saisie!AD242="698 Noire et or",698,IF(Saisie!AD242="AB Antique brossé",AB,IF(Saisie!AD242="AGB Laiton vieilli",AGB,IF(Saisie!AD242="ASV Argent antique",ASV,IF(Saisie!AD242="BA Aluminium brossé",BA,IF(Saisie!AD242="BC Chrome poli",BC,IF(Saisie!AD242="BK Noire",BK,IF(Saisie!AD242="BL Bleue",BL,IF(Saisie!AD242="BLK Noire",BLK,IF(Saisie!AD242="BN Nickel brossé",BN,IF(Saisie!AD242="BW Blanche et noire",BW,IF(Saisie!AD242="C10 Grise et blanche","C10",IF(Saisie!AD242="C16 Argenté","C16",IF(Saisie!AD242="C17 Noire et dorée","C17",IF(Saisie!AD242="C2 Noire", "C2 ",IF(Saisie!AD242="C3 Mauve", "C3 ",IF(Saisie!AD242="C4 Verte", "C4 ",IF(Saisie!AD242="C6 Orange", "C6 ",IF(Saisie!AD242="C7 Jaune", "C7 ",IF(Saisie!AD242="C8 Rouge", "C8 ",IF(Saisie!AD242="CHN Champagne",CHN,IF(Saisie!AD242="CL Verre glacé",CL,IF(Saisie!AD242="CRM Crème",CRM,IF(Saisie!AD242="ES Espresso",ES,IF(Saisie!AD242="GLD Or",GLD,IF(Saisie!AD242="KW Kiwi",KW,IF(Saisie!AD242="MB Noir mat",MB,IF(Saisie!AD242="MN Millstone",MN,IF(Saisie!AD242="MW Blanche",MW,IF(Saisie!AD242="OB Bronze vieilli",OB,IF(Saisie!AD242="OBB Bronze brossé",OBB,IF(Saisie!AD242="OR Orange",OR,IF(Saisie!AD242="PC Chrome poli",PC,IF(Saisie!AD242="PEB Chrome et pebble",PEB,IF(Saisie!AD242="PK Rose",PK,IF(Saisie!AD242="PN Nickel poli",PN,IF(Saisie!AD242="POC Copper poli",POC,IF(Saisie!AD242="RD Rouge",RD,IF(Saisie!AD242="SC Chrome satiné",SC,IF(Saisie!AD242="SM Verre fumé",SM,IF(Saisie!AD242="SV Argent",SV,IF(Saisie!AD242="TAN Aluminium",TAN,IF(Saisie!AD242="VB Bronze vintage",VB,IF(Saisie!AD242="VOB Bronze vintage",VOB,IF(Saisie!AD242="VS Acier vintage",VS,IF(Saisie!AD242="WG Or",WG,IF(Saisie!AD242="WH Blanche",WH,IF(Saisie!AD242="WT Blanche",WT,IF(Saisie!AD242="YL Jaune",YL,"")))))))))))))))))))))))))))))))))))))))))))))))))))</f>
        <v/>
      </c>
      <c r="M267" t="str">
        <f>IF(Saisie!AE242="oui",1,IF(Saisie!AE242="non",0,""))</f>
        <v/>
      </c>
    </row>
    <row r="268" spans="1:13" x14ac:dyDescent="0.25">
      <c r="A268">
        <f>Saisie!A243</f>
        <v>0</v>
      </c>
      <c r="B268">
        <f>Saisie!C243</f>
        <v>0</v>
      </c>
      <c r="C268" t="str">
        <f>IF(Saisie!Y243="1 Luminaire intérieur",1,IF(Saisie!Y243="2 Luminaire extérieur",2,IF(Saisie!Y243="3 Encastré plafond",3,IF(Saisie!Y243="4 Encastré mural et sol",4,IF(Saisie!Y243="5 Système de rail",5,IF(Saisie!Y243="6 Ampoules",6,IF(Saisie!Y243="7 Gradateur et controle",7,IF(Saisie!Y243="8 Commercial et industriel",8,IF(Saisie!Y243="9 Accesoires décoratif",9,IF(Saisie!Y243="10 DEL et accessoires DEL",10,IF(Saisie!Y243="11 Fils et accesoires électrique",11,IF(Saisie!Y243="12 InnovaDEL",12,IF(Saisie!Y243="14 Chauffage, hotte et ventilateur",14,IF(Saisie!Y243="15 Mobilier",15,""))))))))))))))</f>
        <v/>
      </c>
      <c r="D268" s="6">
        <f>Saisie!AA243</f>
        <v>0</v>
      </c>
      <c r="E268" s="6">
        <f>Saisie!AB243</f>
        <v>0</v>
      </c>
      <c r="F268" t="str">
        <f>IF(Saisie!AC243="6 FinitionLeviton",6,IF(Saisie!AC243="7 Finition luminaire",7,""))</f>
        <v/>
      </c>
      <c r="G268">
        <v>1</v>
      </c>
      <c r="I268" s="5">
        <f>Saisie!AG243</f>
        <v>0</v>
      </c>
      <c r="L268" t="str">
        <f>IF(Saisie!AD243="691 Blanche et argent",691,IF(Saisie!AD243="697 Noire et argent",697,IF(Saisie!AD243="698 Noire et or",698,IF(Saisie!AD243="AB Antique brossé",AB,IF(Saisie!AD243="AGB Laiton vieilli",AGB,IF(Saisie!AD243="ASV Argent antique",ASV,IF(Saisie!AD243="BA Aluminium brossé",BA,IF(Saisie!AD243="BC Chrome poli",BC,IF(Saisie!AD243="BK Noire",BK,IF(Saisie!AD243="BL Bleue",BL,IF(Saisie!AD243="BLK Noire",BLK,IF(Saisie!AD243="BN Nickel brossé",BN,IF(Saisie!AD243="BW Blanche et noire",BW,IF(Saisie!AD243="C10 Grise et blanche","C10",IF(Saisie!AD243="C16 Argenté","C16",IF(Saisie!AD243="C17 Noire et dorée","C17",IF(Saisie!AD243="C2 Noire", "C2 ",IF(Saisie!AD243="C3 Mauve", "C3 ",IF(Saisie!AD243="C4 Verte", "C4 ",IF(Saisie!AD243="C6 Orange", "C6 ",IF(Saisie!AD243="C7 Jaune", "C7 ",IF(Saisie!AD243="C8 Rouge", "C8 ",IF(Saisie!AD243="CHN Champagne",CHN,IF(Saisie!AD243="CL Verre glacé",CL,IF(Saisie!AD243="CRM Crème",CRM,IF(Saisie!AD243="ES Espresso",ES,IF(Saisie!AD243="GLD Or",GLD,IF(Saisie!AD243="KW Kiwi",KW,IF(Saisie!AD243="MB Noir mat",MB,IF(Saisie!AD243="MN Millstone",MN,IF(Saisie!AD243="MW Blanche",MW,IF(Saisie!AD243="OB Bronze vieilli",OB,IF(Saisie!AD243="OBB Bronze brossé",OBB,IF(Saisie!AD243="OR Orange",OR,IF(Saisie!AD243="PC Chrome poli",PC,IF(Saisie!AD243="PEB Chrome et pebble",PEB,IF(Saisie!AD243="PK Rose",PK,IF(Saisie!AD243="PN Nickel poli",PN,IF(Saisie!AD243="POC Copper poli",POC,IF(Saisie!AD243="RD Rouge",RD,IF(Saisie!AD243="SC Chrome satiné",SC,IF(Saisie!AD243="SM Verre fumé",SM,IF(Saisie!AD243="SV Argent",SV,IF(Saisie!AD243="TAN Aluminium",TAN,IF(Saisie!AD243="VB Bronze vintage",VB,IF(Saisie!AD243="VOB Bronze vintage",VOB,IF(Saisie!AD243="VS Acier vintage",VS,IF(Saisie!AD243="WG Or",WG,IF(Saisie!AD243="WH Blanche",WH,IF(Saisie!AD243="WT Blanche",WT,IF(Saisie!AD243="YL Jaune",YL,"")))))))))))))))))))))))))))))))))))))))))))))))))))</f>
        <v/>
      </c>
      <c r="M268" t="str">
        <f>IF(Saisie!AE243="oui",1,IF(Saisie!AE243="non",0,""))</f>
        <v/>
      </c>
    </row>
    <row r="269" spans="1:13" x14ac:dyDescent="0.25">
      <c r="A269">
        <f>Saisie!A244</f>
        <v>0</v>
      </c>
      <c r="B269">
        <f>Saisie!C244</f>
        <v>0</v>
      </c>
      <c r="C269" t="str">
        <f>IF(Saisie!Y244="1 Luminaire intérieur",1,IF(Saisie!Y244="2 Luminaire extérieur",2,IF(Saisie!Y244="3 Encastré plafond",3,IF(Saisie!Y244="4 Encastré mural et sol",4,IF(Saisie!Y244="5 Système de rail",5,IF(Saisie!Y244="6 Ampoules",6,IF(Saisie!Y244="7 Gradateur et controle",7,IF(Saisie!Y244="8 Commercial et industriel",8,IF(Saisie!Y244="9 Accesoires décoratif",9,IF(Saisie!Y244="10 DEL et accessoires DEL",10,IF(Saisie!Y244="11 Fils et accesoires électrique",11,IF(Saisie!Y244="12 InnovaDEL",12,IF(Saisie!Y244="14 Chauffage, hotte et ventilateur",14,IF(Saisie!Y244="15 Mobilier",15,""))))))))))))))</f>
        <v/>
      </c>
      <c r="D269" s="6">
        <f>Saisie!AA244</f>
        <v>0</v>
      </c>
      <c r="E269" s="6">
        <f>Saisie!AB244</f>
        <v>0</v>
      </c>
      <c r="F269" t="str">
        <f>IF(Saisie!AC244="6 FinitionLeviton",6,IF(Saisie!AC244="7 Finition luminaire",7,""))</f>
        <v/>
      </c>
      <c r="G269">
        <v>1</v>
      </c>
      <c r="I269" s="5">
        <f>Saisie!AG244</f>
        <v>0</v>
      </c>
      <c r="L269" t="str">
        <f>IF(Saisie!AD244="691 Blanche et argent",691,IF(Saisie!AD244="697 Noire et argent",697,IF(Saisie!AD244="698 Noire et or",698,IF(Saisie!AD244="AB Antique brossé",AB,IF(Saisie!AD244="AGB Laiton vieilli",AGB,IF(Saisie!AD244="ASV Argent antique",ASV,IF(Saisie!AD244="BA Aluminium brossé",BA,IF(Saisie!AD244="BC Chrome poli",BC,IF(Saisie!AD244="BK Noire",BK,IF(Saisie!AD244="BL Bleue",BL,IF(Saisie!AD244="BLK Noire",BLK,IF(Saisie!AD244="BN Nickel brossé",BN,IF(Saisie!AD244="BW Blanche et noire",BW,IF(Saisie!AD244="C10 Grise et blanche","C10",IF(Saisie!AD244="C16 Argenté","C16",IF(Saisie!AD244="C17 Noire et dorée","C17",IF(Saisie!AD244="C2 Noire", "C2 ",IF(Saisie!AD244="C3 Mauve", "C3 ",IF(Saisie!AD244="C4 Verte", "C4 ",IF(Saisie!AD244="C6 Orange", "C6 ",IF(Saisie!AD244="C7 Jaune", "C7 ",IF(Saisie!AD244="C8 Rouge", "C8 ",IF(Saisie!AD244="CHN Champagne",CHN,IF(Saisie!AD244="CL Verre glacé",CL,IF(Saisie!AD244="CRM Crème",CRM,IF(Saisie!AD244="ES Espresso",ES,IF(Saisie!AD244="GLD Or",GLD,IF(Saisie!AD244="KW Kiwi",KW,IF(Saisie!AD244="MB Noir mat",MB,IF(Saisie!AD244="MN Millstone",MN,IF(Saisie!AD244="MW Blanche",MW,IF(Saisie!AD244="OB Bronze vieilli",OB,IF(Saisie!AD244="OBB Bronze brossé",OBB,IF(Saisie!AD244="OR Orange",OR,IF(Saisie!AD244="PC Chrome poli",PC,IF(Saisie!AD244="PEB Chrome et pebble",PEB,IF(Saisie!AD244="PK Rose",PK,IF(Saisie!AD244="PN Nickel poli",PN,IF(Saisie!AD244="POC Copper poli",POC,IF(Saisie!AD244="RD Rouge",RD,IF(Saisie!AD244="SC Chrome satiné",SC,IF(Saisie!AD244="SM Verre fumé",SM,IF(Saisie!AD244="SV Argent",SV,IF(Saisie!AD244="TAN Aluminium",TAN,IF(Saisie!AD244="VB Bronze vintage",VB,IF(Saisie!AD244="VOB Bronze vintage",VOB,IF(Saisie!AD244="VS Acier vintage",VS,IF(Saisie!AD244="WG Or",WG,IF(Saisie!AD244="WH Blanche",WH,IF(Saisie!AD244="WT Blanche",WT,IF(Saisie!AD244="YL Jaune",YL,"")))))))))))))))))))))))))))))))))))))))))))))))))))</f>
        <v/>
      </c>
      <c r="M269" t="str">
        <f>IF(Saisie!AE244="oui",1,IF(Saisie!AE244="non",0,""))</f>
        <v/>
      </c>
    </row>
    <row r="270" spans="1:13" x14ac:dyDescent="0.25">
      <c r="A270">
        <f>Saisie!A245</f>
        <v>0</v>
      </c>
      <c r="B270">
        <f>Saisie!C245</f>
        <v>0</v>
      </c>
      <c r="C270" t="str">
        <f>IF(Saisie!Y245="1 Luminaire intérieur",1,IF(Saisie!Y245="2 Luminaire extérieur",2,IF(Saisie!Y245="3 Encastré plafond",3,IF(Saisie!Y245="4 Encastré mural et sol",4,IF(Saisie!Y245="5 Système de rail",5,IF(Saisie!Y245="6 Ampoules",6,IF(Saisie!Y245="7 Gradateur et controle",7,IF(Saisie!Y245="8 Commercial et industriel",8,IF(Saisie!Y245="9 Accesoires décoratif",9,IF(Saisie!Y245="10 DEL et accessoires DEL",10,IF(Saisie!Y245="11 Fils et accesoires électrique",11,IF(Saisie!Y245="12 InnovaDEL",12,IF(Saisie!Y245="14 Chauffage, hotte et ventilateur",14,IF(Saisie!Y245="15 Mobilier",15,""))))))))))))))</f>
        <v/>
      </c>
      <c r="D270" s="6">
        <f>Saisie!AA245</f>
        <v>0</v>
      </c>
      <c r="E270" s="6">
        <f>Saisie!AB245</f>
        <v>0</v>
      </c>
      <c r="F270" t="str">
        <f>IF(Saisie!AC245="6 FinitionLeviton",6,IF(Saisie!AC245="7 Finition luminaire",7,""))</f>
        <v/>
      </c>
      <c r="G270">
        <v>1</v>
      </c>
      <c r="I270" s="5">
        <f>Saisie!AG245</f>
        <v>0</v>
      </c>
      <c r="L270" t="str">
        <f>IF(Saisie!AD245="691 Blanche et argent",691,IF(Saisie!AD245="697 Noire et argent",697,IF(Saisie!AD245="698 Noire et or",698,IF(Saisie!AD245="AB Antique brossé",AB,IF(Saisie!AD245="AGB Laiton vieilli",AGB,IF(Saisie!AD245="ASV Argent antique",ASV,IF(Saisie!AD245="BA Aluminium brossé",BA,IF(Saisie!AD245="BC Chrome poli",BC,IF(Saisie!AD245="BK Noire",BK,IF(Saisie!AD245="BL Bleue",BL,IF(Saisie!AD245="BLK Noire",BLK,IF(Saisie!AD245="BN Nickel brossé",BN,IF(Saisie!AD245="BW Blanche et noire",BW,IF(Saisie!AD245="C10 Grise et blanche","C10",IF(Saisie!AD245="C16 Argenté","C16",IF(Saisie!AD245="C17 Noire et dorée","C17",IF(Saisie!AD245="C2 Noire", "C2 ",IF(Saisie!AD245="C3 Mauve", "C3 ",IF(Saisie!AD245="C4 Verte", "C4 ",IF(Saisie!AD245="C6 Orange", "C6 ",IF(Saisie!AD245="C7 Jaune", "C7 ",IF(Saisie!AD245="C8 Rouge", "C8 ",IF(Saisie!AD245="CHN Champagne",CHN,IF(Saisie!AD245="CL Verre glacé",CL,IF(Saisie!AD245="CRM Crème",CRM,IF(Saisie!AD245="ES Espresso",ES,IF(Saisie!AD245="GLD Or",GLD,IF(Saisie!AD245="KW Kiwi",KW,IF(Saisie!AD245="MB Noir mat",MB,IF(Saisie!AD245="MN Millstone",MN,IF(Saisie!AD245="MW Blanche",MW,IF(Saisie!AD245="OB Bronze vieilli",OB,IF(Saisie!AD245="OBB Bronze brossé",OBB,IF(Saisie!AD245="OR Orange",OR,IF(Saisie!AD245="PC Chrome poli",PC,IF(Saisie!AD245="PEB Chrome et pebble",PEB,IF(Saisie!AD245="PK Rose",PK,IF(Saisie!AD245="PN Nickel poli",PN,IF(Saisie!AD245="POC Copper poli",POC,IF(Saisie!AD245="RD Rouge",RD,IF(Saisie!AD245="SC Chrome satiné",SC,IF(Saisie!AD245="SM Verre fumé",SM,IF(Saisie!AD245="SV Argent",SV,IF(Saisie!AD245="TAN Aluminium",TAN,IF(Saisie!AD245="VB Bronze vintage",VB,IF(Saisie!AD245="VOB Bronze vintage",VOB,IF(Saisie!AD245="VS Acier vintage",VS,IF(Saisie!AD245="WG Or",WG,IF(Saisie!AD245="WH Blanche",WH,IF(Saisie!AD245="WT Blanche",WT,IF(Saisie!AD245="YL Jaune",YL,"")))))))))))))))))))))))))))))))))))))))))))))))))))</f>
        <v/>
      </c>
      <c r="M270" t="str">
        <f>IF(Saisie!AE245="oui",1,IF(Saisie!AE245="non",0,""))</f>
        <v/>
      </c>
    </row>
    <row r="271" spans="1:13" x14ac:dyDescent="0.25">
      <c r="A271">
        <f>Saisie!A246</f>
        <v>0</v>
      </c>
      <c r="B271">
        <f>Saisie!C246</f>
        <v>0</v>
      </c>
      <c r="C271" t="str">
        <f>IF(Saisie!Y246="1 Luminaire intérieur",1,IF(Saisie!Y246="2 Luminaire extérieur",2,IF(Saisie!Y246="3 Encastré plafond",3,IF(Saisie!Y246="4 Encastré mural et sol",4,IF(Saisie!Y246="5 Système de rail",5,IF(Saisie!Y246="6 Ampoules",6,IF(Saisie!Y246="7 Gradateur et controle",7,IF(Saisie!Y246="8 Commercial et industriel",8,IF(Saisie!Y246="9 Accesoires décoratif",9,IF(Saisie!Y246="10 DEL et accessoires DEL",10,IF(Saisie!Y246="11 Fils et accesoires électrique",11,IF(Saisie!Y246="12 InnovaDEL",12,IF(Saisie!Y246="14 Chauffage, hotte et ventilateur",14,IF(Saisie!Y246="15 Mobilier",15,""))))))))))))))</f>
        <v/>
      </c>
      <c r="D271" s="6">
        <f>Saisie!AA246</f>
        <v>0</v>
      </c>
      <c r="E271" s="6">
        <f>Saisie!AB246</f>
        <v>0</v>
      </c>
      <c r="F271" t="str">
        <f>IF(Saisie!AC246="6 FinitionLeviton",6,IF(Saisie!AC246="7 Finition luminaire",7,""))</f>
        <v/>
      </c>
      <c r="G271">
        <v>1</v>
      </c>
      <c r="I271" s="5">
        <f>Saisie!AG246</f>
        <v>0</v>
      </c>
      <c r="L271" t="str">
        <f>IF(Saisie!AD246="691 Blanche et argent",691,IF(Saisie!AD246="697 Noire et argent",697,IF(Saisie!AD246="698 Noire et or",698,IF(Saisie!AD246="AB Antique brossé",AB,IF(Saisie!AD246="AGB Laiton vieilli",AGB,IF(Saisie!AD246="ASV Argent antique",ASV,IF(Saisie!AD246="BA Aluminium brossé",BA,IF(Saisie!AD246="BC Chrome poli",BC,IF(Saisie!AD246="BK Noire",BK,IF(Saisie!AD246="BL Bleue",BL,IF(Saisie!AD246="BLK Noire",BLK,IF(Saisie!AD246="BN Nickel brossé",BN,IF(Saisie!AD246="BW Blanche et noire",BW,IF(Saisie!AD246="C10 Grise et blanche","C10",IF(Saisie!AD246="C16 Argenté","C16",IF(Saisie!AD246="C17 Noire et dorée","C17",IF(Saisie!AD246="C2 Noire", "C2 ",IF(Saisie!AD246="C3 Mauve", "C3 ",IF(Saisie!AD246="C4 Verte", "C4 ",IF(Saisie!AD246="C6 Orange", "C6 ",IF(Saisie!AD246="C7 Jaune", "C7 ",IF(Saisie!AD246="C8 Rouge", "C8 ",IF(Saisie!AD246="CHN Champagne",CHN,IF(Saisie!AD246="CL Verre glacé",CL,IF(Saisie!AD246="CRM Crème",CRM,IF(Saisie!AD246="ES Espresso",ES,IF(Saisie!AD246="GLD Or",GLD,IF(Saisie!AD246="KW Kiwi",KW,IF(Saisie!AD246="MB Noir mat",MB,IF(Saisie!AD246="MN Millstone",MN,IF(Saisie!AD246="MW Blanche",MW,IF(Saisie!AD246="OB Bronze vieilli",OB,IF(Saisie!AD246="OBB Bronze brossé",OBB,IF(Saisie!AD246="OR Orange",OR,IF(Saisie!AD246="PC Chrome poli",PC,IF(Saisie!AD246="PEB Chrome et pebble",PEB,IF(Saisie!AD246="PK Rose",PK,IF(Saisie!AD246="PN Nickel poli",PN,IF(Saisie!AD246="POC Copper poli",POC,IF(Saisie!AD246="RD Rouge",RD,IF(Saisie!AD246="SC Chrome satiné",SC,IF(Saisie!AD246="SM Verre fumé",SM,IF(Saisie!AD246="SV Argent",SV,IF(Saisie!AD246="TAN Aluminium",TAN,IF(Saisie!AD246="VB Bronze vintage",VB,IF(Saisie!AD246="VOB Bronze vintage",VOB,IF(Saisie!AD246="VS Acier vintage",VS,IF(Saisie!AD246="WG Or",WG,IF(Saisie!AD246="WH Blanche",WH,IF(Saisie!AD246="WT Blanche",WT,IF(Saisie!AD246="YL Jaune",YL,"")))))))))))))))))))))))))))))))))))))))))))))))))))</f>
        <v/>
      </c>
      <c r="M271" t="str">
        <f>IF(Saisie!AE246="oui",1,IF(Saisie!AE246="non",0,""))</f>
        <v/>
      </c>
    </row>
    <row r="272" spans="1:13" x14ac:dyDescent="0.25">
      <c r="A272">
        <f>Saisie!A247</f>
        <v>0</v>
      </c>
      <c r="B272">
        <f>Saisie!C247</f>
        <v>0</v>
      </c>
      <c r="C272" t="str">
        <f>IF(Saisie!Y247="1 Luminaire intérieur",1,IF(Saisie!Y247="2 Luminaire extérieur",2,IF(Saisie!Y247="3 Encastré plafond",3,IF(Saisie!Y247="4 Encastré mural et sol",4,IF(Saisie!Y247="5 Système de rail",5,IF(Saisie!Y247="6 Ampoules",6,IF(Saisie!Y247="7 Gradateur et controle",7,IF(Saisie!Y247="8 Commercial et industriel",8,IF(Saisie!Y247="9 Accesoires décoratif",9,IF(Saisie!Y247="10 DEL et accessoires DEL",10,IF(Saisie!Y247="11 Fils et accesoires électrique",11,IF(Saisie!Y247="12 InnovaDEL",12,IF(Saisie!Y247="14 Chauffage, hotte et ventilateur",14,IF(Saisie!Y247="15 Mobilier",15,""))))))))))))))</f>
        <v/>
      </c>
      <c r="D272" s="6">
        <f>Saisie!AA247</f>
        <v>0</v>
      </c>
      <c r="E272" s="6">
        <f>Saisie!AB247</f>
        <v>0</v>
      </c>
      <c r="F272" t="str">
        <f>IF(Saisie!AC247="6 FinitionLeviton",6,IF(Saisie!AC247="7 Finition luminaire",7,""))</f>
        <v/>
      </c>
      <c r="G272">
        <v>1</v>
      </c>
      <c r="I272" s="5">
        <f>Saisie!AG247</f>
        <v>0</v>
      </c>
      <c r="L272" t="str">
        <f>IF(Saisie!AD247="691 Blanche et argent",691,IF(Saisie!AD247="697 Noire et argent",697,IF(Saisie!AD247="698 Noire et or",698,IF(Saisie!AD247="AB Antique brossé",AB,IF(Saisie!AD247="AGB Laiton vieilli",AGB,IF(Saisie!AD247="ASV Argent antique",ASV,IF(Saisie!AD247="BA Aluminium brossé",BA,IF(Saisie!AD247="BC Chrome poli",BC,IF(Saisie!AD247="BK Noire",BK,IF(Saisie!AD247="BL Bleue",BL,IF(Saisie!AD247="BLK Noire",BLK,IF(Saisie!AD247="BN Nickel brossé",BN,IF(Saisie!AD247="BW Blanche et noire",BW,IF(Saisie!AD247="C10 Grise et blanche","C10",IF(Saisie!AD247="C16 Argenté","C16",IF(Saisie!AD247="C17 Noire et dorée","C17",IF(Saisie!AD247="C2 Noire", "C2 ",IF(Saisie!AD247="C3 Mauve", "C3 ",IF(Saisie!AD247="C4 Verte", "C4 ",IF(Saisie!AD247="C6 Orange", "C6 ",IF(Saisie!AD247="C7 Jaune", "C7 ",IF(Saisie!AD247="C8 Rouge", "C8 ",IF(Saisie!AD247="CHN Champagne",CHN,IF(Saisie!AD247="CL Verre glacé",CL,IF(Saisie!AD247="CRM Crème",CRM,IF(Saisie!AD247="ES Espresso",ES,IF(Saisie!AD247="GLD Or",GLD,IF(Saisie!AD247="KW Kiwi",KW,IF(Saisie!AD247="MB Noir mat",MB,IF(Saisie!AD247="MN Millstone",MN,IF(Saisie!AD247="MW Blanche",MW,IF(Saisie!AD247="OB Bronze vieilli",OB,IF(Saisie!AD247="OBB Bronze brossé",OBB,IF(Saisie!AD247="OR Orange",OR,IF(Saisie!AD247="PC Chrome poli",PC,IF(Saisie!AD247="PEB Chrome et pebble",PEB,IF(Saisie!AD247="PK Rose",PK,IF(Saisie!AD247="PN Nickel poli",PN,IF(Saisie!AD247="POC Copper poli",POC,IF(Saisie!AD247="RD Rouge",RD,IF(Saisie!AD247="SC Chrome satiné",SC,IF(Saisie!AD247="SM Verre fumé",SM,IF(Saisie!AD247="SV Argent",SV,IF(Saisie!AD247="TAN Aluminium",TAN,IF(Saisie!AD247="VB Bronze vintage",VB,IF(Saisie!AD247="VOB Bronze vintage",VOB,IF(Saisie!AD247="VS Acier vintage",VS,IF(Saisie!AD247="WG Or",WG,IF(Saisie!AD247="WH Blanche",WH,IF(Saisie!AD247="WT Blanche",WT,IF(Saisie!AD247="YL Jaune",YL,"")))))))))))))))))))))))))))))))))))))))))))))))))))</f>
        <v/>
      </c>
      <c r="M272" t="str">
        <f>IF(Saisie!AE247="oui",1,IF(Saisie!AE247="non",0,""))</f>
        <v/>
      </c>
    </row>
    <row r="273" spans="1:13" x14ac:dyDescent="0.25">
      <c r="A273">
        <f>Saisie!A248</f>
        <v>0</v>
      </c>
      <c r="B273">
        <f>Saisie!C248</f>
        <v>0</v>
      </c>
      <c r="C273" t="str">
        <f>IF(Saisie!Y248="1 Luminaire intérieur",1,IF(Saisie!Y248="2 Luminaire extérieur",2,IF(Saisie!Y248="3 Encastré plafond",3,IF(Saisie!Y248="4 Encastré mural et sol",4,IF(Saisie!Y248="5 Système de rail",5,IF(Saisie!Y248="6 Ampoules",6,IF(Saisie!Y248="7 Gradateur et controle",7,IF(Saisie!Y248="8 Commercial et industriel",8,IF(Saisie!Y248="9 Accesoires décoratif",9,IF(Saisie!Y248="10 DEL et accessoires DEL",10,IF(Saisie!Y248="11 Fils et accesoires électrique",11,IF(Saisie!Y248="12 InnovaDEL",12,IF(Saisie!Y248="14 Chauffage, hotte et ventilateur",14,IF(Saisie!Y248="15 Mobilier",15,""))))))))))))))</f>
        <v/>
      </c>
      <c r="D273" s="6">
        <f>Saisie!AA248</f>
        <v>0</v>
      </c>
      <c r="E273" s="6">
        <f>Saisie!AB248</f>
        <v>0</v>
      </c>
      <c r="F273" t="str">
        <f>IF(Saisie!AC248="6 FinitionLeviton",6,IF(Saisie!AC248="7 Finition luminaire",7,""))</f>
        <v/>
      </c>
      <c r="G273">
        <v>1</v>
      </c>
      <c r="I273" s="5">
        <f>Saisie!AG248</f>
        <v>0</v>
      </c>
      <c r="L273" t="str">
        <f>IF(Saisie!AD248="691 Blanche et argent",691,IF(Saisie!AD248="697 Noire et argent",697,IF(Saisie!AD248="698 Noire et or",698,IF(Saisie!AD248="AB Antique brossé",AB,IF(Saisie!AD248="AGB Laiton vieilli",AGB,IF(Saisie!AD248="ASV Argent antique",ASV,IF(Saisie!AD248="BA Aluminium brossé",BA,IF(Saisie!AD248="BC Chrome poli",BC,IF(Saisie!AD248="BK Noire",BK,IF(Saisie!AD248="BL Bleue",BL,IF(Saisie!AD248="BLK Noire",BLK,IF(Saisie!AD248="BN Nickel brossé",BN,IF(Saisie!AD248="BW Blanche et noire",BW,IF(Saisie!AD248="C10 Grise et blanche","C10",IF(Saisie!AD248="C16 Argenté","C16",IF(Saisie!AD248="C17 Noire et dorée","C17",IF(Saisie!AD248="C2 Noire", "C2 ",IF(Saisie!AD248="C3 Mauve", "C3 ",IF(Saisie!AD248="C4 Verte", "C4 ",IF(Saisie!AD248="C6 Orange", "C6 ",IF(Saisie!AD248="C7 Jaune", "C7 ",IF(Saisie!AD248="C8 Rouge", "C8 ",IF(Saisie!AD248="CHN Champagne",CHN,IF(Saisie!AD248="CL Verre glacé",CL,IF(Saisie!AD248="CRM Crème",CRM,IF(Saisie!AD248="ES Espresso",ES,IF(Saisie!AD248="GLD Or",GLD,IF(Saisie!AD248="KW Kiwi",KW,IF(Saisie!AD248="MB Noir mat",MB,IF(Saisie!AD248="MN Millstone",MN,IF(Saisie!AD248="MW Blanche",MW,IF(Saisie!AD248="OB Bronze vieilli",OB,IF(Saisie!AD248="OBB Bronze brossé",OBB,IF(Saisie!AD248="OR Orange",OR,IF(Saisie!AD248="PC Chrome poli",PC,IF(Saisie!AD248="PEB Chrome et pebble",PEB,IF(Saisie!AD248="PK Rose",PK,IF(Saisie!AD248="PN Nickel poli",PN,IF(Saisie!AD248="POC Copper poli",POC,IF(Saisie!AD248="RD Rouge",RD,IF(Saisie!AD248="SC Chrome satiné",SC,IF(Saisie!AD248="SM Verre fumé",SM,IF(Saisie!AD248="SV Argent",SV,IF(Saisie!AD248="TAN Aluminium",TAN,IF(Saisie!AD248="VB Bronze vintage",VB,IF(Saisie!AD248="VOB Bronze vintage",VOB,IF(Saisie!AD248="VS Acier vintage",VS,IF(Saisie!AD248="WG Or",WG,IF(Saisie!AD248="WH Blanche",WH,IF(Saisie!AD248="WT Blanche",WT,IF(Saisie!AD248="YL Jaune",YL,"")))))))))))))))))))))))))))))))))))))))))))))))))))</f>
        <v/>
      </c>
      <c r="M273" t="str">
        <f>IF(Saisie!AE248="oui",1,IF(Saisie!AE248="non",0,""))</f>
        <v/>
      </c>
    </row>
    <row r="274" spans="1:13" x14ac:dyDescent="0.25">
      <c r="A274">
        <f>Saisie!A249</f>
        <v>0</v>
      </c>
      <c r="B274">
        <f>Saisie!C249</f>
        <v>0</v>
      </c>
      <c r="C274" t="str">
        <f>IF(Saisie!Y249="1 Luminaire intérieur",1,IF(Saisie!Y249="2 Luminaire extérieur",2,IF(Saisie!Y249="3 Encastré plafond",3,IF(Saisie!Y249="4 Encastré mural et sol",4,IF(Saisie!Y249="5 Système de rail",5,IF(Saisie!Y249="6 Ampoules",6,IF(Saisie!Y249="7 Gradateur et controle",7,IF(Saisie!Y249="8 Commercial et industriel",8,IF(Saisie!Y249="9 Accesoires décoratif",9,IF(Saisie!Y249="10 DEL et accessoires DEL",10,IF(Saisie!Y249="11 Fils et accesoires électrique",11,IF(Saisie!Y249="12 InnovaDEL",12,IF(Saisie!Y249="14 Chauffage, hotte et ventilateur",14,IF(Saisie!Y249="15 Mobilier",15,""))))))))))))))</f>
        <v/>
      </c>
      <c r="D274" s="6">
        <f>Saisie!AA249</f>
        <v>0</v>
      </c>
      <c r="E274" s="6">
        <f>Saisie!AB249</f>
        <v>0</v>
      </c>
      <c r="F274" t="str">
        <f>IF(Saisie!AC249="6 FinitionLeviton",6,IF(Saisie!AC249="7 Finition luminaire",7,""))</f>
        <v/>
      </c>
      <c r="G274">
        <v>1</v>
      </c>
      <c r="I274" s="5">
        <f>Saisie!AG249</f>
        <v>0</v>
      </c>
      <c r="L274" t="str">
        <f>IF(Saisie!AD249="691 Blanche et argent",691,IF(Saisie!AD249="697 Noire et argent",697,IF(Saisie!AD249="698 Noire et or",698,IF(Saisie!AD249="AB Antique brossé",AB,IF(Saisie!AD249="AGB Laiton vieilli",AGB,IF(Saisie!AD249="ASV Argent antique",ASV,IF(Saisie!AD249="BA Aluminium brossé",BA,IF(Saisie!AD249="BC Chrome poli",BC,IF(Saisie!AD249="BK Noire",BK,IF(Saisie!AD249="BL Bleue",BL,IF(Saisie!AD249="BLK Noire",BLK,IF(Saisie!AD249="BN Nickel brossé",BN,IF(Saisie!AD249="BW Blanche et noire",BW,IF(Saisie!AD249="C10 Grise et blanche","C10",IF(Saisie!AD249="C16 Argenté","C16",IF(Saisie!AD249="C17 Noire et dorée","C17",IF(Saisie!AD249="C2 Noire", "C2 ",IF(Saisie!AD249="C3 Mauve", "C3 ",IF(Saisie!AD249="C4 Verte", "C4 ",IF(Saisie!AD249="C6 Orange", "C6 ",IF(Saisie!AD249="C7 Jaune", "C7 ",IF(Saisie!AD249="C8 Rouge", "C8 ",IF(Saisie!AD249="CHN Champagne",CHN,IF(Saisie!AD249="CL Verre glacé",CL,IF(Saisie!AD249="CRM Crème",CRM,IF(Saisie!AD249="ES Espresso",ES,IF(Saisie!AD249="GLD Or",GLD,IF(Saisie!AD249="KW Kiwi",KW,IF(Saisie!AD249="MB Noir mat",MB,IF(Saisie!AD249="MN Millstone",MN,IF(Saisie!AD249="MW Blanche",MW,IF(Saisie!AD249="OB Bronze vieilli",OB,IF(Saisie!AD249="OBB Bronze brossé",OBB,IF(Saisie!AD249="OR Orange",OR,IF(Saisie!AD249="PC Chrome poli",PC,IF(Saisie!AD249="PEB Chrome et pebble",PEB,IF(Saisie!AD249="PK Rose",PK,IF(Saisie!AD249="PN Nickel poli",PN,IF(Saisie!AD249="POC Copper poli",POC,IF(Saisie!AD249="RD Rouge",RD,IF(Saisie!AD249="SC Chrome satiné",SC,IF(Saisie!AD249="SM Verre fumé",SM,IF(Saisie!AD249="SV Argent",SV,IF(Saisie!AD249="TAN Aluminium",TAN,IF(Saisie!AD249="VB Bronze vintage",VB,IF(Saisie!AD249="VOB Bronze vintage",VOB,IF(Saisie!AD249="VS Acier vintage",VS,IF(Saisie!AD249="WG Or",WG,IF(Saisie!AD249="WH Blanche",WH,IF(Saisie!AD249="WT Blanche",WT,IF(Saisie!AD249="YL Jaune",YL,"")))))))))))))))))))))))))))))))))))))))))))))))))))</f>
        <v/>
      </c>
      <c r="M274" t="str">
        <f>IF(Saisie!AE249="oui",1,IF(Saisie!AE249="non",0,""))</f>
        <v/>
      </c>
    </row>
    <row r="275" spans="1:13" x14ac:dyDescent="0.25">
      <c r="A275">
        <f>Saisie!A250</f>
        <v>0</v>
      </c>
      <c r="B275">
        <f>Saisie!C250</f>
        <v>0</v>
      </c>
      <c r="C275" t="str">
        <f>IF(Saisie!Y250="1 Luminaire intérieur",1,IF(Saisie!Y250="2 Luminaire extérieur",2,IF(Saisie!Y250="3 Encastré plafond",3,IF(Saisie!Y250="4 Encastré mural et sol",4,IF(Saisie!Y250="5 Système de rail",5,IF(Saisie!Y250="6 Ampoules",6,IF(Saisie!Y250="7 Gradateur et controle",7,IF(Saisie!Y250="8 Commercial et industriel",8,IF(Saisie!Y250="9 Accesoires décoratif",9,IF(Saisie!Y250="10 DEL et accessoires DEL",10,IF(Saisie!Y250="11 Fils et accesoires électrique",11,IF(Saisie!Y250="12 InnovaDEL",12,IF(Saisie!Y250="14 Chauffage, hotte et ventilateur",14,IF(Saisie!Y250="15 Mobilier",15,""))))))))))))))</f>
        <v/>
      </c>
      <c r="D275" s="6">
        <f>Saisie!AA250</f>
        <v>0</v>
      </c>
      <c r="E275" s="6">
        <f>Saisie!AB250</f>
        <v>0</v>
      </c>
      <c r="F275" t="str">
        <f>IF(Saisie!AC250="6 FinitionLeviton",6,IF(Saisie!AC250="7 Finition luminaire",7,""))</f>
        <v/>
      </c>
      <c r="G275">
        <v>1</v>
      </c>
      <c r="I275" s="5">
        <f>Saisie!AG250</f>
        <v>0</v>
      </c>
      <c r="L275" t="str">
        <f>IF(Saisie!AD250="691 Blanche et argent",691,IF(Saisie!AD250="697 Noire et argent",697,IF(Saisie!AD250="698 Noire et or",698,IF(Saisie!AD250="AB Antique brossé",AB,IF(Saisie!AD250="AGB Laiton vieilli",AGB,IF(Saisie!AD250="ASV Argent antique",ASV,IF(Saisie!AD250="BA Aluminium brossé",BA,IF(Saisie!AD250="BC Chrome poli",BC,IF(Saisie!AD250="BK Noire",BK,IF(Saisie!AD250="BL Bleue",BL,IF(Saisie!AD250="BLK Noire",BLK,IF(Saisie!AD250="BN Nickel brossé",BN,IF(Saisie!AD250="BW Blanche et noire",BW,IF(Saisie!AD250="C10 Grise et blanche","C10",IF(Saisie!AD250="C16 Argenté","C16",IF(Saisie!AD250="C17 Noire et dorée","C17",IF(Saisie!AD250="C2 Noire", "C2 ",IF(Saisie!AD250="C3 Mauve", "C3 ",IF(Saisie!AD250="C4 Verte", "C4 ",IF(Saisie!AD250="C6 Orange", "C6 ",IF(Saisie!AD250="C7 Jaune", "C7 ",IF(Saisie!AD250="C8 Rouge", "C8 ",IF(Saisie!AD250="CHN Champagne",CHN,IF(Saisie!AD250="CL Verre glacé",CL,IF(Saisie!AD250="CRM Crème",CRM,IF(Saisie!AD250="ES Espresso",ES,IF(Saisie!AD250="GLD Or",GLD,IF(Saisie!AD250="KW Kiwi",KW,IF(Saisie!AD250="MB Noir mat",MB,IF(Saisie!AD250="MN Millstone",MN,IF(Saisie!AD250="MW Blanche",MW,IF(Saisie!AD250="OB Bronze vieilli",OB,IF(Saisie!AD250="OBB Bronze brossé",OBB,IF(Saisie!AD250="OR Orange",OR,IF(Saisie!AD250="PC Chrome poli",PC,IF(Saisie!AD250="PEB Chrome et pebble",PEB,IF(Saisie!AD250="PK Rose",PK,IF(Saisie!AD250="PN Nickel poli",PN,IF(Saisie!AD250="POC Copper poli",POC,IF(Saisie!AD250="RD Rouge",RD,IF(Saisie!AD250="SC Chrome satiné",SC,IF(Saisie!AD250="SM Verre fumé",SM,IF(Saisie!AD250="SV Argent",SV,IF(Saisie!AD250="TAN Aluminium",TAN,IF(Saisie!AD250="VB Bronze vintage",VB,IF(Saisie!AD250="VOB Bronze vintage",VOB,IF(Saisie!AD250="VS Acier vintage",VS,IF(Saisie!AD250="WG Or",WG,IF(Saisie!AD250="WH Blanche",WH,IF(Saisie!AD250="WT Blanche",WT,IF(Saisie!AD250="YL Jaune",YL,"")))))))))))))))))))))))))))))))))))))))))))))))))))</f>
        <v/>
      </c>
      <c r="M275" t="str">
        <f>IF(Saisie!AE250="oui",1,IF(Saisie!AE250="non",0,""))</f>
        <v/>
      </c>
    </row>
    <row r="276" spans="1:13" x14ac:dyDescent="0.25">
      <c r="A276">
        <f>Saisie!A251</f>
        <v>0</v>
      </c>
      <c r="B276">
        <f>Saisie!C251</f>
        <v>0</v>
      </c>
      <c r="C276" t="str">
        <f>IF(Saisie!Y251="1 Luminaire intérieur",1,IF(Saisie!Y251="2 Luminaire extérieur",2,IF(Saisie!Y251="3 Encastré plafond",3,IF(Saisie!Y251="4 Encastré mural et sol",4,IF(Saisie!Y251="5 Système de rail",5,IF(Saisie!Y251="6 Ampoules",6,IF(Saisie!Y251="7 Gradateur et controle",7,IF(Saisie!Y251="8 Commercial et industriel",8,IF(Saisie!Y251="9 Accesoires décoratif",9,IF(Saisie!Y251="10 DEL et accessoires DEL",10,IF(Saisie!Y251="11 Fils et accesoires électrique",11,IF(Saisie!Y251="12 InnovaDEL",12,IF(Saisie!Y251="14 Chauffage, hotte et ventilateur",14,IF(Saisie!Y251="15 Mobilier",15,""))))))))))))))</f>
        <v/>
      </c>
      <c r="D276" s="6">
        <f>Saisie!AA251</f>
        <v>0</v>
      </c>
      <c r="E276" s="6">
        <f>Saisie!AB251</f>
        <v>0</v>
      </c>
      <c r="F276" t="str">
        <f>IF(Saisie!AC251="6 FinitionLeviton",6,IF(Saisie!AC251="7 Finition luminaire",7,""))</f>
        <v/>
      </c>
      <c r="G276">
        <v>1</v>
      </c>
      <c r="I276" s="5">
        <f>Saisie!AG251</f>
        <v>0</v>
      </c>
      <c r="L276" t="str">
        <f>IF(Saisie!AD251="691 Blanche et argent",691,IF(Saisie!AD251="697 Noire et argent",697,IF(Saisie!AD251="698 Noire et or",698,IF(Saisie!AD251="AB Antique brossé",AB,IF(Saisie!AD251="AGB Laiton vieilli",AGB,IF(Saisie!AD251="ASV Argent antique",ASV,IF(Saisie!AD251="BA Aluminium brossé",BA,IF(Saisie!AD251="BC Chrome poli",BC,IF(Saisie!AD251="BK Noire",BK,IF(Saisie!AD251="BL Bleue",BL,IF(Saisie!AD251="BLK Noire",BLK,IF(Saisie!AD251="BN Nickel brossé",BN,IF(Saisie!AD251="BW Blanche et noire",BW,IF(Saisie!AD251="C10 Grise et blanche","C10",IF(Saisie!AD251="C16 Argenté","C16",IF(Saisie!AD251="C17 Noire et dorée","C17",IF(Saisie!AD251="C2 Noire", "C2 ",IF(Saisie!AD251="C3 Mauve", "C3 ",IF(Saisie!AD251="C4 Verte", "C4 ",IF(Saisie!AD251="C6 Orange", "C6 ",IF(Saisie!AD251="C7 Jaune", "C7 ",IF(Saisie!AD251="C8 Rouge", "C8 ",IF(Saisie!AD251="CHN Champagne",CHN,IF(Saisie!AD251="CL Verre glacé",CL,IF(Saisie!AD251="CRM Crème",CRM,IF(Saisie!AD251="ES Espresso",ES,IF(Saisie!AD251="GLD Or",GLD,IF(Saisie!AD251="KW Kiwi",KW,IF(Saisie!AD251="MB Noir mat",MB,IF(Saisie!AD251="MN Millstone",MN,IF(Saisie!AD251="MW Blanche",MW,IF(Saisie!AD251="OB Bronze vieilli",OB,IF(Saisie!AD251="OBB Bronze brossé",OBB,IF(Saisie!AD251="OR Orange",OR,IF(Saisie!AD251="PC Chrome poli",PC,IF(Saisie!AD251="PEB Chrome et pebble",PEB,IF(Saisie!AD251="PK Rose",PK,IF(Saisie!AD251="PN Nickel poli",PN,IF(Saisie!AD251="POC Copper poli",POC,IF(Saisie!AD251="RD Rouge",RD,IF(Saisie!AD251="SC Chrome satiné",SC,IF(Saisie!AD251="SM Verre fumé",SM,IF(Saisie!AD251="SV Argent",SV,IF(Saisie!AD251="TAN Aluminium",TAN,IF(Saisie!AD251="VB Bronze vintage",VB,IF(Saisie!AD251="VOB Bronze vintage",VOB,IF(Saisie!AD251="VS Acier vintage",VS,IF(Saisie!AD251="WG Or",WG,IF(Saisie!AD251="WH Blanche",WH,IF(Saisie!AD251="WT Blanche",WT,IF(Saisie!AD251="YL Jaune",YL,"")))))))))))))))))))))))))))))))))))))))))))))))))))</f>
        <v/>
      </c>
      <c r="M276" t="str">
        <f>IF(Saisie!AE251="oui",1,IF(Saisie!AE251="non",0,""))</f>
        <v/>
      </c>
    </row>
    <row r="277" spans="1:13" x14ac:dyDescent="0.25">
      <c r="A277">
        <f>Saisie!A252</f>
        <v>0</v>
      </c>
      <c r="B277">
        <f>Saisie!C252</f>
        <v>0</v>
      </c>
      <c r="C277" t="str">
        <f>IF(Saisie!Y252="1 Luminaire intérieur",1,IF(Saisie!Y252="2 Luminaire extérieur",2,IF(Saisie!Y252="3 Encastré plafond",3,IF(Saisie!Y252="4 Encastré mural et sol",4,IF(Saisie!Y252="5 Système de rail",5,IF(Saisie!Y252="6 Ampoules",6,IF(Saisie!Y252="7 Gradateur et controle",7,IF(Saisie!Y252="8 Commercial et industriel",8,IF(Saisie!Y252="9 Accesoires décoratif",9,IF(Saisie!Y252="10 DEL et accessoires DEL",10,IF(Saisie!Y252="11 Fils et accesoires électrique",11,IF(Saisie!Y252="12 InnovaDEL",12,IF(Saisie!Y252="14 Chauffage, hotte et ventilateur",14,IF(Saisie!Y252="15 Mobilier",15,""))))))))))))))</f>
        <v/>
      </c>
      <c r="D277" s="6">
        <f>Saisie!AA252</f>
        <v>0</v>
      </c>
      <c r="E277" s="6">
        <f>Saisie!AB252</f>
        <v>0</v>
      </c>
      <c r="F277" t="str">
        <f>IF(Saisie!AC252="6 FinitionLeviton",6,IF(Saisie!AC252="7 Finition luminaire",7,""))</f>
        <v/>
      </c>
      <c r="G277">
        <v>1</v>
      </c>
      <c r="I277" s="5">
        <f>Saisie!AG252</f>
        <v>0</v>
      </c>
      <c r="L277" t="str">
        <f>IF(Saisie!AD252="691 Blanche et argent",691,IF(Saisie!AD252="697 Noire et argent",697,IF(Saisie!AD252="698 Noire et or",698,IF(Saisie!AD252="AB Antique brossé",AB,IF(Saisie!AD252="AGB Laiton vieilli",AGB,IF(Saisie!AD252="ASV Argent antique",ASV,IF(Saisie!AD252="BA Aluminium brossé",BA,IF(Saisie!AD252="BC Chrome poli",BC,IF(Saisie!AD252="BK Noire",BK,IF(Saisie!AD252="BL Bleue",BL,IF(Saisie!AD252="BLK Noire",BLK,IF(Saisie!AD252="BN Nickel brossé",BN,IF(Saisie!AD252="BW Blanche et noire",BW,IF(Saisie!AD252="C10 Grise et blanche","C10",IF(Saisie!AD252="C16 Argenté","C16",IF(Saisie!AD252="C17 Noire et dorée","C17",IF(Saisie!AD252="C2 Noire", "C2 ",IF(Saisie!AD252="C3 Mauve", "C3 ",IF(Saisie!AD252="C4 Verte", "C4 ",IF(Saisie!AD252="C6 Orange", "C6 ",IF(Saisie!AD252="C7 Jaune", "C7 ",IF(Saisie!AD252="C8 Rouge", "C8 ",IF(Saisie!AD252="CHN Champagne",CHN,IF(Saisie!AD252="CL Verre glacé",CL,IF(Saisie!AD252="CRM Crème",CRM,IF(Saisie!AD252="ES Espresso",ES,IF(Saisie!AD252="GLD Or",GLD,IF(Saisie!AD252="KW Kiwi",KW,IF(Saisie!AD252="MB Noir mat",MB,IF(Saisie!AD252="MN Millstone",MN,IF(Saisie!AD252="MW Blanche",MW,IF(Saisie!AD252="OB Bronze vieilli",OB,IF(Saisie!AD252="OBB Bronze brossé",OBB,IF(Saisie!AD252="OR Orange",OR,IF(Saisie!AD252="PC Chrome poli",PC,IF(Saisie!AD252="PEB Chrome et pebble",PEB,IF(Saisie!AD252="PK Rose",PK,IF(Saisie!AD252="PN Nickel poli",PN,IF(Saisie!AD252="POC Copper poli",POC,IF(Saisie!AD252="RD Rouge",RD,IF(Saisie!AD252="SC Chrome satiné",SC,IF(Saisie!AD252="SM Verre fumé",SM,IF(Saisie!AD252="SV Argent",SV,IF(Saisie!AD252="TAN Aluminium",TAN,IF(Saisie!AD252="VB Bronze vintage",VB,IF(Saisie!AD252="VOB Bronze vintage",VOB,IF(Saisie!AD252="VS Acier vintage",VS,IF(Saisie!AD252="WG Or",WG,IF(Saisie!AD252="WH Blanche",WH,IF(Saisie!AD252="WT Blanche",WT,IF(Saisie!AD252="YL Jaune",YL,"")))))))))))))))))))))))))))))))))))))))))))))))))))</f>
        <v/>
      </c>
      <c r="M277" t="str">
        <f>IF(Saisie!AE252="oui",1,IF(Saisie!AE252="non",0,""))</f>
        <v/>
      </c>
    </row>
    <row r="278" spans="1:13" x14ac:dyDescent="0.25">
      <c r="A278">
        <f>Saisie!A253</f>
        <v>0</v>
      </c>
      <c r="B278">
        <f>Saisie!C253</f>
        <v>0</v>
      </c>
      <c r="C278" t="str">
        <f>IF(Saisie!Y253="1 Luminaire intérieur",1,IF(Saisie!Y253="2 Luminaire extérieur",2,IF(Saisie!Y253="3 Encastré plafond",3,IF(Saisie!Y253="4 Encastré mural et sol",4,IF(Saisie!Y253="5 Système de rail",5,IF(Saisie!Y253="6 Ampoules",6,IF(Saisie!Y253="7 Gradateur et controle",7,IF(Saisie!Y253="8 Commercial et industriel",8,IF(Saisie!Y253="9 Accesoires décoratif",9,IF(Saisie!Y253="10 DEL et accessoires DEL",10,IF(Saisie!Y253="11 Fils et accesoires électrique",11,IF(Saisie!Y253="12 InnovaDEL",12,IF(Saisie!Y253="14 Chauffage, hotte et ventilateur",14,IF(Saisie!Y253="15 Mobilier",15,""))))))))))))))</f>
        <v/>
      </c>
      <c r="D278" s="6">
        <f>Saisie!AA253</f>
        <v>0</v>
      </c>
      <c r="E278" s="6">
        <f>Saisie!AB253</f>
        <v>0</v>
      </c>
      <c r="F278" t="str">
        <f>IF(Saisie!AC253="6 FinitionLeviton",6,IF(Saisie!AC253="7 Finition luminaire",7,""))</f>
        <v/>
      </c>
      <c r="G278">
        <v>1</v>
      </c>
      <c r="I278" s="5">
        <f>Saisie!AG253</f>
        <v>0</v>
      </c>
      <c r="L278" t="str">
        <f>IF(Saisie!AD253="691 Blanche et argent",691,IF(Saisie!AD253="697 Noire et argent",697,IF(Saisie!AD253="698 Noire et or",698,IF(Saisie!AD253="AB Antique brossé",AB,IF(Saisie!AD253="AGB Laiton vieilli",AGB,IF(Saisie!AD253="ASV Argent antique",ASV,IF(Saisie!AD253="BA Aluminium brossé",BA,IF(Saisie!AD253="BC Chrome poli",BC,IF(Saisie!AD253="BK Noire",BK,IF(Saisie!AD253="BL Bleue",BL,IF(Saisie!AD253="BLK Noire",BLK,IF(Saisie!AD253="BN Nickel brossé",BN,IF(Saisie!AD253="BW Blanche et noire",BW,IF(Saisie!AD253="C10 Grise et blanche","C10",IF(Saisie!AD253="C16 Argenté","C16",IF(Saisie!AD253="C17 Noire et dorée","C17",IF(Saisie!AD253="C2 Noire", "C2 ",IF(Saisie!AD253="C3 Mauve", "C3 ",IF(Saisie!AD253="C4 Verte", "C4 ",IF(Saisie!AD253="C6 Orange", "C6 ",IF(Saisie!AD253="C7 Jaune", "C7 ",IF(Saisie!AD253="C8 Rouge", "C8 ",IF(Saisie!AD253="CHN Champagne",CHN,IF(Saisie!AD253="CL Verre glacé",CL,IF(Saisie!AD253="CRM Crème",CRM,IF(Saisie!AD253="ES Espresso",ES,IF(Saisie!AD253="GLD Or",GLD,IF(Saisie!AD253="KW Kiwi",KW,IF(Saisie!AD253="MB Noir mat",MB,IF(Saisie!AD253="MN Millstone",MN,IF(Saisie!AD253="MW Blanche",MW,IF(Saisie!AD253="OB Bronze vieilli",OB,IF(Saisie!AD253="OBB Bronze brossé",OBB,IF(Saisie!AD253="OR Orange",OR,IF(Saisie!AD253="PC Chrome poli",PC,IF(Saisie!AD253="PEB Chrome et pebble",PEB,IF(Saisie!AD253="PK Rose",PK,IF(Saisie!AD253="PN Nickel poli",PN,IF(Saisie!AD253="POC Copper poli",POC,IF(Saisie!AD253="RD Rouge",RD,IF(Saisie!AD253="SC Chrome satiné",SC,IF(Saisie!AD253="SM Verre fumé",SM,IF(Saisie!AD253="SV Argent",SV,IF(Saisie!AD253="TAN Aluminium",TAN,IF(Saisie!AD253="VB Bronze vintage",VB,IF(Saisie!AD253="VOB Bronze vintage",VOB,IF(Saisie!AD253="VS Acier vintage",VS,IF(Saisie!AD253="WG Or",WG,IF(Saisie!AD253="WH Blanche",WH,IF(Saisie!AD253="WT Blanche",WT,IF(Saisie!AD253="YL Jaune",YL,"")))))))))))))))))))))))))))))))))))))))))))))))))))</f>
        <v/>
      </c>
      <c r="M278" t="str">
        <f>IF(Saisie!AE253="oui",1,IF(Saisie!AE253="non",0,""))</f>
        <v/>
      </c>
    </row>
    <row r="279" spans="1:13" x14ac:dyDescent="0.25">
      <c r="A279">
        <f>Saisie!A254</f>
        <v>0</v>
      </c>
      <c r="B279">
        <f>Saisie!C254</f>
        <v>0</v>
      </c>
      <c r="C279" t="str">
        <f>IF(Saisie!Y254="1 Luminaire intérieur",1,IF(Saisie!Y254="2 Luminaire extérieur",2,IF(Saisie!Y254="3 Encastré plafond",3,IF(Saisie!Y254="4 Encastré mural et sol",4,IF(Saisie!Y254="5 Système de rail",5,IF(Saisie!Y254="6 Ampoules",6,IF(Saisie!Y254="7 Gradateur et controle",7,IF(Saisie!Y254="8 Commercial et industriel",8,IF(Saisie!Y254="9 Accesoires décoratif",9,IF(Saisie!Y254="10 DEL et accessoires DEL",10,IF(Saisie!Y254="11 Fils et accesoires électrique",11,IF(Saisie!Y254="12 InnovaDEL",12,IF(Saisie!Y254="14 Chauffage, hotte et ventilateur",14,IF(Saisie!Y254="15 Mobilier",15,""))))))))))))))</f>
        <v/>
      </c>
      <c r="D279" s="6">
        <f>Saisie!AA254</f>
        <v>0</v>
      </c>
      <c r="E279" s="6">
        <f>Saisie!AB254</f>
        <v>0</v>
      </c>
      <c r="F279" t="str">
        <f>IF(Saisie!AC254="6 FinitionLeviton",6,IF(Saisie!AC254="7 Finition luminaire",7,""))</f>
        <v/>
      </c>
      <c r="G279">
        <v>1</v>
      </c>
      <c r="I279" s="5">
        <f>Saisie!AG254</f>
        <v>0</v>
      </c>
      <c r="L279" t="str">
        <f>IF(Saisie!AD254="691 Blanche et argent",691,IF(Saisie!AD254="697 Noire et argent",697,IF(Saisie!AD254="698 Noire et or",698,IF(Saisie!AD254="AB Antique brossé",AB,IF(Saisie!AD254="AGB Laiton vieilli",AGB,IF(Saisie!AD254="ASV Argent antique",ASV,IF(Saisie!AD254="BA Aluminium brossé",BA,IF(Saisie!AD254="BC Chrome poli",BC,IF(Saisie!AD254="BK Noire",BK,IF(Saisie!AD254="BL Bleue",BL,IF(Saisie!AD254="BLK Noire",BLK,IF(Saisie!AD254="BN Nickel brossé",BN,IF(Saisie!AD254="BW Blanche et noire",BW,IF(Saisie!AD254="C10 Grise et blanche","C10",IF(Saisie!AD254="C16 Argenté","C16",IF(Saisie!AD254="C17 Noire et dorée","C17",IF(Saisie!AD254="C2 Noire", "C2 ",IF(Saisie!AD254="C3 Mauve", "C3 ",IF(Saisie!AD254="C4 Verte", "C4 ",IF(Saisie!AD254="C6 Orange", "C6 ",IF(Saisie!AD254="C7 Jaune", "C7 ",IF(Saisie!AD254="C8 Rouge", "C8 ",IF(Saisie!AD254="CHN Champagne",CHN,IF(Saisie!AD254="CL Verre glacé",CL,IF(Saisie!AD254="CRM Crème",CRM,IF(Saisie!AD254="ES Espresso",ES,IF(Saisie!AD254="GLD Or",GLD,IF(Saisie!AD254="KW Kiwi",KW,IF(Saisie!AD254="MB Noir mat",MB,IF(Saisie!AD254="MN Millstone",MN,IF(Saisie!AD254="MW Blanche",MW,IF(Saisie!AD254="OB Bronze vieilli",OB,IF(Saisie!AD254="OBB Bronze brossé",OBB,IF(Saisie!AD254="OR Orange",OR,IF(Saisie!AD254="PC Chrome poli",PC,IF(Saisie!AD254="PEB Chrome et pebble",PEB,IF(Saisie!AD254="PK Rose",PK,IF(Saisie!AD254="PN Nickel poli",PN,IF(Saisie!AD254="POC Copper poli",POC,IF(Saisie!AD254="RD Rouge",RD,IF(Saisie!AD254="SC Chrome satiné",SC,IF(Saisie!AD254="SM Verre fumé",SM,IF(Saisie!AD254="SV Argent",SV,IF(Saisie!AD254="TAN Aluminium",TAN,IF(Saisie!AD254="VB Bronze vintage",VB,IF(Saisie!AD254="VOB Bronze vintage",VOB,IF(Saisie!AD254="VS Acier vintage",VS,IF(Saisie!AD254="WG Or",WG,IF(Saisie!AD254="WH Blanche",WH,IF(Saisie!AD254="WT Blanche",WT,IF(Saisie!AD254="YL Jaune",YL,"")))))))))))))))))))))))))))))))))))))))))))))))))))</f>
        <v/>
      </c>
      <c r="M279" t="str">
        <f>IF(Saisie!AE254="oui",1,IF(Saisie!AE254="non",0,""))</f>
        <v/>
      </c>
    </row>
    <row r="280" spans="1:13" x14ac:dyDescent="0.25">
      <c r="A280">
        <f>Saisie!A255</f>
        <v>0</v>
      </c>
      <c r="B280">
        <f>Saisie!C255</f>
        <v>0</v>
      </c>
      <c r="C280" t="str">
        <f>IF(Saisie!Y255="1 Luminaire intérieur",1,IF(Saisie!Y255="2 Luminaire extérieur",2,IF(Saisie!Y255="3 Encastré plafond",3,IF(Saisie!Y255="4 Encastré mural et sol",4,IF(Saisie!Y255="5 Système de rail",5,IF(Saisie!Y255="6 Ampoules",6,IF(Saisie!Y255="7 Gradateur et controle",7,IF(Saisie!Y255="8 Commercial et industriel",8,IF(Saisie!Y255="9 Accesoires décoratif",9,IF(Saisie!Y255="10 DEL et accessoires DEL",10,IF(Saisie!Y255="11 Fils et accesoires électrique",11,IF(Saisie!Y255="12 InnovaDEL",12,IF(Saisie!Y255="14 Chauffage, hotte et ventilateur",14,IF(Saisie!Y255="15 Mobilier",15,""))))))))))))))</f>
        <v/>
      </c>
      <c r="D280" s="6">
        <f>Saisie!AA255</f>
        <v>0</v>
      </c>
      <c r="E280" s="6">
        <f>Saisie!AB255</f>
        <v>0</v>
      </c>
      <c r="F280" t="str">
        <f>IF(Saisie!AC255="6 FinitionLeviton",6,IF(Saisie!AC255="7 Finition luminaire",7,""))</f>
        <v/>
      </c>
      <c r="G280">
        <v>1</v>
      </c>
      <c r="I280" s="5">
        <f>Saisie!AG255</f>
        <v>0</v>
      </c>
      <c r="L280" t="str">
        <f>IF(Saisie!AD255="691 Blanche et argent",691,IF(Saisie!AD255="697 Noire et argent",697,IF(Saisie!AD255="698 Noire et or",698,IF(Saisie!AD255="AB Antique brossé",AB,IF(Saisie!AD255="AGB Laiton vieilli",AGB,IF(Saisie!AD255="ASV Argent antique",ASV,IF(Saisie!AD255="BA Aluminium brossé",BA,IF(Saisie!AD255="BC Chrome poli",BC,IF(Saisie!AD255="BK Noire",BK,IF(Saisie!AD255="BL Bleue",BL,IF(Saisie!AD255="BLK Noire",BLK,IF(Saisie!AD255="BN Nickel brossé",BN,IF(Saisie!AD255="BW Blanche et noire",BW,IF(Saisie!AD255="C10 Grise et blanche","C10",IF(Saisie!AD255="C16 Argenté","C16",IF(Saisie!AD255="C17 Noire et dorée","C17",IF(Saisie!AD255="C2 Noire", "C2 ",IF(Saisie!AD255="C3 Mauve", "C3 ",IF(Saisie!AD255="C4 Verte", "C4 ",IF(Saisie!AD255="C6 Orange", "C6 ",IF(Saisie!AD255="C7 Jaune", "C7 ",IF(Saisie!AD255="C8 Rouge", "C8 ",IF(Saisie!AD255="CHN Champagne",CHN,IF(Saisie!AD255="CL Verre glacé",CL,IF(Saisie!AD255="CRM Crème",CRM,IF(Saisie!AD255="ES Espresso",ES,IF(Saisie!AD255="GLD Or",GLD,IF(Saisie!AD255="KW Kiwi",KW,IF(Saisie!AD255="MB Noir mat",MB,IF(Saisie!AD255="MN Millstone",MN,IF(Saisie!AD255="MW Blanche",MW,IF(Saisie!AD255="OB Bronze vieilli",OB,IF(Saisie!AD255="OBB Bronze brossé",OBB,IF(Saisie!AD255="OR Orange",OR,IF(Saisie!AD255="PC Chrome poli",PC,IF(Saisie!AD255="PEB Chrome et pebble",PEB,IF(Saisie!AD255="PK Rose",PK,IF(Saisie!AD255="PN Nickel poli",PN,IF(Saisie!AD255="POC Copper poli",POC,IF(Saisie!AD255="RD Rouge",RD,IF(Saisie!AD255="SC Chrome satiné",SC,IF(Saisie!AD255="SM Verre fumé",SM,IF(Saisie!AD255="SV Argent",SV,IF(Saisie!AD255="TAN Aluminium",TAN,IF(Saisie!AD255="VB Bronze vintage",VB,IF(Saisie!AD255="VOB Bronze vintage",VOB,IF(Saisie!AD255="VS Acier vintage",VS,IF(Saisie!AD255="WG Or",WG,IF(Saisie!AD255="WH Blanche",WH,IF(Saisie!AD255="WT Blanche",WT,IF(Saisie!AD255="YL Jaune",YL,"")))))))))))))))))))))))))))))))))))))))))))))))))))</f>
        <v/>
      </c>
      <c r="M280" t="str">
        <f>IF(Saisie!AE255="oui",1,IF(Saisie!AE255="non",0,""))</f>
        <v/>
      </c>
    </row>
    <row r="281" spans="1:13" x14ac:dyDescent="0.25">
      <c r="A281">
        <f>Saisie!A256</f>
        <v>0</v>
      </c>
      <c r="B281">
        <f>Saisie!C256</f>
        <v>0</v>
      </c>
      <c r="C281" t="str">
        <f>IF(Saisie!Y256="1 Luminaire intérieur",1,IF(Saisie!Y256="2 Luminaire extérieur",2,IF(Saisie!Y256="3 Encastré plafond",3,IF(Saisie!Y256="4 Encastré mural et sol",4,IF(Saisie!Y256="5 Système de rail",5,IF(Saisie!Y256="6 Ampoules",6,IF(Saisie!Y256="7 Gradateur et controle",7,IF(Saisie!Y256="8 Commercial et industriel",8,IF(Saisie!Y256="9 Accesoires décoratif",9,IF(Saisie!Y256="10 DEL et accessoires DEL",10,IF(Saisie!Y256="11 Fils et accesoires électrique",11,IF(Saisie!Y256="12 InnovaDEL",12,IF(Saisie!Y256="14 Chauffage, hotte et ventilateur",14,IF(Saisie!Y256="15 Mobilier",15,""))))))))))))))</f>
        <v/>
      </c>
      <c r="D281" s="6">
        <f>Saisie!AA256</f>
        <v>0</v>
      </c>
      <c r="E281" s="6">
        <f>Saisie!AB256</f>
        <v>0</v>
      </c>
      <c r="F281" t="str">
        <f>IF(Saisie!AC256="6 FinitionLeviton",6,IF(Saisie!AC256="7 Finition luminaire",7,""))</f>
        <v/>
      </c>
      <c r="G281">
        <v>1</v>
      </c>
      <c r="I281" s="5">
        <f>Saisie!AG256</f>
        <v>0</v>
      </c>
      <c r="L281" t="str">
        <f>IF(Saisie!AD256="691 Blanche et argent",691,IF(Saisie!AD256="697 Noire et argent",697,IF(Saisie!AD256="698 Noire et or",698,IF(Saisie!AD256="AB Antique brossé",AB,IF(Saisie!AD256="AGB Laiton vieilli",AGB,IF(Saisie!AD256="ASV Argent antique",ASV,IF(Saisie!AD256="BA Aluminium brossé",BA,IF(Saisie!AD256="BC Chrome poli",BC,IF(Saisie!AD256="BK Noire",BK,IF(Saisie!AD256="BL Bleue",BL,IF(Saisie!AD256="BLK Noire",BLK,IF(Saisie!AD256="BN Nickel brossé",BN,IF(Saisie!AD256="BW Blanche et noire",BW,IF(Saisie!AD256="C10 Grise et blanche","C10",IF(Saisie!AD256="C16 Argenté","C16",IF(Saisie!AD256="C17 Noire et dorée","C17",IF(Saisie!AD256="C2 Noire", "C2 ",IF(Saisie!AD256="C3 Mauve", "C3 ",IF(Saisie!AD256="C4 Verte", "C4 ",IF(Saisie!AD256="C6 Orange", "C6 ",IF(Saisie!AD256="C7 Jaune", "C7 ",IF(Saisie!AD256="C8 Rouge", "C8 ",IF(Saisie!AD256="CHN Champagne",CHN,IF(Saisie!AD256="CL Verre glacé",CL,IF(Saisie!AD256="CRM Crème",CRM,IF(Saisie!AD256="ES Espresso",ES,IF(Saisie!AD256="GLD Or",GLD,IF(Saisie!AD256="KW Kiwi",KW,IF(Saisie!AD256="MB Noir mat",MB,IF(Saisie!AD256="MN Millstone",MN,IF(Saisie!AD256="MW Blanche",MW,IF(Saisie!AD256="OB Bronze vieilli",OB,IF(Saisie!AD256="OBB Bronze brossé",OBB,IF(Saisie!AD256="OR Orange",OR,IF(Saisie!AD256="PC Chrome poli",PC,IF(Saisie!AD256="PEB Chrome et pebble",PEB,IF(Saisie!AD256="PK Rose",PK,IF(Saisie!AD256="PN Nickel poli",PN,IF(Saisie!AD256="POC Copper poli",POC,IF(Saisie!AD256="RD Rouge",RD,IF(Saisie!AD256="SC Chrome satiné",SC,IF(Saisie!AD256="SM Verre fumé",SM,IF(Saisie!AD256="SV Argent",SV,IF(Saisie!AD256="TAN Aluminium",TAN,IF(Saisie!AD256="VB Bronze vintage",VB,IF(Saisie!AD256="VOB Bronze vintage",VOB,IF(Saisie!AD256="VS Acier vintage",VS,IF(Saisie!AD256="WG Or",WG,IF(Saisie!AD256="WH Blanche",WH,IF(Saisie!AD256="WT Blanche",WT,IF(Saisie!AD256="YL Jaune",YL,"")))))))))))))))))))))))))))))))))))))))))))))))))))</f>
        <v/>
      </c>
      <c r="M281" t="str">
        <f>IF(Saisie!AE256="oui",1,IF(Saisie!AE256="non",0,""))</f>
        <v/>
      </c>
    </row>
    <row r="282" spans="1:13" x14ac:dyDescent="0.25">
      <c r="A282">
        <f>Saisie!A257</f>
        <v>0</v>
      </c>
      <c r="B282">
        <f>Saisie!C257</f>
        <v>0</v>
      </c>
      <c r="C282" t="str">
        <f>IF(Saisie!Y257="1 Luminaire intérieur",1,IF(Saisie!Y257="2 Luminaire extérieur",2,IF(Saisie!Y257="3 Encastré plafond",3,IF(Saisie!Y257="4 Encastré mural et sol",4,IF(Saisie!Y257="5 Système de rail",5,IF(Saisie!Y257="6 Ampoules",6,IF(Saisie!Y257="7 Gradateur et controle",7,IF(Saisie!Y257="8 Commercial et industriel",8,IF(Saisie!Y257="9 Accesoires décoratif",9,IF(Saisie!Y257="10 DEL et accessoires DEL",10,IF(Saisie!Y257="11 Fils et accesoires électrique",11,IF(Saisie!Y257="12 InnovaDEL",12,IF(Saisie!Y257="14 Chauffage, hotte et ventilateur",14,IF(Saisie!Y257="15 Mobilier",15,""))))))))))))))</f>
        <v/>
      </c>
      <c r="D282" s="6">
        <f>Saisie!AA257</f>
        <v>0</v>
      </c>
      <c r="E282" s="6">
        <f>Saisie!AB257</f>
        <v>0</v>
      </c>
      <c r="F282" t="str">
        <f>IF(Saisie!AC257="6 FinitionLeviton",6,IF(Saisie!AC257="7 Finition luminaire",7,""))</f>
        <v/>
      </c>
      <c r="G282">
        <v>1</v>
      </c>
      <c r="I282" s="5">
        <f>Saisie!AG257</f>
        <v>0</v>
      </c>
      <c r="L282" t="str">
        <f>IF(Saisie!AD257="691 Blanche et argent",691,IF(Saisie!AD257="697 Noire et argent",697,IF(Saisie!AD257="698 Noire et or",698,IF(Saisie!AD257="AB Antique brossé",AB,IF(Saisie!AD257="AGB Laiton vieilli",AGB,IF(Saisie!AD257="ASV Argent antique",ASV,IF(Saisie!AD257="BA Aluminium brossé",BA,IF(Saisie!AD257="BC Chrome poli",BC,IF(Saisie!AD257="BK Noire",BK,IF(Saisie!AD257="BL Bleue",BL,IF(Saisie!AD257="BLK Noire",BLK,IF(Saisie!AD257="BN Nickel brossé",BN,IF(Saisie!AD257="BW Blanche et noire",BW,IF(Saisie!AD257="C10 Grise et blanche","C10",IF(Saisie!AD257="C16 Argenté","C16",IF(Saisie!AD257="C17 Noire et dorée","C17",IF(Saisie!AD257="C2 Noire", "C2 ",IF(Saisie!AD257="C3 Mauve", "C3 ",IF(Saisie!AD257="C4 Verte", "C4 ",IF(Saisie!AD257="C6 Orange", "C6 ",IF(Saisie!AD257="C7 Jaune", "C7 ",IF(Saisie!AD257="C8 Rouge", "C8 ",IF(Saisie!AD257="CHN Champagne",CHN,IF(Saisie!AD257="CL Verre glacé",CL,IF(Saisie!AD257="CRM Crème",CRM,IF(Saisie!AD257="ES Espresso",ES,IF(Saisie!AD257="GLD Or",GLD,IF(Saisie!AD257="KW Kiwi",KW,IF(Saisie!AD257="MB Noir mat",MB,IF(Saisie!AD257="MN Millstone",MN,IF(Saisie!AD257="MW Blanche",MW,IF(Saisie!AD257="OB Bronze vieilli",OB,IF(Saisie!AD257="OBB Bronze brossé",OBB,IF(Saisie!AD257="OR Orange",OR,IF(Saisie!AD257="PC Chrome poli",PC,IF(Saisie!AD257="PEB Chrome et pebble",PEB,IF(Saisie!AD257="PK Rose",PK,IF(Saisie!AD257="PN Nickel poli",PN,IF(Saisie!AD257="POC Copper poli",POC,IF(Saisie!AD257="RD Rouge",RD,IF(Saisie!AD257="SC Chrome satiné",SC,IF(Saisie!AD257="SM Verre fumé",SM,IF(Saisie!AD257="SV Argent",SV,IF(Saisie!AD257="TAN Aluminium",TAN,IF(Saisie!AD257="VB Bronze vintage",VB,IF(Saisie!AD257="VOB Bronze vintage",VOB,IF(Saisie!AD257="VS Acier vintage",VS,IF(Saisie!AD257="WG Or",WG,IF(Saisie!AD257="WH Blanche",WH,IF(Saisie!AD257="WT Blanche",WT,IF(Saisie!AD257="YL Jaune",YL,"")))))))))))))))))))))))))))))))))))))))))))))))))))</f>
        <v/>
      </c>
      <c r="M282" t="str">
        <f>IF(Saisie!AE257="oui",1,IF(Saisie!AE257="non",0,""))</f>
        <v/>
      </c>
    </row>
    <row r="283" spans="1:13" x14ac:dyDescent="0.25">
      <c r="A283">
        <f>Saisie!A258</f>
        <v>0</v>
      </c>
      <c r="B283">
        <f>Saisie!C258</f>
        <v>0</v>
      </c>
      <c r="C283" t="str">
        <f>IF(Saisie!Y258="1 Luminaire intérieur",1,IF(Saisie!Y258="2 Luminaire extérieur",2,IF(Saisie!Y258="3 Encastré plafond",3,IF(Saisie!Y258="4 Encastré mural et sol",4,IF(Saisie!Y258="5 Système de rail",5,IF(Saisie!Y258="6 Ampoules",6,IF(Saisie!Y258="7 Gradateur et controle",7,IF(Saisie!Y258="8 Commercial et industriel",8,IF(Saisie!Y258="9 Accesoires décoratif",9,IF(Saisie!Y258="10 DEL et accessoires DEL",10,IF(Saisie!Y258="11 Fils et accesoires électrique",11,IF(Saisie!Y258="12 InnovaDEL",12,IF(Saisie!Y258="14 Chauffage, hotte et ventilateur",14,IF(Saisie!Y258="15 Mobilier",15,""))))))))))))))</f>
        <v/>
      </c>
      <c r="D283" s="6">
        <f>Saisie!AA258</f>
        <v>0</v>
      </c>
      <c r="E283" s="6">
        <f>Saisie!AB258</f>
        <v>0</v>
      </c>
      <c r="F283" t="str">
        <f>IF(Saisie!AC258="6 FinitionLeviton",6,IF(Saisie!AC258="7 Finition luminaire",7,""))</f>
        <v/>
      </c>
      <c r="G283">
        <v>1</v>
      </c>
      <c r="I283" s="5">
        <f>Saisie!AG258</f>
        <v>0</v>
      </c>
      <c r="L283" t="str">
        <f>IF(Saisie!AD258="691 Blanche et argent",691,IF(Saisie!AD258="697 Noire et argent",697,IF(Saisie!AD258="698 Noire et or",698,IF(Saisie!AD258="AB Antique brossé",AB,IF(Saisie!AD258="AGB Laiton vieilli",AGB,IF(Saisie!AD258="ASV Argent antique",ASV,IF(Saisie!AD258="BA Aluminium brossé",BA,IF(Saisie!AD258="BC Chrome poli",BC,IF(Saisie!AD258="BK Noire",BK,IF(Saisie!AD258="BL Bleue",BL,IF(Saisie!AD258="BLK Noire",BLK,IF(Saisie!AD258="BN Nickel brossé",BN,IF(Saisie!AD258="BW Blanche et noire",BW,IF(Saisie!AD258="C10 Grise et blanche","C10",IF(Saisie!AD258="C16 Argenté","C16",IF(Saisie!AD258="C17 Noire et dorée","C17",IF(Saisie!AD258="C2 Noire", "C2 ",IF(Saisie!AD258="C3 Mauve", "C3 ",IF(Saisie!AD258="C4 Verte", "C4 ",IF(Saisie!AD258="C6 Orange", "C6 ",IF(Saisie!AD258="C7 Jaune", "C7 ",IF(Saisie!AD258="C8 Rouge", "C8 ",IF(Saisie!AD258="CHN Champagne",CHN,IF(Saisie!AD258="CL Verre glacé",CL,IF(Saisie!AD258="CRM Crème",CRM,IF(Saisie!AD258="ES Espresso",ES,IF(Saisie!AD258="GLD Or",GLD,IF(Saisie!AD258="KW Kiwi",KW,IF(Saisie!AD258="MB Noir mat",MB,IF(Saisie!AD258="MN Millstone",MN,IF(Saisie!AD258="MW Blanche",MW,IF(Saisie!AD258="OB Bronze vieilli",OB,IF(Saisie!AD258="OBB Bronze brossé",OBB,IF(Saisie!AD258="OR Orange",OR,IF(Saisie!AD258="PC Chrome poli",PC,IF(Saisie!AD258="PEB Chrome et pebble",PEB,IF(Saisie!AD258="PK Rose",PK,IF(Saisie!AD258="PN Nickel poli",PN,IF(Saisie!AD258="POC Copper poli",POC,IF(Saisie!AD258="RD Rouge",RD,IF(Saisie!AD258="SC Chrome satiné",SC,IF(Saisie!AD258="SM Verre fumé",SM,IF(Saisie!AD258="SV Argent",SV,IF(Saisie!AD258="TAN Aluminium",TAN,IF(Saisie!AD258="VB Bronze vintage",VB,IF(Saisie!AD258="VOB Bronze vintage",VOB,IF(Saisie!AD258="VS Acier vintage",VS,IF(Saisie!AD258="WG Or",WG,IF(Saisie!AD258="WH Blanche",WH,IF(Saisie!AD258="WT Blanche",WT,IF(Saisie!AD258="YL Jaune",YL,"")))))))))))))))))))))))))))))))))))))))))))))))))))</f>
        <v/>
      </c>
      <c r="M283" t="str">
        <f>IF(Saisie!AE258="oui",1,IF(Saisie!AE258="non",0,""))</f>
        <v/>
      </c>
    </row>
    <row r="284" spans="1:13" x14ac:dyDescent="0.25">
      <c r="A284">
        <f>Saisie!A259</f>
        <v>0</v>
      </c>
      <c r="B284">
        <f>Saisie!C259</f>
        <v>0</v>
      </c>
      <c r="C284" t="str">
        <f>IF(Saisie!Y259="1 Luminaire intérieur",1,IF(Saisie!Y259="2 Luminaire extérieur",2,IF(Saisie!Y259="3 Encastré plafond",3,IF(Saisie!Y259="4 Encastré mural et sol",4,IF(Saisie!Y259="5 Système de rail",5,IF(Saisie!Y259="6 Ampoules",6,IF(Saisie!Y259="7 Gradateur et controle",7,IF(Saisie!Y259="8 Commercial et industriel",8,IF(Saisie!Y259="9 Accesoires décoratif",9,IF(Saisie!Y259="10 DEL et accessoires DEL",10,IF(Saisie!Y259="11 Fils et accesoires électrique",11,IF(Saisie!Y259="12 InnovaDEL",12,IF(Saisie!Y259="14 Chauffage, hotte et ventilateur",14,IF(Saisie!Y259="15 Mobilier",15,""))))))))))))))</f>
        <v/>
      </c>
      <c r="D284" s="6">
        <f>Saisie!AA259</f>
        <v>0</v>
      </c>
      <c r="E284" s="6">
        <f>Saisie!AB259</f>
        <v>0</v>
      </c>
      <c r="F284" t="str">
        <f>IF(Saisie!AC259="6 FinitionLeviton",6,IF(Saisie!AC259="7 Finition luminaire",7,""))</f>
        <v/>
      </c>
      <c r="G284">
        <v>1</v>
      </c>
      <c r="I284" s="5">
        <f>Saisie!AG259</f>
        <v>0</v>
      </c>
      <c r="L284" t="str">
        <f>IF(Saisie!AD259="691 Blanche et argent",691,IF(Saisie!AD259="697 Noire et argent",697,IF(Saisie!AD259="698 Noire et or",698,IF(Saisie!AD259="AB Antique brossé",AB,IF(Saisie!AD259="AGB Laiton vieilli",AGB,IF(Saisie!AD259="ASV Argent antique",ASV,IF(Saisie!AD259="BA Aluminium brossé",BA,IF(Saisie!AD259="BC Chrome poli",BC,IF(Saisie!AD259="BK Noire",BK,IF(Saisie!AD259="BL Bleue",BL,IF(Saisie!AD259="BLK Noire",BLK,IF(Saisie!AD259="BN Nickel brossé",BN,IF(Saisie!AD259="BW Blanche et noire",BW,IF(Saisie!AD259="C10 Grise et blanche","C10",IF(Saisie!AD259="C16 Argenté","C16",IF(Saisie!AD259="C17 Noire et dorée","C17",IF(Saisie!AD259="C2 Noire", "C2 ",IF(Saisie!AD259="C3 Mauve", "C3 ",IF(Saisie!AD259="C4 Verte", "C4 ",IF(Saisie!AD259="C6 Orange", "C6 ",IF(Saisie!AD259="C7 Jaune", "C7 ",IF(Saisie!AD259="C8 Rouge", "C8 ",IF(Saisie!AD259="CHN Champagne",CHN,IF(Saisie!AD259="CL Verre glacé",CL,IF(Saisie!AD259="CRM Crème",CRM,IF(Saisie!AD259="ES Espresso",ES,IF(Saisie!AD259="GLD Or",GLD,IF(Saisie!AD259="KW Kiwi",KW,IF(Saisie!AD259="MB Noir mat",MB,IF(Saisie!AD259="MN Millstone",MN,IF(Saisie!AD259="MW Blanche",MW,IF(Saisie!AD259="OB Bronze vieilli",OB,IF(Saisie!AD259="OBB Bronze brossé",OBB,IF(Saisie!AD259="OR Orange",OR,IF(Saisie!AD259="PC Chrome poli",PC,IF(Saisie!AD259="PEB Chrome et pebble",PEB,IF(Saisie!AD259="PK Rose",PK,IF(Saisie!AD259="PN Nickel poli",PN,IF(Saisie!AD259="POC Copper poli",POC,IF(Saisie!AD259="RD Rouge",RD,IF(Saisie!AD259="SC Chrome satiné",SC,IF(Saisie!AD259="SM Verre fumé",SM,IF(Saisie!AD259="SV Argent",SV,IF(Saisie!AD259="TAN Aluminium",TAN,IF(Saisie!AD259="VB Bronze vintage",VB,IF(Saisie!AD259="VOB Bronze vintage",VOB,IF(Saisie!AD259="VS Acier vintage",VS,IF(Saisie!AD259="WG Or",WG,IF(Saisie!AD259="WH Blanche",WH,IF(Saisie!AD259="WT Blanche",WT,IF(Saisie!AD259="YL Jaune",YL,"")))))))))))))))))))))))))))))))))))))))))))))))))))</f>
        <v/>
      </c>
      <c r="M284" t="str">
        <f>IF(Saisie!AE259="oui",1,IF(Saisie!AE259="non",0,""))</f>
        <v/>
      </c>
    </row>
    <row r="285" spans="1:13" x14ac:dyDescent="0.25">
      <c r="A285">
        <f>Saisie!A260</f>
        <v>0</v>
      </c>
      <c r="B285">
        <f>Saisie!C260</f>
        <v>0</v>
      </c>
      <c r="C285" t="str">
        <f>IF(Saisie!Y260="1 Luminaire intérieur",1,IF(Saisie!Y260="2 Luminaire extérieur",2,IF(Saisie!Y260="3 Encastré plafond",3,IF(Saisie!Y260="4 Encastré mural et sol",4,IF(Saisie!Y260="5 Système de rail",5,IF(Saisie!Y260="6 Ampoules",6,IF(Saisie!Y260="7 Gradateur et controle",7,IF(Saisie!Y260="8 Commercial et industriel",8,IF(Saisie!Y260="9 Accesoires décoratif",9,IF(Saisie!Y260="10 DEL et accessoires DEL",10,IF(Saisie!Y260="11 Fils et accesoires électrique",11,IF(Saisie!Y260="12 InnovaDEL",12,IF(Saisie!Y260="14 Chauffage, hotte et ventilateur",14,IF(Saisie!Y260="15 Mobilier",15,""))))))))))))))</f>
        <v/>
      </c>
      <c r="D285" s="6">
        <f>Saisie!AA260</f>
        <v>0</v>
      </c>
      <c r="E285" s="6">
        <f>Saisie!AB260</f>
        <v>0</v>
      </c>
      <c r="F285" t="str">
        <f>IF(Saisie!AC260="6 FinitionLeviton",6,IF(Saisie!AC260="7 Finition luminaire",7,""))</f>
        <v/>
      </c>
      <c r="G285">
        <v>1</v>
      </c>
      <c r="I285" s="5">
        <f>Saisie!AG260</f>
        <v>0</v>
      </c>
      <c r="L285" t="str">
        <f>IF(Saisie!AD260="691 Blanche et argent",691,IF(Saisie!AD260="697 Noire et argent",697,IF(Saisie!AD260="698 Noire et or",698,IF(Saisie!AD260="AB Antique brossé",AB,IF(Saisie!AD260="AGB Laiton vieilli",AGB,IF(Saisie!AD260="ASV Argent antique",ASV,IF(Saisie!AD260="BA Aluminium brossé",BA,IF(Saisie!AD260="BC Chrome poli",BC,IF(Saisie!AD260="BK Noire",BK,IF(Saisie!AD260="BL Bleue",BL,IF(Saisie!AD260="BLK Noire",BLK,IF(Saisie!AD260="BN Nickel brossé",BN,IF(Saisie!AD260="BW Blanche et noire",BW,IF(Saisie!AD260="C10 Grise et blanche","C10",IF(Saisie!AD260="C16 Argenté","C16",IF(Saisie!AD260="C17 Noire et dorée","C17",IF(Saisie!AD260="C2 Noire", "C2 ",IF(Saisie!AD260="C3 Mauve", "C3 ",IF(Saisie!AD260="C4 Verte", "C4 ",IF(Saisie!AD260="C6 Orange", "C6 ",IF(Saisie!AD260="C7 Jaune", "C7 ",IF(Saisie!AD260="C8 Rouge", "C8 ",IF(Saisie!AD260="CHN Champagne",CHN,IF(Saisie!AD260="CL Verre glacé",CL,IF(Saisie!AD260="CRM Crème",CRM,IF(Saisie!AD260="ES Espresso",ES,IF(Saisie!AD260="GLD Or",GLD,IF(Saisie!AD260="KW Kiwi",KW,IF(Saisie!AD260="MB Noir mat",MB,IF(Saisie!AD260="MN Millstone",MN,IF(Saisie!AD260="MW Blanche",MW,IF(Saisie!AD260="OB Bronze vieilli",OB,IF(Saisie!AD260="OBB Bronze brossé",OBB,IF(Saisie!AD260="OR Orange",OR,IF(Saisie!AD260="PC Chrome poli",PC,IF(Saisie!AD260="PEB Chrome et pebble",PEB,IF(Saisie!AD260="PK Rose",PK,IF(Saisie!AD260="PN Nickel poli",PN,IF(Saisie!AD260="POC Copper poli",POC,IF(Saisie!AD260="RD Rouge",RD,IF(Saisie!AD260="SC Chrome satiné",SC,IF(Saisie!AD260="SM Verre fumé",SM,IF(Saisie!AD260="SV Argent",SV,IF(Saisie!AD260="TAN Aluminium",TAN,IF(Saisie!AD260="VB Bronze vintage",VB,IF(Saisie!AD260="VOB Bronze vintage",VOB,IF(Saisie!AD260="VS Acier vintage",VS,IF(Saisie!AD260="WG Or",WG,IF(Saisie!AD260="WH Blanche",WH,IF(Saisie!AD260="WT Blanche",WT,IF(Saisie!AD260="YL Jaune",YL,"")))))))))))))))))))))))))))))))))))))))))))))))))))</f>
        <v/>
      </c>
      <c r="M285" t="str">
        <f>IF(Saisie!AE260="oui",1,IF(Saisie!AE260="non",0,""))</f>
        <v/>
      </c>
    </row>
    <row r="286" spans="1:13" x14ac:dyDescent="0.25">
      <c r="A286">
        <f>Saisie!A261</f>
        <v>0</v>
      </c>
      <c r="B286">
        <f>Saisie!C261</f>
        <v>0</v>
      </c>
      <c r="C286" t="str">
        <f>IF(Saisie!Y261="1 Luminaire intérieur",1,IF(Saisie!Y261="2 Luminaire extérieur",2,IF(Saisie!Y261="3 Encastré plafond",3,IF(Saisie!Y261="4 Encastré mural et sol",4,IF(Saisie!Y261="5 Système de rail",5,IF(Saisie!Y261="6 Ampoules",6,IF(Saisie!Y261="7 Gradateur et controle",7,IF(Saisie!Y261="8 Commercial et industriel",8,IF(Saisie!Y261="9 Accesoires décoratif",9,IF(Saisie!Y261="10 DEL et accessoires DEL",10,IF(Saisie!Y261="11 Fils et accesoires électrique",11,IF(Saisie!Y261="12 InnovaDEL",12,IF(Saisie!Y261="14 Chauffage, hotte et ventilateur",14,IF(Saisie!Y261="15 Mobilier",15,""))))))))))))))</f>
        <v/>
      </c>
      <c r="D286" s="6">
        <f>Saisie!AA261</f>
        <v>0</v>
      </c>
      <c r="E286" s="6">
        <f>Saisie!AB261</f>
        <v>0</v>
      </c>
      <c r="F286" t="str">
        <f>IF(Saisie!AC261="6 FinitionLeviton",6,IF(Saisie!AC261="7 Finition luminaire",7,""))</f>
        <v/>
      </c>
      <c r="G286">
        <v>1</v>
      </c>
      <c r="I286" s="5">
        <f>Saisie!AG261</f>
        <v>0</v>
      </c>
      <c r="L286" t="str">
        <f>IF(Saisie!AD261="691 Blanche et argent",691,IF(Saisie!AD261="697 Noire et argent",697,IF(Saisie!AD261="698 Noire et or",698,IF(Saisie!AD261="AB Antique brossé",AB,IF(Saisie!AD261="AGB Laiton vieilli",AGB,IF(Saisie!AD261="ASV Argent antique",ASV,IF(Saisie!AD261="BA Aluminium brossé",BA,IF(Saisie!AD261="BC Chrome poli",BC,IF(Saisie!AD261="BK Noire",BK,IF(Saisie!AD261="BL Bleue",BL,IF(Saisie!AD261="BLK Noire",BLK,IF(Saisie!AD261="BN Nickel brossé",BN,IF(Saisie!AD261="BW Blanche et noire",BW,IF(Saisie!AD261="C10 Grise et blanche","C10",IF(Saisie!AD261="C16 Argenté","C16",IF(Saisie!AD261="C17 Noire et dorée","C17",IF(Saisie!AD261="C2 Noire", "C2 ",IF(Saisie!AD261="C3 Mauve", "C3 ",IF(Saisie!AD261="C4 Verte", "C4 ",IF(Saisie!AD261="C6 Orange", "C6 ",IF(Saisie!AD261="C7 Jaune", "C7 ",IF(Saisie!AD261="C8 Rouge", "C8 ",IF(Saisie!AD261="CHN Champagne",CHN,IF(Saisie!AD261="CL Verre glacé",CL,IF(Saisie!AD261="CRM Crème",CRM,IF(Saisie!AD261="ES Espresso",ES,IF(Saisie!AD261="GLD Or",GLD,IF(Saisie!AD261="KW Kiwi",KW,IF(Saisie!AD261="MB Noir mat",MB,IF(Saisie!AD261="MN Millstone",MN,IF(Saisie!AD261="MW Blanche",MW,IF(Saisie!AD261="OB Bronze vieilli",OB,IF(Saisie!AD261="OBB Bronze brossé",OBB,IF(Saisie!AD261="OR Orange",OR,IF(Saisie!AD261="PC Chrome poli",PC,IF(Saisie!AD261="PEB Chrome et pebble",PEB,IF(Saisie!AD261="PK Rose",PK,IF(Saisie!AD261="PN Nickel poli",PN,IF(Saisie!AD261="POC Copper poli",POC,IF(Saisie!AD261="RD Rouge",RD,IF(Saisie!AD261="SC Chrome satiné",SC,IF(Saisie!AD261="SM Verre fumé",SM,IF(Saisie!AD261="SV Argent",SV,IF(Saisie!AD261="TAN Aluminium",TAN,IF(Saisie!AD261="VB Bronze vintage",VB,IF(Saisie!AD261="VOB Bronze vintage",VOB,IF(Saisie!AD261="VS Acier vintage",VS,IF(Saisie!AD261="WG Or",WG,IF(Saisie!AD261="WH Blanche",WH,IF(Saisie!AD261="WT Blanche",WT,IF(Saisie!AD261="YL Jaune",YL,"")))))))))))))))))))))))))))))))))))))))))))))))))))</f>
        <v/>
      </c>
      <c r="M286" t="str">
        <f>IF(Saisie!AE261="oui",1,IF(Saisie!AE261="non",0,""))</f>
        <v/>
      </c>
    </row>
    <row r="287" spans="1:13" x14ac:dyDescent="0.25">
      <c r="A287">
        <f>Saisie!A262</f>
        <v>0</v>
      </c>
      <c r="B287">
        <f>Saisie!C262</f>
        <v>0</v>
      </c>
      <c r="C287" t="str">
        <f>IF(Saisie!Y262="1 Luminaire intérieur",1,IF(Saisie!Y262="2 Luminaire extérieur",2,IF(Saisie!Y262="3 Encastré plafond",3,IF(Saisie!Y262="4 Encastré mural et sol",4,IF(Saisie!Y262="5 Système de rail",5,IF(Saisie!Y262="6 Ampoules",6,IF(Saisie!Y262="7 Gradateur et controle",7,IF(Saisie!Y262="8 Commercial et industriel",8,IF(Saisie!Y262="9 Accesoires décoratif",9,IF(Saisie!Y262="10 DEL et accessoires DEL",10,IF(Saisie!Y262="11 Fils et accesoires électrique",11,IF(Saisie!Y262="12 InnovaDEL",12,IF(Saisie!Y262="14 Chauffage, hotte et ventilateur",14,IF(Saisie!Y262="15 Mobilier",15,""))))))))))))))</f>
        <v/>
      </c>
      <c r="D287" s="6">
        <f>Saisie!AA262</f>
        <v>0</v>
      </c>
      <c r="E287" s="6">
        <f>Saisie!AB262</f>
        <v>0</v>
      </c>
      <c r="F287" t="str">
        <f>IF(Saisie!AC262="6 FinitionLeviton",6,IF(Saisie!AC262="7 Finition luminaire",7,""))</f>
        <v/>
      </c>
      <c r="G287">
        <v>1</v>
      </c>
      <c r="I287" s="5">
        <f>Saisie!AG262</f>
        <v>0</v>
      </c>
      <c r="L287" t="str">
        <f>IF(Saisie!AD262="691 Blanche et argent",691,IF(Saisie!AD262="697 Noire et argent",697,IF(Saisie!AD262="698 Noire et or",698,IF(Saisie!AD262="AB Antique brossé",AB,IF(Saisie!AD262="AGB Laiton vieilli",AGB,IF(Saisie!AD262="ASV Argent antique",ASV,IF(Saisie!AD262="BA Aluminium brossé",BA,IF(Saisie!AD262="BC Chrome poli",BC,IF(Saisie!AD262="BK Noire",BK,IF(Saisie!AD262="BL Bleue",BL,IF(Saisie!AD262="BLK Noire",BLK,IF(Saisie!AD262="BN Nickel brossé",BN,IF(Saisie!AD262="BW Blanche et noire",BW,IF(Saisie!AD262="C10 Grise et blanche","C10",IF(Saisie!AD262="C16 Argenté","C16",IF(Saisie!AD262="C17 Noire et dorée","C17",IF(Saisie!AD262="C2 Noire", "C2 ",IF(Saisie!AD262="C3 Mauve", "C3 ",IF(Saisie!AD262="C4 Verte", "C4 ",IF(Saisie!AD262="C6 Orange", "C6 ",IF(Saisie!AD262="C7 Jaune", "C7 ",IF(Saisie!AD262="C8 Rouge", "C8 ",IF(Saisie!AD262="CHN Champagne",CHN,IF(Saisie!AD262="CL Verre glacé",CL,IF(Saisie!AD262="CRM Crème",CRM,IF(Saisie!AD262="ES Espresso",ES,IF(Saisie!AD262="GLD Or",GLD,IF(Saisie!AD262="KW Kiwi",KW,IF(Saisie!AD262="MB Noir mat",MB,IF(Saisie!AD262="MN Millstone",MN,IF(Saisie!AD262="MW Blanche",MW,IF(Saisie!AD262="OB Bronze vieilli",OB,IF(Saisie!AD262="OBB Bronze brossé",OBB,IF(Saisie!AD262="OR Orange",OR,IF(Saisie!AD262="PC Chrome poli",PC,IF(Saisie!AD262="PEB Chrome et pebble",PEB,IF(Saisie!AD262="PK Rose",PK,IF(Saisie!AD262="PN Nickel poli",PN,IF(Saisie!AD262="POC Copper poli",POC,IF(Saisie!AD262="RD Rouge",RD,IF(Saisie!AD262="SC Chrome satiné",SC,IF(Saisie!AD262="SM Verre fumé",SM,IF(Saisie!AD262="SV Argent",SV,IF(Saisie!AD262="TAN Aluminium",TAN,IF(Saisie!AD262="VB Bronze vintage",VB,IF(Saisie!AD262="VOB Bronze vintage",VOB,IF(Saisie!AD262="VS Acier vintage",VS,IF(Saisie!AD262="WG Or",WG,IF(Saisie!AD262="WH Blanche",WH,IF(Saisie!AD262="WT Blanche",WT,IF(Saisie!AD262="YL Jaune",YL,"")))))))))))))))))))))))))))))))))))))))))))))))))))</f>
        <v/>
      </c>
      <c r="M287" t="str">
        <f>IF(Saisie!AE262="oui",1,IF(Saisie!AE262="non",0,""))</f>
        <v/>
      </c>
    </row>
    <row r="288" spans="1:13" x14ac:dyDescent="0.25">
      <c r="A288">
        <f>Saisie!A263</f>
        <v>0</v>
      </c>
      <c r="B288">
        <f>Saisie!C263</f>
        <v>0</v>
      </c>
      <c r="C288" t="str">
        <f>IF(Saisie!Y263="1 Luminaire intérieur",1,IF(Saisie!Y263="2 Luminaire extérieur",2,IF(Saisie!Y263="3 Encastré plafond",3,IF(Saisie!Y263="4 Encastré mural et sol",4,IF(Saisie!Y263="5 Système de rail",5,IF(Saisie!Y263="6 Ampoules",6,IF(Saisie!Y263="7 Gradateur et controle",7,IF(Saisie!Y263="8 Commercial et industriel",8,IF(Saisie!Y263="9 Accesoires décoratif",9,IF(Saisie!Y263="10 DEL et accessoires DEL",10,IF(Saisie!Y263="11 Fils et accesoires électrique",11,IF(Saisie!Y263="12 InnovaDEL",12,IF(Saisie!Y263="14 Chauffage, hotte et ventilateur",14,IF(Saisie!Y263="15 Mobilier",15,""))))))))))))))</f>
        <v/>
      </c>
      <c r="D288" s="6">
        <f>Saisie!AA263</f>
        <v>0</v>
      </c>
      <c r="E288" s="6">
        <f>Saisie!AB263</f>
        <v>0</v>
      </c>
      <c r="F288" t="str">
        <f>IF(Saisie!AC263="6 FinitionLeviton",6,IF(Saisie!AC263="7 Finition luminaire",7,""))</f>
        <v/>
      </c>
      <c r="G288">
        <v>1</v>
      </c>
      <c r="I288" s="5">
        <f>Saisie!AG263</f>
        <v>0</v>
      </c>
      <c r="L288" t="str">
        <f>IF(Saisie!AD263="691 Blanche et argent",691,IF(Saisie!AD263="697 Noire et argent",697,IF(Saisie!AD263="698 Noire et or",698,IF(Saisie!AD263="AB Antique brossé",AB,IF(Saisie!AD263="AGB Laiton vieilli",AGB,IF(Saisie!AD263="ASV Argent antique",ASV,IF(Saisie!AD263="BA Aluminium brossé",BA,IF(Saisie!AD263="BC Chrome poli",BC,IF(Saisie!AD263="BK Noire",BK,IF(Saisie!AD263="BL Bleue",BL,IF(Saisie!AD263="BLK Noire",BLK,IF(Saisie!AD263="BN Nickel brossé",BN,IF(Saisie!AD263="BW Blanche et noire",BW,IF(Saisie!AD263="C10 Grise et blanche","C10",IF(Saisie!AD263="C16 Argenté","C16",IF(Saisie!AD263="C17 Noire et dorée","C17",IF(Saisie!AD263="C2 Noire", "C2 ",IF(Saisie!AD263="C3 Mauve", "C3 ",IF(Saisie!AD263="C4 Verte", "C4 ",IF(Saisie!AD263="C6 Orange", "C6 ",IF(Saisie!AD263="C7 Jaune", "C7 ",IF(Saisie!AD263="C8 Rouge", "C8 ",IF(Saisie!AD263="CHN Champagne",CHN,IF(Saisie!AD263="CL Verre glacé",CL,IF(Saisie!AD263="CRM Crème",CRM,IF(Saisie!AD263="ES Espresso",ES,IF(Saisie!AD263="GLD Or",GLD,IF(Saisie!AD263="KW Kiwi",KW,IF(Saisie!AD263="MB Noir mat",MB,IF(Saisie!AD263="MN Millstone",MN,IF(Saisie!AD263="MW Blanche",MW,IF(Saisie!AD263="OB Bronze vieilli",OB,IF(Saisie!AD263="OBB Bronze brossé",OBB,IF(Saisie!AD263="OR Orange",OR,IF(Saisie!AD263="PC Chrome poli",PC,IF(Saisie!AD263="PEB Chrome et pebble",PEB,IF(Saisie!AD263="PK Rose",PK,IF(Saisie!AD263="PN Nickel poli",PN,IF(Saisie!AD263="POC Copper poli",POC,IF(Saisie!AD263="RD Rouge",RD,IF(Saisie!AD263="SC Chrome satiné",SC,IF(Saisie!AD263="SM Verre fumé",SM,IF(Saisie!AD263="SV Argent",SV,IF(Saisie!AD263="TAN Aluminium",TAN,IF(Saisie!AD263="VB Bronze vintage",VB,IF(Saisie!AD263="VOB Bronze vintage",VOB,IF(Saisie!AD263="VS Acier vintage",VS,IF(Saisie!AD263="WG Or",WG,IF(Saisie!AD263="WH Blanche",WH,IF(Saisie!AD263="WT Blanche",WT,IF(Saisie!AD263="YL Jaune",YL,"")))))))))))))))))))))))))))))))))))))))))))))))))))</f>
        <v/>
      </c>
      <c r="M288" t="str">
        <f>IF(Saisie!AE263="oui",1,IF(Saisie!AE263="non",0,""))</f>
        <v/>
      </c>
    </row>
    <row r="289" spans="1:13" x14ac:dyDescent="0.25">
      <c r="A289">
        <f>Saisie!A264</f>
        <v>0</v>
      </c>
      <c r="B289">
        <f>Saisie!C264</f>
        <v>0</v>
      </c>
      <c r="C289" t="str">
        <f>IF(Saisie!Y264="1 Luminaire intérieur",1,IF(Saisie!Y264="2 Luminaire extérieur",2,IF(Saisie!Y264="3 Encastré plafond",3,IF(Saisie!Y264="4 Encastré mural et sol",4,IF(Saisie!Y264="5 Système de rail",5,IF(Saisie!Y264="6 Ampoules",6,IF(Saisie!Y264="7 Gradateur et controle",7,IF(Saisie!Y264="8 Commercial et industriel",8,IF(Saisie!Y264="9 Accesoires décoratif",9,IF(Saisie!Y264="10 DEL et accessoires DEL",10,IF(Saisie!Y264="11 Fils et accesoires électrique",11,IF(Saisie!Y264="12 InnovaDEL",12,IF(Saisie!Y264="14 Chauffage, hotte et ventilateur",14,IF(Saisie!Y264="15 Mobilier",15,""))))))))))))))</f>
        <v/>
      </c>
      <c r="D289" s="6">
        <f>Saisie!AA264</f>
        <v>0</v>
      </c>
      <c r="E289" s="6">
        <f>Saisie!AB264</f>
        <v>0</v>
      </c>
      <c r="F289" t="str">
        <f>IF(Saisie!AC264="6 FinitionLeviton",6,IF(Saisie!AC264="7 Finition luminaire",7,""))</f>
        <v/>
      </c>
      <c r="G289">
        <v>1</v>
      </c>
      <c r="I289" s="5">
        <f>Saisie!AG264</f>
        <v>0</v>
      </c>
      <c r="L289" t="str">
        <f>IF(Saisie!AD264="691 Blanche et argent",691,IF(Saisie!AD264="697 Noire et argent",697,IF(Saisie!AD264="698 Noire et or",698,IF(Saisie!AD264="AB Antique brossé",AB,IF(Saisie!AD264="AGB Laiton vieilli",AGB,IF(Saisie!AD264="ASV Argent antique",ASV,IF(Saisie!AD264="BA Aluminium brossé",BA,IF(Saisie!AD264="BC Chrome poli",BC,IF(Saisie!AD264="BK Noire",BK,IF(Saisie!AD264="BL Bleue",BL,IF(Saisie!AD264="BLK Noire",BLK,IF(Saisie!AD264="BN Nickel brossé",BN,IF(Saisie!AD264="BW Blanche et noire",BW,IF(Saisie!AD264="C10 Grise et blanche","C10",IF(Saisie!AD264="C16 Argenté","C16",IF(Saisie!AD264="C17 Noire et dorée","C17",IF(Saisie!AD264="C2 Noire", "C2 ",IF(Saisie!AD264="C3 Mauve", "C3 ",IF(Saisie!AD264="C4 Verte", "C4 ",IF(Saisie!AD264="C6 Orange", "C6 ",IF(Saisie!AD264="C7 Jaune", "C7 ",IF(Saisie!AD264="C8 Rouge", "C8 ",IF(Saisie!AD264="CHN Champagne",CHN,IF(Saisie!AD264="CL Verre glacé",CL,IF(Saisie!AD264="CRM Crème",CRM,IF(Saisie!AD264="ES Espresso",ES,IF(Saisie!AD264="GLD Or",GLD,IF(Saisie!AD264="KW Kiwi",KW,IF(Saisie!AD264="MB Noir mat",MB,IF(Saisie!AD264="MN Millstone",MN,IF(Saisie!AD264="MW Blanche",MW,IF(Saisie!AD264="OB Bronze vieilli",OB,IF(Saisie!AD264="OBB Bronze brossé",OBB,IF(Saisie!AD264="OR Orange",OR,IF(Saisie!AD264="PC Chrome poli",PC,IF(Saisie!AD264="PEB Chrome et pebble",PEB,IF(Saisie!AD264="PK Rose",PK,IF(Saisie!AD264="PN Nickel poli",PN,IF(Saisie!AD264="POC Copper poli",POC,IF(Saisie!AD264="RD Rouge",RD,IF(Saisie!AD264="SC Chrome satiné",SC,IF(Saisie!AD264="SM Verre fumé",SM,IF(Saisie!AD264="SV Argent",SV,IF(Saisie!AD264="TAN Aluminium",TAN,IF(Saisie!AD264="VB Bronze vintage",VB,IF(Saisie!AD264="VOB Bronze vintage",VOB,IF(Saisie!AD264="VS Acier vintage",VS,IF(Saisie!AD264="WG Or",WG,IF(Saisie!AD264="WH Blanche",WH,IF(Saisie!AD264="WT Blanche",WT,IF(Saisie!AD264="YL Jaune",YL,"")))))))))))))))))))))))))))))))))))))))))))))))))))</f>
        <v/>
      </c>
      <c r="M289" t="str">
        <f>IF(Saisie!AE264="oui",1,IF(Saisie!AE264="non",0,""))</f>
        <v/>
      </c>
    </row>
    <row r="290" spans="1:13" x14ac:dyDescent="0.25">
      <c r="A290">
        <f>Saisie!A265</f>
        <v>0</v>
      </c>
      <c r="B290">
        <f>Saisie!C265</f>
        <v>0</v>
      </c>
      <c r="C290" t="str">
        <f>IF(Saisie!Y265="1 Luminaire intérieur",1,IF(Saisie!Y265="2 Luminaire extérieur",2,IF(Saisie!Y265="3 Encastré plafond",3,IF(Saisie!Y265="4 Encastré mural et sol",4,IF(Saisie!Y265="5 Système de rail",5,IF(Saisie!Y265="6 Ampoules",6,IF(Saisie!Y265="7 Gradateur et controle",7,IF(Saisie!Y265="8 Commercial et industriel",8,IF(Saisie!Y265="9 Accesoires décoratif",9,IF(Saisie!Y265="10 DEL et accessoires DEL",10,IF(Saisie!Y265="11 Fils et accesoires électrique",11,IF(Saisie!Y265="12 InnovaDEL",12,IF(Saisie!Y265="14 Chauffage, hotte et ventilateur",14,IF(Saisie!Y265="15 Mobilier",15,""))))))))))))))</f>
        <v/>
      </c>
      <c r="D290" s="6">
        <f>Saisie!AA265</f>
        <v>0</v>
      </c>
      <c r="E290" s="6">
        <f>Saisie!AB265</f>
        <v>0</v>
      </c>
      <c r="F290" t="str">
        <f>IF(Saisie!AC265="6 FinitionLeviton",6,IF(Saisie!AC265="7 Finition luminaire",7,""))</f>
        <v/>
      </c>
      <c r="G290">
        <v>1</v>
      </c>
      <c r="I290" s="5">
        <f>Saisie!AG265</f>
        <v>0</v>
      </c>
      <c r="L290" t="str">
        <f>IF(Saisie!AD265="691 Blanche et argent",691,IF(Saisie!AD265="697 Noire et argent",697,IF(Saisie!AD265="698 Noire et or",698,IF(Saisie!AD265="AB Antique brossé",AB,IF(Saisie!AD265="AGB Laiton vieilli",AGB,IF(Saisie!AD265="ASV Argent antique",ASV,IF(Saisie!AD265="BA Aluminium brossé",BA,IF(Saisie!AD265="BC Chrome poli",BC,IF(Saisie!AD265="BK Noire",BK,IF(Saisie!AD265="BL Bleue",BL,IF(Saisie!AD265="BLK Noire",BLK,IF(Saisie!AD265="BN Nickel brossé",BN,IF(Saisie!AD265="BW Blanche et noire",BW,IF(Saisie!AD265="C10 Grise et blanche","C10",IF(Saisie!AD265="C16 Argenté","C16",IF(Saisie!AD265="C17 Noire et dorée","C17",IF(Saisie!AD265="C2 Noire", "C2 ",IF(Saisie!AD265="C3 Mauve", "C3 ",IF(Saisie!AD265="C4 Verte", "C4 ",IF(Saisie!AD265="C6 Orange", "C6 ",IF(Saisie!AD265="C7 Jaune", "C7 ",IF(Saisie!AD265="C8 Rouge", "C8 ",IF(Saisie!AD265="CHN Champagne",CHN,IF(Saisie!AD265="CL Verre glacé",CL,IF(Saisie!AD265="CRM Crème",CRM,IF(Saisie!AD265="ES Espresso",ES,IF(Saisie!AD265="GLD Or",GLD,IF(Saisie!AD265="KW Kiwi",KW,IF(Saisie!AD265="MB Noir mat",MB,IF(Saisie!AD265="MN Millstone",MN,IF(Saisie!AD265="MW Blanche",MW,IF(Saisie!AD265="OB Bronze vieilli",OB,IF(Saisie!AD265="OBB Bronze brossé",OBB,IF(Saisie!AD265="OR Orange",OR,IF(Saisie!AD265="PC Chrome poli",PC,IF(Saisie!AD265="PEB Chrome et pebble",PEB,IF(Saisie!AD265="PK Rose",PK,IF(Saisie!AD265="PN Nickel poli",PN,IF(Saisie!AD265="POC Copper poli",POC,IF(Saisie!AD265="RD Rouge",RD,IF(Saisie!AD265="SC Chrome satiné",SC,IF(Saisie!AD265="SM Verre fumé",SM,IF(Saisie!AD265="SV Argent",SV,IF(Saisie!AD265="TAN Aluminium",TAN,IF(Saisie!AD265="VB Bronze vintage",VB,IF(Saisie!AD265="VOB Bronze vintage",VOB,IF(Saisie!AD265="VS Acier vintage",VS,IF(Saisie!AD265="WG Or",WG,IF(Saisie!AD265="WH Blanche",WH,IF(Saisie!AD265="WT Blanche",WT,IF(Saisie!AD265="YL Jaune",YL,"")))))))))))))))))))))))))))))))))))))))))))))))))))</f>
        <v/>
      </c>
      <c r="M290" t="str">
        <f>IF(Saisie!AE265="oui",1,IF(Saisie!AE265="non",0,""))</f>
        <v/>
      </c>
    </row>
    <row r="291" spans="1:13" x14ac:dyDescent="0.25">
      <c r="A291">
        <f>Saisie!A266</f>
        <v>0</v>
      </c>
      <c r="B291">
        <f>Saisie!C266</f>
        <v>0</v>
      </c>
      <c r="C291" t="str">
        <f>IF(Saisie!Y266="1 Luminaire intérieur",1,IF(Saisie!Y266="2 Luminaire extérieur",2,IF(Saisie!Y266="3 Encastré plafond",3,IF(Saisie!Y266="4 Encastré mural et sol",4,IF(Saisie!Y266="5 Système de rail",5,IF(Saisie!Y266="6 Ampoules",6,IF(Saisie!Y266="7 Gradateur et controle",7,IF(Saisie!Y266="8 Commercial et industriel",8,IF(Saisie!Y266="9 Accesoires décoratif",9,IF(Saisie!Y266="10 DEL et accessoires DEL",10,IF(Saisie!Y266="11 Fils et accesoires électrique",11,IF(Saisie!Y266="12 InnovaDEL",12,IF(Saisie!Y266="14 Chauffage, hotte et ventilateur",14,IF(Saisie!Y266="15 Mobilier",15,""))))))))))))))</f>
        <v/>
      </c>
      <c r="D291" s="6">
        <f>Saisie!AA266</f>
        <v>0</v>
      </c>
      <c r="E291" s="6">
        <f>Saisie!AB266</f>
        <v>0</v>
      </c>
      <c r="F291" t="str">
        <f>IF(Saisie!AC266="6 FinitionLeviton",6,IF(Saisie!AC266="7 Finition luminaire",7,""))</f>
        <v/>
      </c>
      <c r="G291">
        <v>1</v>
      </c>
      <c r="I291" s="5">
        <f>Saisie!AG266</f>
        <v>0</v>
      </c>
      <c r="L291" t="str">
        <f>IF(Saisie!AD266="691 Blanche et argent",691,IF(Saisie!AD266="697 Noire et argent",697,IF(Saisie!AD266="698 Noire et or",698,IF(Saisie!AD266="AB Antique brossé",AB,IF(Saisie!AD266="AGB Laiton vieilli",AGB,IF(Saisie!AD266="ASV Argent antique",ASV,IF(Saisie!AD266="BA Aluminium brossé",BA,IF(Saisie!AD266="BC Chrome poli",BC,IF(Saisie!AD266="BK Noire",BK,IF(Saisie!AD266="BL Bleue",BL,IF(Saisie!AD266="BLK Noire",BLK,IF(Saisie!AD266="BN Nickel brossé",BN,IF(Saisie!AD266="BW Blanche et noire",BW,IF(Saisie!AD266="C10 Grise et blanche","C10",IF(Saisie!AD266="C16 Argenté","C16",IF(Saisie!AD266="C17 Noire et dorée","C17",IF(Saisie!AD266="C2 Noire", "C2 ",IF(Saisie!AD266="C3 Mauve", "C3 ",IF(Saisie!AD266="C4 Verte", "C4 ",IF(Saisie!AD266="C6 Orange", "C6 ",IF(Saisie!AD266="C7 Jaune", "C7 ",IF(Saisie!AD266="C8 Rouge", "C8 ",IF(Saisie!AD266="CHN Champagne",CHN,IF(Saisie!AD266="CL Verre glacé",CL,IF(Saisie!AD266="CRM Crème",CRM,IF(Saisie!AD266="ES Espresso",ES,IF(Saisie!AD266="GLD Or",GLD,IF(Saisie!AD266="KW Kiwi",KW,IF(Saisie!AD266="MB Noir mat",MB,IF(Saisie!AD266="MN Millstone",MN,IF(Saisie!AD266="MW Blanche",MW,IF(Saisie!AD266="OB Bronze vieilli",OB,IF(Saisie!AD266="OBB Bronze brossé",OBB,IF(Saisie!AD266="OR Orange",OR,IF(Saisie!AD266="PC Chrome poli",PC,IF(Saisie!AD266="PEB Chrome et pebble",PEB,IF(Saisie!AD266="PK Rose",PK,IF(Saisie!AD266="PN Nickel poli",PN,IF(Saisie!AD266="POC Copper poli",POC,IF(Saisie!AD266="RD Rouge",RD,IF(Saisie!AD266="SC Chrome satiné",SC,IF(Saisie!AD266="SM Verre fumé",SM,IF(Saisie!AD266="SV Argent",SV,IF(Saisie!AD266="TAN Aluminium",TAN,IF(Saisie!AD266="VB Bronze vintage",VB,IF(Saisie!AD266="VOB Bronze vintage",VOB,IF(Saisie!AD266="VS Acier vintage",VS,IF(Saisie!AD266="WG Or",WG,IF(Saisie!AD266="WH Blanche",WH,IF(Saisie!AD266="WT Blanche",WT,IF(Saisie!AD266="YL Jaune",YL,"")))))))))))))))))))))))))))))))))))))))))))))))))))</f>
        <v/>
      </c>
      <c r="M291" t="str">
        <f>IF(Saisie!AE266="oui",1,IF(Saisie!AE266="non",0,""))</f>
        <v/>
      </c>
    </row>
    <row r="292" spans="1:13" x14ac:dyDescent="0.25">
      <c r="A292">
        <f>Saisie!A267</f>
        <v>0</v>
      </c>
      <c r="B292">
        <f>Saisie!C267</f>
        <v>0</v>
      </c>
      <c r="C292" t="str">
        <f>IF(Saisie!Y267="1 Luminaire intérieur",1,IF(Saisie!Y267="2 Luminaire extérieur",2,IF(Saisie!Y267="3 Encastré plafond",3,IF(Saisie!Y267="4 Encastré mural et sol",4,IF(Saisie!Y267="5 Système de rail",5,IF(Saisie!Y267="6 Ampoules",6,IF(Saisie!Y267="7 Gradateur et controle",7,IF(Saisie!Y267="8 Commercial et industriel",8,IF(Saisie!Y267="9 Accesoires décoratif",9,IF(Saisie!Y267="10 DEL et accessoires DEL",10,IF(Saisie!Y267="11 Fils et accesoires électrique",11,IF(Saisie!Y267="12 InnovaDEL",12,IF(Saisie!Y267="14 Chauffage, hotte et ventilateur",14,IF(Saisie!Y267="15 Mobilier",15,""))))))))))))))</f>
        <v/>
      </c>
      <c r="D292" s="6">
        <f>Saisie!AA267</f>
        <v>0</v>
      </c>
      <c r="E292" s="6">
        <f>Saisie!AB267</f>
        <v>0</v>
      </c>
      <c r="F292" t="str">
        <f>IF(Saisie!AC267="6 FinitionLeviton",6,IF(Saisie!AC267="7 Finition luminaire",7,""))</f>
        <v/>
      </c>
      <c r="G292">
        <v>1</v>
      </c>
      <c r="I292" s="5">
        <f>Saisie!AG267</f>
        <v>0</v>
      </c>
      <c r="L292" t="str">
        <f>IF(Saisie!AD267="691 Blanche et argent",691,IF(Saisie!AD267="697 Noire et argent",697,IF(Saisie!AD267="698 Noire et or",698,IF(Saisie!AD267="AB Antique brossé",AB,IF(Saisie!AD267="AGB Laiton vieilli",AGB,IF(Saisie!AD267="ASV Argent antique",ASV,IF(Saisie!AD267="BA Aluminium brossé",BA,IF(Saisie!AD267="BC Chrome poli",BC,IF(Saisie!AD267="BK Noire",BK,IF(Saisie!AD267="BL Bleue",BL,IF(Saisie!AD267="BLK Noire",BLK,IF(Saisie!AD267="BN Nickel brossé",BN,IF(Saisie!AD267="BW Blanche et noire",BW,IF(Saisie!AD267="C10 Grise et blanche","C10",IF(Saisie!AD267="C16 Argenté","C16",IF(Saisie!AD267="C17 Noire et dorée","C17",IF(Saisie!AD267="C2 Noire", "C2 ",IF(Saisie!AD267="C3 Mauve", "C3 ",IF(Saisie!AD267="C4 Verte", "C4 ",IF(Saisie!AD267="C6 Orange", "C6 ",IF(Saisie!AD267="C7 Jaune", "C7 ",IF(Saisie!AD267="C8 Rouge", "C8 ",IF(Saisie!AD267="CHN Champagne",CHN,IF(Saisie!AD267="CL Verre glacé",CL,IF(Saisie!AD267="CRM Crème",CRM,IF(Saisie!AD267="ES Espresso",ES,IF(Saisie!AD267="GLD Or",GLD,IF(Saisie!AD267="KW Kiwi",KW,IF(Saisie!AD267="MB Noir mat",MB,IF(Saisie!AD267="MN Millstone",MN,IF(Saisie!AD267="MW Blanche",MW,IF(Saisie!AD267="OB Bronze vieilli",OB,IF(Saisie!AD267="OBB Bronze brossé",OBB,IF(Saisie!AD267="OR Orange",OR,IF(Saisie!AD267="PC Chrome poli",PC,IF(Saisie!AD267="PEB Chrome et pebble",PEB,IF(Saisie!AD267="PK Rose",PK,IF(Saisie!AD267="PN Nickel poli",PN,IF(Saisie!AD267="POC Copper poli",POC,IF(Saisie!AD267="RD Rouge",RD,IF(Saisie!AD267="SC Chrome satiné",SC,IF(Saisie!AD267="SM Verre fumé",SM,IF(Saisie!AD267="SV Argent",SV,IF(Saisie!AD267="TAN Aluminium",TAN,IF(Saisie!AD267="VB Bronze vintage",VB,IF(Saisie!AD267="VOB Bronze vintage",VOB,IF(Saisie!AD267="VS Acier vintage",VS,IF(Saisie!AD267="WG Or",WG,IF(Saisie!AD267="WH Blanche",WH,IF(Saisie!AD267="WT Blanche",WT,IF(Saisie!AD267="YL Jaune",YL,"")))))))))))))))))))))))))))))))))))))))))))))))))))</f>
        <v/>
      </c>
      <c r="M292" t="str">
        <f>IF(Saisie!AE267="oui",1,IF(Saisie!AE267="non",0,""))</f>
        <v/>
      </c>
    </row>
    <row r="293" spans="1:13" x14ac:dyDescent="0.25">
      <c r="A293">
        <f>Saisie!A268</f>
        <v>0</v>
      </c>
      <c r="B293">
        <f>Saisie!C268</f>
        <v>0</v>
      </c>
      <c r="C293" t="str">
        <f>IF(Saisie!Y268="1 Luminaire intérieur",1,IF(Saisie!Y268="2 Luminaire extérieur",2,IF(Saisie!Y268="3 Encastré plafond",3,IF(Saisie!Y268="4 Encastré mural et sol",4,IF(Saisie!Y268="5 Système de rail",5,IF(Saisie!Y268="6 Ampoules",6,IF(Saisie!Y268="7 Gradateur et controle",7,IF(Saisie!Y268="8 Commercial et industriel",8,IF(Saisie!Y268="9 Accesoires décoratif",9,IF(Saisie!Y268="10 DEL et accessoires DEL",10,IF(Saisie!Y268="11 Fils et accesoires électrique",11,IF(Saisie!Y268="12 InnovaDEL",12,IF(Saisie!Y268="14 Chauffage, hotte et ventilateur",14,IF(Saisie!Y268="15 Mobilier",15,""))))))))))))))</f>
        <v/>
      </c>
      <c r="D293" s="6">
        <f>Saisie!AA268</f>
        <v>0</v>
      </c>
      <c r="E293" s="6">
        <f>Saisie!AB268</f>
        <v>0</v>
      </c>
      <c r="F293" t="str">
        <f>IF(Saisie!AC268="6 FinitionLeviton",6,IF(Saisie!AC268="7 Finition luminaire",7,""))</f>
        <v/>
      </c>
      <c r="G293">
        <v>1</v>
      </c>
      <c r="I293" s="5">
        <f>Saisie!AG268</f>
        <v>0</v>
      </c>
      <c r="L293" t="str">
        <f>IF(Saisie!AD268="691 Blanche et argent",691,IF(Saisie!AD268="697 Noire et argent",697,IF(Saisie!AD268="698 Noire et or",698,IF(Saisie!AD268="AB Antique brossé",AB,IF(Saisie!AD268="AGB Laiton vieilli",AGB,IF(Saisie!AD268="ASV Argent antique",ASV,IF(Saisie!AD268="BA Aluminium brossé",BA,IF(Saisie!AD268="BC Chrome poli",BC,IF(Saisie!AD268="BK Noire",BK,IF(Saisie!AD268="BL Bleue",BL,IF(Saisie!AD268="BLK Noire",BLK,IF(Saisie!AD268="BN Nickel brossé",BN,IF(Saisie!AD268="BW Blanche et noire",BW,IF(Saisie!AD268="C10 Grise et blanche","C10",IF(Saisie!AD268="C16 Argenté","C16",IF(Saisie!AD268="C17 Noire et dorée","C17",IF(Saisie!AD268="C2 Noire", "C2 ",IF(Saisie!AD268="C3 Mauve", "C3 ",IF(Saisie!AD268="C4 Verte", "C4 ",IF(Saisie!AD268="C6 Orange", "C6 ",IF(Saisie!AD268="C7 Jaune", "C7 ",IF(Saisie!AD268="C8 Rouge", "C8 ",IF(Saisie!AD268="CHN Champagne",CHN,IF(Saisie!AD268="CL Verre glacé",CL,IF(Saisie!AD268="CRM Crème",CRM,IF(Saisie!AD268="ES Espresso",ES,IF(Saisie!AD268="GLD Or",GLD,IF(Saisie!AD268="KW Kiwi",KW,IF(Saisie!AD268="MB Noir mat",MB,IF(Saisie!AD268="MN Millstone",MN,IF(Saisie!AD268="MW Blanche",MW,IF(Saisie!AD268="OB Bronze vieilli",OB,IF(Saisie!AD268="OBB Bronze brossé",OBB,IF(Saisie!AD268="OR Orange",OR,IF(Saisie!AD268="PC Chrome poli",PC,IF(Saisie!AD268="PEB Chrome et pebble",PEB,IF(Saisie!AD268="PK Rose",PK,IF(Saisie!AD268="PN Nickel poli",PN,IF(Saisie!AD268="POC Copper poli",POC,IF(Saisie!AD268="RD Rouge",RD,IF(Saisie!AD268="SC Chrome satiné",SC,IF(Saisie!AD268="SM Verre fumé",SM,IF(Saisie!AD268="SV Argent",SV,IF(Saisie!AD268="TAN Aluminium",TAN,IF(Saisie!AD268="VB Bronze vintage",VB,IF(Saisie!AD268="VOB Bronze vintage",VOB,IF(Saisie!AD268="VS Acier vintage",VS,IF(Saisie!AD268="WG Or",WG,IF(Saisie!AD268="WH Blanche",WH,IF(Saisie!AD268="WT Blanche",WT,IF(Saisie!AD268="YL Jaune",YL,"")))))))))))))))))))))))))))))))))))))))))))))))))))</f>
        <v/>
      </c>
      <c r="M293" t="str">
        <f>IF(Saisie!AE268="oui",1,IF(Saisie!AE268="non",0,""))</f>
        <v/>
      </c>
    </row>
    <row r="294" spans="1:13" x14ac:dyDescent="0.25">
      <c r="A294">
        <f>Saisie!A269</f>
        <v>0</v>
      </c>
      <c r="B294">
        <f>Saisie!C269</f>
        <v>0</v>
      </c>
      <c r="C294" t="str">
        <f>IF(Saisie!Y269="1 Luminaire intérieur",1,IF(Saisie!Y269="2 Luminaire extérieur",2,IF(Saisie!Y269="3 Encastré plafond",3,IF(Saisie!Y269="4 Encastré mural et sol",4,IF(Saisie!Y269="5 Système de rail",5,IF(Saisie!Y269="6 Ampoules",6,IF(Saisie!Y269="7 Gradateur et controle",7,IF(Saisie!Y269="8 Commercial et industriel",8,IF(Saisie!Y269="9 Accesoires décoratif",9,IF(Saisie!Y269="10 DEL et accessoires DEL",10,IF(Saisie!Y269="11 Fils et accesoires électrique",11,IF(Saisie!Y269="12 InnovaDEL",12,IF(Saisie!Y269="14 Chauffage, hotte et ventilateur",14,IF(Saisie!Y269="15 Mobilier",15,""))))))))))))))</f>
        <v/>
      </c>
      <c r="D294" s="6">
        <f>Saisie!AA269</f>
        <v>0</v>
      </c>
      <c r="E294" s="6">
        <f>Saisie!AB269</f>
        <v>0</v>
      </c>
      <c r="F294" t="str">
        <f>IF(Saisie!AC269="6 FinitionLeviton",6,IF(Saisie!AC269="7 Finition luminaire",7,""))</f>
        <v/>
      </c>
      <c r="G294">
        <v>1</v>
      </c>
      <c r="I294" s="5">
        <f>Saisie!AG269</f>
        <v>0</v>
      </c>
      <c r="L294" t="str">
        <f>IF(Saisie!AD269="691 Blanche et argent",691,IF(Saisie!AD269="697 Noire et argent",697,IF(Saisie!AD269="698 Noire et or",698,IF(Saisie!AD269="AB Antique brossé",AB,IF(Saisie!AD269="AGB Laiton vieilli",AGB,IF(Saisie!AD269="ASV Argent antique",ASV,IF(Saisie!AD269="BA Aluminium brossé",BA,IF(Saisie!AD269="BC Chrome poli",BC,IF(Saisie!AD269="BK Noire",BK,IF(Saisie!AD269="BL Bleue",BL,IF(Saisie!AD269="BLK Noire",BLK,IF(Saisie!AD269="BN Nickel brossé",BN,IF(Saisie!AD269="BW Blanche et noire",BW,IF(Saisie!AD269="C10 Grise et blanche","C10",IF(Saisie!AD269="C16 Argenté","C16",IF(Saisie!AD269="C17 Noire et dorée","C17",IF(Saisie!AD269="C2 Noire", "C2 ",IF(Saisie!AD269="C3 Mauve", "C3 ",IF(Saisie!AD269="C4 Verte", "C4 ",IF(Saisie!AD269="C6 Orange", "C6 ",IF(Saisie!AD269="C7 Jaune", "C7 ",IF(Saisie!AD269="C8 Rouge", "C8 ",IF(Saisie!AD269="CHN Champagne",CHN,IF(Saisie!AD269="CL Verre glacé",CL,IF(Saisie!AD269="CRM Crème",CRM,IF(Saisie!AD269="ES Espresso",ES,IF(Saisie!AD269="GLD Or",GLD,IF(Saisie!AD269="KW Kiwi",KW,IF(Saisie!AD269="MB Noir mat",MB,IF(Saisie!AD269="MN Millstone",MN,IF(Saisie!AD269="MW Blanche",MW,IF(Saisie!AD269="OB Bronze vieilli",OB,IF(Saisie!AD269="OBB Bronze brossé",OBB,IF(Saisie!AD269="OR Orange",OR,IF(Saisie!AD269="PC Chrome poli",PC,IF(Saisie!AD269="PEB Chrome et pebble",PEB,IF(Saisie!AD269="PK Rose",PK,IF(Saisie!AD269="PN Nickel poli",PN,IF(Saisie!AD269="POC Copper poli",POC,IF(Saisie!AD269="RD Rouge",RD,IF(Saisie!AD269="SC Chrome satiné",SC,IF(Saisie!AD269="SM Verre fumé",SM,IF(Saisie!AD269="SV Argent",SV,IF(Saisie!AD269="TAN Aluminium",TAN,IF(Saisie!AD269="VB Bronze vintage",VB,IF(Saisie!AD269="VOB Bronze vintage",VOB,IF(Saisie!AD269="VS Acier vintage",VS,IF(Saisie!AD269="WG Or",WG,IF(Saisie!AD269="WH Blanche",WH,IF(Saisie!AD269="WT Blanche",WT,IF(Saisie!AD269="YL Jaune",YL,"")))))))))))))))))))))))))))))))))))))))))))))))))))</f>
        <v/>
      </c>
      <c r="M294" t="str">
        <f>IF(Saisie!AE269="oui",1,IF(Saisie!AE269="non",0,""))</f>
        <v/>
      </c>
    </row>
    <row r="295" spans="1:13" x14ac:dyDescent="0.25">
      <c r="A295">
        <f>Saisie!A270</f>
        <v>0</v>
      </c>
      <c r="B295">
        <f>Saisie!C270</f>
        <v>0</v>
      </c>
      <c r="C295" t="str">
        <f>IF(Saisie!Y270="1 Luminaire intérieur",1,IF(Saisie!Y270="2 Luminaire extérieur",2,IF(Saisie!Y270="3 Encastré plafond",3,IF(Saisie!Y270="4 Encastré mural et sol",4,IF(Saisie!Y270="5 Système de rail",5,IF(Saisie!Y270="6 Ampoules",6,IF(Saisie!Y270="7 Gradateur et controle",7,IF(Saisie!Y270="8 Commercial et industriel",8,IF(Saisie!Y270="9 Accesoires décoratif",9,IF(Saisie!Y270="10 DEL et accessoires DEL",10,IF(Saisie!Y270="11 Fils et accesoires électrique",11,IF(Saisie!Y270="12 InnovaDEL",12,IF(Saisie!Y270="14 Chauffage, hotte et ventilateur",14,IF(Saisie!Y270="15 Mobilier",15,""))))))))))))))</f>
        <v/>
      </c>
      <c r="D295" s="6">
        <f>Saisie!AA270</f>
        <v>0</v>
      </c>
      <c r="E295" s="6">
        <f>Saisie!AB270</f>
        <v>0</v>
      </c>
      <c r="F295" t="str">
        <f>IF(Saisie!AC270="6 FinitionLeviton",6,IF(Saisie!AC270="7 Finition luminaire",7,""))</f>
        <v/>
      </c>
      <c r="G295">
        <v>1</v>
      </c>
      <c r="I295" s="5">
        <f>Saisie!AG270</f>
        <v>0</v>
      </c>
      <c r="L295" t="str">
        <f>IF(Saisie!AD270="691 Blanche et argent",691,IF(Saisie!AD270="697 Noire et argent",697,IF(Saisie!AD270="698 Noire et or",698,IF(Saisie!AD270="AB Antique brossé",AB,IF(Saisie!AD270="AGB Laiton vieilli",AGB,IF(Saisie!AD270="ASV Argent antique",ASV,IF(Saisie!AD270="BA Aluminium brossé",BA,IF(Saisie!AD270="BC Chrome poli",BC,IF(Saisie!AD270="BK Noire",BK,IF(Saisie!AD270="BL Bleue",BL,IF(Saisie!AD270="BLK Noire",BLK,IF(Saisie!AD270="BN Nickel brossé",BN,IF(Saisie!AD270="BW Blanche et noire",BW,IF(Saisie!AD270="C10 Grise et blanche","C10",IF(Saisie!AD270="C16 Argenté","C16",IF(Saisie!AD270="C17 Noire et dorée","C17",IF(Saisie!AD270="C2 Noire", "C2 ",IF(Saisie!AD270="C3 Mauve", "C3 ",IF(Saisie!AD270="C4 Verte", "C4 ",IF(Saisie!AD270="C6 Orange", "C6 ",IF(Saisie!AD270="C7 Jaune", "C7 ",IF(Saisie!AD270="C8 Rouge", "C8 ",IF(Saisie!AD270="CHN Champagne",CHN,IF(Saisie!AD270="CL Verre glacé",CL,IF(Saisie!AD270="CRM Crème",CRM,IF(Saisie!AD270="ES Espresso",ES,IF(Saisie!AD270="GLD Or",GLD,IF(Saisie!AD270="KW Kiwi",KW,IF(Saisie!AD270="MB Noir mat",MB,IF(Saisie!AD270="MN Millstone",MN,IF(Saisie!AD270="MW Blanche",MW,IF(Saisie!AD270="OB Bronze vieilli",OB,IF(Saisie!AD270="OBB Bronze brossé",OBB,IF(Saisie!AD270="OR Orange",OR,IF(Saisie!AD270="PC Chrome poli",PC,IF(Saisie!AD270="PEB Chrome et pebble",PEB,IF(Saisie!AD270="PK Rose",PK,IF(Saisie!AD270="PN Nickel poli",PN,IF(Saisie!AD270="POC Copper poli",POC,IF(Saisie!AD270="RD Rouge",RD,IF(Saisie!AD270="SC Chrome satiné",SC,IF(Saisie!AD270="SM Verre fumé",SM,IF(Saisie!AD270="SV Argent",SV,IF(Saisie!AD270="TAN Aluminium",TAN,IF(Saisie!AD270="VB Bronze vintage",VB,IF(Saisie!AD270="VOB Bronze vintage",VOB,IF(Saisie!AD270="VS Acier vintage",VS,IF(Saisie!AD270="WG Or",WG,IF(Saisie!AD270="WH Blanche",WH,IF(Saisie!AD270="WT Blanche",WT,IF(Saisie!AD270="YL Jaune",YL,"")))))))))))))))))))))))))))))))))))))))))))))))))))</f>
        <v/>
      </c>
      <c r="M295" t="str">
        <f>IF(Saisie!AE270="oui",1,IF(Saisie!AE270="non",0,""))</f>
        <v/>
      </c>
    </row>
    <row r="296" spans="1:13" x14ac:dyDescent="0.25">
      <c r="A296">
        <f>Saisie!A271</f>
        <v>0</v>
      </c>
      <c r="B296">
        <f>Saisie!C271</f>
        <v>0</v>
      </c>
      <c r="C296" t="str">
        <f>IF(Saisie!Y271="1 Luminaire intérieur",1,IF(Saisie!Y271="2 Luminaire extérieur",2,IF(Saisie!Y271="3 Encastré plafond",3,IF(Saisie!Y271="4 Encastré mural et sol",4,IF(Saisie!Y271="5 Système de rail",5,IF(Saisie!Y271="6 Ampoules",6,IF(Saisie!Y271="7 Gradateur et controle",7,IF(Saisie!Y271="8 Commercial et industriel",8,IF(Saisie!Y271="9 Accesoires décoratif",9,IF(Saisie!Y271="10 DEL et accessoires DEL",10,IF(Saisie!Y271="11 Fils et accesoires électrique",11,IF(Saisie!Y271="12 InnovaDEL",12,IF(Saisie!Y271="14 Chauffage, hotte et ventilateur",14,IF(Saisie!Y271="15 Mobilier",15,""))))))))))))))</f>
        <v/>
      </c>
      <c r="D296" s="6">
        <f>Saisie!AA271</f>
        <v>0</v>
      </c>
      <c r="E296" s="6">
        <f>Saisie!AB271</f>
        <v>0</v>
      </c>
      <c r="F296" t="str">
        <f>IF(Saisie!AC271="6 FinitionLeviton",6,IF(Saisie!AC271="7 Finition luminaire",7,""))</f>
        <v/>
      </c>
      <c r="G296">
        <v>1</v>
      </c>
      <c r="I296" s="5">
        <f>Saisie!AG271</f>
        <v>0</v>
      </c>
      <c r="L296" t="str">
        <f>IF(Saisie!AD271="691 Blanche et argent",691,IF(Saisie!AD271="697 Noire et argent",697,IF(Saisie!AD271="698 Noire et or",698,IF(Saisie!AD271="AB Antique brossé",AB,IF(Saisie!AD271="AGB Laiton vieilli",AGB,IF(Saisie!AD271="ASV Argent antique",ASV,IF(Saisie!AD271="BA Aluminium brossé",BA,IF(Saisie!AD271="BC Chrome poli",BC,IF(Saisie!AD271="BK Noire",BK,IF(Saisie!AD271="BL Bleue",BL,IF(Saisie!AD271="BLK Noire",BLK,IF(Saisie!AD271="BN Nickel brossé",BN,IF(Saisie!AD271="BW Blanche et noire",BW,IF(Saisie!AD271="C10 Grise et blanche","C10",IF(Saisie!AD271="C16 Argenté","C16",IF(Saisie!AD271="C17 Noire et dorée","C17",IF(Saisie!AD271="C2 Noire", "C2 ",IF(Saisie!AD271="C3 Mauve", "C3 ",IF(Saisie!AD271="C4 Verte", "C4 ",IF(Saisie!AD271="C6 Orange", "C6 ",IF(Saisie!AD271="C7 Jaune", "C7 ",IF(Saisie!AD271="C8 Rouge", "C8 ",IF(Saisie!AD271="CHN Champagne",CHN,IF(Saisie!AD271="CL Verre glacé",CL,IF(Saisie!AD271="CRM Crème",CRM,IF(Saisie!AD271="ES Espresso",ES,IF(Saisie!AD271="GLD Or",GLD,IF(Saisie!AD271="KW Kiwi",KW,IF(Saisie!AD271="MB Noir mat",MB,IF(Saisie!AD271="MN Millstone",MN,IF(Saisie!AD271="MW Blanche",MW,IF(Saisie!AD271="OB Bronze vieilli",OB,IF(Saisie!AD271="OBB Bronze brossé",OBB,IF(Saisie!AD271="OR Orange",OR,IF(Saisie!AD271="PC Chrome poli",PC,IF(Saisie!AD271="PEB Chrome et pebble",PEB,IF(Saisie!AD271="PK Rose",PK,IF(Saisie!AD271="PN Nickel poli",PN,IF(Saisie!AD271="POC Copper poli",POC,IF(Saisie!AD271="RD Rouge",RD,IF(Saisie!AD271="SC Chrome satiné",SC,IF(Saisie!AD271="SM Verre fumé",SM,IF(Saisie!AD271="SV Argent",SV,IF(Saisie!AD271="TAN Aluminium",TAN,IF(Saisie!AD271="VB Bronze vintage",VB,IF(Saisie!AD271="VOB Bronze vintage",VOB,IF(Saisie!AD271="VS Acier vintage",VS,IF(Saisie!AD271="WG Or",WG,IF(Saisie!AD271="WH Blanche",WH,IF(Saisie!AD271="WT Blanche",WT,IF(Saisie!AD271="YL Jaune",YL,"")))))))))))))))))))))))))))))))))))))))))))))))))))</f>
        <v/>
      </c>
      <c r="M296" t="str">
        <f>IF(Saisie!AE271="oui",1,IF(Saisie!AE271="non",0,""))</f>
        <v/>
      </c>
    </row>
    <row r="297" spans="1:13" x14ac:dyDescent="0.25">
      <c r="A297">
        <f>Saisie!A272</f>
        <v>0</v>
      </c>
      <c r="B297">
        <f>Saisie!C272</f>
        <v>0</v>
      </c>
      <c r="C297" t="str">
        <f>IF(Saisie!Y272="1 Luminaire intérieur",1,IF(Saisie!Y272="2 Luminaire extérieur",2,IF(Saisie!Y272="3 Encastré plafond",3,IF(Saisie!Y272="4 Encastré mural et sol",4,IF(Saisie!Y272="5 Système de rail",5,IF(Saisie!Y272="6 Ampoules",6,IF(Saisie!Y272="7 Gradateur et controle",7,IF(Saisie!Y272="8 Commercial et industriel",8,IF(Saisie!Y272="9 Accesoires décoratif",9,IF(Saisie!Y272="10 DEL et accessoires DEL",10,IF(Saisie!Y272="11 Fils et accesoires électrique",11,IF(Saisie!Y272="12 InnovaDEL",12,IF(Saisie!Y272="14 Chauffage, hotte et ventilateur",14,IF(Saisie!Y272="15 Mobilier",15,""))))))))))))))</f>
        <v/>
      </c>
      <c r="D297" s="6">
        <f>Saisie!AA272</f>
        <v>0</v>
      </c>
      <c r="E297" s="6">
        <f>Saisie!AB272</f>
        <v>0</v>
      </c>
      <c r="F297" t="str">
        <f>IF(Saisie!AC272="6 FinitionLeviton",6,IF(Saisie!AC272="7 Finition luminaire",7,""))</f>
        <v/>
      </c>
      <c r="G297">
        <v>1</v>
      </c>
      <c r="I297" s="5">
        <f>Saisie!AG272</f>
        <v>0</v>
      </c>
      <c r="L297" t="str">
        <f>IF(Saisie!AD272="691 Blanche et argent",691,IF(Saisie!AD272="697 Noire et argent",697,IF(Saisie!AD272="698 Noire et or",698,IF(Saisie!AD272="AB Antique brossé",AB,IF(Saisie!AD272="AGB Laiton vieilli",AGB,IF(Saisie!AD272="ASV Argent antique",ASV,IF(Saisie!AD272="BA Aluminium brossé",BA,IF(Saisie!AD272="BC Chrome poli",BC,IF(Saisie!AD272="BK Noire",BK,IF(Saisie!AD272="BL Bleue",BL,IF(Saisie!AD272="BLK Noire",BLK,IF(Saisie!AD272="BN Nickel brossé",BN,IF(Saisie!AD272="BW Blanche et noire",BW,IF(Saisie!AD272="C10 Grise et blanche","C10",IF(Saisie!AD272="C16 Argenté","C16",IF(Saisie!AD272="C17 Noire et dorée","C17",IF(Saisie!AD272="C2 Noire", "C2 ",IF(Saisie!AD272="C3 Mauve", "C3 ",IF(Saisie!AD272="C4 Verte", "C4 ",IF(Saisie!AD272="C6 Orange", "C6 ",IF(Saisie!AD272="C7 Jaune", "C7 ",IF(Saisie!AD272="C8 Rouge", "C8 ",IF(Saisie!AD272="CHN Champagne",CHN,IF(Saisie!AD272="CL Verre glacé",CL,IF(Saisie!AD272="CRM Crème",CRM,IF(Saisie!AD272="ES Espresso",ES,IF(Saisie!AD272="GLD Or",GLD,IF(Saisie!AD272="KW Kiwi",KW,IF(Saisie!AD272="MB Noir mat",MB,IF(Saisie!AD272="MN Millstone",MN,IF(Saisie!AD272="MW Blanche",MW,IF(Saisie!AD272="OB Bronze vieilli",OB,IF(Saisie!AD272="OBB Bronze brossé",OBB,IF(Saisie!AD272="OR Orange",OR,IF(Saisie!AD272="PC Chrome poli",PC,IF(Saisie!AD272="PEB Chrome et pebble",PEB,IF(Saisie!AD272="PK Rose",PK,IF(Saisie!AD272="PN Nickel poli",PN,IF(Saisie!AD272="POC Copper poli",POC,IF(Saisie!AD272="RD Rouge",RD,IF(Saisie!AD272="SC Chrome satiné",SC,IF(Saisie!AD272="SM Verre fumé",SM,IF(Saisie!AD272="SV Argent",SV,IF(Saisie!AD272="TAN Aluminium",TAN,IF(Saisie!AD272="VB Bronze vintage",VB,IF(Saisie!AD272="VOB Bronze vintage",VOB,IF(Saisie!AD272="VS Acier vintage",VS,IF(Saisie!AD272="WG Or",WG,IF(Saisie!AD272="WH Blanche",WH,IF(Saisie!AD272="WT Blanche",WT,IF(Saisie!AD272="YL Jaune",YL,"")))))))))))))))))))))))))))))))))))))))))))))))))))</f>
        <v/>
      </c>
      <c r="M297" t="str">
        <f>IF(Saisie!AE272="oui",1,IF(Saisie!AE272="non",0,""))</f>
        <v/>
      </c>
    </row>
    <row r="298" spans="1:13" x14ac:dyDescent="0.25">
      <c r="A298">
        <f>Saisie!A273</f>
        <v>0</v>
      </c>
      <c r="B298">
        <f>Saisie!C273</f>
        <v>0</v>
      </c>
      <c r="C298" t="str">
        <f>IF(Saisie!Y273="1 Luminaire intérieur",1,IF(Saisie!Y273="2 Luminaire extérieur",2,IF(Saisie!Y273="3 Encastré plafond",3,IF(Saisie!Y273="4 Encastré mural et sol",4,IF(Saisie!Y273="5 Système de rail",5,IF(Saisie!Y273="6 Ampoules",6,IF(Saisie!Y273="7 Gradateur et controle",7,IF(Saisie!Y273="8 Commercial et industriel",8,IF(Saisie!Y273="9 Accesoires décoratif",9,IF(Saisie!Y273="10 DEL et accessoires DEL",10,IF(Saisie!Y273="11 Fils et accesoires électrique",11,IF(Saisie!Y273="12 InnovaDEL",12,IF(Saisie!Y273="14 Chauffage, hotte et ventilateur",14,IF(Saisie!Y273="15 Mobilier",15,""))))))))))))))</f>
        <v/>
      </c>
      <c r="D298" s="6">
        <f>Saisie!AA273</f>
        <v>0</v>
      </c>
      <c r="E298" s="6">
        <f>Saisie!AB273</f>
        <v>0</v>
      </c>
      <c r="F298" t="str">
        <f>IF(Saisie!AC273="6 FinitionLeviton",6,IF(Saisie!AC273="7 Finition luminaire",7,""))</f>
        <v/>
      </c>
      <c r="G298">
        <v>1</v>
      </c>
      <c r="I298" s="5">
        <f>Saisie!AG273</f>
        <v>0</v>
      </c>
      <c r="L298" t="str">
        <f>IF(Saisie!AD273="691 Blanche et argent",691,IF(Saisie!AD273="697 Noire et argent",697,IF(Saisie!AD273="698 Noire et or",698,IF(Saisie!AD273="AB Antique brossé",AB,IF(Saisie!AD273="AGB Laiton vieilli",AGB,IF(Saisie!AD273="ASV Argent antique",ASV,IF(Saisie!AD273="BA Aluminium brossé",BA,IF(Saisie!AD273="BC Chrome poli",BC,IF(Saisie!AD273="BK Noire",BK,IF(Saisie!AD273="BL Bleue",BL,IF(Saisie!AD273="BLK Noire",BLK,IF(Saisie!AD273="BN Nickel brossé",BN,IF(Saisie!AD273="BW Blanche et noire",BW,IF(Saisie!AD273="C10 Grise et blanche","C10",IF(Saisie!AD273="C16 Argenté","C16",IF(Saisie!AD273="C17 Noire et dorée","C17",IF(Saisie!AD273="C2 Noire", "C2 ",IF(Saisie!AD273="C3 Mauve", "C3 ",IF(Saisie!AD273="C4 Verte", "C4 ",IF(Saisie!AD273="C6 Orange", "C6 ",IF(Saisie!AD273="C7 Jaune", "C7 ",IF(Saisie!AD273="C8 Rouge", "C8 ",IF(Saisie!AD273="CHN Champagne",CHN,IF(Saisie!AD273="CL Verre glacé",CL,IF(Saisie!AD273="CRM Crème",CRM,IF(Saisie!AD273="ES Espresso",ES,IF(Saisie!AD273="GLD Or",GLD,IF(Saisie!AD273="KW Kiwi",KW,IF(Saisie!AD273="MB Noir mat",MB,IF(Saisie!AD273="MN Millstone",MN,IF(Saisie!AD273="MW Blanche",MW,IF(Saisie!AD273="OB Bronze vieilli",OB,IF(Saisie!AD273="OBB Bronze brossé",OBB,IF(Saisie!AD273="OR Orange",OR,IF(Saisie!AD273="PC Chrome poli",PC,IF(Saisie!AD273="PEB Chrome et pebble",PEB,IF(Saisie!AD273="PK Rose",PK,IF(Saisie!AD273="PN Nickel poli",PN,IF(Saisie!AD273="POC Copper poli",POC,IF(Saisie!AD273="RD Rouge",RD,IF(Saisie!AD273="SC Chrome satiné",SC,IF(Saisie!AD273="SM Verre fumé",SM,IF(Saisie!AD273="SV Argent",SV,IF(Saisie!AD273="TAN Aluminium",TAN,IF(Saisie!AD273="VB Bronze vintage",VB,IF(Saisie!AD273="VOB Bronze vintage",VOB,IF(Saisie!AD273="VS Acier vintage",VS,IF(Saisie!AD273="WG Or",WG,IF(Saisie!AD273="WH Blanche",WH,IF(Saisie!AD273="WT Blanche",WT,IF(Saisie!AD273="YL Jaune",YL,"")))))))))))))))))))))))))))))))))))))))))))))))))))</f>
        <v/>
      </c>
      <c r="M298" t="str">
        <f>IF(Saisie!AE273="oui",1,IF(Saisie!AE273="non",0,""))</f>
        <v/>
      </c>
    </row>
    <row r="299" spans="1:13" x14ac:dyDescent="0.25">
      <c r="A299">
        <f>Saisie!A274</f>
        <v>0</v>
      </c>
      <c r="B299">
        <f>Saisie!C274</f>
        <v>0</v>
      </c>
      <c r="C299" t="str">
        <f>IF(Saisie!Y274="1 Luminaire intérieur",1,IF(Saisie!Y274="2 Luminaire extérieur",2,IF(Saisie!Y274="3 Encastré plafond",3,IF(Saisie!Y274="4 Encastré mural et sol",4,IF(Saisie!Y274="5 Système de rail",5,IF(Saisie!Y274="6 Ampoules",6,IF(Saisie!Y274="7 Gradateur et controle",7,IF(Saisie!Y274="8 Commercial et industriel",8,IF(Saisie!Y274="9 Accesoires décoratif",9,IF(Saisie!Y274="10 DEL et accessoires DEL",10,IF(Saisie!Y274="11 Fils et accesoires électrique",11,IF(Saisie!Y274="12 InnovaDEL",12,IF(Saisie!Y274="14 Chauffage, hotte et ventilateur",14,IF(Saisie!Y274="15 Mobilier",15,""))))))))))))))</f>
        <v/>
      </c>
      <c r="D299" s="6">
        <f>Saisie!AA274</f>
        <v>0</v>
      </c>
      <c r="E299" s="6">
        <f>Saisie!AB274</f>
        <v>0</v>
      </c>
      <c r="F299" t="str">
        <f>IF(Saisie!AC274="6 FinitionLeviton",6,IF(Saisie!AC274="7 Finition luminaire",7,""))</f>
        <v/>
      </c>
      <c r="G299">
        <v>1</v>
      </c>
      <c r="I299" s="5">
        <f>Saisie!AG274</f>
        <v>0</v>
      </c>
      <c r="L299" t="str">
        <f>IF(Saisie!AD274="691 Blanche et argent",691,IF(Saisie!AD274="697 Noire et argent",697,IF(Saisie!AD274="698 Noire et or",698,IF(Saisie!AD274="AB Antique brossé",AB,IF(Saisie!AD274="AGB Laiton vieilli",AGB,IF(Saisie!AD274="ASV Argent antique",ASV,IF(Saisie!AD274="BA Aluminium brossé",BA,IF(Saisie!AD274="BC Chrome poli",BC,IF(Saisie!AD274="BK Noire",BK,IF(Saisie!AD274="BL Bleue",BL,IF(Saisie!AD274="BLK Noire",BLK,IF(Saisie!AD274="BN Nickel brossé",BN,IF(Saisie!AD274="BW Blanche et noire",BW,IF(Saisie!AD274="C10 Grise et blanche","C10",IF(Saisie!AD274="C16 Argenté","C16",IF(Saisie!AD274="C17 Noire et dorée","C17",IF(Saisie!AD274="C2 Noire", "C2 ",IF(Saisie!AD274="C3 Mauve", "C3 ",IF(Saisie!AD274="C4 Verte", "C4 ",IF(Saisie!AD274="C6 Orange", "C6 ",IF(Saisie!AD274="C7 Jaune", "C7 ",IF(Saisie!AD274="C8 Rouge", "C8 ",IF(Saisie!AD274="CHN Champagne",CHN,IF(Saisie!AD274="CL Verre glacé",CL,IF(Saisie!AD274="CRM Crème",CRM,IF(Saisie!AD274="ES Espresso",ES,IF(Saisie!AD274="GLD Or",GLD,IF(Saisie!AD274="KW Kiwi",KW,IF(Saisie!AD274="MB Noir mat",MB,IF(Saisie!AD274="MN Millstone",MN,IF(Saisie!AD274="MW Blanche",MW,IF(Saisie!AD274="OB Bronze vieilli",OB,IF(Saisie!AD274="OBB Bronze brossé",OBB,IF(Saisie!AD274="OR Orange",OR,IF(Saisie!AD274="PC Chrome poli",PC,IF(Saisie!AD274="PEB Chrome et pebble",PEB,IF(Saisie!AD274="PK Rose",PK,IF(Saisie!AD274="PN Nickel poli",PN,IF(Saisie!AD274="POC Copper poli",POC,IF(Saisie!AD274="RD Rouge",RD,IF(Saisie!AD274="SC Chrome satiné",SC,IF(Saisie!AD274="SM Verre fumé",SM,IF(Saisie!AD274="SV Argent",SV,IF(Saisie!AD274="TAN Aluminium",TAN,IF(Saisie!AD274="VB Bronze vintage",VB,IF(Saisie!AD274="VOB Bronze vintage",VOB,IF(Saisie!AD274="VS Acier vintage",VS,IF(Saisie!AD274="WG Or",WG,IF(Saisie!AD274="WH Blanche",WH,IF(Saisie!AD274="WT Blanche",WT,IF(Saisie!AD274="YL Jaune",YL,"")))))))))))))))))))))))))))))))))))))))))))))))))))</f>
        <v/>
      </c>
      <c r="M299" t="str">
        <f>IF(Saisie!AE274="oui",1,IF(Saisie!AE274="non",0,""))</f>
        <v/>
      </c>
    </row>
    <row r="300" spans="1:13" x14ac:dyDescent="0.25">
      <c r="A300">
        <f>Saisie!A275</f>
        <v>0</v>
      </c>
      <c r="B300">
        <f>Saisie!C275</f>
        <v>0</v>
      </c>
      <c r="C300" t="str">
        <f>IF(Saisie!Y275="1 Luminaire intérieur",1,IF(Saisie!Y275="2 Luminaire extérieur",2,IF(Saisie!Y275="3 Encastré plafond",3,IF(Saisie!Y275="4 Encastré mural et sol",4,IF(Saisie!Y275="5 Système de rail",5,IF(Saisie!Y275="6 Ampoules",6,IF(Saisie!Y275="7 Gradateur et controle",7,IF(Saisie!Y275="8 Commercial et industriel",8,IF(Saisie!Y275="9 Accesoires décoratif",9,IF(Saisie!Y275="10 DEL et accessoires DEL",10,IF(Saisie!Y275="11 Fils et accesoires électrique",11,IF(Saisie!Y275="12 InnovaDEL",12,IF(Saisie!Y275="14 Chauffage, hotte et ventilateur",14,IF(Saisie!Y275="15 Mobilier",15,""))))))))))))))</f>
        <v/>
      </c>
      <c r="D300" s="6">
        <f>Saisie!AA275</f>
        <v>0</v>
      </c>
      <c r="E300" s="6">
        <f>Saisie!AB275</f>
        <v>0</v>
      </c>
      <c r="F300" t="str">
        <f>IF(Saisie!AC275="6 FinitionLeviton",6,IF(Saisie!AC275="7 Finition luminaire",7,""))</f>
        <v/>
      </c>
      <c r="G300">
        <v>1</v>
      </c>
      <c r="I300" s="5">
        <f>Saisie!AG275</f>
        <v>0</v>
      </c>
      <c r="L300" t="str">
        <f>IF(Saisie!AD275="691 Blanche et argent",691,IF(Saisie!AD275="697 Noire et argent",697,IF(Saisie!AD275="698 Noire et or",698,IF(Saisie!AD275="AB Antique brossé",AB,IF(Saisie!AD275="AGB Laiton vieilli",AGB,IF(Saisie!AD275="ASV Argent antique",ASV,IF(Saisie!AD275="BA Aluminium brossé",BA,IF(Saisie!AD275="BC Chrome poli",BC,IF(Saisie!AD275="BK Noire",BK,IF(Saisie!AD275="BL Bleue",BL,IF(Saisie!AD275="BLK Noire",BLK,IF(Saisie!AD275="BN Nickel brossé",BN,IF(Saisie!AD275="BW Blanche et noire",BW,IF(Saisie!AD275="C10 Grise et blanche","C10",IF(Saisie!AD275="C16 Argenté","C16",IF(Saisie!AD275="C17 Noire et dorée","C17",IF(Saisie!AD275="C2 Noire", "C2 ",IF(Saisie!AD275="C3 Mauve", "C3 ",IF(Saisie!AD275="C4 Verte", "C4 ",IF(Saisie!AD275="C6 Orange", "C6 ",IF(Saisie!AD275="C7 Jaune", "C7 ",IF(Saisie!AD275="C8 Rouge", "C8 ",IF(Saisie!AD275="CHN Champagne",CHN,IF(Saisie!AD275="CL Verre glacé",CL,IF(Saisie!AD275="CRM Crème",CRM,IF(Saisie!AD275="ES Espresso",ES,IF(Saisie!AD275="GLD Or",GLD,IF(Saisie!AD275="KW Kiwi",KW,IF(Saisie!AD275="MB Noir mat",MB,IF(Saisie!AD275="MN Millstone",MN,IF(Saisie!AD275="MW Blanche",MW,IF(Saisie!AD275="OB Bronze vieilli",OB,IF(Saisie!AD275="OBB Bronze brossé",OBB,IF(Saisie!AD275="OR Orange",OR,IF(Saisie!AD275="PC Chrome poli",PC,IF(Saisie!AD275="PEB Chrome et pebble",PEB,IF(Saisie!AD275="PK Rose",PK,IF(Saisie!AD275="PN Nickel poli",PN,IF(Saisie!AD275="POC Copper poli",POC,IF(Saisie!AD275="RD Rouge",RD,IF(Saisie!AD275="SC Chrome satiné",SC,IF(Saisie!AD275="SM Verre fumé",SM,IF(Saisie!AD275="SV Argent",SV,IF(Saisie!AD275="TAN Aluminium",TAN,IF(Saisie!AD275="VB Bronze vintage",VB,IF(Saisie!AD275="VOB Bronze vintage",VOB,IF(Saisie!AD275="VS Acier vintage",VS,IF(Saisie!AD275="WG Or",WG,IF(Saisie!AD275="WH Blanche",WH,IF(Saisie!AD275="WT Blanche",WT,IF(Saisie!AD275="YL Jaune",YL,"")))))))))))))))))))))))))))))))))))))))))))))))))))</f>
        <v/>
      </c>
      <c r="M300" t="str">
        <f>IF(Saisie!AE275="oui",1,IF(Saisie!AE275="non",0,""))</f>
        <v/>
      </c>
    </row>
    <row r="301" spans="1:13" x14ac:dyDescent="0.25">
      <c r="A301">
        <f>Saisie!A276</f>
        <v>0</v>
      </c>
      <c r="B301">
        <f>Saisie!C276</f>
        <v>0</v>
      </c>
      <c r="C301" t="str">
        <f>IF(Saisie!Y276="1 Luminaire intérieur",1,IF(Saisie!Y276="2 Luminaire extérieur",2,IF(Saisie!Y276="3 Encastré plafond",3,IF(Saisie!Y276="4 Encastré mural et sol",4,IF(Saisie!Y276="5 Système de rail",5,IF(Saisie!Y276="6 Ampoules",6,IF(Saisie!Y276="7 Gradateur et controle",7,IF(Saisie!Y276="8 Commercial et industriel",8,IF(Saisie!Y276="9 Accesoires décoratif",9,IF(Saisie!Y276="10 DEL et accessoires DEL",10,IF(Saisie!Y276="11 Fils et accesoires électrique",11,IF(Saisie!Y276="12 InnovaDEL",12,IF(Saisie!Y276="14 Chauffage, hotte et ventilateur",14,IF(Saisie!Y276="15 Mobilier",15,""))))))))))))))</f>
        <v/>
      </c>
      <c r="D301" s="6">
        <f>Saisie!AA276</f>
        <v>0</v>
      </c>
      <c r="E301" s="6">
        <f>Saisie!AB276</f>
        <v>0</v>
      </c>
      <c r="F301" t="str">
        <f>IF(Saisie!AC276="6 FinitionLeviton",6,IF(Saisie!AC276="7 Finition luminaire",7,""))</f>
        <v/>
      </c>
      <c r="G301">
        <v>1</v>
      </c>
      <c r="I301" s="5">
        <f>Saisie!AG276</f>
        <v>0</v>
      </c>
      <c r="L301" t="str">
        <f>IF(Saisie!AD276="691 Blanche et argent",691,IF(Saisie!AD276="697 Noire et argent",697,IF(Saisie!AD276="698 Noire et or",698,IF(Saisie!AD276="AB Antique brossé",AB,IF(Saisie!AD276="AGB Laiton vieilli",AGB,IF(Saisie!AD276="ASV Argent antique",ASV,IF(Saisie!AD276="BA Aluminium brossé",BA,IF(Saisie!AD276="BC Chrome poli",BC,IF(Saisie!AD276="BK Noire",BK,IF(Saisie!AD276="BL Bleue",BL,IF(Saisie!AD276="BLK Noire",BLK,IF(Saisie!AD276="BN Nickel brossé",BN,IF(Saisie!AD276="BW Blanche et noire",BW,IF(Saisie!AD276="C10 Grise et blanche","C10",IF(Saisie!AD276="C16 Argenté","C16",IF(Saisie!AD276="C17 Noire et dorée","C17",IF(Saisie!AD276="C2 Noire", "C2 ",IF(Saisie!AD276="C3 Mauve", "C3 ",IF(Saisie!AD276="C4 Verte", "C4 ",IF(Saisie!AD276="C6 Orange", "C6 ",IF(Saisie!AD276="C7 Jaune", "C7 ",IF(Saisie!AD276="C8 Rouge", "C8 ",IF(Saisie!AD276="CHN Champagne",CHN,IF(Saisie!AD276="CL Verre glacé",CL,IF(Saisie!AD276="CRM Crème",CRM,IF(Saisie!AD276="ES Espresso",ES,IF(Saisie!AD276="GLD Or",GLD,IF(Saisie!AD276="KW Kiwi",KW,IF(Saisie!AD276="MB Noir mat",MB,IF(Saisie!AD276="MN Millstone",MN,IF(Saisie!AD276="MW Blanche",MW,IF(Saisie!AD276="OB Bronze vieilli",OB,IF(Saisie!AD276="OBB Bronze brossé",OBB,IF(Saisie!AD276="OR Orange",OR,IF(Saisie!AD276="PC Chrome poli",PC,IF(Saisie!AD276="PEB Chrome et pebble",PEB,IF(Saisie!AD276="PK Rose",PK,IF(Saisie!AD276="PN Nickel poli",PN,IF(Saisie!AD276="POC Copper poli",POC,IF(Saisie!AD276="RD Rouge",RD,IF(Saisie!AD276="SC Chrome satiné",SC,IF(Saisie!AD276="SM Verre fumé",SM,IF(Saisie!AD276="SV Argent",SV,IF(Saisie!AD276="TAN Aluminium",TAN,IF(Saisie!AD276="VB Bronze vintage",VB,IF(Saisie!AD276="VOB Bronze vintage",VOB,IF(Saisie!AD276="VS Acier vintage",VS,IF(Saisie!AD276="WG Or",WG,IF(Saisie!AD276="WH Blanche",WH,IF(Saisie!AD276="WT Blanche",WT,IF(Saisie!AD276="YL Jaune",YL,"")))))))))))))))))))))))))))))))))))))))))))))))))))</f>
        <v/>
      </c>
      <c r="M301" t="str">
        <f>IF(Saisie!AE276="oui",1,IF(Saisie!AE276="non",0,""))</f>
        <v/>
      </c>
    </row>
    <row r="302" spans="1:13" x14ac:dyDescent="0.25">
      <c r="A302">
        <f>Saisie!A277</f>
        <v>0</v>
      </c>
      <c r="B302">
        <f>Saisie!C277</f>
        <v>0</v>
      </c>
      <c r="C302" t="str">
        <f>IF(Saisie!Y277="1 Luminaire intérieur",1,IF(Saisie!Y277="2 Luminaire extérieur",2,IF(Saisie!Y277="3 Encastré plafond",3,IF(Saisie!Y277="4 Encastré mural et sol",4,IF(Saisie!Y277="5 Système de rail",5,IF(Saisie!Y277="6 Ampoules",6,IF(Saisie!Y277="7 Gradateur et controle",7,IF(Saisie!Y277="8 Commercial et industriel",8,IF(Saisie!Y277="9 Accesoires décoratif",9,IF(Saisie!Y277="10 DEL et accessoires DEL",10,IF(Saisie!Y277="11 Fils et accesoires électrique",11,IF(Saisie!Y277="12 InnovaDEL",12,IF(Saisie!Y277="14 Chauffage, hotte et ventilateur",14,IF(Saisie!Y277="15 Mobilier",15,""))))))))))))))</f>
        <v/>
      </c>
      <c r="D302" s="6">
        <f>Saisie!AA277</f>
        <v>0</v>
      </c>
      <c r="E302" s="6">
        <f>Saisie!AB277</f>
        <v>0</v>
      </c>
      <c r="F302" t="str">
        <f>IF(Saisie!AC277="6 FinitionLeviton",6,IF(Saisie!AC277="7 Finition luminaire",7,""))</f>
        <v/>
      </c>
      <c r="G302">
        <v>1</v>
      </c>
      <c r="I302" s="5">
        <f>Saisie!AG277</f>
        <v>0</v>
      </c>
      <c r="L302" t="str">
        <f>IF(Saisie!AD277="691 Blanche et argent",691,IF(Saisie!AD277="697 Noire et argent",697,IF(Saisie!AD277="698 Noire et or",698,IF(Saisie!AD277="AB Antique brossé",AB,IF(Saisie!AD277="AGB Laiton vieilli",AGB,IF(Saisie!AD277="ASV Argent antique",ASV,IF(Saisie!AD277="BA Aluminium brossé",BA,IF(Saisie!AD277="BC Chrome poli",BC,IF(Saisie!AD277="BK Noire",BK,IF(Saisie!AD277="BL Bleue",BL,IF(Saisie!AD277="BLK Noire",BLK,IF(Saisie!AD277="BN Nickel brossé",BN,IF(Saisie!AD277="BW Blanche et noire",BW,IF(Saisie!AD277="C10 Grise et blanche","C10",IF(Saisie!AD277="C16 Argenté","C16",IF(Saisie!AD277="C17 Noire et dorée","C17",IF(Saisie!AD277="C2 Noire", "C2 ",IF(Saisie!AD277="C3 Mauve", "C3 ",IF(Saisie!AD277="C4 Verte", "C4 ",IF(Saisie!AD277="C6 Orange", "C6 ",IF(Saisie!AD277="C7 Jaune", "C7 ",IF(Saisie!AD277="C8 Rouge", "C8 ",IF(Saisie!AD277="CHN Champagne",CHN,IF(Saisie!AD277="CL Verre glacé",CL,IF(Saisie!AD277="CRM Crème",CRM,IF(Saisie!AD277="ES Espresso",ES,IF(Saisie!AD277="GLD Or",GLD,IF(Saisie!AD277="KW Kiwi",KW,IF(Saisie!AD277="MB Noir mat",MB,IF(Saisie!AD277="MN Millstone",MN,IF(Saisie!AD277="MW Blanche",MW,IF(Saisie!AD277="OB Bronze vieilli",OB,IF(Saisie!AD277="OBB Bronze brossé",OBB,IF(Saisie!AD277="OR Orange",OR,IF(Saisie!AD277="PC Chrome poli",PC,IF(Saisie!AD277="PEB Chrome et pebble",PEB,IF(Saisie!AD277="PK Rose",PK,IF(Saisie!AD277="PN Nickel poli",PN,IF(Saisie!AD277="POC Copper poli",POC,IF(Saisie!AD277="RD Rouge",RD,IF(Saisie!AD277="SC Chrome satiné",SC,IF(Saisie!AD277="SM Verre fumé",SM,IF(Saisie!AD277="SV Argent",SV,IF(Saisie!AD277="TAN Aluminium",TAN,IF(Saisie!AD277="VB Bronze vintage",VB,IF(Saisie!AD277="VOB Bronze vintage",VOB,IF(Saisie!AD277="VS Acier vintage",VS,IF(Saisie!AD277="WG Or",WG,IF(Saisie!AD277="WH Blanche",WH,IF(Saisie!AD277="WT Blanche",WT,IF(Saisie!AD277="YL Jaune",YL,"")))))))))))))))))))))))))))))))))))))))))))))))))))</f>
        <v/>
      </c>
      <c r="M302" t="str">
        <f>IF(Saisie!AE277="oui",1,IF(Saisie!AE277="non",0,""))</f>
        <v/>
      </c>
    </row>
    <row r="303" spans="1:13" x14ac:dyDescent="0.25">
      <c r="A303">
        <f>Saisie!A278</f>
        <v>0</v>
      </c>
      <c r="B303">
        <f>Saisie!C278</f>
        <v>0</v>
      </c>
      <c r="C303" t="str">
        <f>IF(Saisie!Y278="1 Luminaire intérieur",1,IF(Saisie!Y278="2 Luminaire extérieur",2,IF(Saisie!Y278="3 Encastré plafond",3,IF(Saisie!Y278="4 Encastré mural et sol",4,IF(Saisie!Y278="5 Système de rail",5,IF(Saisie!Y278="6 Ampoules",6,IF(Saisie!Y278="7 Gradateur et controle",7,IF(Saisie!Y278="8 Commercial et industriel",8,IF(Saisie!Y278="9 Accesoires décoratif",9,IF(Saisie!Y278="10 DEL et accessoires DEL",10,IF(Saisie!Y278="11 Fils et accesoires électrique",11,IF(Saisie!Y278="12 InnovaDEL",12,IF(Saisie!Y278="14 Chauffage, hotte et ventilateur",14,IF(Saisie!Y278="15 Mobilier",15,""))))))))))))))</f>
        <v/>
      </c>
      <c r="D303" s="6">
        <f>Saisie!AA278</f>
        <v>0</v>
      </c>
      <c r="E303" s="6">
        <f>Saisie!AB278</f>
        <v>0</v>
      </c>
      <c r="F303" t="str">
        <f>IF(Saisie!AC278="6 FinitionLeviton",6,IF(Saisie!AC278="7 Finition luminaire",7,""))</f>
        <v/>
      </c>
      <c r="G303">
        <v>1</v>
      </c>
      <c r="I303" s="5">
        <f>Saisie!AG278</f>
        <v>0</v>
      </c>
      <c r="L303" t="str">
        <f>IF(Saisie!AD278="691 Blanche et argent",691,IF(Saisie!AD278="697 Noire et argent",697,IF(Saisie!AD278="698 Noire et or",698,IF(Saisie!AD278="AB Antique brossé",AB,IF(Saisie!AD278="AGB Laiton vieilli",AGB,IF(Saisie!AD278="ASV Argent antique",ASV,IF(Saisie!AD278="BA Aluminium brossé",BA,IF(Saisie!AD278="BC Chrome poli",BC,IF(Saisie!AD278="BK Noire",BK,IF(Saisie!AD278="BL Bleue",BL,IF(Saisie!AD278="BLK Noire",BLK,IF(Saisie!AD278="BN Nickel brossé",BN,IF(Saisie!AD278="BW Blanche et noire",BW,IF(Saisie!AD278="C10 Grise et blanche","C10",IF(Saisie!AD278="C16 Argenté","C16",IF(Saisie!AD278="C17 Noire et dorée","C17",IF(Saisie!AD278="C2 Noire", "C2 ",IF(Saisie!AD278="C3 Mauve", "C3 ",IF(Saisie!AD278="C4 Verte", "C4 ",IF(Saisie!AD278="C6 Orange", "C6 ",IF(Saisie!AD278="C7 Jaune", "C7 ",IF(Saisie!AD278="C8 Rouge", "C8 ",IF(Saisie!AD278="CHN Champagne",CHN,IF(Saisie!AD278="CL Verre glacé",CL,IF(Saisie!AD278="CRM Crème",CRM,IF(Saisie!AD278="ES Espresso",ES,IF(Saisie!AD278="GLD Or",GLD,IF(Saisie!AD278="KW Kiwi",KW,IF(Saisie!AD278="MB Noir mat",MB,IF(Saisie!AD278="MN Millstone",MN,IF(Saisie!AD278="MW Blanche",MW,IF(Saisie!AD278="OB Bronze vieilli",OB,IF(Saisie!AD278="OBB Bronze brossé",OBB,IF(Saisie!AD278="OR Orange",OR,IF(Saisie!AD278="PC Chrome poli",PC,IF(Saisie!AD278="PEB Chrome et pebble",PEB,IF(Saisie!AD278="PK Rose",PK,IF(Saisie!AD278="PN Nickel poli",PN,IF(Saisie!AD278="POC Copper poli",POC,IF(Saisie!AD278="RD Rouge",RD,IF(Saisie!AD278="SC Chrome satiné",SC,IF(Saisie!AD278="SM Verre fumé",SM,IF(Saisie!AD278="SV Argent",SV,IF(Saisie!AD278="TAN Aluminium",TAN,IF(Saisie!AD278="VB Bronze vintage",VB,IF(Saisie!AD278="VOB Bronze vintage",VOB,IF(Saisie!AD278="VS Acier vintage",VS,IF(Saisie!AD278="WG Or",WG,IF(Saisie!AD278="WH Blanche",WH,IF(Saisie!AD278="WT Blanche",WT,IF(Saisie!AD278="YL Jaune",YL,"")))))))))))))))))))))))))))))))))))))))))))))))))))</f>
        <v/>
      </c>
      <c r="M303" t="str">
        <f>IF(Saisie!AE278="oui",1,IF(Saisie!AE278="non",0,""))</f>
        <v/>
      </c>
    </row>
    <row r="304" spans="1:13" x14ac:dyDescent="0.25">
      <c r="A304">
        <f>Saisie!A279</f>
        <v>0</v>
      </c>
      <c r="B304">
        <f>Saisie!C279</f>
        <v>0</v>
      </c>
      <c r="C304" t="str">
        <f>IF(Saisie!Y279="1 Luminaire intérieur",1,IF(Saisie!Y279="2 Luminaire extérieur",2,IF(Saisie!Y279="3 Encastré plafond",3,IF(Saisie!Y279="4 Encastré mural et sol",4,IF(Saisie!Y279="5 Système de rail",5,IF(Saisie!Y279="6 Ampoules",6,IF(Saisie!Y279="7 Gradateur et controle",7,IF(Saisie!Y279="8 Commercial et industriel",8,IF(Saisie!Y279="9 Accesoires décoratif",9,IF(Saisie!Y279="10 DEL et accessoires DEL",10,IF(Saisie!Y279="11 Fils et accesoires électrique",11,IF(Saisie!Y279="12 InnovaDEL",12,IF(Saisie!Y279="14 Chauffage, hotte et ventilateur",14,IF(Saisie!Y279="15 Mobilier",15,""))))))))))))))</f>
        <v/>
      </c>
      <c r="D304" s="6">
        <f>Saisie!AA279</f>
        <v>0</v>
      </c>
      <c r="E304" s="6">
        <f>Saisie!AB279</f>
        <v>0</v>
      </c>
      <c r="F304" t="str">
        <f>IF(Saisie!AC279="6 FinitionLeviton",6,IF(Saisie!AC279="7 Finition luminaire",7,""))</f>
        <v/>
      </c>
      <c r="G304">
        <v>1</v>
      </c>
      <c r="I304" s="5">
        <f>Saisie!AG279</f>
        <v>0</v>
      </c>
      <c r="L304" t="str">
        <f>IF(Saisie!AD279="691 Blanche et argent",691,IF(Saisie!AD279="697 Noire et argent",697,IF(Saisie!AD279="698 Noire et or",698,IF(Saisie!AD279="AB Antique brossé",AB,IF(Saisie!AD279="AGB Laiton vieilli",AGB,IF(Saisie!AD279="ASV Argent antique",ASV,IF(Saisie!AD279="BA Aluminium brossé",BA,IF(Saisie!AD279="BC Chrome poli",BC,IF(Saisie!AD279="BK Noire",BK,IF(Saisie!AD279="BL Bleue",BL,IF(Saisie!AD279="BLK Noire",BLK,IF(Saisie!AD279="BN Nickel brossé",BN,IF(Saisie!AD279="BW Blanche et noire",BW,IF(Saisie!AD279="C10 Grise et blanche","C10",IF(Saisie!AD279="C16 Argenté","C16",IF(Saisie!AD279="C17 Noire et dorée","C17",IF(Saisie!AD279="C2 Noire", "C2 ",IF(Saisie!AD279="C3 Mauve", "C3 ",IF(Saisie!AD279="C4 Verte", "C4 ",IF(Saisie!AD279="C6 Orange", "C6 ",IF(Saisie!AD279="C7 Jaune", "C7 ",IF(Saisie!AD279="C8 Rouge", "C8 ",IF(Saisie!AD279="CHN Champagne",CHN,IF(Saisie!AD279="CL Verre glacé",CL,IF(Saisie!AD279="CRM Crème",CRM,IF(Saisie!AD279="ES Espresso",ES,IF(Saisie!AD279="GLD Or",GLD,IF(Saisie!AD279="KW Kiwi",KW,IF(Saisie!AD279="MB Noir mat",MB,IF(Saisie!AD279="MN Millstone",MN,IF(Saisie!AD279="MW Blanche",MW,IF(Saisie!AD279="OB Bronze vieilli",OB,IF(Saisie!AD279="OBB Bronze brossé",OBB,IF(Saisie!AD279="OR Orange",OR,IF(Saisie!AD279="PC Chrome poli",PC,IF(Saisie!AD279="PEB Chrome et pebble",PEB,IF(Saisie!AD279="PK Rose",PK,IF(Saisie!AD279="PN Nickel poli",PN,IF(Saisie!AD279="POC Copper poli",POC,IF(Saisie!AD279="RD Rouge",RD,IF(Saisie!AD279="SC Chrome satiné",SC,IF(Saisie!AD279="SM Verre fumé",SM,IF(Saisie!AD279="SV Argent",SV,IF(Saisie!AD279="TAN Aluminium",TAN,IF(Saisie!AD279="VB Bronze vintage",VB,IF(Saisie!AD279="VOB Bronze vintage",VOB,IF(Saisie!AD279="VS Acier vintage",VS,IF(Saisie!AD279="WG Or",WG,IF(Saisie!AD279="WH Blanche",WH,IF(Saisie!AD279="WT Blanche",WT,IF(Saisie!AD279="YL Jaune",YL,"")))))))))))))))))))))))))))))))))))))))))))))))))))</f>
        <v/>
      </c>
      <c r="M304" t="str">
        <f>IF(Saisie!AE279="oui",1,IF(Saisie!AE279="non",0,""))</f>
        <v/>
      </c>
    </row>
    <row r="305" spans="1:13" x14ac:dyDescent="0.25">
      <c r="A305">
        <f>Saisie!A280</f>
        <v>0</v>
      </c>
      <c r="B305">
        <f>Saisie!C280</f>
        <v>0</v>
      </c>
      <c r="C305" t="str">
        <f>IF(Saisie!Y280="1 Luminaire intérieur",1,IF(Saisie!Y280="2 Luminaire extérieur",2,IF(Saisie!Y280="3 Encastré plafond",3,IF(Saisie!Y280="4 Encastré mural et sol",4,IF(Saisie!Y280="5 Système de rail",5,IF(Saisie!Y280="6 Ampoules",6,IF(Saisie!Y280="7 Gradateur et controle",7,IF(Saisie!Y280="8 Commercial et industriel",8,IF(Saisie!Y280="9 Accesoires décoratif",9,IF(Saisie!Y280="10 DEL et accessoires DEL",10,IF(Saisie!Y280="11 Fils et accesoires électrique",11,IF(Saisie!Y280="12 InnovaDEL",12,IF(Saisie!Y280="14 Chauffage, hotte et ventilateur",14,IF(Saisie!Y280="15 Mobilier",15,""))))))))))))))</f>
        <v/>
      </c>
      <c r="D305" s="6">
        <f>Saisie!AA280</f>
        <v>0</v>
      </c>
      <c r="E305" s="6">
        <f>Saisie!AB280</f>
        <v>0</v>
      </c>
      <c r="F305" t="str">
        <f>IF(Saisie!AC280="6 FinitionLeviton",6,IF(Saisie!AC280="7 Finition luminaire",7,""))</f>
        <v/>
      </c>
      <c r="G305">
        <v>1</v>
      </c>
      <c r="I305" s="5">
        <f>Saisie!AG280</f>
        <v>0</v>
      </c>
      <c r="L305" t="str">
        <f>IF(Saisie!AD280="691 Blanche et argent",691,IF(Saisie!AD280="697 Noire et argent",697,IF(Saisie!AD280="698 Noire et or",698,IF(Saisie!AD280="AB Antique brossé",AB,IF(Saisie!AD280="AGB Laiton vieilli",AGB,IF(Saisie!AD280="ASV Argent antique",ASV,IF(Saisie!AD280="BA Aluminium brossé",BA,IF(Saisie!AD280="BC Chrome poli",BC,IF(Saisie!AD280="BK Noire",BK,IF(Saisie!AD280="BL Bleue",BL,IF(Saisie!AD280="BLK Noire",BLK,IF(Saisie!AD280="BN Nickel brossé",BN,IF(Saisie!AD280="BW Blanche et noire",BW,IF(Saisie!AD280="C10 Grise et blanche","C10",IF(Saisie!AD280="C16 Argenté","C16",IF(Saisie!AD280="C17 Noire et dorée","C17",IF(Saisie!AD280="C2 Noire", "C2 ",IF(Saisie!AD280="C3 Mauve", "C3 ",IF(Saisie!AD280="C4 Verte", "C4 ",IF(Saisie!AD280="C6 Orange", "C6 ",IF(Saisie!AD280="C7 Jaune", "C7 ",IF(Saisie!AD280="C8 Rouge", "C8 ",IF(Saisie!AD280="CHN Champagne",CHN,IF(Saisie!AD280="CL Verre glacé",CL,IF(Saisie!AD280="CRM Crème",CRM,IF(Saisie!AD280="ES Espresso",ES,IF(Saisie!AD280="GLD Or",GLD,IF(Saisie!AD280="KW Kiwi",KW,IF(Saisie!AD280="MB Noir mat",MB,IF(Saisie!AD280="MN Millstone",MN,IF(Saisie!AD280="MW Blanche",MW,IF(Saisie!AD280="OB Bronze vieilli",OB,IF(Saisie!AD280="OBB Bronze brossé",OBB,IF(Saisie!AD280="OR Orange",OR,IF(Saisie!AD280="PC Chrome poli",PC,IF(Saisie!AD280="PEB Chrome et pebble",PEB,IF(Saisie!AD280="PK Rose",PK,IF(Saisie!AD280="PN Nickel poli",PN,IF(Saisie!AD280="POC Copper poli",POC,IF(Saisie!AD280="RD Rouge",RD,IF(Saisie!AD280="SC Chrome satiné",SC,IF(Saisie!AD280="SM Verre fumé",SM,IF(Saisie!AD280="SV Argent",SV,IF(Saisie!AD280="TAN Aluminium",TAN,IF(Saisie!AD280="VB Bronze vintage",VB,IF(Saisie!AD280="VOB Bronze vintage",VOB,IF(Saisie!AD280="VS Acier vintage",VS,IF(Saisie!AD280="WG Or",WG,IF(Saisie!AD280="WH Blanche",WH,IF(Saisie!AD280="WT Blanche",WT,IF(Saisie!AD280="YL Jaune",YL,"")))))))))))))))))))))))))))))))))))))))))))))))))))</f>
        <v/>
      </c>
      <c r="M305" t="str">
        <f>IF(Saisie!AE280="oui",1,IF(Saisie!AE280="non",0,""))</f>
        <v/>
      </c>
    </row>
    <row r="306" spans="1:13" x14ac:dyDescent="0.25">
      <c r="A306">
        <f>Saisie!A281</f>
        <v>0</v>
      </c>
      <c r="B306">
        <f>Saisie!C281</f>
        <v>0</v>
      </c>
      <c r="C306" t="str">
        <f>IF(Saisie!Y281="1 Luminaire intérieur",1,IF(Saisie!Y281="2 Luminaire extérieur",2,IF(Saisie!Y281="3 Encastré plafond",3,IF(Saisie!Y281="4 Encastré mural et sol",4,IF(Saisie!Y281="5 Système de rail",5,IF(Saisie!Y281="6 Ampoules",6,IF(Saisie!Y281="7 Gradateur et controle",7,IF(Saisie!Y281="8 Commercial et industriel",8,IF(Saisie!Y281="9 Accesoires décoratif",9,IF(Saisie!Y281="10 DEL et accessoires DEL",10,IF(Saisie!Y281="11 Fils et accesoires électrique",11,IF(Saisie!Y281="12 InnovaDEL",12,IF(Saisie!Y281="14 Chauffage, hotte et ventilateur",14,IF(Saisie!Y281="15 Mobilier",15,""))))))))))))))</f>
        <v/>
      </c>
      <c r="D306" s="6">
        <f>Saisie!AA281</f>
        <v>0</v>
      </c>
      <c r="E306" s="6">
        <f>Saisie!AB281</f>
        <v>0</v>
      </c>
      <c r="F306" t="str">
        <f>IF(Saisie!AC281="6 FinitionLeviton",6,IF(Saisie!AC281="7 Finition luminaire",7,""))</f>
        <v/>
      </c>
      <c r="G306">
        <v>1</v>
      </c>
      <c r="I306" s="5">
        <f>Saisie!AG281</f>
        <v>0</v>
      </c>
      <c r="L306" t="str">
        <f>IF(Saisie!AD281="691 Blanche et argent",691,IF(Saisie!AD281="697 Noire et argent",697,IF(Saisie!AD281="698 Noire et or",698,IF(Saisie!AD281="AB Antique brossé",AB,IF(Saisie!AD281="AGB Laiton vieilli",AGB,IF(Saisie!AD281="ASV Argent antique",ASV,IF(Saisie!AD281="BA Aluminium brossé",BA,IF(Saisie!AD281="BC Chrome poli",BC,IF(Saisie!AD281="BK Noire",BK,IF(Saisie!AD281="BL Bleue",BL,IF(Saisie!AD281="BLK Noire",BLK,IF(Saisie!AD281="BN Nickel brossé",BN,IF(Saisie!AD281="BW Blanche et noire",BW,IF(Saisie!AD281="C10 Grise et blanche","C10",IF(Saisie!AD281="C16 Argenté","C16",IF(Saisie!AD281="C17 Noire et dorée","C17",IF(Saisie!AD281="C2 Noire", "C2 ",IF(Saisie!AD281="C3 Mauve", "C3 ",IF(Saisie!AD281="C4 Verte", "C4 ",IF(Saisie!AD281="C6 Orange", "C6 ",IF(Saisie!AD281="C7 Jaune", "C7 ",IF(Saisie!AD281="C8 Rouge", "C8 ",IF(Saisie!AD281="CHN Champagne",CHN,IF(Saisie!AD281="CL Verre glacé",CL,IF(Saisie!AD281="CRM Crème",CRM,IF(Saisie!AD281="ES Espresso",ES,IF(Saisie!AD281="GLD Or",GLD,IF(Saisie!AD281="KW Kiwi",KW,IF(Saisie!AD281="MB Noir mat",MB,IF(Saisie!AD281="MN Millstone",MN,IF(Saisie!AD281="MW Blanche",MW,IF(Saisie!AD281="OB Bronze vieilli",OB,IF(Saisie!AD281="OBB Bronze brossé",OBB,IF(Saisie!AD281="OR Orange",OR,IF(Saisie!AD281="PC Chrome poli",PC,IF(Saisie!AD281="PEB Chrome et pebble",PEB,IF(Saisie!AD281="PK Rose",PK,IF(Saisie!AD281="PN Nickel poli",PN,IF(Saisie!AD281="POC Copper poli",POC,IF(Saisie!AD281="RD Rouge",RD,IF(Saisie!AD281="SC Chrome satiné",SC,IF(Saisie!AD281="SM Verre fumé",SM,IF(Saisie!AD281="SV Argent",SV,IF(Saisie!AD281="TAN Aluminium",TAN,IF(Saisie!AD281="VB Bronze vintage",VB,IF(Saisie!AD281="VOB Bronze vintage",VOB,IF(Saisie!AD281="VS Acier vintage",VS,IF(Saisie!AD281="WG Or",WG,IF(Saisie!AD281="WH Blanche",WH,IF(Saisie!AD281="WT Blanche",WT,IF(Saisie!AD281="YL Jaune",YL,"")))))))))))))))))))))))))))))))))))))))))))))))))))</f>
        <v/>
      </c>
      <c r="M306" t="str">
        <f>IF(Saisie!AE281="oui",1,IF(Saisie!AE281="non",0,""))</f>
        <v/>
      </c>
    </row>
    <row r="307" spans="1:13" x14ac:dyDescent="0.25">
      <c r="A307">
        <f>Saisie!A282</f>
        <v>0</v>
      </c>
      <c r="B307">
        <f>Saisie!C282</f>
        <v>0</v>
      </c>
      <c r="C307" t="str">
        <f>IF(Saisie!Y282="1 Luminaire intérieur",1,IF(Saisie!Y282="2 Luminaire extérieur",2,IF(Saisie!Y282="3 Encastré plafond",3,IF(Saisie!Y282="4 Encastré mural et sol",4,IF(Saisie!Y282="5 Système de rail",5,IF(Saisie!Y282="6 Ampoules",6,IF(Saisie!Y282="7 Gradateur et controle",7,IF(Saisie!Y282="8 Commercial et industriel",8,IF(Saisie!Y282="9 Accesoires décoratif",9,IF(Saisie!Y282="10 DEL et accessoires DEL",10,IF(Saisie!Y282="11 Fils et accesoires électrique",11,IF(Saisie!Y282="12 InnovaDEL",12,IF(Saisie!Y282="14 Chauffage, hotte et ventilateur",14,IF(Saisie!Y282="15 Mobilier",15,""))))))))))))))</f>
        <v/>
      </c>
      <c r="D307" s="6">
        <f>Saisie!AA282</f>
        <v>0</v>
      </c>
      <c r="E307" s="6">
        <f>Saisie!AB282</f>
        <v>0</v>
      </c>
      <c r="F307" t="str">
        <f>IF(Saisie!AC282="6 FinitionLeviton",6,IF(Saisie!AC282="7 Finition luminaire",7,""))</f>
        <v/>
      </c>
      <c r="G307">
        <v>1</v>
      </c>
      <c r="I307" s="5">
        <f>Saisie!AG282</f>
        <v>0</v>
      </c>
      <c r="L307" t="str">
        <f>IF(Saisie!AD282="691 Blanche et argent",691,IF(Saisie!AD282="697 Noire et argent",697,IF(Saisie!AD282="698 Noire et or",698,IF(Saisie!AD282="AB Antique brossé",AB,IF(Saisie!AD282="AGB Laiton vieilli",AGB,IF(Saisie!AD282="ASV Argent antique",ASV,IF(Saisie!AD282="BA Aluminium brossé",BA,IF(Saisie!AD282="BC Chrome poli",BC,IF(Saisie!AD282="BK Noire",BK,IF(Saisie!AD282="BL Bleue",BL,IF(Saisie!AD282="BLK Noire",BLK,IF(Saisie!AD282="BN Nickel brossé",BN,IF(Saisie!AD282="BW Blanche et noire",BW,IF(Saisie!AD282="C10 Grise et blanche","C10",IF(Saisie!AD282="C16 Argenté","C16",IF(Saisie!AD282="C17 Noire et dorée","C17",IF(Saisie!AD282="C2 Noire", "C2 ",IF(Saisie!AD282="C3 Mauve", "C3 ",IF(Saisie!AD282="C4 Verte", "C4 ",IF(Saisie!AD282="C6 Orange", "C6 ",IF(Saisie!AD282="C7 Jaune", "C7 ",IF(Saisie!AD282="C8 Rouge", "C8 ",IF(Saisie!AD282="CHN Champagne",CHN,IF(Saisie!AD282="CL Verre glacé",CL,IF(Saisie!AD282="CRM Crème",CRM,IF(Saisie!AD282="ES Espresso",ES,IF(Saisie!AD282="GLD Or",GLD,IF(Saisie!AD282="KW Kiwi",KW,IF(Saisie!AD282="MB Noir mat",MB,IF(Saisie!AD282="MN Millstone",MN,IF(Saisie!AD282="MW Blanche",MW,IF(Saisie!AD282="OB Bronze vieilli",OB,IF(Saisie!AD282="OBB Bronze brossé",OBB,IF(Saisie!AD282="OR Orange",OR,IF(Saisie!AD282="PC Chrome poli",PC,IF(Saisie!AD282="PEB Chrome et pebble",PEB,IF(Saisie!AD282="PK Rose",PK,IF(Saisie!AD282="PN Nickel poli",PN,IF(Saisie!AD282="POC Copper poli",POC,IF(Saisie!AD282="RD Rouge",RD,IF(Saisie!AD282="SC Chrome satiné",SC,IF(Saisie!AD282="SM Verre fumé",SM,IF(Saisie!AD282="SV Argent",SV,IF(Saisie!AD282="TAN Aluminium",TAN,IF(Saisie!AD282="VB Bronze vintage",VB,IF(Saisie!AD282="VOB Bronze vintage",VOB,IF(Saisie!AD282="VS Acier vintage",VS,IF(Saisie!AD282="WG Or",WG,IF(Saisie!AD282="WH Blanche",WH,IF(Saisie!AD282="WT Blanche",WT,IF(Saisie!AD282="YL Jaune",YL,"")))))))))))))))))))))))))))))))))))))))))))))))))))</f>
        <v/>
      </c>
      <c r="M307" t="str">
        <f>IF(Saisie!AE282="oui",1,IF(Saisie!AE282="non",0,""))</f>
        <v/>
      </c>
    </row>
    <row r="308" spans="1:13" x14ac:dyDescent="0.25">
      <c r="A308">
        <f>Saisie!A283</f>
        <v>0</v>
      </c>
      <c r="B308">
        <f>Saisie!C283</f>
        <v>0</v>
      </c>
      <c r="C308" t="str">
        <f>IF(Saisie!Y283="1 Luminaire intérieur",1,IF(Saisie!Y283="2 Luminaire extérieur",2,IF(Saisie!Y283="3 Encastré plafond",3,IF(Saisie!Y283="4 Encastré mural et sol",4,IF(Saisie!Y283="5 Système de rail",5,IF(Saisie!Y283="6 Ampoules",6,IF(Saisie!Y283="7 Gradateur et controle",7,IF(Saisie!Y283="8 Commercial et industriel",8,IF(Saisie!Y283="9 Accesoires décoratif",9,IF(Saisie!Y283="10 DEL et accessoires DEL",10,IF(Saisie!Y283="11 Fils et accesoires électrique",11,IF(Saisie!Y283="12 InnovaDEL",12,IF(Saisie!Y283="14 Chauffage, hotte et ventilateur",14,IF(Saisie!Y283="15 Mobilier",15,""))))))))))))))</f>
        <v/>
      </c>
      <c r="D308" s="6">
        <f>Saisie!AA283</f>
        <v>0</v>
      </c>
      <c r="E308" s="6">
        <f>Saisie!AB283</f>
        <v>0</v>
      </c>
      <c r="F308" t="str">
        <f>IF(Saisie!AC283="6 FinitionLeviton",6,IF(Saisie!AC283="7 Finition luminaire",7,""))</f>
        <v/>
      </c>
      <c r="G308">
        <v>1</v>
      </c>
      <c r="I308" s="5">
        <f>Saisie!AG283</f>
        <v>0</v>
      </c>
      <c r="L308" t="str">
        <f>IF(Saisie!AD283="691 Blanche et argent",691,IF(Saisie!AD283="697 Noire et argent",697,IF(Saisie!AD283="698 Noire et or",698,IF(Saisie!AD283="AB Antique brossé",AB,IF(Saisie!AD283="AGB Laiton vieilli",AGB,IF(Saisie!AD283="ASV Argent antique",ASV,IF(Saisie!AD283="BA Aluminium brossé",BA,IF(Saisie!AD283="BC Chrome poli",BC,IF(Saisie!AD283="BK Noire",BK,IF(Saisie!AD283="BL Bleue",BL,IF(Saisie!AD283="BLK Noire",BLK,IF(Saisie!AD283="BN Nickel brossé",BN,IF(Saisie!AD283="BW Blanche et noire",BW,IF(Saisie!AD283="C10 Grise et blanche","C10",IF(Saisie!AD283="C16 Argenté","C16",IF(Saisie!AD283="C17 Noire et dorée","C17",IF(Saisie!AD283="C2 Noire", "C2 ",IF(Saisie!AD283="C3 Mauve", "C3 ",IF(Saisie!AD283="C4 Verte", "C4 ",IF(Saisie!AD283="C6 Orange", "C6 ",IF(Saisie!AD283="C7 Jaune", "C7 ",IF(Saisie!AD283="C8 Rouge", "C8 ",IF(Saisie!AD283="CHN Champagne",CHN,IF(Saisie!AD283="CL Verre glacé",CL,IF(Saisie!AD283="CRM Crème",CRM,IF(Saisie!AD283="ES Espresso",ES,IF(Saisie!AD283="GLD Or",GLD,IF(Saisie!AD283="KW Kiwi",KW,IF(Saisie!AD283="MB Noir mat",MB,IF(Saisie!AD283="MN Millstone",MN,IF(Saisie!AD283="MW Blanche",MW,IF(Saisie!AD283="OB Bronze vieilli",OB,IF(Saisie!AD283="OBB Bronze brossé",OBB,IF(Saisie!AD283="OR Orange",OR,IF(Saisie!AD283="PC Chrome poli",PC,IF(Saisie!AD283="PEB Chrome et pebble",PEB,IF(Saisie!AD283="PK Rose",PK,IF(Saisie!AD283="PN Nickel poli",PN,IF(Saisie!AD283="POC Copper poli",POC,IF(Saisie!AD283="RD Rouge",RD,IF(Saisie!AD283="SC Chrome satiné",SC,IF(Saisie!AD283="SM Verre fumé",SM,IF(Saisie!AD283="SV Argent",SV,IF(Saisie!AD283="TAN Aluminium",TAN,IF(Saisie!AD283="VB Bronze vintage",VB,IF(Saisie!AD283="VOB Bronze vintage",VOB,IF(Saisie!AD283="VS Acier vintage",VS,IF(Saisie!AD283="WG Or",WG,IF(Saisie!AD283="WH Blanche",WH,IF(Saisie!AD283="WT Blanche",WT,IF(Saisie!AD283="YL Jaune",YL,"")))))))))))))))))))))))))))))))))))))))))))))))))))</f>
        <v/>
      </c>
      <c r="M308" t="str">
        <f>IF(Saisie!AE283="oui",1,IF(Saisie!AE283="non",0,""))</f>
        <v/>
      </c>
    </row>
    <row r="309" spans="1:13" x14ac:dyDescent="0.25">
      <c r="A309">
        <f>Saisie!A284</f>
        <v>0</v>
      </c>
      <c r="B309">
        <f>Saisie!C284</f>
        <v>0</v>
      </c>
      <c r="C309" t="str">
        <f>IF(Saisie!Y284="1 Luminaire intérieur",1,IF(Saisie!Y284="2 Luminaire extérieur",2,IF(Saisie!Y284="3 Encastré plafond",3,IF(Saisie!Y284="4 Encastré mural et sol",4,IF(Saisie!Y284="5 Système de rail",5,IF(Saisie!Y284="6 Ampoules",6,IF(Saisie!Y284="7 Gradateur et controle",7,IF(Saisie!Y284="8 Commercial et industriel",8,IF(Saisie!Y284="9 Accesoires décoratif",9,IF(Saisie!Y284="10 DEL et accessoires DEL",10,IF(Saisie!Y284="11 Fils et accesoires électrique",11,IF(Saisie!Y284="12 InnovaDEL",12,IF(Saisie!Y284="14 Chauffage, hotte et ventilateur",14,IF(Saisie!Y284="15 Mobilier",15,""))))))))))))))</f>
        <v/>
      </c>
      <c r="D309" s="6">
        <f>Saisie!AA284</f>
        <v>0</v>
      </c>
      <c r="E309" s="6">
        <f>Saisie!AB284</f>
        <v>0</v>
      </c>
      <c r="F309" t="str">
        <f>IF(Saisie!AC284="6 FinitionLeviton",6,IF(Saisie!AC284="7 Finition luminaire",7,""))</f>
        <v/>
      </c>
      <c r="G309">
        <v>1</v>
      </c>
      <c r="I309" s="5">
        <f>Saisie!AG284</f>
        <v>0</v>
      </c>
      <c r="L309" t="str">
        <f>IF(Saisie!AD284="691 Blanche et argent",691,IF(Saisie!AD284="697 Noire et argent",697,IF(Saisie!AD284="698 Noire et or",698,IF(Saisie!AD284="AB Antique brossé",AB,IF(Saisie!AD284="AGB Laiton vieilli",AGB,IF(Saisie!AD284="ASV Argent antique",ASV,IF(Saisie!AD284="BA Aluminium brossé",BA,IF(Saisie!AD284="BC Chrome poli",BC,IF(Saisie!AD284="BK Noire",BK,IF(Saisie!AD284="BL Bleue",BL,IF(Saisie!AD284="BLK Noire",BLK,IF(Saisie!AD284="BN Nickel brossé",BN,IF(Saisie!AD284="BW Blanche et noire",BW,IF(Saisie!AD284="C10 Grise et blanche","C10",IF(Saisie!AD284="C16 Argenté","C16",IF(Saisie!AD284="C17 Noire et dorée","C17",IF(Saisie!AD284="C2 Noire", "C2 ",IF(Saisie!AD284="C3 Mauve", "C3 ",IF(Saisie!AD284="C4 Verte", "C4 ",IF(Saisie!AD284="C6 Orange", "C6 ",IF(Saisie!AD284="C7 Jaune", "C7 ",IF(Saisie!AD284="C8 Rouge", "C8 ",IF(Saisie!AD284="CHN Champagne",CHN,IF(Saisie!AD284="CL Verre glacé",CL,IF(Saisie!AD284="CRM Crème",CRM,IF(Saisie!AD284="ES Espresso",ES,IF(Saisie!AD284="GLD Or",GLD,IF(Saisie!AD284="KW Kiwi",KW,IF(Saisie!AD284="MB Noir mat",MB,IF(Saisie!AD284="MN Millstone",MN,IF(Saisie!AD284="MW Blanche",MW,IF(Saisie!AD284="OB Bronze vieilli",OB,IF(Saisie!AD284="OBB Bronze brossé",OBB,IF(Saisie!AD284="OR Orange",OR,IF(Saisie!AD284="PC Chrome poli",PC,IF(Saisie!AD284="PEB Chrome et pebble",PEB,IF(Saisie!AD284="PK Rose",PK,IF(Saisie!AD284="PN Nickel poli",PN,IF(Saisie!AD284="POC Copper poli",POC,IF(Saisie!AD284="RD Rouge",RD,IF(Saisie!AD284="SC Chrome satiné",SC,IF(Saisie!AD284="SM Verre fumé",SM,IF(Saisie!AD284="SV Argent",SV,IF(Saisie!AD284="TAN Aluminium",TAN,IF(Saisie!AD284="VB Bronze vintage",VB,IF(Saisie!AD284="VOB Bronze vintage",VOB,IF(Saisie!AD284="VS Acier vintage",VS,IF(Saisie!AD284="WG Or",WG,IF(Saisie!AD284="WH Blanche",WH,IF(Saisie!AD284="WT Blanche",WT,IF(Saisie!AD284="YL Jaune",YL,"")))))))))))))))))))))))))))))))))))))))))))))))))))</f>
        <v/>
      </c>
      <c r="M309" t="str">
        <f>IF(Saisie!AE284="oui",1,IF(Saisie!AE284="non",0,""))</f>
        <v/>
      </c>
    </row>
    <row r="310" spans="1:13" x14ac:dyDescent="0.25">
      <c r="A310">
        <f>Saisie!A285</f>
        <v>0</v>
      </c>
      <c r="B310">
        <f>Saisie!C285</f>
        <v>0</v>
      </c>
      <c r="C310" t="str">
        <f>IF(Saisie!Y285="1 Luminaire intérieur",1,IF(Saisie!Y285="2 Luminaire extérieur",2,IF(Saisie!Y285="3 Encastré plafond",3,IF(Saisie!Y285="4 Encastré mural et sol",4,IF(Saisie!Y285="5 Système de rail",5,IF(Saisie!Y285="6 Ampoules",6,IF(Saisie!Y285="7 Gradateur et controle",7,IF(Saisie!Y285="8 Commercial et industriel",8,IF(Saisie!Y285="9 Accesoires décoratif",9,IF(Saisie!Y285="10 DEL et accessoires DEL",10,IF(Saisie!Y285="11 Fils et accesoires électrique",11,IF(Saisie!Y285="12 InnovaDEL",12,IF(Saisie!Y285="14 Chauffage, hotte et ventilateur",14,IF(Saisie!Y285="15 Mobilier",15,""))))))))))))))</f>
        <v/>
      </c>
      <c r="D310" s="6">
        <f>Saisie!AA285</f>
        <v>0</v>
      </c>
      <c r="E310" s="6">
        <f>Saisie!AB285</f>
        <v>0</v>
      </c>
      <c r="F310" t="str">
        <f>IF(Saisie!AC285="6 FinitionLeviton",6,IF(Saisie!AC285="7 Finition luminaire",7,""))</f>
        <v/>
      </c>
      <c r="G310">
        <v>1</v>
      </c>
      <c r="I310" s="5">
        <f>Saisie!AG285</f>
        <v>0</v>
      </c>
      <c r="L310" t="str">
        <f>IF(Saisie!AD285="691 Blanche et argent",691,IF(Saisie!AD285="697 Noire et argent",697,IF(Saisie!AD285="698 Noire et or",698,IF(Saisie!AD285="AB Antique brossé",AB,IF(Saisie!AD285="AGB Laiton vieilli",AGB,IF(Saisie!AD285="ASV Argent antique",ASV,IF(Saisie!AD285="BA Aluminium brossé",BA,IF(Saisie!AD285="BC Chrome poli",BC,IF(Saisie!AD285="BK Noire",BK,IF(Saisie!AD285="BL Bleue",BL,IF(Saisie!AD285="BLK Noire",BLK,IF(Saisie!AD285="BN Nickel brossé",BN,IF(Saisie!AD285="BW Blanche et noire",BW,IF(Saisie!AD285="C10 Grise et blanche","C10",IF(Saisie!AD285="C16 Argenté","C16",IF(Saisie!AD285="C17 Noire et dorée","C17",IF(Saisie!AD285="C2 Noire", "C2 ",IF(Saisie!AD285="C3 Mauve", "C3 ",IF(Saisie!AD285="C4 Verte", "C4 ",IF(Saisie!AD285="C6 Orange", "C6 ",IF(Saisie!AD285="C7 Jaune", "C7 ",IF(Saisie!AD285="C8 Rouge", "C8 ",IF(Saisie!AD285="CHN Champagne",CHN,IF(Saisie!AD285="CL Verre glacé",CL,IF(Saisie!AD285="CRM Crème",CRM,IF(Saisie!AD285="ES Espresso",ES,IF(Saisie!AD285="GLD Or",GLD,IF(Saisie!AD285="KW Kiwi",KW,IF(Saisie!AD285="MB Noir mat",MB,IF(Saisie!AD285="MN Millstone",MN,IF(Saisie!AD285="MW Blanche",MW,IF(Saisie!AD285="OB Bronze vieilli",OB,IF(Saisie!AD285="OBB Bronze brossé",OBB,IF(Saisie!AD285="OR Orange",OR,IF(Saisie!AD285="PC Chrome poli",PC,IF(Saisie!AD285="PEB Chrome et pebble",PEB,IF(Saisie!AD285="PK Rose",PK,IF(Saisie!AD285="PN Nickel poli",PN,IF(Saisie!AD285="POC Copper poli",POC,IF(Saisie!AD285="RD Rouge",RD,IF(Saisie!AD285="SC Chrome satiné",SC,IF(Saisie!AD285="SM Verre fumé",SM,IF(Saisie!AD285="SV Argent",SV,IF(Saisie!AD285="TAN Aluminium",TAN,IF(Saisie!AD285="VB Bronze vintage",VB,IF(Saisie!AD285="VOB Bronze vintage",VOB,IF(Saisie!AD285="VS Acier vintage",VS,IF(Saisie!AD285="WG Or",WG,IF(Saisie!AD285="WH Blanche",WH,IF(Saisie!AD285="WT Blanche",WT,IF(Saisie!AD285="YL Jaune",YL,"")))))))))))))))))))))))))))))))))))))))))))))))))))</f>
        <v/>
      </c>
      <c r="M310" t="str">
        <f>IF(Saisie!AE285="oui",1,IF(Saisie!AE285="non",0,""))</f>
        <v/>
      </c>
    </row>
    <row r="311" spans="1:13" x14ac:dyDescent="0.25">
      <c r="A311">
        <f>Saisie!A286</f>
        <v>0</v>
      </c>
      <c r="B311">
        <f>Saisie!C286</f>
        <v>0</v>
      </c>
      <c r="C311" t="str">
        <f>IF(Saisie!Y286="1 Luminaire intérieur",1,IF(Saisie!Y286="2 Luminaire extérieur",2,IF(Saisie!Y286="3 Encastré plafond",3,IF(Saisie!Y286="4 Encastré mural et sol",4,IF(Saisie!Y286="5 Système de rail",5,IF(Saisie!Y286="6 Ampoules",6,IF(Saisie!Y286="7 Gradateur et controle",7,IF(Saisie!Y286="8 Commercial et industriel",8,IF(Saisie!Y286="9 Accesoires décoratif",9,IF(Saisie!Y286="10 DEL et accessoires DEL",10,IF(Saisie!Y286="11 Fils et accesoires électrique",11,IF(Saisie!Y286="12 InnovaDEL",12,IF(Saisie!Y286="14 Chauffage, hotte et ventilateur",14,IF(Saisie!Y286="15 Mobilier",15,""))))))))))))))</f>
        <v/>
      </c>
      <c r="D311" s="6">
        <f>Saisie!AA286</f>
        <v>0</v>
      </c>
      <c r="E311" s="6">
        <f>Saisie!AB286</f>
        <v>0</v>
      </c>
      <c r="F311" t="str">
        <f>IF(Saisie!AC286="6 FinitionLeviton",6,IF(Saisie!AC286="7 Finition luminaire",7,""))</f>
        <v/>
      </c>
      <c r="G311">
        <v>1</v>
      </c>
      <c r="I311" s="5">
        <f>Saisie!AG286</f>
        <v>0</v>
      </c>
      <c r="L311" t="str">
        <f>IF(Saisie!AD286="691 Blanche et argent",691,IF(Saisie!AD286="697 Noire et argent",697,IF(Saisie!AD286="698 Noire et or",698,IF(Saisie!AD286="AB Antique brossé",AB,IF(Saisie!AD286="AGB Laiton vieilli",AGB,IF(Saisie!AD286="ASV Argent antique",ASV,IF(Saisie!AD286="BA Aluminium brossé",BA,IF(Saisie!AD286="BC Chrome poli",BC,IF(Saisie!AD286="BK Noire",BK,IF(Saisie!AD286="BL Bleue",BL,IF(Saisie!AD286="BLK Noire",BLK,IF(Saisie!AD286="BN Nickel brossé",BN,IF(Saisie!AD286="BW Blanche et noire",BW,IF(Saisie!AD286="C10 Grise et blanche","C10",IF(Saisie!AD286="C16 Argenté","C16",IF(Saisie!AD286="C17 Noire et dorée","C17",IF(Saisie!AD286="C2 Noire", "C2 ",IF(Saisie!AD286="C3 Mauve", "C3 ",IF(Saisie!AD286="C4 Verte", "C4 ",IF(Saisie!AD286="C6 Orange", "C6 ",IF(Saisie!AD286="C7 Jaune", "C7 ",IF(Saisie!AD286="C8 Rouge", "C8 ",IF(Saisie!AD286="CHN Champagne",CHN,IF(Saisie!AD286="CL Verre glacé",CL,IF(Saisie!AD286="CRM Crème",CRM,IF(Saisie!AD286="ES Espresso",ES,IF(Saisie!AD286="GLD Or",GLD,IF(Saisie!AD286="KW Kiwi",KW,IF(Saisie!AD286="MB Noir mat",MB,IF(Saisie!AD286="MN Millstone",MN,IF(Saisie!AD286="MW Blanche",MW,IF(Saisie!AD286="OB Bronze vieilli",OB,IF(Saisie!AD286="OBB Bronze brossé",OBB,IF(Saisie!AD286="OR Orange",OR,IF(Saisie!AD286="PC Chrome poli",PC,IF(Saisie!AD286="PEB Chrome et pebble",PEB,IF(Saisie!AD286="PK Rose",PK,IF(Saisie!AD286="PN Nickel poli",PN,IF(Saisie!AD286="POC Copper poli",POC,IF(Saisie!AD286="RD Rouge",RD,IF(Saisie!AD286="SC Chrome satiné",SC,IF(Saisie!AD286="SM Verre fumé",SM,IF(Saisie!AD286="SV Argent",SV,IF(Saisie!AD286="TAN Aluminium",TAN,IF(Saisie!AD286="VB Bronze vintage",VB,IF(Saisie!AD286="VOB Bronze vintage",VOB,IF(Saisie!AD286="VS Acier vintage",VS,IF(Saisie!AD286="WG Or",WG,IF(Saisie!AD286="WH Blanche",WH,IF(Saisie!AD286="WT Blanche",WT,IF(Saisie!AD286="YL Jaune",YL,"")))))))))))))))))))))))))))))))))))))))))))))))))))</f>
        <v/>
      </c>
      <c r="M311" t="str">
        <f>IF(Saisie!AE286="oui",1,IF(Saisie!AE286="non",0,""))</f>
        <v/>
      </c>
    </row>
    <row r="312" spans="1:13" x14ac:dyDescent="0.25">
      <c r="A312">
        <f>Saisie!A287</f>
        <v>0</v>
      </c>
      <c r="B312">
        <f>Saisie!C287</f>
        <v>0</v>
      </c>
      <c r="C312" t="str">
        <f>IF(Saisie!Y287="1 Luminaire intérieur",1,IF(Saisie!Y287="2 Luminaire extérieur",2,IF(Saisie!Y287="3 Encastré plafond",3,IF(Saisie!Y287="4 Encastré mural et sol",4,IF(Saisie!Y287="5 Système de rail",5,IF(Saisie!Y287="6 Ampoules",6,IF(Saisie!Y287="7 Gradateur et controle",7,IF(Saisie!Y287="8 Commercial et industriel",8,IF(Saisie!Y287="9 Accesoires décoratif",9,IF(Saisie!Y287="10 DEL et accessoires DEL",10,IF(Saisie!Y287="11 Fils et accesoires électrique",11,IF(Saisie!Y287="12 InnovaDEL",12,IF(Saisie!Y287="14 Chauffage, hotte et ventilateur",14,IF(Saisie!Y287="15 Mobilier",15,""))))))))))))))</f>
        <v/>
      </c>
      <c r="D312" s="6">
        <f>Saisie!AA287</f>
        <v>0</v>
      </c>
      <c r="E312" s="6">
        <f>Saisie!AB287</f>
        <v>0</v>
      </c>
      <c r="F312" t="str">
        <f>IF(Saisie!AC287="6 FinitionLeviton",6,IF(Saisie!AC287="7 Finition luminaire",7,""))</f>
        <v/>
      </c>
      <c r="G312">
        <v>1</v>
      </c>
      <c r="I312" s="5">
        <f>Saisie!AG287</f>
        <v>0</v>
      </c>
      <c r="L312" t="str">
        <f>IF(Saisie!AD287="691 Blanche et argent",691,IF(Saisie!AD287="697 Noire et argent",697,IF(Saisie!AD287="698 Noire et or",698,IF(Saisie!AD287="AB Antique brossé",AB,IF(Saisie!AD287="AGB Laiton vieilli",AGB,IF(Saisie!AD287="ASV Argent antique",ASV,IF(Saisie!AD287="BA Aluminium brossé",BA,IF(Saisie!AD287="BC Chrome poli",BC,IF(Saisie!AD287="BK Noire",BK,IF(Saisie!AD287="BL Bleue",BL,IF(Saisie!AD287="BLK Noire",BLK,IF(Saisie!AD287="BN Nickel brossé",BN,IF(Saisie!AD287="BW Blanche et noire",BW,IF(Saisie!AD287="C10 Grise et blanche","C10",IF(Saisie!AD287="C16 Argenté","C16",IF(Saisie!AD287="C17 Noire et dorée","C17",IF(Saisie!AD287="C2 Noire", "C2 ",IF(Saisie!AD287="C3 Mauve", "C3 ",IF(Saisie!AD287="C4 Verte", "C4 ",IF(Saisie!AD287="C6 Orange", "C6 ",IF(Saisie!AD287="C7 Jaune", "C7 ",IF(Saisie!AD287="C8 Rouge", "C8 ",IF(Saisie!AD287="CHN Champagne",CHN,IF(Saisie!AD287="CL Verre glacé",CL,IF(Saisie!AD287="CRM Crème",CRM,IF(Saisie!AD287="ES Espresso",ES,IF(Saisie!AD287="GLD Or",GLD,IF(Saisie!AD287="KW Kiwi",KW,IF(Saisie!AD287="MB Noir mat",MB,IF(Saisie!AD287="MN Millstone",MN,IF(Saisie!AD287="MW Blanche",MW,IF(Saisie!AD287="OB Bronze vieilli",OB,IF(Saisie!AD287="OBB Bronze brossé",OBB,IF(Saisie!AD287="OR Orange",OR,IF(Saisie!AD287="PC Chrome poli",PC,IF(Saisie!AD287="PEB Chrome et pebble",PEB,IF(Saisie!AD287="PK Rose",PK,IF(Saisie!AD287="PN Nickel poli",PN,IF(Saisie!AD287="POC Copper poli",POC,IF(Saisie!AD287="RD Rouge",RD,IF(Saisie!AD287="SC Chrome satiné",SC,IF(Saisie!AD287="SM Verre fumé",SM,IF(Saisie!AD287="SV Argent",SV,IF(Saisie!AD287="TAN Aluminium",TAN,IF(Saisie!AD287="VB Bronze vintage",VB,IF(Saisie!AD287="VOB Bronze vintage",VOB,IF(Saisie!AD287="VS Acier vintage",VS,IF(Saisie!AD287="WG Or",WG,IF(Saisie!AD287="WH Blanche",WH,IF(Saisie!AD287="WT Blanche",WT,IF(Saisie!AD287="YL Jaune",YL,"")))))))))))))))))))))))))))))))))))))))))))))))))))</f>
        <v/>
      </c>
      <c r="M312" t="str">
        <f>IF(Saisie!AE287="oui",1,IF(Saisie!AE287="non",0,""))</f>
        <v/>
      </c>
    </row>
    <row r="313" spans="1:13" x14ac:dyDescent="0.25">
      <c r="A313">
        <f>Saisie!A288</f>
        <v>0</v>
      </c>
      <c r="B313">
        <f>Saisie!C288</f>
        <v>0</v>
      </c>
      <c r="C313" t="str">
        <f>IF(Saisie!Y288="1 Luminaire intérieur",1,IF(Saisie!Y288="2 Luminaire extérieur",2,IF(Saisie!Y288="3 Encastré plafond",3,IF(Saisie!Y288="4 Encastré mural et sol",4,IF(Saisie!Y288="5 Système de rail",5,IF(Saisie!Y288="6 Ampoules",6,IF(Saisie!Y288="7 Gradateur et controle",7,IF(Saisie!Y288="8 Commercial et industriel",8,IF(Saisie!Y288="9 Accesoires décoratif",9,IF(Saisie!Y288="10 DEL et accessoires DEL",10,IF(Saisie!Y288="11 Fils et accesoires électrique",11,IF(Saisie!Y288="12 InnovaDEL",12,IF(Saisie!Y288="14 Chauffage, hotte et ventilateur",14,IF(Saisie!Y288="15 Mobilier",15,""))))))))))))))</f>
        <v/>
      </c>
      <c r="D313" s="6">
        <f>Saisie!AA288</f>
        <v>0</v>
      </c>
      <c r="E313" s="6">
        <f>Saisie!AB288</f>
        <v>0</v>
      </c>
      <c r="F313" t="str">
        <f>IF(Saisie!AC288="6 FinitionLeviton",6,IF(Saisie!AC288="7 Finition luminaire",7,""))</f>
        <v/>
      </c>
      <c r="G313">
        <v>1</v>
      </c>
      <c r="I313" s="5">
        <f>Saisie!AG288</f>
        <v>0</v>
      </c>
      <c r="L313" t="str">
        <f>IF(Saisie!AD288="691 Blanche et argent",691,IF(Saisie!AD288="697 Noire et argent",697,IF(Saisie!AD288="698 Noire et or",698,IF(Saisie!AD288="AB Antique brossé",AB,IF(Saisie!AD288="AGB Laiton vieilli",AGB,IF(Saisie!AD288="ASV Argent antique",ASV,IF(Saisie!AD288="BA Aluminium brossé",BA,IF(Saisie!AD288="BC Chrome poli",BC,IF(Saisie!AD288="BK Noire",BK,IF(Saisie!AD288="BL Bleue",BL,IF(Saisie!AD288="BLK Noire",BLK,IF(Saisie!AD288="BN Nickel brossé",BN,IF(Saisie!AD288="BW Blanche et noire",BW,IF(Saisie!AD288="C10 Grise et blanche","C10",IF(Saisie!AD288="C16 Argenté","C16",IF(Saisie!AD288="C17 Noire et dorée","C17",IF(Saisie!AD288="C2 Noire", "C2 ",IF(Saisie!AD288="C3 Mauve", "C3 ",IF(Saisie!AD288="C4 Verte", "C4 ",IF(Saisie!AD288="C6 Orange", "C6 ",IF(Saisie!AD288="C7 Jaune", "C7 ",IF(Saisie!AD288="C8 Rouge", "C8 ",IF(Saisie!AD288="CHN Champagne",CHN,IF(Saisie!AD288="CL Verre glacé",CL,IF(Saisie!AD288="CRM Crème",CRM,IF(Saisie!AD288="ES Espresso",ES,IF(Saisie!AD288="GLD Or",GLD,IF(Saisie!AD288="KW Kiwi",KW,IF(Saisie!AD288="MB Noir mat",MB,IF(Saisie!AD288="MN Millstone",MN,IF(Saisie!AD288="MW Blanche",MW,IF(Saisie!AD288="OB Bronze vieilli",OB,IF(Saisie!AD288="OBB Bronze brossé",OBB,IF(Saisie!AD288="OR Orange",OR,IF(Saisie!AD288="PC Chrome poli",PC,IF(Saisie!AD288="PEB Chrome et pebble",PEB,IF(Saisie!AD288="PK Rose",PK,IF(Saisie!AD288="PN Nickel poli",PN,IF(Saisie!AD288="POC Copper poli",POC,IF(Saisie!AD288="RD Rouge",RD,IF(Saisie!AD288="SC Chrome satiné",SC,IF(Saisie!AD288="SM Verre fumé",SM,IF(Saisie!AD288="SV Argent",SV,IF(Saisie!AD288="TAN Aluminium",TAN,IF(Saisie!AD288="VB Bronze vintage",VB,IF(Saisie!AD288="VOB Bronze vintage",VOB,IF(Saisie!AD288="VS Acier vintage",VS,IF(Saisie!AD288="WG Or",WG,IF(Saisie!AD288="WH Blanche",WH,IF(Saisie!AD288="WT Blanche",WT,IF(Saisie!AD288="YL Jaune",YL,"")))))))))))))))))))))))))))))))))))))))))))))))))))</f>
        <v/>
      </c>
      <c r="M313" t="str">
        <f>IF(Saisie!AE288="oui",1,IF(Saisie!AE288="non",0,""))</f>
        <v/>
      </c>
    </row>
    <row r="314" spans="1:13" x14ac:dyDescent="0.25">
      <c r="A314">
        <f>Saisie!A289</f>
        <v>0</v>
      </c>
      <c r="B314">
        <f>Saisie!C289</f>
        <v>0</v>
      </c>
      <c r="C314" t="str">
        <f>IF(Saisie!Y289="1 Luminaire intérieur",1,IF(Saisie!Y289="2 Luminaire extérieur",2,IF(Saisie!Y289="3 Encastré plafond",3,IF(Saisie!Y289="4 Encastré mural et sol",4,IF(Saisie!Y289="5 Système de rail",5,IF(Saisie!Y289="6 Ampoules",6,IF(Saisie!Y289="7 Gradateur et controle",7,IF(Saisie!Y289="8 Commercial et industriel",8,IF(Saisie!Y289="9 Accesoires décoratif",9,IF(Saisie!Y289="10 DEL et accessoires DEL",10,IF(Saisie!Y289="11 Fils et accesoires électrique",11,IF(Saisie!Y289="12 InnovaDEL",12,IF(Saisie!Y289="14 Chauffage, hotte et ventilateur",14,IF(Saisie!Y289="15 Mobilier",15,""))))))))))))))</f>
        <v/>
      </c>
      <c r="D314" s="6">
        <f>Saisie!AA289</f>
        <v>0</v>
      </c>
      <c r="E314" s="6">
        <f>Saisie!AB289</f>
        <v>0</v>
      </c>
      <c r="F314" t="str">
        <f>IF(Saisie!AC289="6 FinitionLeviton",6,IF(Saisie!AC289="7 Finition luminaire",7,""))</f>
        <v/>
      </c>
      <c r="G314">
        <v>1</v>
      </c>
      <c r="I314" s="5">
        <f>Saisie!AG289</f>
        <v>0</v>
      </c>
      <c r="L314" t="str">
        <f>IF(Saisie!AD289="691 Blanche et argent",691,IF(Saisie!AD289="697 Noire et argent",697,IF(Saisie!AD289="698 Noire et or",698,IF(Saisie!AD289="AB Antique brossé",AB,IF(Saisie!AD289="AGB Laiton vieilli",AGB,IF(Saisie!AD289="ASV Argent antique",ASV,IF(Saisie!AD289="BA Aluminium brossé",BA,IF(Saisie!AD289="BC Chrome poli",BC,IF(Saisie!AD289="BK Noire",BK,IF(Saisie!AD289="BL Bleue",BL,IF(Saisie!AD289="BLK Noire",BLK,IF(Saisie!AD289="BN Nickel brossé",BN,IF(Saisie!AD289="BW Blanche et noire",BW,IF(Saisie!AD289="C10 Grise et blanche","C10",IF(Saisie!AD289="C16 Argenté","C16",IF(Saisie!AD289="C17 Noire et dorée","C17",IF(Saisie!AD289="C2 Noire", "C2 ",IF(Saisie!AD289="C3 Mauve", "C3 ",IF(Saisie!AD289="C4 Verte", "C4 ",IF(Saisie!AD289="C6 Orange", "C6 ",IF(Saisie!AD289="C7 Jaune", "C7 ",IF(Saisie!AD289="C8 Rouge", "C8 ",IF(Saisie!AD289="CHN Champagne",CHN,IF(Saisie!AD289="CL Verre glacé",CL,IF(Saisie!AD289="CRM Crème",CRM,IF(Saisie!AD289="ES Espresso",ES,IF(Saisie!AD289="GLD Or",GLD,IF(Saisie!AD289="KW Kiwi",KW,IF(Saisie!AD289="MB Noir mat",MB,IF(Saisie!AD289="MN Millstone",MN,IF(Saisie!AD289="MW Blanche",MW,IF(Saisie!AD289="OB Bronze vieilli",OB,IF(Saisie!AD289="OBB Bronze brossé",OBB,IF(Saisie!AD289="OR Orange",OR,IF(Saisie!AD289="PC Chrome poli",PC,IF(Saisie!AD289="PEB Chrome et pebble",PEB,IF(Saisie!AD289="PK Rose",PK,IF(Saisie!AD289="PN Nickel poli",PN,IF(Saisie!AD289="POC Copper poli",POC,IF(Saisie!AD289="RD Rouge",RD,IF(Saisie!AD289="SC Chrome satiné",SC,IF(Saisie!AD289="SM Verre fumé",SM,IF(Saisie!AD289="SV Argent",SV,IF(Saisie!AD289="TAN Aluminium",TAN,IF(Saisie!AD289="VB Bronze vintage",VB,IF(Saisie!AD289="VOB Bronze vintage",VOB,IF(Saisie!AD289="VS Acier vintage",VS,IF(Saisie!AD289="WG Or",WG,IF(Saisie!AD289="WH Blanche",WH,IF(Saisie!AD289="WT Blanche",WT,IF(Saisie!AD289="YL Jaune",YL,"")))))))))))))))))))))))))))))))))))))))))))))))))))</f>
        <v/>
      </c>
      <c r="M314" t="str">
        <f>IF(Saisie!AE289="oui",1,IF(Saisie!AE289="non",0,""))</f>
        <v/>
      </c>
    </row>
    <row r="315" spans="1:13" x14ac:dyDescent="0.25">
      <c r="A315">
        <f>Saisie!A290</f>
        <v>0</v>
      </c>
      <c r="B315">
        <f>Saisie!C290</f>
        <v>0</v>
      </c>
      <c r="C315" t="str">
        <f>IF(Saisie!Y290="1 Luminaire intérieur",1,IF(Saisie!Y290="2 Luminaire extérieur",2,IF(Saisie!Y290="3 Encastré plafond",3,IF(Saisie!Y290="4 Encastré mural et sol",4,IF(Saisie!Y290="5 Système de rail",5,IF(Saisie!Y290="6 Ampoules",6,IF(Saisie!Y290="7 Gradateur et controle",7,IF(Saisie!Y290="8 Commercial et industriel",8,IF(Saisie!Y290="9 Accesoires décoratif",9,IF(Saisie!Y290="10 DEL et accessoires DEL",10,IF(Saisie!Y290="11 Fils et accesoires électrique",11,IF(Saisie!Y290="12 InnovaDEL",12,IF(Saisie!Y290="14 Chauffage, hotte et ventilateur",14,IF(Saisie!Y290="15 Mobilier",15,""))))))))))))))</f>
        <v/>
      </c>
      <c r="D315" s="6">
        <f>Saisie!AA290</f>
        <v>0</v>
      </c>
      <c r="E315" s="6">
        <f>Saisie!AB290</f>
        <v>0</v>
      </c>
      <c r="F315" t="str">
        <f>IF(Saisie!AC290="6 FinitionLeviton",6,IF(Saisie!AC290="7 Finition luminaire",7,""))</f>
        <v/>
      </c>
      <c r="G315">
        <v>1</v>
      </c>
      <c r="I315" s="5">
        <f>Saisie!AG290</f>
        <v>0</v>
      </c>
      <c r="L315" t="str">
        <f>IF(Saisie!AD290="691 Blanche et argent",691,IF(Saisie!AD290="697 Noire et argent",697,IF(Saisie!AD290="698 Noire et or",698,IF(Saisie!AD290="AB Antique brossé",AB,IF(Saisie!AD290="AGB Laiton vieilli",AGB,IF(Saisie!AD290="ASV Argent antique",ASV,IF(Saisie!AD290="BA Aluminium brossé",BA,IF(Saisie!AD290="BC Chrome poli",BC,IF(Saisie!AD290="BK Noire",BK,IF(Saisie!AD290="BL Bleue",BL,IF(Saisie!AD290="BLK Noire",BLK,IF(Saisie!AD290="BN Nickel brossé",BN,IF(Saisie!AD290="BW Blanche et noire",BW,IF(Saisie!AD290="C10 Grise et blanche","C10",IF(Saisie!AD290="C16 Argenté","C16",IF(Saisie!AD290="C17 Noire et dorée","C17",IF(Saisie!AD290="C2 Noire", "C2 ",IF(Saisie!AD290="C3 Mauve", "C3 ",IF(Saisie!AD290="C4 Verte", "C4 ",IF(Saisie!AD290="C6 Orange", "C6 ",IF(Saisie!AD290="C7 Jaune", "C7 ",IF(Saisie!AD290="C8 Rouge", "C8 ",IF(Saisie!AD290="CHN Champagne",CHN,IF(Saisie!AD290="CL Verre glacé",CL,IF(Saisie!AD290="CRM Crème",CRM,IF(Saisie!AD290="ES Espresso",ES,IF(Saisie!AD290="GLD Or",GLD,IF(Saisie!AD290="KW Kiwi",KW,IF(Saisie!AD290="MB Noir mat",MB,IF(Saisie!AD290="MN Millstone",MN,IF(Saisie!AD290="MW Blanche",MW,IF(Saisie!AD290="OB Bronze vieilli",OB,IF(Saisie!AD290="OBB Bronze brossé",OBB,IF(Saisie!AD290="OR Orange",OR,IF(Saisie!AD290="PC Chrome poli",PC,IF(Saisie!AD290="PEB Chrome et pebble",PEB,IF(Saisie!AD290="PK Rose",PK,IF(Saisie!AD290="PN Nickel poli",PN,IF(Saisie!AD290="POC Copper poli",POC,IF(Saisie!AD290="RD Rouge",RD,IF(Saisie!AD290="SC Chrome satiné",SC,IF(Saisie!AD290="SM Verre fumé",SM,IF(Saisie!AD290="SV Argent",SV,IF(Saisie!AD290="TAN Aluminium",TAN,IF(Saisie!AD290="VB Bronze vintage",VB,IF(Saisie!AD290="VOB Bronze vintage",VOB,IF(Saisie!AD290="VS Acier vintage",VS,IF(Saisie!AD290="WG Or",WG,IF(Saisie!AD290="WH Blanche",WH,IF(Saisie!AD290="WT Blanche",WT,IF(Saisie!AD290="YL Jaune",YL,"")))))))))))))))))))))))))))))))))))))))))))))))))))</f>
        <v/>
      </c>
      <c r="M315" t="str">
        <f>IF(Saisie!AE290="oui",1,IF(Saisie!AE290="non",0,""))</f>
        <v/>
      </c>
    </row>
    <row r="316" spans="1:13" x14ac:dyDescent="0.25">
      <c r="A316">
        <f>Saisie!A291</f>
        <v>0</v>
      </c>
      <c r="B316">
        <f>Saisie!C291</f>
        <v>0</v>
      </c>
      <c r="C316" t="str">
        <f>IF(Saisie!Y291="1 Luminaire intérieur",1,IF(Saisie!Y291="2 Luminaire extérieur",2,IF(Saisie!Y291="3 Encastré plafond",3,IF(Saisie!Y291="4 Encastré mural et sol",4,IF(Saisie!Y291="5 Système de rail",5,IF(Saisie!Y291="6 Ampoules",6,IF(Saisie!Y291="7 Gradateur et controle",7,IF(Saisie!Y291="8 Commercial et industriel",8,IF(Saisie!Y291="9 Accesoires décoratif",9,IF(Saisie!Y291="10 DEL et accessoires DEL",10,IF(Saisie!Y291="11 Fils et accesoires électrique",11,IF(Saisie!Y291="12 InnovaDEL",12,IF(Saisie!Y291="14 Chauffage, hotte et ventilateur",14,IF(Saisie!Y291="15 Mobilier",15,""))))))))))))))</f>
        <v/>
      </c>
      <c r="D316" s="6">
        <f>Saisie!AA291</f>
        <v>0</v>
      </c>
      <c r="E316" s="6">
        <f>Saisie!AB291</f>
        <v>0</v>
      </c>
      <c r="F316" t="str">
        <f>IF(Saisie!AC291="6 FinitionLeviton",6,IF(Saisie!AC291="7 Finition luminaire",7,""))</f>
        <v/>
      </c>
      <c r="G316">
        <v>1</v>
      </c>
      <c r="I316" s="5">
        <f>Saisie!AG291</f>
        <v>0</v>
      </c>
      <c r="L316" t="str">
        <f>IF(Saisie!AD291="691 Blanche et argent",691,IF(Saisie!AD291="697 Noire et argent",697,IF(Saisie!AD291="698 Noire et or",698,IF(Saisie!AD291="AB Antique brossé",AB,IF(Saisie!AD291="AGB Laiton vieilli",AGB,IF(Saisie!AD291="ASV Argent antique",ASV,IF(Saisie!AD291="BA Aluminium brossé",BA,IF(Saisie!AD291="BC Chrome poli",BC,IF(Saisie!AD291="BK Noire",BK,IF(Saisie!AD291="BL Bleue",BL,IF(Saisie!AD291="BLK Noire",BLK,IF(Saisie!AD291="BN Nickel brossé",BN,IF(Saisie!AD291="BW Blanche et noire",BW,IF(Saisie!AD291="C10 Grise et blanche","C10",IF(Saisie!AD291="C16 Argenté","C16",IF(Saisie!AD291="C17 Noire et dorée","C17",IF(Saisie!AD291="C2 Noire", "C2 ",IF(Saisie!AD291="C3 Mauve", "C3 ",IF(Saisie!AD291="C4 Verte", "C4 ",IF(Saisie!AD291="C6 Orange", "C6 ",IF(Saisie!AD291="C7 Jaune", "C7 ",IF(Saisie!AD291="C8 Rouge", "C8 ",IF(Saisie!AD291="CHN Champagne",CHN,IF(Saisie!AD291="CL Verre glacé",CL,IF(Saisie!AD291="CRM Crème",CRM,IF(Saisie!AD291="ES Espresso",ES,IF(Saisie!AD291="GLD Or",GLD,IF(Saisie!AD291="KW Kiwi",KW,IF(Saisie!AD291="MB Noir mat",MB,IF(Saisie!AD291="MN Millstone",MN,IF(Saisie!AD291="MW Blanche",MW,IF(Saisie!AD291="OB Bronze vieilli",OB,IF(Saisie!AD291="OBB Bronze brossé",OBB,IF(Saisie!AD291="OR Orange",OR,IF(Saisie!AD291="PC Chrome poli",PC,IF(Saisie!AD291="PEB Chrome et pebble",PEB,IF(Saisie!AD291="PK Rose",PK,IF(Saisie!AD291="PN Nickel poli",PN,IF(Saisie!AD291="POC Copper poli",POC,IF(Saisie!AD291="RD Rouge",RD,IF(Saisie!AD291="SC Chrome satiné",SC,IF(Saisie!AD291="SM Verre fumé",SM,IF(Saisie!AD291="SV Argent",SV,IF(Saisie!AD291="TAN Aluminium",TAN,IF(Saisie!AD291="VB Bronze vintage",VB,IF(Saisie!AD291="VOB Bronze vintage",VOB,IF(Saisie!AD291="VS Acier vintage",VS,IF(Saisie!AD291="WG Or",WG,IF(Saisie!AD291="WH Blanche",WH,IF(Saisie!AD291="WT Blanche",WT,IF(Saisie!AD291="YL Jaune",YL,"")))))))))))))))))))))))))))))))))))))))))))))))))))</f>
        <v/>
      </c>
      <c r="M316" t="str">
        <f>IF(Saisie!AE291="oui",1,IF(Saisie!AE291="non",0,""))</f>
        <v/>
      </c>
    </row>
    <row r="317" spans="1:13" x14ac:dyDescent="0.25">
      <c r="A317">
        <f>Saisie!A292</f>
        <v>0</v>
      </c>
      <c r="B317">
        <f>Saisie!C292</f>
        <v>0</v>
      </c>
      <c r="C317" t="str">
        <f>IF(Saisie!Y292="1 Luminaire intérieur",1,IF(Saisie!Y292="2 Luminaire extérieur",2,IF(Saisie!Y292="3 Encastré plafond",3,IF(Saisie!Y292="4 Encastré mural et sol",4,IF(Saisie!Y292="5 Système de rail",5,IF(Saisie!Y292="6 Ampoules",6,IF(Saisie!Y292="7 Gradateur et controle",7,IF(Saisie!Y292="8 Commercial et industriel",8,IF(Saisie!Y292="9 Accesoires décoratif",9,IF(Saisie!Y292="10 DEL et accessoires DEL",10,IF(Saisie!Y292="11 Fils et accesoires électrique",11,IF(Saisie!Y292="12 InnovaDEL",12,IF(Saisie!Y292="14 Chauffage, hotte et ventilateur",14,IF(Saisie!Y292="15 Mobilier",15,""))))))))))))))</f>
        <v/>
      </c>
      <c r="D317" s="6">
        <f>Saisie!AA292</f>
        <v>0</v>
      </c>
      <c r="E317" s="6">
        <f>Saisie!AB292</f>
        <v>0</v>
      </c>
      <c r="F317" t="str">
        <f>IF(Saisie!AC292="6 FinitionLeviton",6,IF(Saisie!AC292="7 Finition luminaire",7,""))</f>
        <v/>
      </c>
      <c r="G317">
        <v>1</v>
      </c>
      <c r="I317" s="5">
        <f>Saisie!AG292</f>
        <v>0</v>
      </c>
      <c r="L317" t="str">
        <f>IF(Saisie!AD292="691 Blanche et argent",691,IF(Saisie!AD292="697 Noire et argent",697,IF(Saisie!AD292="698 Noire et or",698,IF(Saisie!AD292="AB Antique brossé",AB,IF(Saisie!AD292="AGB Laiton vieilli",AGB,IF(Saisie!AD292="ASV Argent antique",ASV,IF(Saisie!AD292="BA Aluminium brossé",BA,IF(Saisie!AD292="BC Chrome poli",BC,IF(Saisie!AD292="BK Noire",BK,IF(Saisie!AD292="BL Bleue",BL,IF(Saisie!AD292="BLK Noire",BLK,IF(Saisie!AD292="BN Nickel brossé",BN,IF(Saisie!AD292="BW Blanche et noire",BW,IF(Saisie!AD292="C10 Grise et blanche","C10",IF(Saisie!AD292="C16 Argenté","C16",IF(Saisie!AD292="C17 Noire et dorée","C17",IF(Saisie!AD292="C2 Noire", "C2 ",IF(Saisie!AD292="C3 Mauve", "C3 ",IF(Saisie!AD292="C4 Verte", "C4 ",IF(Saisie!AD292="C6 Orange", "C6 ",IF(Saisie!AD292="C7 Jaune", "C7 ",IF(Saisie!AD292="C8 Rouge", "C8 ",IF(Saisie!AD292="CHN Champagne",CHN,IF(Saisie!AD292="CL Verre glacé",CL,IF(Saisie!AD292="CRM Crème",CRM,IF(Saisie!AD292="ES Espresso",ES,IF(Saisie!AD292="GLD Or",GLD,IF(Saisie!AD292="KW Kiwi",KW,IF(Saisie!AD292="MB Noir mat",MB,IF(Saisie!AD292="MN Millstone",MN,IF(Saisie!AD292="MW Blanche",MW,IF(Saisie!AD292="OB Bronze vieilli",OB,IF(Saisie!AD292="OBB Bronze brossé",OBB,IF(Saisie!AD292="OR Orange",OR,IF(Saisie!AD292="PC Chrome poli",PC,IF(Saisie!AD292="PEB Chrome et pebble",PEB,IF(Saisie!AD292="PK Rose",PK,IF(Saisie!AD292="PN Nickel poli",PN,IF(Saisie!AD292="POC Copper poli",POC,IF(Saisie!AD292="RD Rouge",RD,IF(Saisie!AD292="SC Chrome satiné",SC,IF(Saisie!AD292="SM Verre fumé",SM,IF(Saisie!AD292="SV Argent",SV,IF(Saisie!AD292="TAN Aluminium",TAN,IF(Saisie!AD292="VB Bronze vintage",VB,IF(Saisie!AD292="VOB Bronze vintage",VOB,IF(Saisie!AD292="VS Acier vintage",VS,IF(Saisie!AD292="WG Or",WG,IF(Saisie!AD292="WH Blanche",WH,IF(Saisie!AD292="WT Blanche",WT,IF(Saisie!AD292="YL Jaune",YL,"")))))))))))))))))))))))))))))))))))))))))))))))))))</f>
        <v/>
      </c>
      <c r="M317" t="str">
        <f>IF(Saisie!AE292="oui",1,IF(Saisie!AE292="non",0,""))</f>
        <v/>
      </c>
    </row>
    <row r="318" spans="1:13" x14ac:dyDescent="0.25">
      <c r="A318">
        <f>Saisie!A293</f>
        <v>0</v>
      </c>
      <c r="B318">
        <f>Saisie!C293</f>
        <v>0</v>
      </c>
      <c r="C318" t="str">
        <f>IF(Saisie!Y293="1 Luminaire intérieur",1,IF(Saisie!Y293="2 Luminaire extérieur",2,IF(Saisie!Y293="3 Encastré plafond",3,IF(Saisie!Y293="4 Encastré mural et sol",4,IF(Saisie!Y293="5 Système de rail",5,IF(Saisie!Y293="6 Ampoules",6,IF(Saisie!Y293="7 Gradateur et controle",7,IF(Saisie!Y293="8 Commercial et industriel",8,IF(Saisie!Y293="9 Accesoires décoratif",9,IF(Saisie!Y293="10 DEL et accessoires DEL",10,IF(Saisie!Y293="11 Fils et accesoires électrique",11,IF(Saisie!Y293="12 InnovaDEL",12,IF(Saisie!Y293="14 Chauffage, hotte et ventilateur",14,IF(Saisie!Y293="15 Mobilier",15,""))))))))))))))</f>
        <v/>
      </c>
      <c r="D318" s="6">
        <f>Saisie!AA293</f>
        <v>0</v>
      </c>
      <c r="E318" s="6">
        <f>Saisie!AB293</f>
        <v>0</v>
      </c>
      <c r="F318" t="str">
        <f>IF(Saisie!AC293="6 FinitionLeviton",6,IF(Saisie!AC293="7 Finition luminaire",7,""))</f>
        <v/>
      </c>
      <c r="G318">
        <v>1</v>
      </c>
      <c r="I318" s="5">
        <f>Saisie!AG293</f>
        <v>0</v>
      </c>
      <c r="L318" t="str">
        <f>IF(Saisie!AD293="691 Blanche et argent",691,IF(Saisie!AD293="697 Noire et argent",697,IF(Saisie!AD293="698 Noire et or",698,IF(Saisie!AD293="AB Antique brossé",AB,IF(Saisie!AD293="AGB Laiton vieilli",AGB,IF(Saisie!AD293="ASV Argent antique",ASV,IF(Saisie!AD293="BA Aluminium brossé",BA,IF(Saisie!AD293="BC Chrome poli",BC,IF(Saisie!AD293="BK Noire",BK,IF(Saisie!AD293="BL Bleue",BL,IF(Saisie!AD293="BLK Noire",BLK,IF(Saisie!AD293="BN Nickel brossé",BN,IF(Saisie!AD293="BW Blanche et noire",BW,IF(Saisie!AD293="C10 Grise et blanche","C10",IF(Saisie!AD293="C16 Argenté","C16",IF(Saisie!AD293="C17 Noire et dorée","C17",IF(Saisie!AD293="C2 Noire", "C2 ",IF(Saisie!AD293="C3 Mauve", "C3 ",IF(Saisie!AD293="C4 Verte", "C4 ",IF(Saisie!AD293="C6 Orange", "C6 ",IF(Saisie!AD293="C7 Jaune", "C7 ",IF(Saisie!AD293="C8 Rouge", "C8 ",IF(Saisie!AD293="CHN Champagne",CHN,IF(Saisie!AD293="CL Verre glacé",CL,IF(Saisie!AD293="CRM Crème",CRM,IF(Saisie!AD293="ES Espresso",ES,IF(Saisie!AD293="GLD Or",GLD,IF(Saisie!AD293="KW Kiwi",KW,IF(Saisie!AD293="MB Noir mat",MB,IF(Saisie!AD293="MN Millstone",MN,IF(Saisie!AD293="MW Blanche",MW,IF(Saisie!AD293="OB Bronze vieilli",OB,IF(Saisie!AD293="OBB Bronze brossé",OBB,IF(Saisie!AD293="OR Orange",OR,IF(Saisie!AD293="PC Chrome poli",PC,IF(Saisie!AD293="PEB Chrome et pebble",PEB,IF(Saisie!AD293="PK Rose",PK,IF(Saisie!AD293="PN Nickel poli",PN,IF(Saisie!AD293="POC Copper poli",POC,IF(Saisie!AD293="RD Rouge",RD,IF(Saisie!AD293="SC Chrome satiné",SC,IF(Saisie!AD293="SM Verre fumé",SM,IF(Saisie!AD293="SV Argent",SV,IF(Saisie!AD293="TAN Aluminium",TAN,IF(Saisie!AD293="VB Bronze vintage",VB,IF(Saisie!AD293="VOB Bronze vintage",VOB,IF(Saisie!AD293="VS Acier vintage",VS,IF(Saisie!AD293="WG Or",WG,IF(Saisie!AD293="WH Blanche",WH,IF(Saisie!AD293="WT Blanche",WT,IF(Saisie!AD293="YL Jaune",YL,"")))))))))))))))))))))))))))))))))))))))))))))))))))</f>
        <v/>
      </c>
      <c r="M318" t="str">
        <f>IF(Saisie!AE293="oui",1,IF(Saisie!AE293="non",0,""))</f>
        <v/>
      </c>
    </row>
    <row r="319" spans="1:13" x14ac:dyDescent="0.25">
      <c r="A319">
        <f>Saisie!A294</f>
        <v>0</v>
      </c>
      <c r="B319">
        <f>Saisie!C294</f>
        <v>0</v>
      </c>
      <c r="C319" t="str">
        <f>IF(Saisie!Y294="1 Luminaire intérieur",1,IF(Saisie!Y294="2 Luminaire extérieur",2,IF(Saisie!Y294="3 Encastré plafond",3,IF(Saisie!Y294="4 Encastré mural et sol",4,IF(Saisie!Y294="5 Système de rail",5,IF(Saisie!Y294="6 Ampoules",6,IF(Saisie!Y294="7 Gradateur et controle",7,IF(Saisie!Y294="8 Commercial et industriel",8,IF(Saisie!Y294="9 Accesoires décoratif",9,IF(Saisie!Y294="10 DEL et accessoires DEL",10,IF(Saisie!Y294="11 Fils et accesoires électrique",11,IF(Saisie!Y294="12 InnovaDEL",12,IF(Saisie!Y294="14 Chauffage, hotte et ventilateur",14,IF(Saisie!Y294="15 Mobilier",15,""))))))))))))))</f>
        <v/>
      </c>
      <c r="D319" s="6">
        <f>Saisie!AA294</f>
        <v>0</v>
      </c>
      <c r="E319" s="6">
        <f>Saisie!AB294</f>
        <v>0</v>
      </c>
      <c r="F319" t="str">
        <f>IF(Saisie!AC294="6 FinitionLeviton",6,IF(Saisie!AC294="7 Finition luminaire",7,""))</f>
        <v/>
      </c>
      <c r="G319">
        <v>1</v>
      </c>
      <c r="I319" s="5">
        <f>Saisie!AG294</f>
        <v>0</v>
      </c>
      <c r="L319" t="str">
        <f>IF(Saisie!AD294="691 Blanche et argent",691,IF(Saisie!AD294="697 Noire et argent",697,IF(Saisie!AD294="698 Noire et or",698,IF(Saisie!AD294="AB Antique brossé",AB,IF(Saisie!AD294="AGB Laiton vieilli",AGB,IF(Saisie!AD294="ASV Argent antique",ASV,IF(Saisie!AD294="BA Aluminium brossé",BA,IF(Saisie!AD294="BC Chrome poli",BC,IF(Saisie!AD294="BK Noire",BK,IF(Saisie!AD294="BL Bleue",BL,IF(Saisie!AD294="BLK Noire",BLK,IF(Saisie!AD294="BN Nickel brossé",BN,IF(Saisie!AD294="BW Blanche et noire",BW,IF(Saisie!AD294="C10 Grise et blanche","C10",IF(Saisie!AD294="C16 Argenté","C16",IF(Saisie!AD294="C17 Noire et dorée","C17",IF(Saisie!AD294="C2 Noire", "C2 ",IF(Saisie!AD294="C3 Mauve", "C3 ",IF(Saisie!AD294="C4 Verte", "C4 ",IF(Saisie!AD294="C6 Orange", "C6 ",IF(Saisie!AD294="C7 Jaune", "C7 ",IF(Saisie!AD294="C8 Rouge", "C8 ",IF(Saisie!AD294="CHN Champagne",CHN,IF(Saisie!AD294="CL Verre glacé",CL,IF(Saisie!AD294="CRM Crème",CRM,IF(Saisie!AD294="ES Espresso",ES,IF(Saisie!AD294="GLD Or",GLD,IF(Saisie!AD294="KW Kiwi",KW,IF(Saisie!AD294="MB Noir mat",MB,IF(Saisie!AD294="MN Millstone",MN,IF(Saisie!AD294="MW Blanche",MW,IF(Saisie!AD294="OB Bronze vieilli",OB,IF(Saisie!AD294="OBB Bronze brossé",OBB,IF(Saisie!AD294="OR Orange",OR,IF(Saisie!AD294="PC Chrome poli",PC,IF(Saisie!AD294="PEB Chrome et pebble",PEB,IF(Saisie!AD294="PK Rose",PK,IF(Saisie!AD294="PN Nickel poli",PN,IF(Saisie!AD294="POC Copper poli",POC,IF(Saisie!AD294="RD Rouge",RD,IF(Saisie!AD294="SC Chrome satiné",SC,IF(Saisie!AD294="SM Verre fumé",SM,IF(Saisie!AD294="SV Argent",SV,IF(Saisie!AD294="TAN Aluminium",TAN,IF(Saisie!AD294="VB Bronze vintage",VB,IF(Saisie!AD294="VOB Bronze vintage",VOB,IF(Saisie!AD294="VS Acier vintage",VS,IF(Saisie!AD294="WG Or",WG,IF(Saisie!AD294="WH Blanche",WH,IF(Saisie!AD294="WT Blanche",WT,IF(Saisie!AD294="YL Jaune",YL,"")))))))))))))))))))))))))))))))))))))))))))))))))))</f>
        <v/>
      </c>
      <c r="M319" t="str">
        <f>IF(Saisie!AE294="oui",1,IF(Saisie!AE294="non",0,""))</f>
        <v/>
      </c>
    </row>
    <row r="320" spans="1:13" x14ac:dyDescent="0.25">
      <c r="A320">
        <f>Saisie!A295</f>
        <v>0</v>
      </c>
      <c r="B320">
        <f>Saisie!C295</f>
        <v>0</v>
      </c>
      <c r="C320" t="str">
        <f>IF(Saisie!Y295="1 Luminaire intérieur",1,IF(Saisie!Y295="2 Luminaire extérieur",2,IF(Saisie!Y295="3 Encastré plafond",3,IF(Saisie!Y295="4 Encastré mural et sol",4,IF(Saisie!Y295="5 Système de rail",5,IF(Saisie!Y295="6 Ampoules",6,IF(Saisie!Y295="7 Gradateur et controle",7,IF(Saisie!Y295="8 Commercial et industriel",8,IF(Saisie!Y295="9 Accesoires décoratif",9,IF(Saisie!Y295="10 DEL et accessoires DEL",10,IF(Saisie!Y295="11 Fils et accesoires électrique",11,IF(Saisie!Y295="12 InnovaDEL",12,IF(Saisie!Y295="14 Chauffage, hotte et ventilateur",14,IF(Saisie!Y295="15 Mobilier",15,""))))))))))))))</f>
        <v/>
      </c>
      <c r="D320" s="6">
        <f>Saisie!AA295</f>
        <v>0</v>
      </c>
      <c r="E320" s="6">
        <f>Saisie!AB295</f>
        <v>0</v>
      </c>
      <c r="F320" t="str">
        <f>IF(Saisie!AC295="6 FinitionLeviton",6,IF(Saisie!AC295="7 Finition luminaire",7,""))</f>
        <v/>
      </c>
      <c r="G320">
        <v>1</v>
      </c>
      <c r="I320" s="5">
        <f>Saisie!AG295</f>
        <v>0</v>
      </c>
      <c r="L320" t="str">
        <f>IF(Saisie!AD295="691 Blanche et argent",691,IF(Saisie!AD295="697 Noire et argent",697,IF(Saisie!AD295="698 Noire et or",698,IF(Saisie!AD295="AB Antique brossé",AB,IF(Saisie!AD295="AGB Laiton vieilli",AGB,IF(Saisie!AD295="ASV Argent antique",ASV,IF(Saisie!AD295="BA Aluminium brossé",BA,IF(Saisie!AD295="BC Chrome poli",BC,IF(Saisie!AD295="BK Noire",BK,IF(Saisie!AD295="BL Bleue",BL,IF(Saisie!AD295="BLK Noire",BLK,IF(Saisie!AD295="BN Nickel brossé",BN,IF(Saisie!AD295="BW Blanche et noire",BW,IF(Saisie!AD295="C10 Grise et blanche","C10",IF(Saisie!AD295="C16 Argenté","C16",IF(Saisie!AD295="C17 Noire et dorée","C17",IF(Saisie!AD295="C2 Noire", "C2 ",IF(Saisie!AD295="C3 Mauve", "C3 ",IF(Saisie!AD295="C4 Verte", "C4 ",IF(Saisie!AD295="C6 Orange", "C6 ",IF(Saisie!AD295="C7 Jaune", "C7 ",IF(Saisie!AD295="C8 Rouge", "C8 ",IF(Saisie!AD295="CHN Champagne",CHN,IF(Saisie!AD295="CL Verre glacé",CL,IF(Saisie!AD295="CRM Crème",CRM,IF(Saisie!AD295="ES Espresso",ES,IF(Saisie!AD295="GLD Or",GLD,IF(Saisie!AD295="KW Kiwi",KW,IF(Saisie!AD295="MB Noir mat",MB,IF(Saisie!AD295="MN Millstone",MN,IF(Saisie!AD295="MW Blanche",MW,IF(Saisie!AD295="OB Bronze vieilli",OB,IF(Saisie!AD295="OBB Bronze brossé",OBB,IF(Saisie!AD295="OR Orange",OR,IF(Saisie!AD295="PC Chrome poli",PC,IF(Saisie!AD295="PEB Chrome et pebble",PEB,IF(Saisie!AD295="PK Rose",PK,IF(Saisie!AD295="PN Nickel poli",PN,IF(Saisie!AD295="POC Copper poli",POC,IF(Saisie!AD295="RD Rouge",RD,IF(Saisie!AD295="SC Chrome satiné",SC,IF(Saisie!AD295="SM Verre fumé",SM,IF(Saisie!AD295="SV Argent",SV,IF(Saisie!AD295="TAN Aluminium",TAN,IF(Saisie!AD295="VB Bronze vintage",VB,IF(Saisie!AD295="VOB Bronze vintage",VOB,IF(Saisie!AD295="VS Acier vintage",VS,IF(Saisie!AD295="WG Or",WG,IF(Saisie!AD295="WH Blanche",WH,IF(Saisie!AD295="WT Blanche",WT,IF(Saisie!AD295="YL Jaune",YL,"")))))))))))))))))))))))))))))))))))))))))))))))))))</f>
        <v/>
      </c>
      <c r="M320" t="str">
        <f>IF(Saisie!AE295="oui",1,IF(Saisie!AE295="non",0,""))</f>
        <v/>
      </c>
    </row>
    <row r="321" spans="1:13" x14ac:dyDescent="0.25">
      <c r="A321">
        <f>Saisie!A296</f>
        <v>0</v>
      </c>
      <c r="B321">
        <f>Saisie!C296</f>
        <v>0</v>
      </c>
      <c r="C321" t="str">
        <f>IF(Saisie!Y296="1 Luminaire intérieur",1,IF(Saisie!Y296="2 Luminaire extérieur",2,IF(Saisie!Y296="3 Encastré plafond",3,IF(Saisie!Y296="4 Encastré mural et sol",4,IF(Saisie!Y296="5 Système de rail",5,IF(Saisie!Y296="6 Ampoules",6,IF(Saisie!Y296="7 Gradateur et controle",7,IF(Saisie!Y296="8 Commercial et industriel",8,IF(Saisie!Y296="9 Accesoires décoratif",9,IF(Saisie!Y296="10 DEL et accessoires DEL",10,IF(Saisie!Y296="11 Fils et accesoires électrique",11,IF(Saisie!Y296="12 InnovaDEL",12,IF(Saisie!Y296="14 Chauffage, hotte et ventilateur",14,IF(Saisie!Y296="15 Mobilier",15,""))))))))))))))</f>
        <v/>
      </c>
      <c r="D321" s="6">
        <f>Saisie!AA296</f>
        <v>0</v>
      </c>
      <c r="E321" s="6">
        <f>Saisie!AB296</f>
        <v>0</v>
      </c>
      <c r="F321" t="str">
        <f>IF(Saisie!AC296="6 FinitionLeviton",6,IF(Saisie!AC296="7 Finition luminaire",7,""))</f>
        <v/>
      </c>
      <c r="G321">
        <v>1</v>
      </c>
      <c r="I321" s="5">
        <f>Saisie!AG296</f>
        <v>0</v>
      </c>
      <c r="L321" t="str">
        <f>IF(Saisie!AD296="691 Blanche et argent",691,IF(Saisie!AD296="697 Noire et argent",697,IF(Saisie!AD296="698 Noire et or",698,IF(Saisie!AD296="AB Antique brossé",AB,IF(Saisie!AD296="AGB Laiton vieilli",AGB,IF(Saisie!AD296="ASV Argent antique",ASV,IF(Saisie!AD296="BA Aluminium brossé",BA,IF(Saisie!AD296="BC Chrome poli",BC,IF(Saisie!AD296="BK Noire",BK,IF(Saisie!AD296="BL Bleue",BL,IF(Saisie!AD296="BLK Noire",BLK,IF(Saisie!AD296="BN Nickel brossé",BN,IF(Saisie!AD296="BW Blanche et noire",BW,IF(Saisie!AD296="C10 Grise et blanche","C10",IF(Saisie!AD296="C16 Argenté","C16",IF(Saisie!AD296="C17 Noire et dorée","C17",IF(Saisie!AD296="C2 Noire", "C2 ",IF(Saisie!AD296="C3 Mauve", "C3 ",IF(Saisie!AD296="C4 Verte", "C4 ",IF(Saisie!AD296="C6 Orange", "C6 ",IF(Saisie!AD296="C7 Jaune", "C7 ",IF(Saisie!AD296="C8 Rouge", "C8 ",IF(Saisie!AD296="CHN Champagne",CHN,IF(Saisie!AD296="CL Verre glacé",CL,IF(Saisie!AD296="CRM Crème",CRM,IF(Saisie!AD296="ES Espresso",ES,IF(Saisie!AD296="GLD Or",GLD,IF(Saisie!AD296="KW Kiwi",KW,IF(Saisie!AD296="MB Noir mat",MB,IF(Saisie!AD296="MN Millstone",MN,IF(Saisie!AD296="MW Blanche",MW,IF(Saisie!AD296="OB Bronze vieilli",OB,IF(Saisie!AD296="OBB Bronze brossé",OBB,IF(Saisie!AD296="OR Orange",OR,IF(Saisie!AD296="PC Chrome poli",PC,IF(Saisie!AD296="PEB Chrome et pebble",PEB,IF(Saisie!AD296="PK Rose",PK,IF(Saisie!AD296="PN Nickel poli",PN,IF(Saisie!AD296="POC Copper poli",POC,IF(Saisie!AD296="RD Rouge",RD,IF(Saisie!AD296="SC Chrome satiné",SC,IF(Saisie!AD296="SM Verre fumé",SM,IF(Saisie!AD296="SV Argent",SV,IF(Saisie!AD296="TAN Aluminium",TAN,IF(Saisie!AD296="VB Bronze vintage",VB,IF(Saisie!AD296="VOB Bronze vintage",VOB,IF(Saisie!AD296="VS Acier vintage",VS,IF(Saisie!AD296="WG Or",WG,IF(Saisie!AD296="WH Blanche",WH,IF(Saisie!AD296="WT Blanche",WT,IF(Saisie!AD296="YL Jaune",YL,"")))))))))))))))))))))))))))))))))))))))))))))))))))</f>
        <v/>
      </c>
      <c r="M321" t="str">
        <f>IF(Saisie!AE296="oui",1,IF(Saisie!AE296="non",0,""))</f>
        <v/>
      </c>
    </row>
    <row r="322" spans="1:13" x14ac:dyDescent="0.25">
      <c r="A322">
        <f>Saisie!A297</f>
        <v>0</v>
      </c>
      <c r="B322">
        <f>Saisie!C297</f>
        <v>0</v>
      </c>
      <c r="C322" t="str">
        <f>IF(Saisie!Y297="1 Luminaire intérieur",1,IF(Saisie!Y297="2 Luminaire extérieur",2,IF(Saisie!Y297="3 Encastré plafond",3,IF(Saisie!Y297="4 Encastré mural et sol",4,IF(Saisie!Y297="5 Système de rail",5,IF(Saisie!Y297="6 Ampoules",6,IF(Saisie!Y297="7 Gradateur et controle",7,IF(Saisie!Y297="8 Commercial et industriel",8,IF(Saisie!Y297="9 Accesoires décoratif",9,IF(Saisie!Y297="10 DEL et accessoires DEL",10,IF(Saisie!Y297="11 Fils et accesoires électrique",11,IF(Saisie!Y297="12 InnovaDEL",12,IF(Saisie!Y297="14 Chauffage, hotte et ventilateur",14,IF(Saisie!Y297="15 Mobilier",15,""))))))))))))))</f>
        <v/>
      </c>
      <c r="D322" s="6">
        <f>Saisie!AA297</f>
        <v>0</v>
      </c>
      <c r="E322" s="6">
        <f>Saisie!AB297</f>
        <v>0</v>
      </c>
      <c r="F322" t="str">
        <f>IF(Saisie!AC297="6 FinitionLeviton",6,IF(Saisie!AC297="7 Finition luminaire",7,""))</f>
        <v/>
      </c>
      <c r="G322">
        <v>1</v>
      </c>
      <c r="I322" s="5">
        <f>Saisie!AG297</f>
        <v>0</v>
      </c>
      <c r="L322" t="str">
        <f>IF(Saisie!AD297="691 Blanche et argent",691,IF(Saisie!AD297="697 Noire et argent",697,IF(Saisie!AD297="698 Noire et or",698,IF(Saisie!AD297="AB Antique brossé",AB,IF(Saisie!AD297="AGB Laiton vieilli",AGB,IF(Saisie!AD297="ASV Argent antique",ASV,IF(Saisie!AD297="BA Aluminium brossé",BA,IF(Saisie!AD297="BC Chrome poli",BC,IF(Saisie!AD297="BK Noire",BK,IF(Saisie!AD297="BL Bleue",BL,IF(Saisie!AD297="BLK Noire",BLK,IF(Saisie!AD297="BN Nickel brossé",BN,IF(Saisie!AD297="BW Blanche et noire",BW,IF(Saisie!AD297="C10 Grise et blanche","C10",IF(Saisie!AD297="C16 Argenté","C16",IF(Saisie!AD297="C17 Noire et dorée","C17",IF(Saisie!AD297="C2 Noire", "C2 ",IF(Saisie!AD297="C3 Mauve", "C3 ",IF(Saisie!AD297="C4 Verte", "C4 ",IF(Saisie!AD297="C6 Orange", "C6 ",IF(Saisie!AD297="C7 Jaune", "C7 ",IF(Saisie!AD297="C8 Rouge", "C8 ",IF(Saisie!AD297="CHN Champagne",CHN,IF(Saisie!AD297="CL Verre glacé",CL,IF(Saisie!AD297="CRM Crème",CRM,IF(Saisie!AD297="ES Espresso",ES,IF(Saisie!AD297="GLD Or",GLD,IF(Saisie!AD297="KW Kiwi",KW,IF(Saisie!AD297="MB Noir mat",MB,IF(Saisie!AD297="MN Millstone",MN,IF(Saisie!AD297="MW Blanche",MW,IF(Saisie!AD297="OB Bronze vieilli",OB,IF(Saisie!AD297="OBB Bronze brossé",OBB,IF(Saisie!AD297="OR Orange",OR,IF(Saisie!AD297="PC Chrome poli",PC,IF(Saisie!AD297="PEB Chrome et pebble",PEB,IF(Saisie!AD297="PK Rose",PK,IF(Saisie!AD297="PN Nickel poli",PN,IF(Saisie!AD297="POC Copper poli",POC,IF(Saisie!AD297="RD Rouge",RD,IF(Saisie!AD297="SC Chrome satiné",SC,IF(Saisie!AD297="SM Verre fumé",SM,IF(Saisie!AD297="SV Argent",SV,IF(Saisie!AD297="TAN Aluminium",TAN,IF(Saisie!AD297="VB Bronze vintage",VB,IF(Saisie!AD297="VOB Bronze vintage",VOB,IF(Saisie!AD297="VS Acier vintage",VS,IF(Saisie!AD297="WG Or",WG,IF(Saisie!AD297="WH Blanche",WH,IF(Saisie!AD297="WT Blanche",WT,IF(Saisie!AD297="YL Jaune",YL,"")))))))))))))))))))))))))))))))))))))))))))))))))))</f>
        <v/>
      </c>
      <c r="M322" t="str">
        <f>IF(Saisie!AE297="oui",1,IF(Saisie!AE297="non",0,""))</f>
        <v/>
      </c>
    </row>
    <row r="323" spans="1:13" x14ac:dyDescent="0.25">
      <c r="A323">
        <f>Saisie!A298</f>
        <v>0</v>
      </c>
      <c r="B323">
        <f>Saisie!C298</f>
        <v>0</v>
      </c>
      <c r="C323" t="str">
        <f>IF(Saisie!Y298="1 Luminaire intérieur",1,IF(Saisie!Y298="2 Luminaire extérieur",2,IF(Saisie!Y298="3 Encastré plafond",3,IF(Saisie!Y298="4 Encastré mural et sol",4,IF(Saisie!Y298="5 Système de rail",5,IF(Saisie!Y298="6 Ampoules",6,IF(Saisie!Y298="7 Gradateur et controle",7,IF(Saisie!Y298="8 Commercial et industriel",8,IF(Saisie!Y298="9 Accesoires décoratif",9,IF(Saisie!Y298="10 DEL et accessoires DEL",10,IF(Saisie!Y298="11 Fils et accesoires électrique",11,IF(Saisie!Y298="12 InnovaDEL",12,IF(Saisie!Y298="14 Chauffage, hotte et ventilateur",14,IF(Saisie!Y298="15 Mobilier",15,""))))))))))))))</f>
        <v/>
      </c>
      <c r="D323" s="6">
        <f>Saisie!AA298</f>
        <v>0</v>
      </c>
      <c r="E323" s="6">
        <f>Saisie!AB298</f>
        <v>0</v>
      </c>
      <c r="F323" t="str">
        <f>IF(Saisie!AC298="6 FinitionLeviton",6,IF(Saisie!AC298="7 Finition luminaire",7,""))</f>
        <v/>
      </c>
      <c r="G323">
        <v>1</v>
      </c>
      <c r="I323" s="5">
        <f>Saisie!AG298</f>
        <v>0</v>
      </c>
      <c r="L323" t="str">
        <f>IF(Saisie!AD298="691 Blanche et argent",691,IF(Saisie!AD298="697 Noire et argent",697,IF(Saisie!AD298="698 Noire et or",698,IF(Saisie!AD298="AB Antique brossé",AB,IF(Saisie!AD298="AGB Laiton vieilli",AGB,IF(Saisie!AD298="ASV Argent antique",ASV,IF(Saisie!AD298="BA Aluminium brossé",BA,IF(Saisie!AD298="BC Chrome poli",BC,IF(Saisie!AD298="BK Noire",BK,IF(Saisie!AD298="BL Bleue",BL,IF(Saisie!AD298="BLK Noire",BLK,IF(Saisie!AD298="BN Nickel brossé",BN,IF(Saisie!AD298="BW Blanche et noire",BW,IF(Saisie!AD298="C10 Grise et blanche","C10",IF(Saisie!AD298="C16 Argenté","C16",IF(Saisie!AD298="C17 Noire et dorée","C17",IF(Saisie!AD298="C2 Noire", "C2 ",IF(Saisie!AD298="C3 Mauve", "C3 ",IF(Saisie!AD298="C4 Verte", "C4 ",IF(Saisie!AD298="C6 Orange", "C6 ",IF(Saisie!AD298="C7 Jaune", "C7 ",IF(Saisie!AD298="C8 Rouge", "C8 ",IF(Saisie!AD298="CHN Champagne",CHN,IF(Saisie!AD298="CL Verre glacé",CL,IF(Saisie!AD298="CRM Crème",CRM,IF(Saisie!AD298="ES Espresso",ES,IF(Saisie!AD298="GLD Or",GLD,IF(Saisie!AD298="KW Kiwi",KW,IF(Saisie!AD298="MB Noir mat",MB,IF(Saisie!AD298="MN Millstone",MN,IF(Saisie!AD298="MW Blanche",MW,IF(Saisie!AD298="OB Bronze vieilli",OB,IF(Saisie!AD298="OBB Bronze brossé",OBB,IF(Saisie!AD298="OR Orange",OR,IF(Saisie!AD298="PC Chrome poli",PC,IF(Saisie!AD298="PEB Chrome et pebble",PEB,IF(Saisie!AD298="PK Rose",PK,IF(Saisie!AD298="PN Nickel poli",PN,IF(Saisie!AD298="POC Copper poli",POC,IF(Saisie!AD298="RD Rouge",RD,IF(Saisie!AD298="SC Chrome satiné",SC,IF(Saisie!AD298="SM Verre fumé",SM,IF(Saisie!AD298="SV Argent",SV,IF(Saisie!AD298="TAN Aluminium",TAN,IF(Saisie!AD298="VB Bronze vintage",VB,IF(Saisie!AD298="VOB Bronze vintage",VOB,IF(Saisie!AD298="VS Acier vintage",VS,IF(Saisie!AD298="WG Or",WG,IF(Saisie!AD298="WH Blanche",WH,IF(Saisie!AD298="WT Blanche",WT,IF(Saisie!AD298="YL Jaune",YL,"")))))))))))))))))))))))))))))))))))))))))))))))))))</f>
        <v/>
      </c>
      <c r="M323" t="str">
        <f>IF(Saisie!AE298="oui",1,IF(Saisie!AE298="non",0,""))</f>
        <v/>
      </c>
    </row>
    <row r="324" spans="1:13" x14ac:dyDescent="0.25">
      <c r="A324">
        <f>Saisie!A299</f>
        <v>0</v>
      </c>
      <c r="B324">
        <f>Saisie!C299</f>
        <v>0</v>
      </c>
      <c r="C324" t="str">
        <f>IF(Saisie!Y299="1 Luminaire intérieur",1,IF(Saisie!Y299="2 Luminaire extérieur",2,IF(Saisie!Y299="3 Encastré plafond",3,IF(Saisie!Y299="4 Encastré mural et sol",4,IF(Saisie!Y299="5 Système de rail",5,IF(Saisie!Y299="6 Ampoules",6,IF(Saisie!Y299="7 Gradateur et controle",7,IF(Saisie!Y299="8 Commercial et industriel",8,IF(Saisie!Y299="9 Accesoires décoratif",9,IF(Saisie!Y299="10 DEL et accessoires DEL",10,IF(Saisie!Y299="11 Fils et accesoires électrique",11,IF(Saisie!Y299="12 InnovaDEL",12,IF(Saisie!Y299="14 Chauffage, hotte et ventilateur",14,IF(Saisie!Y299="15 Mobilier",15,""))))))))))))))</f>
        <v/>
      </c>
      <c r="D324" s="6">
        <f>Saisie!AA299</f>
        <v>0</v>
      </c>
      <c r="E324" s="6">
        <f>Saisie!AB299</f>
        <v>0</v>
      </c>
      <c r="F324" t="str">
        <f>IF(Saisie!AC299="6 FinitionLeviton",6,IF(Saisie!AC299="7 Finition luminaire",7,""))</f>
        <v/>
      </c>
      <c r="G324">
        <v>1</v>
      </c>
      <c r="I324" s="5">
        <f>Saisie!AG299</f>
        <v>0</v>
      </c>
      <c r="L324" t="str">
        <f>IF(Saisie!AD299="691 Blanche et argent",691,IF(Saisie!AD299="697 Noire et argent",697,IF(Saisie!AD299="698 Noire et or",698,IF(Saisie!AD299="AB Antique brossé",AB,IF(Saisie!AD299="AGB Laiton vieilli",AGB,IF(Saisie!AD299="ASV Argent antique",ASV,IF(Saisie!AD299="BA Aluminium brossé",BA,IF(Saisie!AD299="BC Chrome poli",BC,IF(Saisie!AD299="BK Noire",BK,IF(Saisie!AD299="BL Bleue",BL,IF(Saisie!AD299="BLK Noire",BLK,IF(Saisie!AD299="BN Nickel brossé",BN,IF(Saisie!AD299="BW Blanche et noire",BW,IF(Saisie!AD299="C10 Grise et blanche","C10",IF(Saisie!AD299="C16 Argenté","C16",IF(Saisie!AD299="C17 Noire et dorée","C17",IF(Saisie!AD299="C2 Noire", "C2 ",IF(Saisie!AD299="C3 Mauve", "C3 ",IF(Saisie!AD299="C4 Verte", "C4 ",IF(Saisie!AD299="C6 Orange", "C6 ",IF(Saisie!AD299="C7 Jaune", "C7 ",IF(Saisie!AD299="C8 Rouge", "C8 ",IF(Saisie!AD299="CHN Champagne",CHN,IF(Saisie!AD299="CL Verre glacé",CL,IF(Saisie!AD299="CRM Crème",CRM,IF(Saisie!AD299="ES Espresso",ES,IF(Saisie!AD299="GLD Or",GLD,IF(Saisie!AD299="KW Kiwi",KW,IF(Saisie!AD299="MB Noir mat",MB,IF(Saisie!AD299="MN Millstone",MN,IF(Saisie!AD299="MW Blanche",MW,IF(Saisie!AD299="OB Bronze vieilli",OB,IF(Saisie!AD299="OBB Bronze brossé",OBB,IF(Saisie!AD299="OR Orange",OR,IF(Saisie!AD299="PC Chrome poli",PC,IF(Saisie!AD299="PEB Chrome et pebble",PEB,IF(Saisie!AD299="PK Rose",PK,IF(Saisie!AD299="PN Nickel poli",PN,IF(Saisie!AD299="POC Copper poli",POC,IF(Saisie!AD299="RD Rouge",RD,IF(Saisie!AD299="SC Chrome satiné",SC,IF(Saisie!AD299="SM Verre fumé",SM,IF(Saisie!AD299="SV Argent",SV,IF(Saisie!AD299="TAN Aluminium",TAN,IF(Saisie!AD299="VB Bronze vintage",VB,IF(Saisie!AD299="VOB Bronze vintage",VOB,IF(Saisie!AD299="VS Acier vintage",VS,IF(Saisie!AD299="WG Or",WG,IF(Saisie!AD299="WH Blanche",WH,IF(Saisie!AD299="WT Blanche",WT,IF(Saisie!AD299="YL Jaune",YL,"")))))))))))))))))))))))))))))))))))))))))))))))))))</f>
        <v/>
      </c>
      <c r="M324" t="str">
        <f>IF(Saisie!AE299="oui",1,IF(Saisie!AE299="non",0,""))</f>
        <v/>
      </c>
    </row>
    <row r="325" spans="1:13" x14ac:dyDescent="0.25">
      <c r="A325">
        <f>Saisie!A300</f>
        <v>0</v>
      </c>
      <c r="B325">
        <f>Saisie!C300</f>
        <v>0</v>
      </c>
      <c r="C325" t="str">
        <f>IF(Saisie!Y300="1 Luminaire intérieur",1,IF(Saisie!Y300="2 Luminaire extérieur",2,IF(Saisie!Y300="3 Encastré plafond",3,IF(Saisie!Y300="4 Encastré mural et sol",4,IF(Saisie!Y300="5 Système de rail",5,IF(Saisie!Y300="6 Ampoules",6,IF(Saisie!Y300="7 Gradateur et controle",7,IF(Saisie!Y300="8 Commercial et industriel",8,IF(Saisie!Y300="9 Accesoires décoratif",9,IF(Saisie!Y300="10 DEL et accessoires DEL",10,IF(Saisie!Y300="11 Fils et accesoires électrique",11,IF(Saisie!Y300="12 InnovaDEL",12,IF(Saisie!Y300="14 Chauffage, hotte et ventilateur",14,IF(Saisie!Y300="15 Mobilier",15,""))))))))))))))</f>
        <v/>
      </c>
      <c r="D325" s="6">
        <f>Saisie!AA300</f>
        <v>0</v>
      </c>
      <c r="E325" s="6">
        <f>Saisie!AB300</f>
        <v>0</v>
      </c>
      <c r="F325" t="str">
        <f>IF(Saisie!AC300="6 FinitionLeviton",6,IF(Saisie!AC300="7 Finition luminaire",7,""))</f>
        <v/>
      </c>
      <c r="G325">
        <v>1</v>
      </c>
      <c r="I325" s="5">
        <f>Saisie!AG300</f>
        <v>0</v>
      </c>
      <c r="L325" t="str">
        <f>IF(Saisie!AD300="691 Blanche et argent",691,IF(Saisie!AD300="697 Noire et argent",697,IF(Saisie!AD300="698 Noire et or",698,IF(Saisie!AD300="AB Antique brossé",AB,IF(Saisie!AD300="AGB Laiton vieilli",AGB,IF(Saisie!AD300="ASV Argent antique",ASV,IF(Saisie!AD300="BA Aluminium brossé",BA,IF(Saisie!AD300="BC Chrome poli",BC,IF(Saisie!AD300="BK Noire",BK,IF(Saisie!AD300="BL Bleue",BL,IF(Saisie!AD300="BLK Noire",BLK,IF(Saisie!AD300="BN Nickel brossé",BN,IF(Saisie!AD300="BW Blanche et noire",BW,IF(Saisie!AD300="C10 Grise et blanche","C10",IF(Saisie!AD300="C16 Argenté","C16",IF(Saisie!AD300="C17 Noire et dorée","C17",IF(Saisie!AD300="C2 Noire", "C2 ",IF(Saisie!AD300="C3 Mauve", "C3 ",IF(Saisie!AD300="C4 Verte", "C4 ",IF(Saisie!AD300="C6 Orange", "C6 ",IF(Saisie!AD300="C7 Jaune", "C7 ",IF(Saisie!AD300="C8 Rouge", "C8 ",IF(Saisie!AD300="CHN Champagne",CHN,IF(Saisie!AD300="CL Verre glacé",CL,IF(Saisie!AD300="CRM Crème",CRM,IF(Saisie!AD300="ES Espresso",ES,IF(Saisie!AD300="GLD Or",GLD,IF(Saisie!AD300="KW Kiwi",KW,IF(Saisie!AD300="MB Noir mat",MB,IF(Saisie!AD300="MN Millstone",MN,IF(Saisie!AD300="MW Blanche",MW,IF(Saisie!AD300="OB Bronze vieilli",OB,IF(Saisie!AD300="OBB Bronze brossé",OBB,IF(Saisie!AD300="OR Orange",OR,IF(Saisie!AD300="PC Chrome poli",PC,IF(Saisie!AD300="PEB Chrome et pebble",PEB,IF(Saisie!AD300="PK Rose",PK,IF(Saisie!AD300="PN Nickel poli",PN,IF(Saisie!AD300="POC Copper poli",POC,IF(Saisie!AD300="RD Rouge",RD,IF(Saisie!AD300="SC Chrome satiné",SC,IF(Saisie!AD300="SM Verre fumé",SM,IF(Saisie!AD300="SV Argent",SV,IF(Saisie!AD300="TAN Aluminium",TAN,IF(Saisie!AD300="VB Bronze vintage",VB,IF(Saisie!AD300="VOB Bronze vintage",VOB,IF(Saisie!AD300="VS Acier vintage",VS,IF(Saisie!AD300="WG Or",WG,IF(Saisie!AD300="WH Blanche",WH,IF(Saisie!AD300="WT Blanche",WT,IF(Saisie!AD300="YL Jaune",YL,"")))))))))))))))))))))))))))))))))))))))))))))))))))</f>
        <v/>
      </c>
      <c r="M325" t="str">
        <f>IF(Saisie!AE300="oui",1,IF(Saisie!AE300="non",0,""))</f>
        <v/>
      </c>
    </row>
    <row r="326" spans="1:13" x14ac:dyDescent="0.25">
      <c r="A326">
        <f>Saisie!A301</f>
        <v>0</v>
      </c>
      <c r="B326">
        <f>Saisie!C301</f>
        <v>0</v>
      </c>
      <c r="C326" t="str">
        <f>IF(Saisie!Y301="1 Luminaire intérieur",1,IF(Saisie!Y301="2 Luminaire extérieur",2,IF(Saisie!Y301="3 Encastré plafond",3,IF(Saisie!Y301="4 Encastré mural et sol",4,IF(Saisie!Y301="5 Système de rail",5,IF(Saisie!Y301="6 Ampoules",6,IF(Saisie!Y301="7 Gradateur et controle",7,IF(Saisie!Y301="8 Commercial et industriel",8,IF(Saisie!Y301="9 Accesoires décoratif",9,IF(Saisie!Y301="10 DEL et accessoires DEL",10,IF(Saisie!Y301="11 Fils et accesoires électrique",11,IF(Saisie!Y301="12 InnovaDEL",12,IF(Saisie!Y301="14 Chauffage, hotte et ventilateur",14,IF(Saisie!Y301="15 Mobilier",15,""))))))))))))))</f>
        <v/>
      </c>
      <c r="D326" s="6">
        <f>Saisie!AA301</f>
        <v>0</v>
      </c>
      <c r="E326" s="6">
        <f>Saisie!AB301</f>
        <v>0</v>
      </c>
      <c r="F326" t="str">
        <f>IF(Saisie!AC301="6 FinitionLeviton",6,IF(Saisie!AC301="7 Finition luminaire",7,""))</f>
        <v/>
      </c>
      <c r="G326">
        <v>1</v>
      </c>
      <c r="I326" s="5">
        <f>Saisie!AG301</f>
        <v>0</v>
      </c>
      <c r="L326" t="str">
        <f>IF(Saisie!AD301="691 Blanche et argent",691,IF(Saisie!AD301="697 Noire et argent",697,IF(Saisie!AD301="698 Noire et or",698,IF(Saisie!AD301="AB Antique brossé",AB,IF(Saisie!AD301="AGB Laiton vieilli",AGB,IF(Saisie!AD301="ASV Argent antique",ASV,IF(Saisie!AD301="BA Aluminium brossé",BA,IF(Saisie!AD301="BC Chrome poli",BC,IF(Saisie!AD301="BK Noire",BK,IF(Saisie!AD301="BL Bleue",BL,IF(Saisie!AD301="BLK Noire",BLK,IF(Saisie!AD301="BN Nickel brossé",BN,IF(Saisie!AD301="BW Blanche et noire",BW,IF(Saisie!AD301="C10 Grise et blanche","C10",IF(Saisie!AD301="C16 Argenté","C16",IF(Saisie!AD301="C17 Noire et dorée","C17",IF(Saisie!AD301="C2 Noire", "C2 ",IF(Saisie!AD301="C3 Mauve", "C3 ",IF(Saisie!AD301="C4 Verte", "C4 ",IF(Saisie!AD301="C6 Orange", "C6 ",IF(Saisie!AD301="C7 Jaune", "C7 ",IF(Saisie!AD301="C8 Rouge", "C8 ",IF(Saisie!AD301="CHN Champagne",CHN,IF(Saisie!AD301="CL Verre glacé",CL,IF(Saisie!AD301="CRM Crème",CRM,IF(Saisie!AD301="ES Espresso",ES,IF(Saisie!AD301="GLD Or",GLD,IF(Saisie!AD301="KW Kiwi",KW,IF(Saisie!AD301="MB Noir mat",MB,IF(Saisie!AD301="MN Millstone",MN,IF(Saisie!AD301="MW Blanche",MW,IF(Saisie!AD301="OB Bronze vieilli",OB,IF(Saisie!AD301="OBB Bronze brossé",OBB,IF(Saisie!AD301="OR Orange",OR,IF(Saisie!AD301="PC Chrome poli",PC,IF(Saisie!AD301="PEB Chrome et pebble",PEB,IF(Saisie!AD301="PK Rose",PK,IF(Saisie!AD301="PN Nickel poli",PN,IF(Saisie!AD301="POC Copper poli",POC,IF(Saisie!AD301="RD Rouge",RD,IF(Saisie!AD301="SC Chrome satiné",SC,IF(Saisie!AD301="SM Verre fumé",SM,IF(Saisie!AD301="SV Argent",SV,IF(Saisie!AD301="TAN Aluminium",TAN,IF(Saisie!AD301="VB Bronze vintage",VB,IF(Saisie!AD301="VOB Bronze vintage",VOB,IF(Saisie!AD301="VS Acier vintage",VS,IF(Saisie!AD301="WG Or",WG,IF(Saisie!AD301="WH Blanche",WH,IF(Saisie!AD301="WT Blanche",WT,IF(Saisie!AD301="YL Jaune",YL,"")))))))))))))))))))))))))))))))))))))))))))))))))))</f>
        <v/>
      </c>
      <c r="M326" t="str">
        <f>IF(Saisie!AE301="oui",1,IF(Saisie!AE301="non",0,""))</f>
        <v/>
      </c>
    </row>
    <row r="327" spans="1:13" x14ac:dyDescent="0.25">
      <c r="A327">
        <f>Saisie!A302</f>
        <v>0</v>
      </c>
      <c r="B327">
        <f>Saisie!C302</f>
        <v>0</v>
      </c>
      <c r="C327" t="str">
        <f>IF(Saisie!Y302="1 Luminaire intérieur",1,IF(Saisie!Y302="2 Luminaire extérieur",2,IF(Saisie!Y302="3 Encastré plafond",3,IF(Saisie!Y302="4 Encastré mural et sol",4,IF(Saisie!Y302="5 Système de rail",5,IF(Saisie!Y302="6 Ampoules",6,IF(Saisie!Y302="7 Gradateur et controle",7,IF(Saisie!Y302="8 Commercial et industriel",8,IF(Saisie!Y302="9 Accesoires décoratif",9,IF(Saisie!Y302="10 DEL et accessoires DEL",10,IF(Saisie!Y302="11 Fils et accesoires électrique",11,IF(Saisie!Y302="12 InnovaDEL",12,IF(Saisie!Y302="14 Chauffage, hotte et ventilateur",14,IF(Saisie!Y302="15 Mobilier",15,""))))))))))))))</f>
        <v/>
      </c>
      <c r="D327" s="6">
        <f>Saisie!AA302</f>
        <v>0</v>
      </c>
      <c r="E327" s="6">
        <f>Saisie!AB302</f>
        <v>0</v>
      </c>
      <c r="F327" t="str">
        <f>IF(Saisie!AC302="6 FinitionLeviton",6,IF(Saisie!AC302="7 Finition luminaire",7,""))</f>
        <v/>
      </c>
      <c r="G327">
        <v>1</v>
      </c>
      <c r="I327" s="5">
        <f>Saisie!AG302</f>
        <v>0</v>
      </c>
      <c r="L327" t="str">
        <f>IF(Saisie!AD302="691 Blanche et argent",691,IF(Saisie!AD302="697 Noire et argent",697,IF(Saisie!AD302="698 Noire et or",698,IF(Saisie!AD302="AB Antique brossé",AB,IF(Saisie!AD302="AGB Laiton vieilli",AGB,IF(Saisie!AD302="ASV Argent antique",ASV,IF(Saisie!AD302="BA Aluminium brossé",BA,IF(Saisie!AD302="BC Chrome poli",BC,IF(Saisie!AD302="BK Noire",BK,IF(Saisie!AD302="BL Bleue",BL,IF(Saisie!AD302="BLK Noire",BLK,IF(Saisie!AD302="BN Nickel brossé",BN,IF(Saisie!AD302="BW Blanche et noire",BW,IF(Saisie!AD302="C10 Grise et blanche","C10",IF(Saisie!AD302="C16 Argenté","C16",IF(Saisie!AD302="C17 Noire et dorée","C17",IF(Saisie!AD302="C2 Noire", "C2 ",IF(Saisie!AD302="C3 Mauve", "C3 ",IF(Saisie!AD302="C4 Verte", "C4 ",IF(Saisie!AD302="C6 Orange", "C6 ",IF(Saisie!AD302="C7 Jaune", "C7 ",IF(Saisie!AD302="C8 Rouge", "C8 ",IF(Saisie!AD302="CHN Champagne",CHN,IF(Saisie!AD302="CL Verre glacé",CL,IF(Saisie!AD302="CRM Crème",CRM,IF(Saisie!AD302="ES Espresso",ES,IF(Saisie!AD302="GLD Or",GLD,IF(Saisie!AD302="KW Kiwi",KW,IF(Saisie!AD302="MB Noir mat",MB,IF(Saisie!AD302="MN Millstone",MN,IF(Saisie!AD302="MW Blanche",MW,IF(Saisie!AD302="OB Bronze vieilli",OB,IF(Saisie!AD302="OBB Bronze brossé",OBB,IF(Saisie!AD302="OR Orange",OR,IF(Saisie!AD302="PC Chrome poli",PC,IF(Saisie!AD302="PEB Chrome et pebble",PEB,IF(Saisie!AD302="PK Rose",PK,IF(Saisie!AD302="PN Nickel poli",PN,IF(Saisie!AD302="POC Copper poli",POC,IF(Saisie!AD302="RD Rouge",RD,IF(Saisie!AD302="SC Chrome satiné",SC,IF(Saisie!AD302="SM Verre fumé",SM,IF(Saisie!AD302="SV Argent",SV,IF(Saisie!AD302="TAN Aluminium",TAN,IF(Saisie!AD302="VB Bronze vintage",VB,IF(Saisie!AD302="VOB Bronze vintage",VOB,IF(Saisie!AD302="VS Acier vintage",VS,IF(Saisie!AD302="WG Or",WG,IF(Saisie!AD302="WH Blanche",WH,IF(Saisie!AD302="WT Blanche",WT,IF(Saisie!AD302="YL Jaune",YL,"")))))))))))))))))))))))))))))))))))))))))))))))))))</f>
        <v/>
      </c>
      <c r="M327" t="str">
        <f>IF(Saisie!AE302="oui",1,IF(Saisie!AE302="non",0,""))</f>
        <v/>
      </c>
    </row>
    <row r="328" spans="1:13" x14ac:dyDescent="0.25">
      <c r="A328">
        <f>Saisie!A303</f>
        <v>0</v>
      </c>
      <c r="B328">
        <f>Saisie!C303</f>
        <v>0</v>
      </c>
      <c r="C328" t="str">
        <f>IF(Saisie!Y303="1 Luminaire intérieur",1,IF(Saisie!Y303="2 Luminaire extérieur",2,IF(Saisie!Y303="3 Encastré plafond",3,IF(Saisie!Y303="4 Encastré mural et sol",4,IF(Saisie!Y303="5 Système de rail",5,IF(Saisie!Y303="6 Ampoules",6,IF(Saisie!Y303="7 Gradateur et controle",7,IF(Saisie!Y303="8 Commercial et industriel",8,IF(Saisie!Y303="9 Accesoires décoratif",9,IF(Saisie!Y303="10 DEL et accessoires DEL",10,IF(Saisie!Y303="11 Fils et accesoires électrique",11,IF(Saisie!Y303="12 InnovaDEL",12,IF(Saisie!Y303="14 Chauffage, hotte et ventilateur",14,IF(Saisie!Y303="15 Mobilier",15,""))))))))))))))</f>
        <v/>
      </c>
      <c r="D328" s="6">
        <f>Saisie!AA303</f>
        <v>0</v>
      </c>
      <c r="E328" s="6">
        <f>Saisie!AB303</f>
        <v>0</v>
      </c>
      <c r="F328" t="str">
        <f>IF(Saisie!AC303="6 FinitionLeviton",6,IF(Saisie!AC303="7 Finition luminaire",7,""))</f>
        <v/>
      </c>
      <c r="G328">
        <v>1</v>
      </c>
      <c r="I328" s="5">
        <f>Saisie!AG303</f>
        <v>0</v>
      </c>
      <c r="L328" t="str">
        <f>IF(Saisie!AD303="691 Blanche et argent",691,IF(Saisie!AD303="697 Noire et argent",697,IF(Saisie!AD303="698 Noire et or",698,IF(Saisie!AD303="AB Antique brossé",AB,IF(Saisie!AD303="AGB Laiton vieilli",AGB,IF(Saisie!AD303="ASV Argent antique",ASV,IF(Saisie!AD303="BA Aluminium brossé",BA,IF(Saisie!AD303="BC Chrome poli",BC,IF(Saisie!AD303="BK Noire",BK,IF(Saisie!AD303="BL Bleue",BL,IF(Saisie!AD303="BLK Noire",BLK,IF(Saisie!AD303="BN Nickel brossé",BN,IF(Saisie!AD303="BW Blanche et noire",BW,IF(Saisie!AD303="C10 Grise et blanche","C10",IF(Saisie!AD303="C16 Argenté","C16",IF(Saisie!AD303="C17 Noire et dorée","C17",IF(Saisie!AD303="C2 Noire", "C2 ",IF(Saisie!AD303="C3 Mauve", "C3 ",IF(Saisie!AD303="C4 Verte", "C4 ",IF(Saisie!AD303="C6 Orange", "C6 ",IF(Saisie!AD303="C7 Jaune", "C7 ",IF(Saisie!AD303="C8 Rouge", "C8 ",IF(Saisie!AD303="CHN Champagne",CHN,IF(Saisie!AD303="CL Verre glacé",CL,IF(Saisie!AD303="CRM Crème",CRM,IF(Saisie!AD303="ES Espresso",ES,IF(Saisie!AD303="GLD Or",GLD,IF(Saisie!AD303="KW Kiwi",KW,IF(Saisie!AD303="MB Noir mat",MB,IF(Saisie!AD303="MN Millstone",MN,IF(Saisie!AD303="MW Blanche",MW,IF(Saisie!AD303="OB Bronze vieilli",OB,IF(Saisie!AD303="OBB Bronze brossé",OBB,IF(Saisie!AD303="OR Orange",OR,IF(Saisie!AD303="PC Chrome poli",PC,IF(Saisie!AD303="PEB Chrome et pebble",PEB,IF(Saisie!AD303="PK Rose",PK,IF(Saisie!AD303="PN Nickel poli",PN,IF(Saisie!AD303="POC Copper poli",POC,IF(Saisie!AD303="RD Rouge",RD,IF(Saisie!AD303="SC Chrome satiné",SC,IF(Saisie!AD303="SM Verre fumé",SM,IF(Saisie!AD303="SV Argent",SV,IF(Saisie!AD303="TAN Aluminium",TAN,IF(Saisie!AD303="VB Bronze vintage",VB,IF(Saisie!AD303="VOB Bronze vintage",VOB,IF(Saisie!AD303="VS Acier vintage",VS,IF(Saisie!AD303="WG Or",WG,IF(Saisie!AD303="WH Blanche",WH,IF(Saisie!AD303="WT Blanche",WT,IF(Saisie!AD303="YL Jaune",YL,"")))))))))))))))))))))))))))))))))))))))))))))))))))</f>
        <v/>
      </c>
      <c r="M328" t="str">
        <f>IF(Saisie!AE303="oui",1,IF(Saisie!AE303="non",0,""))</f>
        <v/>
      </c>
    </row>
    <row r="329" spans="1:13" x14ac:dyDescent="0.25">
      <c r="A329">
        <f>Saisie!A304</f>
        <v>0</v>
      </c>
      <c r="B329">
        <f>Saisie!C304</f>
        <v>0</v>
      </c>
      <c r="C329" t="str">
        <f>IF(Saisie!Y304="1 Luminaire intérieur",1,IF(Saisie!Y304="2 Luminaire extérieur",2,IF(Saisie!Y304="3 Encastré plafond",3,IF(Saisie!Y304="4 Encastré mural et sol",4,IF(Saisie!Y304="5 Système de rail",5,IF(Saisie!Y304="6 Ampoules",6,IF(Saisie!Y304="7 Gradateur et controle",7,IF(Saisie!Y304="8 Commercial et industriel",8,IF(Saisie!Y304="9 Accesoires décoratif",9,IF(Saisie!Y304="10 DEL et accessoires DEL",10,IF(Saisie!Y304="11 Fils et accesoires électrique",11,IF(Saisie!Y304="12 InnovaDEL",12,IF(Saisie!Y304="14 Chauffage, hotte et ventilateur",14,IF(Saisie!Y304="15 Mobilier",15,""))))))))))))))</f>
        <v/>
      </c>
      <c r="D329" s="6">
        <f>Saisie!AA304</f>
        <v>0</v>
      </c>
      <c r="E329" s="6">
        <f>Saisie!AB304</f>
        <v>0</v>
      </c>
      <c r="F329" t="str">
        <f>IF(Saisie!AC304="6 FinitionLeviton",6,IF(Saisie!AC304="7 Finition luminaire",7,""))</f>
        <v/>
      </c>
      <c r="G329">
        <v>1</v>
      </c>
      <c r="I329" s="5">
        <f>Saisie!AG304</f>
        <v>0</v>
      </c>
      <c r="L329" t="str">
        <f>IF(Saisie!AD304="691 Blanche et argent",691,IF(Saisie!AD304="697 Noire et argent",697,IF(Saisie!AD304="698 Noire et or",698,IF(Saisie!AD304="AB Antique brossé",AB,IF(Saisie!AD304="AGB Laiton vieilli",AGB,IF(Saisie!AD304="ASV Argent antique",ASV,IF(Saisie!AD304="BA Aluminium brossé",BA,IF(Saisie!AD304="BC Chrome poli",BC,IF(Saisie!AD304="BK Noire",BK,IF(Saisie!AD304="BL Bleue",BL,IF(Saisie!AD304="BLK Noire",BLK,IF(Saisie!AD304="BN Nickel brossé",BN,IF(Saisie!AD304="BW Blanche et noire",BW,IF(Saisie!AD304="C10 Grise et blanche","C10",IF(Saisie!AD304="C16 Argenté","C16",IF(Saisie!AD304="C17 Noire et dorée","C17",IF(Saisie!AD304="C2 Noire", "C2 ",IF(Saisie!AD304="C3 Mauve", "C3 ",IF(Saisie!AD304="C4 Verte", "C4 ",IF(Saisie!AD304="C6 Orange", "C6 ",IF(Saisie!AD304="C7 Jaune", "C7 ",IF(Saisie!AD304="C8 Rouge", "C8 ",IF(Saisie!AD304="CHN Champagne",CHN,IF(Saisie!AD304="CL Verre glacé",CL,IF(Saisie!AD304="CRM Crème",CRM,IF(Saisie!AD304="ES Espresso",ES,IF(Saisie!AD304="GLD Or",GLD,IF(Saisie!AD304="KW Kiwi",KW,IF(Saisie!AD304="MB Noir mat",MB,IF(Saisie!AD304="MN Millstone",MN,IF(Saisie!AD304="MW Blanche",MW,IF(Saisie!AD304="OB Bronze vieilli",OB,IF(Saisie!AD304="OBB Bronze brossé",OBB,IF(Saisie!AD304="OR Orange",OR,IF(Saisie!AD304="PC Chrome poli",PC,IF(Saisie!AD304="PEB Chrome et pebble",PEB,IF(Saisie!AD304="PK Rose",PK,IF(Saisie!AD304="PN Nickel poli",PN,IF(Saisie!AD304="POC Copper poli",POC,IF(Saisie!AD304="RD Rouge",RD,IF(Saisie!AD304="SC Chrome satiné",SC,IF(Saisie!AD304="SM Verre fumé",SM,IF(Saisie!AD304="SV Argent",SV,IF(Saisie!AD304="TAN Aluminium",TAN,IF(Saisie!AD304="VB Bronze vintage",VB,IF(Saisie!AD304="VOB Bronze vintage",VOB,IF(Saisie!AD304="VS Acier vintage",VS,IF(Saisie!AD304="WG Or",WG,IF(Saisie!AD304="WH Blanche",WH,IF(Saisie!AD304="WT Blanche",WT,IF(Saisie!AD304="YL Jaune",YL,"")))))))))))))))))))))))))))))))))))))))))))))))))))</f>
        <v/>
      </c>
      <c r="M329" t="str">
        <f>IF(Saisie!AE304="oui",1,IF(Saisie!AE304="non",0,""))</f>
        <v/>
      </c>
    </row>
    <row r="330" spans="1:13" x14ac:dyDescent="0.25">
      <c r="A330">
        <f>Saisie!A305</f>
        <v>0</v>
      </c>
      <c r="B330">
        <f>Saisie!C305</f>
        <v>0</v>
      </c>
      <c r="C330" t="str">
        <f>IF(Saisie!Y305="1 Luminaire intérieur",1,IF(Saisie!Y305="2 Luminaire extérieur",2,IF(Saisie!Y305="3 Encastré plafond",3,IF(Saisie!Y305="4 Encastré mural et sol",4,IF(Saisie!Y305="5 Système de rail",5,IF(Saisie!Y305="6 Ampoules",6,IF(Saisie!Y305="7 Gradateur et controle",7,IF(Saisie!Y305="8 Commercial et industriel",8,IF(Saisie!Y305="9 Accesoires décoratif",9,IF(Saisie!Y305="10 DEL et accessoires DEL",10,IF(Saisie!Y305="11 Fils et accesoires électrique",11,IF(Saisie!Y305="12 InnovaDEL",12,IF(Saisie!Y305="14 Chauffage, hotte et ventilateur",14,IF(Saisie!Y305="15 Mobilier",15,""))))))))))))))</f>
        <v/>
      </c>
      <c r="D330" s="6">
        <f>Saisie!AA305</f>
        <v>0</v>
      </c>
      <c r="E330" s="6">
        <f>Saisie!AB305</f>
        <v>0</v>
      </c>
      <c r="F330" t="str">
        <f>IF(Saisie!AC305="6 FinitionLeviton",6,IF(Saisie!AC305="7 Finition luminaire",7,""))</f>
        <v/>
      </c>
      <c r="G330">
        <v>1</v>
      </c>
      <c r="I330" s="5">
        <f>Saisie!AG305</f>
        <v>0</v>
      </c>
      <c r="L330" t="str">
        <f>IF(Saisie!AD305="691 Blanche et argent",691,IF(Saisie!AD305="697 Noire et argent",697,IF(Saisie!AD305="698 Noire et or",698,IF(Saisie!AD305="AB Antique brossé",AB,IF(Saisie!AD305="AGB Laiton vieilli",AGB,IF(Saisie!AD305="ASV Argent antique",ASV,IF(Saisie!AD305="BA Aluminium brossé",BA,IF(Saisie!AD305="BC Chrome poli",BC,IF(Saisie!AD305="BK Noire",BK,IF(Saisie!AD305="BL Bleue",BL,IF(Saisie!AD305="BLK Noire",BLK,IF(Saisie!AD305="BN Nickel brossé",BN,IF(Saisie!AD305="BW Blanche et noire",BW,IF(Saisie!AD305="C10 Grise et blanche","C10",IF(Saisie!AD305="C16 Argenté","C16",IF(Saisie!AD305="C17 Noire et dorée","C17",IF(Saisie!AD305="C2 Noire", "C2 ",IF(Saisie!AD305="C3 Mauve", "C3 ",IF(Saisie!AD305="C4 Verte", "C4 ",IF(Saisie!AD305="C6 Orange", "C6 ",IF(Saisie!AD305="C7 Jaune", "C7 ",IF(Saisie!AD305="C8 Rouge", "C8 ",IF(Saisie!AD305="CHN Champagne",CHN,IF(Saisie!AD305="CL Verre glacé",CL,IF(Saisie!AD305="CRM Crème",CRM,IF(Saisie!AD305="ES Espresso",ES,IF(Saisie!AD305="GLD Or",GLD,IF(Saisie!AD305="KW Kiwi",KW,IF(Saisie!AD305="MB Noir mat",MB,IF(Saisie!AD305="MN Millstone",MN,IF(Saisie!AD305="MW Blanche",MW,IF(Saisie!AD305="OB Bronze vieilli",OB,IF(Saisie!AD305="OBB Bronze brossé",OBB,IF(Saisie!AD305="OR Orange",OR,IF(Saisie!AD305="PC Chrome poli",PC,IF(Saisie!AD305="PEB Chrome et pebble",PEB,IF(Saisie!AD305="PK Rose",PK,IF(Saisie!AD305="PN Nickel poli",PN,IF(Saisie!AD305="POC Copper poli",POC,IF(Saisie!AD305="RD Rouge",RD,IF(Saisie!AD305="SC Chrome satiné",SC,IF(Saisie!AD305="SM Verre fumé",SM,IF(Saisie!AD305="SV Argent",SV,IF(Saisie!AD305="TAN Aluminium",TAN,IF(Saisie!AD305="VB Bronze vintage",VB,IF(Saisie!AD305="VOB Bronze vintage",VOB,IF(Saisie!AD305="VS Acier vintage",VS,IF(Saisie!AD305="WG Or",WG,IF(Saisie!AD305="WH Blanche",WH,IF(Saisie!AD305="WT Blanche",WT,IF(Saisie!AD305="YL Jaune",YL,"")))))))))))))))))))))))))))))))))))))))))))))))))))</f>
        <v/>
      </c>
      <c r="M330" t="str">
        <f>IF(Saisie!AE305="oui",1,IF(Saisie!AE305="non",0,""))</f>
        <v/>
      </c>
    </row>
    <row r="331" spans="1:13" x14ac:dyDescent="0.25">
      <c r="A331">
        <f>Saisie!A306</f>
        <v>0</v>
      </c>
      <c r="B331">
        <f>Saisie!C306</f>
        <v>0</v>
      </c>
      <c r="C331" t="str">
        <f>IF(Saisie!Y306="1 Luminaire intérieur",1,IF(Saisie!Y306="2 Luminaire extérieur",2,IF(Saisie!Y306="3 Encastré plafond",3,IF(Saisie!Y306="4 Encastré mural et sol",4,IF(Saisie!Y306="5 Système de rail",5,IF(Saisie!Y306="6 Ampoules",6,IF(Saisie!Y306="7 Gradateur et controle",7,IF(Saisie!Y306="8 Commercial et industriel",8,IF(Saisie!Y306="9 Accesoires décoratif",9,IF(Saisie!Y306="10 DEL et accessoires DEL",10,IF(Saisie!Y306="11 Fils et accesoires électrique",11,IF(Saisie!Y306="12 InnovaDEL",12,IF(Saisie!Y306="14 Chauffage, hotte et ventilateur",14,IF(Saisie!Y306="15 Mobilier",15,""))))))))))))))</f>
        <v/>
      </c>
      <c r="D331" s="6">
        <f>Saisie!AA306</f>
        <v>0</v>
      </c>
      <c r="E331" s="6">
        <f>Saisie!AB306</f>
        <v>0</v>
      </c>
      <c r="F331" t="str">
        <f>IF(Saisie!AC306="6 FinitionLeviton",6,IF(Saisie!AC306="7 Finition luminaire",7,""))</f>
        <v/>
      </c>
      <c r="G331">
        <v>1</v>
      </c>
      <c r="I331" s="5">
        <f>Saisie!AG306</f>
        <v>0</v>
      </c>
      <c r="L331" t="str">
        <f>IF(Saisie!AD306="691 Blanche et argent",691,IF(Saisie!AD306="697 Noire et argent",697,IF(Saisie!AD306="698 Noire et or",698,IF(Saisie!AD306="AB Antique brossé",AB,IF(Saisie!AD306="AGB Laiton vieilli",AGB,IF(Saisie!AD306="ASV Argent antique",ASV,IF(Saisie!AD306="BA Aluminium brossé",BA,IF(Saisie!AD306="BC Chrome poli",BC,IF(Saisie!AD306="BK Noire",BK,IF(Saisie!AD306="BL Bleue",BL,IF(Saisie!AD306="BLK Noire",BLK,IF(Saisie!AD306="BN Nickel brossé",BN,IF(Saisie!AD306="BW Blanche et noire",BW,IF(Saisie!AD306="C10 Grise et blanche","C10",IF(Saisie!AD306="C16 Argenté","C16",IF(Saisie!AD306="C17 Noire et dorée","C17",IF(Saisie!AD306="C2 Noire", "C2 ",IF(Saisie!AD306="C3 Mauve", "C3 ",IF(Saisie!AD306="C4 Verte", "C4 ",IF(Saisie!AD306="C6 Orange", "C6 ",IF(Saisie!AD306="C7 Jaune", "C7 ",IF(Saisie!AD306="C8 Rouge", "C8 ",IF(Saisie!AD306="CHN Champagne",CHN,IF(Saisie!AD306="CL Verre glacé",CL,IF(Saisie!AD306="CRM Crème",CRM,IF(Saisie!AD306="ES Espresso",ES,IF(Saisie!AD306="GLD Or",GLD,IF(Saisie!AD306="KW Kiwi",KW,IF(Saisie!AD306="MB Noir mat",MB,IF(Saisie!AD306="MN Millstone",MN,IF(Saisie!AD306="MW Blanche",MW,IF(Saisie!AD306="OB Bronze vieilli",OB,IF(Saisie!AD306="OBB Bronze brossé",OBB,IF(Saisie!AD306="OR Orange",OR,IF(Saisie!AD306="PC Chrome poli",PC,IF(Saisie!AD306="PEB Chrome et pebble",PEB,IF(Saisie!AD306="PK Rose",PK,IF(Saisie!AD306="PN Nickel poli",PN,IF(Saisie!AD306="POC Copper poli",POC,IF(Saisie!AD306="RD Rouge",RD,IF(Saisie!AD306="SC Chrome satiné",SC,IF(Saisie!AD306="SM Verre fumé",SM,IF(Saisie!AD306="SV Argent",SV,IF(Saisie!AD306="TAN Aluminium",TAN,IF(Saisie!AD306="VB Bronze vintage",VB,IF(Saisie!AD306="VOB Bronze vintage",VOB,IF(Saisie!AD306="VS Acier vintage",VS,IF(Saisie!AD306="WG Or",WG,IF(Saisie!AD306="WH Blanche",WH,IF(Saisie!AD306="WT Blanche",WT,IF(Saisie!AD306="YL Jaune",YL,"")))))))))))))))))))))))))))))))))))))))))))))))))))</f>
        <v/>
      </c>
      <c r="M331" t="str">
        <f>IF(Saisie!AE306="oui",1,IF(Saisie!AE306="non",0,""))</f>
        <v/>
      </c>
    </row>
    <row r="332" spans="1:13" x14ac:dyDescent="0.25">
      <c r="A332">
        <f>Saisie!A307</f>
        <v>0</v>
      </c>
      <c r="B332">
        <f>Saisie!C307</f>
        <v>0</v>
      </c>
      <c r="C332" t="str">
        <f>IF(Saisie!Y307="1 Luminaire intérieur",1,IF(Saisie!Y307="2 Luminaire extérieur",2,IF(Saisie!Y307="3 Encastré plafond",3,IF(Saisie!Y307="4 Encastré mural et sol",4,IF(Saisie!Y307="5 Système de rail",5,IF(Saisie!Y307="6 Ampoules",6,IF(Saisie!Y307="7 Gradateur et controle",7,IF(Saisie!Y307="8 Commercial et industriel",8,IF(Saisie!Y307="9 Accesoires décoratif",9,IF(Saisie!Y307="10 DEL et accessoires DEL",10,IF(Saisie!Y307="11 Fils et accesoires électrique",11,IF(Saisie!Y307="12 InnovaDEL",12,IF(Saisie!Y307="14 Chauffage, hotte et ventilateur",14,IF(Saisie!Y307="15 Mobilier",15,""))))))))))))))</f>
        <v/>
      </c>
      <c r="D332" s="6">
        <f>Saisie!AA307</f>
        <v>0</v>
      </c>
      <c r="E332" s="6">
        <f>Saisie!AB307</f>
        <v>0</v>
      </c>
      <c r="F332" t="str">
        <f>IF(Saisie!AC307="6 FinitionLeviton",6,IF(Saisie!AC307="7 Finition luminaire",7,""))</f>
        <v/>
      </c>
      <c r="G332">
        <v>1</v>
      </c>
      <c r="I332" s="5">
        <f>Saisie!AG307</f>
        <v>0</v>
      </c>
      <c r="L332" t="str">
        <f>IF(Saisie!AD307="691 Blanche et argent",691,IF(Saisie!AD307="697 Noire et argent",697,IF(Saisie!AD307="698 Noire et or",698,IF(Saisie!AD307="AB Antique brossé",AB,IF(Saisie!AD307="AGB Laiton vieilli",AGB,IF(Saisie!AD307="ASV Argent antique",ASV,IF(Saisie!AD307="BA Aluminium brossé",BA,IF(Saisie!AD307="BC Chrome poli",BC,IF(Saisie!AD307="BK Noire",BK,IF(Saisie!AD307="BL Bleue",BL,IF(Saisie!AD307="BLK Noire",BLK,IF(Saisie!AD307="BN Nickel brossé",BN,IF(Saisie!AD307="BW Blanche et noire",BW,IF(Saisie!AD307="C10 Grise et blanche","C10",IF(Saisie!AD307="C16 Argenté","C16",IF(Saisie!AD307="C17 Noire et dorée","C17",IF(Saisie!AD307="C2 Noire", "C2 ",IF(Saisie!AD307="C3 Mauve", "C3 ",IF(Saisie!AD307="C4 Verte", "C4 ",IF(Saisie!AD307="C6 Orange", "C6 ",IF(Saisie!AD307="C7 Jaune", "C7 ",IF(Saisie!AD307="C8 Rouge", "C8 ",IF(Saisie!AD307="CHN Champagne",CHN,IF(Saisie!AD307="CL Verre glacé",CL,IF(Saisie!AD307="CRM Crème",CRM,IF(Saisie!AD307="ES Espresso",ES,IF(Saisie!AD307="GLD Or",GLD,IF(Saisie!AD307="KW Kiwi",KW,IF(Saisie!AD307="MB Noir mat",MB,IF(Saisie!AD307="MN Millstone",MN,IF(Saisie!AD307="MW Blanche",MW,IF(Saisie!AD307="OB Bronze vieilli",OB,IF(Saisie!AD307="OBB Bronze brossé",OBB,IF(Saisie!AD307="OR Orange",OR,IF(Saisie!AD307="PC Chrome poli",PC,IF(Saisie!AD307="PEB Chrome et pebble",PEB,IF(Saisie!AD307="PK Rose",PK,IF(Saisie!AD307="PN Nickel poli",PN,IF(Saisie!AD307="POC Copper poli",POC,IF(Saisie!AD307="RD Rouge",RD,IF(Saisie!AD307="SC Chrome satiné",SC,IF(Saisie!AD307="SM Verre fumé",SM,IF(Saisie!AD307="SV Argent",SV,IF(Saisie!AD307="TAN Aluminium",TAN,IF(Saisie!AD307="VB Bronze vintage",VB,IF(Saisie!AD307="VOB Bronze vintage",VOB,IF(Saisie!AD307="VS Acier vintage",VS,IF(Saisie!AD307="WG Or",WG,IF(Saisie!AD307="WH Blanche",WH,IF(Saisie!AD307="WT Blanche",WT,IF(Saisie!AD307="YL Jaune",YL,"")))))))))))))))))))))))))))))))))))))))))))))))))))</f>
        <v/>
      </c>
      <c r="M332" t="str">
        <f>IF(Saisie!AE307="oui",1,IF(Saisie!AE307="non",0,""))</f>
        <v/>
      </c>
    </row>
    <row r="333" spans="1:13" x14ac:dyDescent="0.25">
      <c r="A333">
        <f>Saisie!A308</f>
        <v>0</v>
      </c>
      <c r="B333">
        <f>Saisie!C308</f>
        <v>0</v>
      </c>
      <c r="C333" t="str">
        <f>IF(Saisie!Y308="1 Luminaire intérieur",1,IF(Saisie!Y308="2 Luminaire extérieur",2,IF(Saisie!Y308="3 Encastré plafond",3,IF(Saisie!Y308="4 Encastré mural et sol",4,IF(Saisie!Y308="5 Système de rail",5,IF(Saisie!Y308="6 Ampoules",6,IF(Saisie!Y308="7 Gradateur et controle",7,IF(Saisie!Y308="8 Commercial et industriel",8,IF(Saisie!Y308="9 Accesoires décoratif",9,IF(Saisie!Y308="10 DEL et accessoires DEL",10,IF(Saisie!Y308="11 Fils et accesoires électrique",11,IF(Saisie!Y308="12 InnovaDEL",12,IF(Saisie!Y308="14 Chauffage, hotte et ventilateur",14,IF(Saisie!Y308="15 Mobilier",15,""))))))))))))))</f>
        <v/>
      </c>
      <c r="D333" s="6">
        <f>Saisie!AA308</f>
        <v>0</v>
      </c>
      <c r="E333" s="6">
        <f>Saisie!AB308</f>
        <v>0</v>
      </c>
      <c r="F333" t="str">
        <f>IF(Saisie!AC308="6 FinitionLeviton",6,IF(Saisie!AC308="7 Finition luminaire",7,""))</f>
        <v/>
      </c>
      <c r="G333">
        <v>1</v>
      </c>
      <c r="I333" s="5">
        <f>Saisie!AG308</f>
        <v>0</v>
      </c>
      <c r="L333" t="str">
        <f>IF(Saisie!AD308="691 Blanche et argent",691,IF(Saisie!AD308="697 Noire et argent",697,IF(Saisie!AD308="698 Noire et or",698,IF(Saisie!AD308="AB Antique brossé",AB,IF(Saisie!AD308="AGB Laiton vieilli",AGB,IF(Saisie!AD308="ASV Argent antique",ASV,IF(Saisie!AD308="BA Aluminium brossé",BA,IF(Saisie!AD308="BC Chrome poli",BC,IF(Saisie!AD308="BK Noire",BK,IF(Saisie!AD308="BL Bleue",BL,IF(Saisie!AD308="BLK Noire",BLK,IF(Saisie!AD308="BN Nickel brossé",BN,IF(Saisie!AD308="BW Blanche et noire",BW,IF(Saisie!AD308="C10 Grise et blanche","C10",IF(Saisie!AD308="C16 Argenté","C16",IF(Saisie!AD308="C17 Noire et dorée","C17",IF(Saisie!AD308="C2 Noire", "C2 ",IF(Saisie!AD308="C3 Mauve", "C3 ",IF(Saisie!AD308="C4 Verte", "C4 ",IF(Saisie!AD308="C6 Orange", "C6 ",IF(Saisie!AD308="C7 Jaune", "C7 ",IF(Saisie!AD308="C8 Rouge", "C8 ",IF(Saisie!AD308="CHN Champagne",CHN,IF(Saisie!AD308="CL Verre glacé",CL,IF(Saisie!AD308="CRM Crème",CRM,IF(Saisie!AD308="ES Espresso",ES,IF(Saisie!AD308="GLD Or",GLD,IF(Saisie!AD308="KW Kiwi",KW,IF(Saisie!AD308="MB Noir mat",MB,IF(Saisie!AD308="MN Millstone",MN,IF(Saisie!AD308="MW Blanche",MW,IF(Saisie!AD308="OB Bronze vieilli",OB,IF(Saisie!AD308="OBB Bronze brossé",OBB,IF(Saisie!AD308="OR Orange",OR,IF(Saisie!AD308="PC Chrome poli",PC,IF(Saisie!AD308="PEB Chrome et pebble",PEB,IF(Saisie!AD308="PK Rose",PK,IF(Saisie!AD308="PN Nickel poli",PN,IF(Saisie!AD308="POC Copper poli",POC,IF(Saisie!AD308="RD Rouge",RD,IF(Saisie!AD308="SC Chrome satiné",SC,IF(Saisie!AD308="SM Verre fumé",SM,IF(Saisie!AD308="SV Argent",SV,IF(Saisie!AD308="TAN Aluminium",TAN,IF(Saisie!AD308="VB Bronze vintage",VB,IF(Saisie!AD308="VOB Bronze vintage",VOB,IF(Saisie!AD308="VS Acier vintage",VS,IF(Saisie!AD308="WG Or",WG,IF(Saisie!AD308="WH Blanche",WH,IF(Saisie!AD308="WT Blanche",WT,IF(Saisie!AD308="YL Jaune",YL,"")))))))))))))))))))))))))))))))))))))))))))))))))))</f>
        <v/>
      </c>
      <c r="M333" t="str">
        <f>IF(Saisie!AE308="oui",1,IF(Saisie!AE308="non",0,""))</f>
        <v/>
      </c>
    </row>
    <row r="334" spans="1:13" x14ac:dyDescent="0.25">
      <c r="A334">
        <f>Saisie!A309</f>
        <v>0</v>
      </c>
      <c r="B334">
        <f>Saisie!C309</f>
        <v>0</v>
      </c>
      <c r="C334" t="str">
        <f>IF(Saisie!Y309="1 Luminaire intérieur",1,IF(Saisie!Y309="2 Luminaire extérieur",2,IF(Saisie!Y309="3 Encastré plafond",3,IF(Saisie!Y309="4 Encastré mural et sol",4,IF(Saisie!Y309="5 Système de rail",5,IF(Saisie!Y309="6 Ampoules",6,IF(Saisie!Y309="7 Gradateur et controle",7,IF(Saisie!Y309="8 Commercial et industriel",8,IF(Saisie!Y309="9 Accesoires décoratif",9,IF(Saisie!Y309="10 DEL et accessoires DEL",10,IF(Saisie!Y309="11 Fils et accesoires électrique",11,IF(Saisie!Y309="12 InnovaDEL",12,IF(Saisie!Y309="14 Chauffage, hotte et ventilateur",14,IF(Saisie!Y309="15 Mobilier",15,""))))))))))))))</f>
        <v/>
      </c>
      <c r="D334" s="6">
        <f>Saisie!AA309</f>
        <v>0</v>
      </c>
      <c r="E334" s="6">
        <f>Saisie!AB309</f>
        <v>0</v>
      </c>
      <c r="F334" t="str">
        <f>IF(Saisie!AC309="6 FinitionLeviton",6,IF(Saisie!AC309="7 Finition luminaire",7,""))</f>
        <v/>
      </c>
      <c r="G334">
        <v>1</v>
      </c>
      <c r="I334" s="5">
        <f>Saisie!AG309</f>
        <v>0</v>
      </c>
      <c r="L334" t="str">
        <f>IF(Saisie!AD309="691 Blanche et argent",691,IF(Saisie!AD309="697 Noire et argent",697,IF(Saisie!AD309="698 Noire et or",698,IF(Saisie!AD309="AB Antique brossé",AB,IF(Saisie!AD309="AGB Laiton vieilli",AGB,IF(Saisie!AD309="ASV Argent antique",ASV,IF(Saisie!AD309="BA Aluminium brossé",BA,IF(Saisie!AD309="BC Chrome poli",BC,IF(Saisie!AD309="BK Noire",BK,IF(Saisie!AD309="BL Bleue",BL,IF(Saisie!AD309="BLK Noire",BLK,IF(Saisie!AD309="BN Nickel brossé",BN,IF(Saisie!AD309="BW Blanche et noire",BW,IF(Saisie!AD309="C10 Grise et blanche","C10",IF(Saisie!AD309="C16 Argenté","C16",IF(Saisie!AD309="C17 Noire et dorée","C17",IF(Saisie!AD309="C2 Noire", "C2 ",IF(Saisie!AD309="C3 Mauve", "C3 ",IF(Saisie!AD309="C4 Verte", "C4 ",IF(Saisie!AD309="C6 Orange", "C6 ",IF(Saisie!AD309="C7 Jaune", "C7 ",IF(Saisie!AD309="C8 Rouge", "C8 ",IF(Saisie!AD309="CHN Champagne",CHN,IF(Saisie!AD309="CL Verre glacé",CL,IF(Saisie!AD309="CRM Crème",CRM,IF(Saisie!AD309="ES Espresso",ES,IF(Saisie!AD309="GLD Or",GLD,IF(Saisie!AD309="KW Kiwi",KW,IF(Saisie!AD309="MB Noir mat",MB,IF(Saisie!AD309="MN Millstone",MN,IF(Saisie!AD309="MW Blanche",MW,IF(Saisie!AD309="OB Bronze vieilli",OB,IF(Saisie!AD309="OBB Bronze brossé",OBB,IF(Saisie!AD309="OR Orange",OR,IF(Saisie!AD309="PC Chrome poli",PC,IF(Saisie!AD309="PEB Chrome et pebble",PEB,IF(Saisie!AD309="PK Rose",PK,IF(Saisie!AD309="PN Nickel poli",PN,IF(Saisie!AD309="POC Copper poli",POC,IF(Saisie!AD309="RD Rouge",RD,IF(Saisie!AD309="SC Chrome satiné",SC,IF(Saisie!AD309="SM Verre fumé",SM,IF(Saisie!AD309="SV Argent",SV,IF(Saisie!AD309="TAN Aluminium",TAN,IF(Saisie!AD309="VB Bronze vintage",VB,IF(Saisie!AD309="VOB Bronze vintage",VOB,IF(Saisie!AD309="VS Acier vintage",VS,IF(Saisie!AD309="WG Or",WG,IF(Saisie!AD309="WH Blanche",WH,IF(Saisie!AD309="WT Blanche",WT,IF(Saisie!AD309="YL Jaune",YL,"")))))))))))))))))))))))))))))))))))))))))))))))))))</f>
        <v/>
      </c>
      <c r="M334" t="str">
        <f>IF(Saisie!AE309="oui",1,IF(Saisie!AE309="non",0,""))</f>
        <v/>
      </c>
    </row>
    <row r="335" spans="1:13" x14ac:dyDescent="0.25">
      <c r="A335">
        <f>Saisie!A310</f>
        <v>0</v>
      </c>
      <c r="B335">
        <f>Saisie!C310</f>
        <v>0</v>
      </c>
      <c r="C335" t="str">
        <f>IF(Saisie!Y310="1 Luminaire intérieur",1,IF(Saisie!Y310="2 Luminaire extérieur",2,IF(Saisie!Y310="3 Encastré plafond",3,IF(Saisie!Y310="4 Encastré mural et sol",4,IF(Saisie!Y310="5 Système de rail",5,IF(Saisie!Y310="6 Ampoules",6,IF(Saisie!Y310="7 Gradateur et controle",7,IF(Saisie!Y310="8 Commercial et industriel",8,IF(Saisie!Y310="9 Accesoires décoratif",9,IF(Saisie!Y310="10 DEL et accessoires DEL",10,IF(Saisie!Y310="11 Fils et accesoires électrique",11,IF(Saisie!Y310="12 InnovaDEL",12,IF(Saisie!Y310="14 Chauffage, hotte et ventilateur",14,IF(Saisie!Y310="15 Mobilier",15,""))))))))))))))</f>
        <v/>
      </c>
      <c r="D335" s="6">
        <f>Saisie!AA310</f>
        <v>0</v>
      </c>
      <c r="E335" s="6">
        <f>Saisie!AB310</f>
        <v>0</v>
      </c>
      <c r="F335" t="str">
        <f>IF(Saisie!AC310="6 FinitionLeviton",6,IF(Saisie!AC310="7 Finition luminaire",7,""))</f>
        <v/>
      </c>
      <c r="G335">
        <v>1</v>
      </c>
      <c r="I335" s="5">
        <f>Saisie!AG310</f>
        <v>0</v>
      </c>
      <c r="L335" t="str">
        <f>IF(Saisie!AD310="691 Blanche et argent",691,IF(Saisie!AD310="697 Noire et argent",697,IF(Saisie!AD310="698 Noire et or",698,IF(Saisie!AD310="AB Antique brossé",AB,IF(Saisie!AD310="AGB Laiton vieilli",AGB,IF(Saisie!AD310="ASV Argent antique",ASV,IF(Saisie!AD310="BA Aluminium brossé",BA,IF(Saisie!AD310="BC Chrome poli",BC,IF(Saisie!AD310="BK Noire",BK,IF(Saisie!AD310="BL Bleue",BL,IF(Saisie!AD310="BLK Noire",BLK,IF(Saisie!AD310="BN Nickel brossé",BN,IF(Saisie!AD310="BW Blanche et noire",BW,IF(Saisie!AD310="C10 Grise et blanche","C10",IF(Saisie!AD310="C16 Argenté","C16",IF(Saisie!AD310="C17 Noire et dorée","C17",IF(Saisie!AD310="C2 Noire", "C2 ",IF(Saisie!AD310="C3 Mauve", "C3 ",IF(Saisie!AD310="C4 Verte", "C4 ",IF(Saisie!AD310="C6 Orange", "C6 ",IF(Saisie!AD310="C7 Jaune", "C7 ",IF(Saisie!AD310="C8 Rouge", "C8 ",IF(Saisie!AD310="CHN Champagne",CHN,IF(Saisie!AD310="CL Verre glacé",CL,IF(Saisie!AD310="CRM Crème",CRM,IF(Saisie!AD310="ES Espresso",ES,IF(Saisie!AD310="GLD Or",GLD,IF(Saisie!AD310="KW Kiwi",KW,IF(Saisie!AD310="MB Noir mat",MB,IF(Saisie!AD310="MN Millstone",MN,IF(Saisie!AD310="MW Blanche",MW,IF(Saisie!AD310="OB Bronze vieilli",OB,IF(Saisie!AD310="OBB Bronze brossé",OBB,IF(Saisie!AD310="OR Orange",OR,IF(Saisie!AD310="PC Chrome poli",PC,IF(Saisie!AD310="PEB Chrome et pebble",PEB,IF(Saisie!AD310="PK Rose",PK,IF(Saisie!AD310="PN Nickel poli",PN,IF(Saisie!AD310="POC Copper poli",POC,IF(Saisie!AD310="RD Rouge",RD,IF(Saisie!AD310="SC Chrome satiné",SC,IF(Saisie!AD310="SM Verre fumé",SM,IF(Saisie!AD310="SV Argent",SV,IF(Saisie!AD310="TAN Aluminium",TAN,IF(Saisie!AD310="VB Bronze vintage",VB,IF(Saisie!AD310="VOB Bronze vintage",VOB,IF(Saisie!AD310="VS Acier vintage",VS,IF(Saisie!AD310="WG Or",WG,IF(Saisie!AD310="WH Blanche",WH,IF(Saisie!AD310="WT Blanche",WT,IF(Saisie!AD310="YL Jaune",YL,"")))))))))))))))))))))))))))))))))))))))))))))))))))</f>
        <v/>
      </c>
      <c r="M335" t="str">
        <f>IF(Saisie!AE310="oui",1,IF(Saisie!AE310="non",0,""))</f>
        <v/>
      </c>
    </row>
    <row r="336" spans="1:13" x14ac:dyDescent="0.25">
      <c r="A336">
        <f>Saisie!A311</f>
        <v>0</v>
      </c>
      <c r="B336">
        <f>Saisie!C311</f>
        <v>0</v>
      </c>
      <c r="C336" t="str">
        <f>IF(Saisie!Y311="1 Luminaire intérieur",1,IF(Saisie!Y311="2 Luminaire extérieur",2,IF(Saisie!Y311="3 Encastré plafond",3,IF(Saisie!Y311="4 Encastré mural et sol",4,IF(Saisie!Y311="5 Système de rail",5,IF(Saisie!Y311="6 Ampoules",6,IF(Saisie!Y311="7 Gradateur et controle",7,IF(Saisie!Y311="8 Commercial et industriel",8,IF(Saisie!Y311="9 Accesoires décoratif",9,IF(Saisie!Y311="10 DEL et accessoires DEL",10,IF(Saisie!Y311="11 Fils et accesoires électrique",11,IF(Saisie!Y311="12 InnovaDEL",12,IF(Saisie!Y311="14 Chauffage, hotte et ventilateur",14,IF(Saisie!Y311="15 Mobilier",15,""))))))))))))))</f>
        <v/>
      </c>
      <c r="D336" s="6">
        <f>Saisie!AA311</f>
        <v>0</v>
      </c>
      <c r="E336" s="6">
        <f>Saisie!AB311</f>
        <v>0</v>
      </c>
      <c r="F336" t="str">
        <f>IF(Saisie!AC311="6 FinitionLeviton",6,IF(Saisie!AC311="7 Finition luminaire",7,""))</f>
        <v/>
      </c>
      <c r="G336">
        <v>1</v>
      </c>
      <c r="I336" s="5">
        <f>Saisie!AG311</f>
        <v>0</v>
      </c>
      <c r="L336" t="str">
        <f>IF(Saisie!AD311="691 Blanche et argent",691,IF(Saisie!AD311="697 Noire et argent",697,IF(Saisie!AD311="698 Noire et or",698,IF(Saisie!AD311="AB Antique brossé",AB,IF(Saisie!AD311="AGB Laiton vieilli",AGB,IF(Saisie!AD311="ASV Argent antique",ASV,IF(Saisie!AD311="BA Aluminium brossé",BA,IF(Saisie!AD311="BC Chrome poli",BC,IF(Saisie!AD311="BK Noire",BK,IF(Saisie!AD311="BL Bleue",BL,IF(Saisie!AD311="BLK Noire",BLK,IF(Saisie!AD311="BN Nickel brossé",BN,IF(Saisie!AD311="BW Blanche et noire",BW,IF(Saisie!AD311="C10 Grise et blanche","C10",IF(Saisie!AD311="C16 Argenté","C16",IF(Saisie!AD311="C17 Noire et dorée","C17",IF(Saisie!AD311="C2 Noire", "C2 ",IF(Saisie!AD311="C3 Mauve", "C3 ",IF(Saisie!AD311="C4 Verte", "C4 ",IF(Saisie!AD311="C6 Orange", "C6 ",IF(Saisie!AD311="C7 Jaune", "C7 ",IF(Saisie!AD311="C8 Rouge", "C8 ",IF(Saisie!AD311="CHN Champagne",CHN,IF(Saisie!AD311="CL Verre glacé",CL,IF(Saisie!AD311="CRM Crème",CRM,IF(Saisie!AD311="ES Espresso",ES,IF(Saisie!AD311="GLD Or",GLD,IF(Saisie!AD311="KW Kiwi",KW,IF(Saisie!AD311="MB Noir mat",MB,IF(Saisie!AD311="MN Millstone",MN,IF(Saisie!AD311="MW Blanche",MW,IF(Saisie!AD311="OB Bronze vieilli",OB,IF(Saisie!AD311="OBB Bronze brossé",OBB,IF(Saisie!AD311="OR Orange",OR,IF(Saisie!AD311="PC Chrome poli",PC,IF(Saisie!AD311="PEB Chrome et pebble",PEB,IF(Saisie!AD311="PK Rose",PK,IF(Saisie!AD311="PN Nickel poli",PN,IF(Saisie!AD311="POC Copper poli",POC,IF(Saisie!AD311="RD Rouge",RD,IF(Saisie!AD311="SC Chrome satiné",SC,IF(Saisie!AD311="SM Verre fumé",SM,IF(Saisie!AD311="SV Argent",SV,IF(Saisie!AD311="TAN Aluminium",TAN,IF(Saisie!AD311="VB Bronze vintage",VB,IF(Saisie!AD311="VOB Bronze vintage",VOB,IF(Saisie!AD311="VS Acier vintage",VS,IF(Saisie!AD311="WG Or",WG,IF(Saisie!AD311="WH Blanche",WH,IF(Saisie!AD311="WT Blanche",WT,IF(Saisie!AD311="YL Jaune",YL,"")))))))))))))))))))))))))))))))))))))))))))))))))))</f>
        <v/>
      </c>
      <c r="M336" t="str">
        <f>IF(Saisie!AE311="oui",1,IF(Saisie!AE311="non",0,""))</f>
        <v/>
      </c>
    </row>
    <row r="337" spans="1:13" x14ac:dyDescent="0.25">
      <c r="A337">
        <f>Saisie!A312</f>
        <v>0</v>
      </c>
      <c r="B337">
        <f>Saisie!C312</f>
        <v>0</v>
      </c>
      <c r="C337" t="str">
        <f>IF(Saisie!Y312="1 Luminaire intérieur",1,IF(Saisie!Y312="2 Luminaire extérieur",2,IF(Saisie!Y312="3 Encastré plafond",3,IF(Saisie!Y312="4 Encastré mural et sol",4,IF(Saisie!Y312="5 Système de rail",5,IF(Saisie!Y312="6 Ampoules",6,IF(Saisie!Y312="7 Gradateur et controle",7,IF(Saisie!Y312="8 Commercial et industriel",8,IF(Saisie!Y312="9 Accesoires décoratif",9,IF(Saisie!Y312="10 DEL et accessoires DEL",10,IF(Saisie!Y312="11 Fils et accesoires électrique",11,IF(Saisie!Y312="12 InnovaDEL",12,IF(Saisie!Y312="14 Chauffage, hotte et ventilateur",14,IF(Saisie!Y312="15 Mobilier",15,""))))))))))))))</f>
        <v/>
      </c>
      <c r="D337" s="6">
        <f>Saisie!AA312</f>
        <v>0</v>
      </c>
      <c r="E337" s="6">
        <f>Saisie!AB312</f>
        <v>0</v>
      </c>
      <c r="F337" t="str">
        <f>IF(Saisie!AC312="6 FinitionLeviton",6,IF(Saisie!AC312="7 Finition luminaire",7,""))</f>
        <v/>
      </c>
      <c r="G337">
        <v>1</v>
      </c>
      <c r="I337" s="5">
        <f>Saisie!AG312</f>
        <v>0</v>
      </c>
      <c r="L337" t="str">
        <f>IF(Saisie!AD312="691 Blanche et argent",691,IF(Saisie!AD312="697 Noire et argent",697,IF(Saisie!AD312="698 Noire et or",698,IF(Saisie!AD312="AB Antique brossé",AB,IF(Saisie!AD312="AGB Laiton vieilli",AGB,IF(Saisie!AD312="ASV Argent antique",ASV,IF(Saisie!AD312="BA Aluminium brossé",BA,IF(Saisie!AD312="BC Chrome poli",BC,IF(Saisie!AD312="BK Noire",BK,IF(Saisie!AD312="BL Bleue",BL,IF(Saisie!AD312="BLK Noire",BLK,IF(Saisie!AD312="BN Nickel brossé",BN,IF(Saisie!AD312="BW Blanche et noire",BW,IF(Saisie!AD312="C10 Grise et blanche","C10",IF(Saisie!AD312="C16 Argenté","C16",IF(Saisie!AD312="C17 Noire et dorée","C17",IF(Saisie!AD312="C2 Noire", "C2 ",IF(Saisie!AD312="C3 Mauve", "C3 ",IF(Saisie!AD312="C4 Verte", "C4 ",IF(Saisie!AD312="C6 Orange", "C6 ",IF(Saisie!AD312="C7 Jaune", "C7 ",IF(Saisie!AD312="C8 Rouge", "C8 ",IF(Saisie!AD312="CHN Champagne",CHN,IF(Saisie!AD312="CL Verre glacé",CL,IF(Saisie!AD312="CRM Crème",CRM,IF(Saisie!AD312="ES Espresso",ES,IF(Saisie!AD312="GLD Or",GLD,IF(Saisie!AD312="KW Kiwi",KW,IF(Saisie!AD312="MB Noir mat",MB,IF(Saisie!AD312="MN Millstone",MN,IF(Saisie!AD312="MW Blanche",MW,IF(Saisie!AD312="OB Bronze vieilli",OB,IF(Saisie!AD312="OBB Bronze brossé",OBB,IF(Saisie!AD312="OR Orange",OR,IF(Saisie!AD312="PC Chrome poli",PC,IF(Saisie!AD312="PEB Chrome et pebble",PEB,IF(Saisie!AD312="PK Rose",PK,IF(Saisie!AD312="PN Nickel poli",PN,IF(Saisie!AD312="POC Copper poli",POC,IF(Saisie!AD312="RD Rouge",RD,IF(Saisie!AD312="SC Chrome satiné",SC,IF(Saisie!AD312="SM Verre fumé",SM,IF(Saisie!AD312="SV Argent",SV,IF(Saisie!AD312="TAN Aluminium",TAN,IF(Saisie!AD312="VB Bronze vintage",VB,IF(Saisie!AD312="VOB Bronze vintage",VOB,IF(Saisie!AD312="VS Acier vintage",VS,IF(Saisie!AD312="WG Or",WG,IF(Saisie!AD312="WH Blanche",WH,IF(Saisie!AD312="WT Blanche",WT,IF(Saisie!AD312="YL Jaune",YL,"")))))))))))))))))))))))))))))))))))))))))))))))))))</f>
        <v/>
      </c>
      <c r="M337" t="str">
        <f>IF(Saisie!AE312="oui",1,IF(Saisie!AE312="non",0,""))</f>
        <v/>
      </c>
    </row>
    <row r="338" spans="1:13" x14ac:dyDescent="0.25">
      <c r="A338">
        <f>Saisie!A313</f>
        <v>0</v>
      </c>
      <c r="B338">
        <f>Saisie!C313</f>
        <v>0</v>
      </c>
      <c r="C338" t="str">
        <f>IF(Saisie!Y313="1 Luminaire intérieur",1,IF(Saisie!Y313="2 Luminaire extérieur",2,IF(Saisie!Y313="3 Encastré plafond",3,IF(Saisie!Y313="4 Encastré mural et sol",4,IF(Saisie!Y313="5 Système de rail",5,IF(Saisie!Y313="6 Ampoules",6,IF(Saisie!Y313="7 Gradateur et controle",7,IF(Saisie!Y313="8 Commercial et industriel",8,IF(Saisie!Y313="9 Accesoires décoratif",9,IF(Saisie!Y313="10 DEL et accessoires DEL",10,IF(Saisie!Y313="11 Fils et accesoires électrique",11,IF(Saisie!Y313="12 InnovaDEL",12,IF(Saisie!Y313="14 Chauffage, hotte et ventilateur",14,IF(Saisie!Y313="15 Mobilier",15,""))))))))))))))</f>
        <v/>
      </c>
      <c r="D338" s="6">
        <f>Saisie!AA313</f>
        <v>0</v>
      </c>
      <c r="E338" s="6">
        <f>Saisie!AB313</f>
        <v>0</v>
      </c>
      <c r="F338" t="str">
        <f>IF(Saisie!AC313="6 FinitionLeviton",6,IF(Saisie!AC313="7 Finition luminaire",7,""))</f>
        <v/>
      </c>
      <c r="G338">
        <v>1</v>
      </c>
      <c r="I338" s="5">
        <f>Saisie!AG313</f>
        <v>0</v>
      </c>
      <c r="L338" t="str">
        <f>IF(Saisie!AD313="691 Blanche et argent",691,IF(Saisie!AD313="697 Noire et argent",697,IF(Saisie!AD313="698 Noire et or",698,IF(Saisie!AD313="AB Antique brossé",AB,IF(Saisie!AD313="AGB Laiton vieilli",AGB,IF(Saisie!AD313="ASV Argent antique",ASV,IF(Saisie!AD313="BA Aluminium brossé",BA,IF(Saisie!AD313="BC Chrome poli",BC,IF(Saisie!AD313="BK Noire",BK,IF(Saisie!AD313="BL Bleue",BL,IF(Saisie!AD313="BLK Noire",BLK,IF(Saisie!AD313="BN Nickel brossé",BN,IF(Saisie!AD313="BW Blanche et noire",BW,IF(Saisie!AD313="C10 Grise et blanche","C10",IF(Saisie!AD313="C16 Argenté","C16",IF(Saisie!AD313="C17 Noire et dorée","C17",IF(Saisie!AD313="C2 Noire", "C2 ",IF(Saisie!AD313="C3 Mauve", "C3 ",IF(Saisie!AD313="C4 Verte", "C4 ",IF(Saisie!AD313="C6 Orange", "C6 ",IF(Saisie!AD313="C7 Jaune", "C7 ",IF(Saisie!AD313="C8 Rouge", "C8 ",IF(Saisie!AD313="CHN Champagne",CHN,IF(Saisie!AD313="CL Verre glacé",CL,IF(Saisie!AD313="CRM Crème",CRM,IF(Saisie!AD313="ES Espresso",ES,IF(Saisie!AD313="GLD Or",GLD,IF(Saisie!AD313="KW Kiwi",KW,IF(Saisie!AD313="MB Noir mat",MB,IF(Saisie!AD313="MN Millstone",MN,IF(Saisie!AD313="MW Blanche",MW,IF(Saisie!AD313="OB Bronze vieilli",OB,IF(Saisie!AD313="OBB Bronze brossé",OBB,IF(Saisie!AD313="OR Orange",OR,IF(Saisie!AD313="PC Chrome poli",PC,IF(Saisie!AD313="PEB Chrome et pebble",PEB,IF(Saisie!AD313="PK Rose",PK,IF(Saisie!AD313="PN Nickel poli",PN,IF(Saisie!AD313="POC Copper poli",POC,IF(Saisie!AD313="RD Rouge",RD,IF(Saisie!AD313="SC Chrome satiné",SC,IF(Saisie!AD313="SM Verre fumé",SM,IF(Saisie!AD313="SV Argent",SV,IF(Saisie!AD313="TAN Aluminium",TAN,IF(Saisie!AD313="VB Bronze vintage",VB,IF(Saisie!AD313="VOB Bronze vintage",VOB,IF(Saisie!AD313="VS Acier vintage",VS,IF(Saisie!AD313="WG Or",WG,IF(Saisie!AD313="WH Blanche",WH,IF(Saisie!AD313="WT Blanche",WT,IF(Saisie!AD313="YL Jaune",YL,"")))))))))))))))))))))))))))))))))))))))))))))))))))</f>
        <v/>
      </c>
      <c r="M338" t="str">
        <f>IF(Saisie!AE313="oui",1,IF(Saisie!AE313="non",0,""))</f>
        <v/>
      </c>
    </row>
    <row r="339" spans="1:13" x14ac:dyDescent="0.25">
      <c r="A339">
        <f>Saisie!A314</f>
        <v>0</v>
      </c>
      <c r="B339">
        <f>Saisie!C314</f>
        <v>0</v>
      </c>
      <c r="C339" t="str">
        <f>IF(Saisie!Y314="1 Luminaire intérieur",1,IF(Saisie!Y314="2 Luminaire extérieur",2,IF(Saisie!Y314="3 Encastré plafond",3,IF(Saisie!Y314="4 Encastré mural et sol",4,IF(Saisie!Y314="5 Système de rail",5,IF(Saisie!Y314="6 Ampoules",6,IF(Saisie!Y314="7 Gradateur et controle",7,IF(Saisie!Y314="8 Commercial et industriel",8,IF(Saisie!Y314="9 Accesoires décoratif",9,IF(Saisie!Y314="10 DEL et accessoires DEL",10,IF(Saisie!Y314="11 Fils et accesoires électrique",11,IF(Saisie!Y314="12 InnovaDEL",12,IF(Saisie!Y314="14 Chauffage, hotte et ventilateur",14,IF(Saisie!Y314="15 Mobilier",15,""))))))))))))))</f>
        <v/>
      </c>
      <c r="D339" s="6">
        <f>Saisie!AA314</f>
        <v>0</v>
      </c>
      <c r="E339" s="6">
        <f>Saisie!AB314</f>
        <v>0</v>
      </c>
      <c r="F339" t="str">
        <f>IF(Saisie!AC314="6 FinitionLeviton",6,IF(Saisie!AC314="7 Finition luminaire",7,""))</f>
        <v/>
      </c>
      <c r="G339">
        <v>1</v>
      </c>
      <c r="I339" s="5">
        <f>Saisie!AG314</f>
        <v>0</v>
      </c>
      <c r="L339" t="str">
        <f>IF(Saisie!AD314="691 Blanche et argent",691,IF(Saisie!AD314="697 Noire et argent",697,IF(Saisie!AD314="698 Noire et or",698,IF(Saisie!AD314="AB Antique brossé",AB,IF(Saisie!AD314="AGB Laiton vieilli",AGB,IF(Saisie!AD314="ASV Argent antique",ASV,IF(Saisie!AD314="BA Aluminium brossé",BA,IF(Saisie!AD314="BC Chrome poli",BC,IF(Saisie!AD314="BK Noire",BK,IF(Saisie!AD314="BL Bleue",BL,IF(Saisie!AD314="BLK Noire",BLK,IF(Saisie!AD314="BN Nickel brossé",BN,IF(Saisie!AD314="BW Blanche et noire",BW,IF(Saisie!AD314="C10 Grise et blanche","C10",IF(Saisie!AD314="C16 Argenté","C16",IF(Saisie!AD314="C17 Noire et dorée","C17",IF(Saisie!AD314="C2 Noire", "C2 ",IF(Saisie!AD314="C3 Mauve", "C3 ",IF(Saisie!AD314="C4 Verte", "C4 ",IF(Saisie!AD314="C6 Orange", "C6 ",IF(Saisie!AD314="C7 Jaune", "C7 ",IF(Saisie!AD314="C8 Rouge", "C8 ",IF(Saisie!AD314="CHN Champagne",CHN,IF(Saisie!AD314="CL Verre glacé",CL,IF(Saisie!AD314="CRM Crème",CRM,IF(Saisie!AD314="ES Espresso",ES,IF(Saisie!AD314="GLD Or",GLD,IF(Saisie!AD314="KW Kiwi",KW,IF(Saisie!AD314="MB Noir mat",MB,IF(Saisie!AD314="MN Millstone",MN,IF(Saisie!AD314="MW Blanche",MW,IF(Saisie!AD314="OB Bronze vieilli",OB,IF(Saisie!AD314="OBB Bronze brossé",OBB,IF(Saisie!AD314="OR Orange",OR,IF(Saisie!AD314="PC Chrome poli",PC,IF(Saisie!AD314="PEB Chrome et pebble",PEB,IF(Saisie!AD314="PK Rose",PK,IF(Saisie!AD314="PN Nickel poli",PN,IF(Saisie!AD314="POC Copper poli",POC,IF(Saisie!AD314="RD Rouge",RD,IF(Saisie!AD314="SC Chrome satiné",SC,IF(Saisie!AD314="SM Verre fumé",SM,IF(Saisie!AD314="SV Argent",SV,IF(Saisie!AD314="TAN Aluminium",TAN,IF(Saisie!AD314="VB Bronze vintage",VB,IF(Saisie!AD314="VOB Bronze vintage",VOB,IF(Saisie!AD314="VS Acier vintage",VS,IF(Saisie!AD314="WG Or",WG,IF(Saisie!AD314="WH Blanche",WH,IF(Saisie!AD314="WT Blanche",WT,IF(Saisie!AD314="YL Jaune",YL,"")))))))))))))))))))))))))))))))))))))))))))))))))))</f>
        <v/>
      </c>
      <c r="M339" t="str">
        <f>IF(Saisie!AE314="oui",1,IF(Saisie!AE314="non",0,""))</f>
        <v/>
      </c>
    </row>
    <row r="340" spans="1:13" x14ac:dyDescent="0.25">
      <c r="A340">
        <f>Saisie!A315</f>
        <v>0</v>
      </c>
      <c r="B340">
        <f>Saisie!C315</f>
        <v>0</v>
      </c>
      <c r="C340" t="str">
        <f>IF(Saisie!Y315="1 Luminaire intérieur",1,IF(Saisie!Y315="2 Luminaire extérieur",2,IF(Saisie!Y315="3 Encastré plafond",3,IF(Saisie!Y315="4 Encastré mural et sol",4,IF(Saisie!Y315="5 Système de rail",5,IF(Saisie!Y315="6 Ampoules",6,IF(Saisie!Y315="7 Gradateur et controle",7,IF(Saisie!Y315="8 Commercial et industriel",8,IF(Saisie!Y315="9 Accesoires décoratif",9,IF(Saisie!Y315="10 DEL et accessoires DEL",10,IF(Saisie!Y315="11 Fils et accesoires électrique",11,IF(Saisie!Y315="12 InnovaDEL",12,IF(Saisie!Y315="14 Chauffage, hotte et ventilateur",14,IF(Saisie!Y315="15 Mobilier",15,""))))))))))))))</f>
        <v/>
      </c>
      <c r="D340" s="6">
        <f>Saisie!AA315</f>
        <v>0</v>
      </c>
      <c r="E340" s="6">
        <f>Saisie!AB315</f>
        <v>0</v>
      </c>
      <c r="F340" t="str">
        <f>IF(Saisie!AC315="6 FinitionLeviton",6,IF(Saisie!AC315="7 Finition luminaire",7,""))</f>
        <v/>
      </c>
      <c r="G340">
        <v>1</v>
      </c>
      <c r="I340" s="5">
        <f>Saisie!AG315</f>
        <v>0</v>
      </c>
      <c r="L340" t="str">
        <f>IF(Saisie!AD315="691 Blanche et argent",691,IF(Saisie!AD315="697 Noire et argent",697,IF(Saisie!AD315="698 Noire et or",698,IF(Saisie!AD315="AB Antique brossé",AB,IF(Saisie!AD315="AGB Laiton vieilli",AGB,IF(Saisie!AD315="ASV Argent antique",ASV,IF(Saisie!AD315="BA Aluminium brossé",BA,IF(Saisie!AD315="BC Chrome poli",BC,IF(Saisie!AD315="BK Noire",BK,IF(Saisie!AD315="BL Bleue",BL,IF(Saisie!AD315="BLK Noire",BLK,IF(Saisie!AD315="BN Nickel brossé",BN,IF(Saisie!AD315="BW Blanche et noire",BW,IF(Saisie!AD315="C10 Grise et blanche","C10",IF(Saisie!AD315="C16 Argenté","C16",IF(Saisie!AD315="C17 Noire et dorée","C17",IF(Saisie!AD315="C2 Noire", "C2 ",IF(Saisie!AD315="C3 Mauve", "C3 ",IF(Saisie!AD315="C4 Verte", "C4 ",IF(Saisie!AD315="C6 Orange", "C6 ",IF(Saisie!AD315="C7 Jaune", "C7 ",IF(Saisie!AD315="C8 Rouge", "C8 ",IF(Saisie!AD315="CHN Champagne",CHN,IF(Saisie!AD315="CL Verre glacé",CL,IF(Saisie!AD315="CRM Crème",CRM,IF(Saisie!AD315="ES Espresso",ES,IF(Saisie!AD315="GLD Or",GLD,IF(Saisie!AD315="KW Kiwi",KW,IF(Saisie!AD315="MB Noir mat",MB,IF(Saisie!AD315="MN Millstone",MN,IF(Saisie!AD315="MW Blanche",MW,IF(Saisie!AD315="OB Bronze vieilli",OB,IF(Saisie!AD315="OBB Bronze brossé",OBB,IF(Saisie!AD315="OR Orange",OR,IF(Saisie!AD315="PC Chrome poli",PC,IF(Saisie!AD315="PEB Chrome et pebble",PEB,IF(Saisie!AD315="PK Rose",PK,IF(Saisie!AD315="PN Nickel poli",PN,IF(Saisie!AD315="POC Copper poli",POC,IF(Saisie!AD315="RD Rouge",RD,IF(Saisie!AD315="SC Chrome satiné",SC,IF(Saisie!AD315="SM Verre fumé",SM,IF(Saisie!AD315="SV Argent",SV,IF(Saisie!AD315="TAN Aluminium",TAN,IF(Saisie!AD315="VB Bronze vintage",VB,IF(Saisie!AD315="VOB Bronze vintage",VOB,IF(Saisie!AD315="VS Acier vintage",VS,IF(Saisie!AD315="WG Or",WG,IF(Saisie!AD315="WH Blanche",WH,IF(Saisie!AD315="WT Blanche",WT,IF(Saisie!AD315="YL Jaune",YL,"")))))))))))))))))))))))))))))))))))))))))))))))))))</f>
        <v/>
      </c>
      <c r="M340" t="str">
        <f>IF(Saisie!AE315="oui",1,IF(Saisie!AE315="non",0,""))</f>
        <v/>
      </c>
    </row>
    <row r="341" spans="1:13" x14ac:dyDescent="0.25">
      <c r="A341">
        <f>Saisie!A316</f>
        <v>0</v>
      </c>
      <c r="B341">
        <f>Saisie!C316</f>
        <v>0</v>
      </c>
      <c r="C341" t="str">
        <f>IF(Saisie!Y316="1 Luminaire intérieur",1,IF(Saisie!Y316="2 Luminaire extérieur",2,IF(Saisie!Y316="3 Encastré plafond",3,IF(Saisie!Y316="4 Encastré mural et sol",4,IF(Saisie!Y316="5 Système de rail",5,IF(Saisie!Y316="6 Ampoules",6,IF(Saisie!Y316="7 Gradateur et controle",7,IF(Saisie!Y316="8 Commercial et industriel",8,IF(Saisie!Y316="9 Accesoires décoratif",9,IF(Saisie!Y316="10 DEL et accessoires DEL",10,IF(Saisie!Y316="11 Fils et accesoires électrique",11,IF(Saisie!Y316="12 InnovaDEL",12,IF(Saisie!Y316="14 Chauffage, hotte et ventilateur",14,IF(Saisie!Y316="15 Mobilier",15,""))))))))))))))</f>
        <v/>
      </c>
      <c r="D341" s="6">
        <f>Saisie!AA316</f>
        <v>0</v>
      </c>
      <c r="E341" s="6">
        <f>Saisie!AB316</f>
        <v>0</v>
      </c>
      <c r="F341" t="str">
        <f>IF(Saisie!AC316="6 FinitionLeviton",6,IF(Saisie!AC316="7 Finition luminaire",7,""))</f>
        <v/>
      </c>
      <c r="G341">
        <v>1</v>
      </c>
      <c r="I341" s="5">
        <f>Saisie!AG316</f>
        <v>0</v>
      </c>
      <c r="L341" t="str">
        <f>IF(Saisie!AD316="691 Blanche et argent",691,IF(Saisie!AD316="697 Noire et argent",697,IF(Saisie!AD316="698 Noire et or",698,IF(Saisie!AD316="AB Antique brossé",AB,IF(Saisie!AD316="AGB Laiton vieilli",AGB,IF(Saisie!AD316="ASV Argent antique",ASV,IF(Saisie!AD316="BA Aluminium brossé",BA,IF(Saisie!AD316="BC Chrome poli",BC,IF(Saisie!AD316="BK Noire",BK,IF(Saisie!AD316="BL Bleue",BL,IF(Saisie!AD316="BLK Noire",BLK,IF(Saisie!AD316="BN Nickel brossé",BN,IF(Saisie!AD316="BW Blanche et noire",BW,IF(Saisie!AD316="C10 Grise et blanche","C10",IF(Saisie!AD316="C16 Argenté","C16",IF(Saisie!AD316="C17 Noire et dorée","C17",IF(Saisie!AD316="C2 Noire", "C2 ",IF(Saisie!AD316="C3 Mauve", "C3 ",IF(Saisie!AD316="C4 Verte", "C4 ",IF(Saisie!AD316="C6 Orange", "C6 ",IF(Saisie!AD316="C7 Jaune", "C7 ",IF(Saisie!AD316="C8 Rouge", "C8 ",IF(Saisie!AD316="CHN Champagne",CHN,IF(Saisie!AD316="CL Verre glacé",CL,IF(Saisie!AD316="CRM Crème",CRM,IF(Saisie!AD316="ES Espresso",ES,IF(Saisie!AD316="GLD Or",GLD,IF(Saisie!AD316="KW Kiwi",KW,IF(Saisie!AD316="MB Noir mat",MB,IF(Saisie!AD316="MN Millstone",MN,IF(Saisie!AD316="MW Blanche",MW,IF(Saisie!AD316="OB Bronze vieilli",OB,IF(Saisie!AD316="OBB Bronze brossé",OBB,IF(Saisie!AD316="OR Orange",OR,IF(Saisie!AD316="PC Chrome poli",PC,IF(Saisie!AD316="PEB Chrome et pebble",PEB,IF(Saisie!AD316="PK Rose",PK,IF(Saisie!AD316="PN Nickel poli",PN,IF(Saisie!AD316="POC Copper poli",POC,IF(Saisie!AD316="RD Rouge",RD,IF(Saisie!AD316="SC Chrome satiné",SC,IF(Saisie!AD316="SM Verre fumé",SM,IF(Saisie!AD316="SV Argent",SV,IF(Saisie!AD316="TAN Aluminium",TAN,IF(Saisie!AD316="VB Bronze vintage",VB,IF(Saisie!AD316="VOB Bronze vintage",VOB,IF(Saisie!AD316="VS Acier vintage",VS,IF(Saisie!AD316="WG Or",WG,IF(Saisie!AD316="WH Blanche",WH,IF(Saisie!AD316="WT Blanche",WT,IF(Saisie!AD316="YL Jaune",YL,"")))))))))))))))))))))))))))))))))))))))))))))))))))</f>
        <v/>
      </c>
      <c r="M341" t="str">
        <f>IF(Saisie!AE316="oui",1,IF(Saisie!AE316="non",0,""))</f>
        <v/>
      </c>
    </row>
    <row r="342" spans="1:13" x14ac:dyDescent="0.25">
      <c r="A342">
        <f>Saisie!A317</f>
        <v>0</v>
      </c>
      <c r="B342">
        <f>Saisie!C317</f>
        <v>0</v>
      </c>
      <c r="C342" t="str">
        <f>IF(Saisie!Y317="1 Luminaire intérieur",1,IF(Saisie!Y317="2 Luminaire extérieur",2,IF(Saisie!Y317="3 Encastré plafond",3,IF(Saisie!Y317="4 Encastré mural et sol",4,IF(Saisie!Y317="5 Système de rail",5,IF(Saisie!Y317="6 Ampoules",6,IF(Saisie!Y317="7 Gradateur et controle",7,IF(Saisie!Y317="8 Commercial et industriel",8,IF(Saisie!Y317="9 Accesoires décoratif",9,IF(Saisie!Y317="10 DEL et accessoires DEL",10,IF(Saisie!Y317="11 Fils et accesoires électrique",11,IF(Saisie!Y317="12 InnovaDEL",12,IF(Saisie!Y317="14 Chauffage, hotte et ventilateur",14,IF(Saisie!Y317="15 Mobilier",15,""))))))))))))))</f>
        <v/>
      </c>
      <c r="D342" s="6">
        <f>Saisie!AA317</f>
        <v>0</v>
      </c>
      <c r="E342" s="6">
        <f>Saisie!AB317</f>
        <v>0</v>
      </c>
      <c r="F342" t="str">
        <f>IF(Saisie!AC317="6 FinitionLeviton",6,IF(Saisie!AC317="7 Finition luminaire",7,""))</f>
        <v/>
      </c>
      <c r="G342">
        <v>1</v>
      </c>
      <c r="I342" s="5">
        <f>Saisie!AG317</f>
        <v>0</v>
      </c>
      <c r="L342" t="str">
        <f>IF(Saisie!AD317="691 Blanche et argent",691,IF(Saisie!AD317="697 Noire et argent",697,IF(Saisie!AD317="698 Noire et or",698,IF(Saisie!AD317="AB Antique brossé",AB,IF(Saisie!AD317="AGB Laiton vieilli",AGB,IF(Saisie!AD317="ASV Argent antique",ASV,IF(Saisie!AD317="BA Aluminium brossé",BA,IF(Saisie!AD317="BC Chrome poli",BC,IF(Saisie!AD317="BK Noire",BK,IF(Saisie!AD317="BL Bleue",BL,IF(Saisie!AD317="BLK Noire",BLK,IF(Saisie!AD317="BN Nickel brossé",BN,IF(Saisie!AD317="BW Blanche et noire",BW,IF(Saisie!AD317="C10 Grise et blanche","C10",IF(Saisie!AD317="C16 Argenté","C16",IF(Saisie!AD317="C17 Noire et dorée","C17",IF(Saisie!AD317="C2 Noire", "C2 ",IF(Saisie!AD317="C3 Mauve", "C3 ",IF(Saisie!AD317="C4 Verte", "C4 ",IF(Saisie!AD317="C6 Orange", "C6 ",IF(Saisie!AD317="C7 Jaune", "C7 ",IF(Saisie!AD317="C8 Rouge", "C8 ",IF(Saisie!AD317="CHN Champagne",CHN,IF(Saisie!AD317="CL Verre glacé",CL,IF(Saisie!AD317="CRM Crème",CRM,IF(Saisie!AD317="ES Espresso",ES,IF(Saisie!AD317="GLD Or",GLD,IF(Saisie!AD317="KW Kiwi",KW,IF(Saisie!AD317="MB Noir mat",MB,IF(Saisie!AD317="MN Millstone",MN,IF(Saisie!AD317="MW Blanche",MW,IF(Saisie!AD317="OB Bronze vieilli",OB,IF(Saisie!AD317="OBB Bronze brossé",OBB,IF(Saisie!AD317="OR Orange",OR,IF(Saisie!AD317="PC Chrome poli",PC,IF(Saisie!AD317="PEB Chrome et pebble",PEB,IF(Saisie!AD317="PK Rose",PK,IF(Saisie!AD317="PN Nickel poli",PN,IF(Saisie!AD317="POC Copper poli",POC,IF(Saisie!AD317="RD Rouge",RD,IF(Saisie!AD317="SC Chrome satiné",SC,IF(Saisie!AD317="SM Verre fumé",SM,IF(Saisie!AD317="SV Argent",SV,IF(Saisie!AD317="TAN Aluminium",TAN,IF(Saisie!AD317="VB Bronze vintage",VB,IF(Saisie!AD317="VOB Bronze vintage",VOB,IF(Saisie!AD317="VS Acier vintage",VS,IF(Saisie!AD317="WG Or",WG,IF(Saisie!AD317="WH Blanche",WH,IF(Saisie!AD317="WT Blanche",WT,IF(Saisie!AD317="YL Jaune",YL,"")))))))))))))))))))))))))))))))))))))))))))))))))))</f>
        <v/>
      </c>
      <c r="M342" t="str">
        <f>IF(Saisie!AE317="oui",1,IF(Saisie!AE317="non",0,""))</f>
        <v/>
      </c>
    </row>
    <row r="343" spans="1:13" x14ac:dyDescent="0.25">
      <c r="A343">
        <f>Saisie!A318</f>
        <v>0</v>
      </c>
      <c r="B343">
        <f>Saisie!C318</f>
        <v>0</v>
      </c>
      <c r="C343" t="str">
        <f>IF(Saisie!Y318="1 Luminaire intérieur",1,IF(Saisie!Y318="2 Luminaire extérieur",2,IF(Saisie!Y318="3 Encastré plafond",3,IF(Saisie!Y318="4 Encastré mural et sol",4,IF(Saisie!Y318="5 Système de rail",5,IF(Saisie!Y318="6 Ampoules",6,IF(Saisie!Y318="7 Gradateur et controle",7,IF(Saisie!Y318="8 Commercial et industriel",8,IF(Saisie!Y318="9 Accesoires décoratif",9,IF(Saisie!Y318="10 DEL et accessoires DEL",10,IF(Saisie!Y318="11 Fils et accesoires électrique",11,IF(Saisie!Y318="12 InnovaDEL",12,IF(Saisie!Y318="14 Chauffage, hotte et ventilateur",14,IF(Saisie!Y318="15 Mobilier",15,""))))))))))))))</f>
        <v/>
      </c>
      <c r="D343" s="6">
        <f>Saisie!AA318</f>
        <v>0</v>
      </c>
      <c r="E343" s="6">
        <f>Saisie!AB318</f>
        <v>0</v>
      </c>
      <c r="F343" t="str">
        <f>IF(Saisie!AC318="6 FinitionLeviton",6,IF(Saisie!AC318="7 Finition luminaire",7,""))</f>
        <v/>
      </c>
      <c r="G343">
        <v>1</v>
      </c>
      <c r="I343" s="5">
        <f>Saisie!AG318</f>
        <v>0</v>
      </c>
      <c r="L343" t="str">
        <f>IF(Saisie!AD318="691 Blanche et argent",691,IF(Saisie!AD318="697 Noire et argent",697,IF(Saisie!AD318="698 Noire et or",698,IF(Saisie!AD318="AB Antique brossé",AB,IF(Saisie!AD318="AGB Laiton vieilli",AGB,IF(Saisie!AD318="ASV Argent antique",ASV,IF(Saisie!AD318="BA Aluminium brossé",BA,IF(Saisie!AD318="BC Chrome poli",BC,IF(Saisie!AD318="BK Noire",BK,IF(Saisie!AD318="BL Bleue",BL,IF(Saisie!AD318="BLK Noire",BLK,IF(Saisie!AD318="BN Nickel brossé",BN,IF(Saisie!AD318="BW Blanche et noire",BW,IF(Saisie!AD318="C10 Grise et blanche","C10",IF(Saisie!AD318="C16 Argenté","C16",IF(Saisie!AD318="C17 Noire et dorée","C17",IF(Saisie!AD318="C2 Noire", "C2 ",IF(Saisie!AD318="C3 Mauve", "C3 ",IF(Saisie!AD318="C4 Verte", "C4 ",IF(Saisie!AD318="C6 Orange", "C6 ",IF(Saisie!AD318="C7 Jaune", "C7 ",IF(Saisie!AD318="C8 Rouge", "C8 ",IF(Saisie!AD318="CHN Champagne",CHN,IF(Saisie!AD318="CL Verre glacé",CL,IF(Saisie!AD318="CRM Crème",CRM,IF(Saisie!AD318="ES Espresso",ES,IF(Saisie!AD318="GLD Or",GLD,IF(Saisie!AD318="KW Kiwi",KW,IF(Saisie!AD318="MB Noir mat",MB,IF(Saisie!AD318="MN Millstone",MN,IF(Saisie!AD318="MW Blanche",MW,IF(Saisie!AD318="OB Bronze vieilli",OB,IF(Saisie!AD318="OBB Bronze brossé",OBB,IF(Saisie!AD318="OR Orange",OR,IF(Saisie!AD318="PC Chrome poli",PC,IF(Saisie!AD318="PEB Chrome et pebble",PEB,IF(Saisie!AD318="PK Rose",PK,IF(Saisie!AD318="PN Nickel poli",PN,IF(Saisie!AD318="POC Copper poli",POC,IF(Saisie!AD318="RD Rouge",RD,IF(Saisie!AD318="SC Chrome satiné",SC,IF(Saisie!AD318="SM Verre fumé",SM,IF(Saisie!AD318="SV Argent",SV,IF(Saisie!AD318="TAN Aluminium",TAN,IF(Saisie!AD318="VB Bronze vintage",VB,IF(Saisie!AD318="VOB Bronze vintage",VOB,IF(Saisie!AD318="VS Acier vintage",VS,IF(Saisie!AD318="WG Or",WG,IF(Saisie!AD318="WH Blanche",WH,IF(Saisie!AD318="WT Blanche",WT,IF(Saisie!AD318="YL Jaune",YL,"")))))))))))))))))))))))))))))))))))))))))))))))))))</f>
        <v/>
      </c>
      <c r="M343" t="str">
        <f>IF(Saisie!AE318="oui",1,IF(Saisie!AE318="non",0,""))</f>
        <v/>
      </c>
    </row>
    <row r="344" spans="1:13" x14ac:dyDescent="0.25">
      <c r="A344">
        <f>Saisie!A319</f>
        <v>0</v>
      </c>
      <c r="B344">
        <f>Saisie!C319</f>
        <v>0</v>
      </c>
      <c r="C344" t="str">
        <f>IF(Saisie!Y319="1 Luminaire intérieur",1,IF(Saisie!Y319="2 Luminaire extérieur",2,IF(Saisie!Y319="3 Encastré plafond",3,IF(Saisie!Y319="4 Encastré mural et sol",4,IF(Saisie!Y319="5 Système de rail",5,IF(Saisie!Y319="6 Ampoules",6,IF(Saisie!Y319="7 Gradateur et controle",7,IF(Saisie!Y319="8 Commercial et industriel",8,IF(Saisie!Y319="9 Accesoires décoratif",9,IF(Saisie!Y319="10 DEL et accessoires DEL",10,IF(Saisie!Y319="11 Fils et accesoires électrique",11,IF(Saisie!Y319="12 InnovaDEL",12,IF(Saisie!Y319="14 Chauffage, hotte et ventilateur",14,IF(Saisie!Y319="15 Mobilier",15,""))))))))))))))</f>
        <v/>
      </c>
      <c r="D344" s="6">
        <f>Saisie!AA319</f>
        <v>0</v>
      </c>
      <c r="E344" s="6">
        <f>Saisie!AB319</f>
        <v>0</v>
      </c>
      <c r="F344" t="str">
        <f>IF(Saisie!AC319="6 FinitionLeviton",6,IF(Saisie!AC319="7 Finition luminaire",7,""))</f>
        <v/>
      </c>
      <c r="G344">
        <v>1</v>
      </c>
      <c r="I344" s="5">
        <f>Saisie!AG319</f>
        <v>0</v>
      </c>
      <c r="L344" t="str">
        <f>IF(Saisie!AD319="691 Blanche et argent",691,IF(Saisie!AD319="697 Noire et argent",697,IF(Saisie!AD319="698 Noire et or",698,IF(Saisie!AD319="AB Antique brossé",AB,IF(Saisie!AD319="AGB Laiton vieilli",AGB,IF(Saisie!AD319="ASV Argent antique",ASV,IF(Saisie!AD319="BA Aluminium brossé",BA,IF(Saisie!AD319="BC Chrome poli",BC,IF(Saisie!AD319="BK Noire",BK,IF(Saisie!AD319="BL Bleue",BL,IF(Saisie!AD319="BLK Noire",BLK,IF(Saisie!AD319="BN Nickel brossé",BN,IF(Saisie!AD319="BW Blanche et noire",BW,IF(Saisie!AD319="C10 Grise et blanche","C10",IF(Saisie!AD319="C16 Argenté","C16",IF(Saisie!AD319="C17 Noire et dorée","C17",IF(Saisie!AD319="C2 Noire", "C2 ",IF(Saisie!AD319="C3 Mauve", "C3 ",IF(Saisie!AD319="C4 Verte", "C4 ",IF(Saisie!AD319="C6 Orange", "C6 ",IF(Saisie!AD319="C7 Jaune", "C7 ",IF(Saisie!AD319="C8 Rouge", "C8 ",IF(Saisie!AD319="CHN Champagne",CHN,IF(Saisie!AD319="CL Verre glacé",CL,IF(Saisie!AD319="CRM Crème",CRM,IF(Saisie!AD319="ES Espresso",ES,IF(Saisie!AD319="GLD Or",GLD,IF(Saisie!AD319="KW Kiwi",KW,IF(Saisie!AD319="MB Noir mat",MB,IF(Saisie!AD319="MN Millstone",MN,IF(Saisie!AD319="MW Blanche",MW,IF(Saisie!AD319="OB Bronze vieilli",OB,IF(Saisie!AD319="OBB Bronze brossé",OBB,IF(Saisie!AD319="OR Orange",OR,IF(Saisie!AD319="PC Chrome poli",PC,IF(Saisie!AD319="PEB Chrome et pebble",PEB,IF(Saisie!AD319="PK Rose",PK,IF(Saisie!AD319="PN Nickel poli",PN,IF(Saisie!AD319="POC Copper poli",POC,IF(Saisie!AD319="RD Rouge",RD,IF(Saisie!AD319="SC Chrome satiné",SC,IF(Saisie!AD319="SM Verre fumé",SM,IF(Saisie!AD319="SV Argent",SV,IF(Saisie!AD319="TAN Aluminium",TAN,IF(Saisie!AD319="VB Bronze vintage",VB,IF(Saisie!AD319="VOB Bronze vintage",VOB,IF(Saisie!AD319="VS Acier vintage",VS,IF(Saisie!AD319="WG Or",WG,IF(Saisie!AD319="WH Blanche",WH,IF(Saisie!AD319="WT Blanche",WT,IF(Saisie!AD319="YL Jaune",YL,"")))))))))))))))))))))))))))))))))))))))))))))))))))</f>
        <v/>
      </c>
      <c r="M344" t="str">
        <f>IF(Saisie!AE319="oui",1,IF(Saisie!AE319="non",0,""))</f>
        <v/>
      </c>
    </row>
    <row r="345" spans="1:13" x14ac:dyDescent="0.25">
      <c r="A345">
        <f>Saisie!A320</f>
        <v>0</v>
      </c>
      <c r="B345">
        <f>Saisie!C320</f>
        <v>0</v>
      </c>
      <c r="C345" t="str">
        <f>IF(Saisie!Y320="1 Luminaire intérieur",1,IF(Saisie!Y320="2 Luminaire extérieur",2,IF(Saisie!Y320="3 Encastré plafond",3,IF(Saisie!Y320="4 Encastré mural et sol",4,IF(Saisie!Y320="5 Système de rail",5,IF(Saisie!Y320="6 Ampoules",6,IF(Saisie!Y320="7 Gradateur et controle",7,IF(Saisie!Y320="8 Commercial et industriel",8,IF(Saisie!Y320="9 Accesoires décoratif",9,IF(Saisie!Y320="10 DEL et accessoires DEL",10,IF(Saisie!Y320="11 Fils et accesoires électrique",11,IF(Saisie!Y320="12 InnovaDEL",12,IF(Saisie!Y320="14 Chauffage, hotte et ventilateur",14,IF(Saisie!Y320="15 Mobilier",15,""))))))))))))))</f>
        <v/>
      </c>
      <c r="D345" s="6">
        <f>Saisie!AA320</f>
        <v>0</v>
      </c>
      <c r="E345" s="6">
        <f>Saisie!AB320</f>
        <v>0</v>
      </c>
      <c r="F345" t="str">
        <f>IF(Saisie!AC320="6 FinitionLeviton",6,IF(Saisie!AC320="7 Finition luminaire",7,""))</f>
        <v/>
      </c>
      <c r="G345">
        <v>1</v>
      </c>
      <c r="I345" s="5">
        <f>Saisie!AG320</f>
        <v>0</v>
      </c>
      <c r="L345" t="str">
        <f>IF(Saisie!AD320="691 Blanche et argent",691,IF(Saisie!AD320="697 Noire et argent",697,IF(Saisie!AD320="698 Noire et or",698,IF(Saisie!AD320="AB Antique brossé",AB,IF(Saisie!AD320="AGB Laiton vieilli",AGB,IF(Saisie!AD320="ASV Argent antique",ASV,IF(Saisie!AD320="BA Aluminium brossé",BA,IF(Saisie!AD320="BC Chrome poli",BC,IF(Saisie!AD320="BK Noire",BK,IF(Saisie!AD320="BL Bleue",BL,IF(Saisie!AD320="BLK Noire",BLK,IF(Saisie!AD320="BN Nickel brossé",BN,IF(Saisie!AD320="BW Blanche et noire",BW,IF(Saisie!AD320="C10 Grise et blanche","C10",IF(Saisie!AD320="C16 Argenté","C16",IF(Saisie!AD320="C17 Noire et dorée","C17",IF(Saisie!AD320="C2 Noire", "C2 ",IF(Saisie!AD320="C3 Mauve", "C3 ",IF(Saisie!AD320="C4 Verte", "C4 ",IF(Saisie!AD320="C6 Orange", "C6 ",IF(Saisie!AD320="C7 Jaune", "C7 ",IF(Saisie!AD320="C8 Rouge", "C8 ",IF(Saisie!AD320="CHN Champagne",CHN,IF(Saisie!AD320="CL Verre glacé",CL,IF(Saisie!AD320="CRM Crème",CRM,IF(Saisie!AD320="ES Espresso",ES,IF(Saisie!AD320="GLD Or",GLD,IF(Saisie!AD320="KW Kiwi",KW,IF(Saisie!AD320="MB Noir mat",MB,IF(Saisie!AD320="MN Millstone",MN,IF(Saisie!AD320="MW Blanche",MW,IF(Saisie!AD320="OB Bronze vieilli",OB,IF(Saisie!AD320="OBB Bronze brossé",OBB,IF(Saisie!AD320="OR Orange",OR,IF(Saisie!AD320="PC Chrome poli",PC,IF(Saisie!AD320="PEB Chrome et pebble",PEB,IF(Saisie!AD320="PK Rose",PK,IF(Saisie!AD320="PN Nickel poli",PN,IF(Saisie!AD320="POC Copper poli",POC,IF(Saisie!AD320="RD Rouge",RD,IF(Saisie!AD320="SC Chrome satiné",SC,IF(Saisie!AD320="SM Verre fumé",SM,IF(Saisie!AD320="SV Argent",SV,IF(Saisie!AD320="TAN Aluminium",TAN,IF(Saisie!AD320="VB Bronze vintage",VB,IF(Saisie!AD320="VOB Bronze vintage",VOB,IF(Saisie!AD320="VS Acier vintage",VS,IF(Saisie!AD320="WG Or",WG,IF(Saisie!AD320="WH Blanche",WH,IF(Saisie!AD320="WT Blanche",WT,IF(Saisie!AD320="YL Jaune",YL,"")))))))))))))))))))))))))))))))))))))))))))))))))))</f>
        <v/>
      </c>
      <c r="M345" t="str">
        <f>IF(Saisie!AE320="oui",1,IF(Saisie!AE320="non",0,""))</f>
        <v/>
      </c>
    </row>
    <row r="346" spans="1:13" x14ac:dyDescent="0.25">
      <c r="A346">
        <f>Saisie!A321</f>
        <v>0</v>
      </c>
      <c r="B346">
        <f>Saisie!C321</f>
        <v>0</v>
      </c>
      <c r="C346" t="str">
        <f>IF(Saisie!Y321="1 Luminaire intérieur",1,IF(Saisie!Y321="2 Luminaire extérieur",2,IF(Saisie!Y321="3 Encastré plafond",3,IF(Saisie!Y321="4 Encastré mural et sol",4,IF(Saisie!Y321="5 Système de rail",5,IF(Saisie!Y321="6 Ampoules",6,IF(Saisie!Y321="7 Gradateur et controle",7,IF(Saisie!Y321="8 Commercial et industriel",8,IF(Saisie!Y321="9 Accesoires décoratif",9,IF(Saisie!Y321="10 DEL et accessoires DEL",10,IF(Saisie!Y321="11 Fils et accesoires électrique",11,IF(Saisie!Y321="12 InnovaDEL",12,IF(Saisie!Y321="14 Chauffage, hotte et ventilateur",14,IF(Saisie!Y321="15 Mobilier",15,""))))))))))))))</f>
        <v/>
      </c>
      <c r="D346" s="6">
        <f>Saisie!AA321</f>
        <v>0</v>
      </c>
      <c r="E346" s="6">
        <f>Saisie!AB321</f>
        <v>0</v>
      </c>
      <c r="F346" t="str">
        <f>IF(Saisie!AC321="6 FinitionLeviton",6,IF(Saisie!AC321="7 Finition luminaire",7,""))</f>
        <v/>
      </c>
      <c r="G346">
        <v>1</v>
      </c>
      <c r="I346" s="5">
        <f>Saisie!AG321</f>
        <v>0</v>
      </c>
      <c r="L346" t="str">
        <f>IF(Saisie!AD321="691 Blanche et argent",691,IF(Saisie!AD321="697 Noire et argent",697,IF(Saisie!AD321="698 Noire et or",698,IF(Saisie!AD321="AB Antique brossé",AB,IF(Saisie!AD321="AGB Laiton vieilli",AGB,IF(Saisie!AD321="ASV Argent antique",ASV,IF(Saisie!AD321="BA Aluminium brossé",BA,IF(Saisie!AD321="BC Chrome poli",BC,IF(Saisie!AD321="BK Noire",BK,IF(Saisie!AD321="BL Bleue",BL,IF(Saisie!AD321="BLK Noire",BLK,IF(Saisie!AD321="BN Nickel brossé",BN,IF(Saisie!AD321="BW Blanche et noire",BW,IF(Saisie!AD321="C10 Grise et blanche","C10",IF(Saisie!AD321="C16 Argenté","C16",IF(Saisie!AD321="C17 Noire et dorée","C17",IF(Saisie!AD321="C2 Noire", "C2 ",IF(Saisie!AD321="C3 Mauve", "C3 ",IF(Saisie!AD321="C4 Verte", "C4 ",IF(Saisie!AD321="C6 Orange", "C6 ",IF(Saisie!AD321="C7 Jaune", "C7 ",IF(Saisie!AD321="C8 Rouge", "C8 ",IF(Saisie!AD321="CHN Champagne",CHN,IF(Saisie!AD321="CL Verre glacé",CL,IF(Saisie!AD321="CRM Crème",CRM,IF(Saisie!AD321="ES Espresso",ES,IF(Saisie!AD321="GLD Or",GLD,IF(Saisie!AD321="KW Kiwi",KW,IF(Saisie!AD321="MB Noir mat",MB,IF(Saisie!AD321="MN Millstone",MN,IF(Saisie!AD321="MW Blanche",MW,IF(Saisie!AD321="OB Bronze vieilli",OB,IF(Saisie!AD321="OBB Bronze brossé",OBB,IF(Saisie!AD321="OR Orange",OR,IF(Saisie!AD321="PC Chrome poli",PC,IF(Saisie!AD321="PEB Chrome et pebble",PEB,IF(Saisie!AD321="PK Rose",PK,IF(Saisie!AD321="PN Nickel poli",PN,IF(Saisie!AD321="POC Copper poli",POC,IF(Saisie!AD321="RD Rouge",RD,IF(Saisie!AD321="SC Chrome satiné",SC,IF(Saisie!AD321="SM Verre fumé",SM,IF(Saisie!AD321="SV Argent",SV,IF(Saisie!AD321="TAN Aluminium",TAN,IF(Saisie!AD321="VB Bronze vintage",VB,IF(Saisie!AD321="VOB Bronze vintage",VOB,IF(Saisie!AD321="VS Acier vintage",VS,IF(Saisie!AD321="WG Or",WG,IF(Saisie!AD321="WH Blanche",WH,IF(Saisie!AD321="WT Blanche",WT,IF(Saisie!AD321="YL Jaune",YL,"")))))))))))))))))))))))))))))))))))))))))))))))))))</f>
        <v/>
      </c>
      <c r="M346" t="str">
        <f>IF(Saisie!AE321="oui",1,IF(Saisie!AE321="non",0,""))</f>
        <v/>
      </c>
    </row>
    <row r="347" spans="1:13" x14ac:dyDescent="0.25">
      <c r="A347">
        <f>Saisie!A322</f>
        <v>0</v>
      </c>
      <c r="B347">
        <f>Saisie!C322</f>
        <v>0</v>
      </c>
      <c r="C347" t="str">
        <f>IF(Saisie!Y322="1 Luminaire intérieur",1,IF(Saisie!Y322="2 Luminaire extérieur",2,IF(Saisie!Y322="3 Encastré plafond",3,IF(Saisie!Y322="4 Encastré mural et sol",4,IF(Saisie!Y322="5 Système de rail",5,IF(Saisie!Y322="6 Ampoules",6,IF(Saisie!Y322="7 Gradateur et controle",7,IF(Saisie!Y322="8 Commercial et industriel",8,IF(Saisie!Y322="9 Accesoires décoratif",9,IF(Saisie!Y322="10 DEL et accessoires DEL",10,IF(Saisie!Y322="11 Fils et accesoires électrique",11,IF(Saisie!Y322="12 InnovaDEL",12,IF(Saisie!Y322="14 Chauffage, hotte et ventilateur",14,IF(Saisie!Y322="15 Mobilier",15,""))))))))))))))</f>
        <v/>
      </c>
      <c r="D347" s="6">
        <f>Saisie!AA322</f>
        <v>0</v>
      </c>
      <c r="E347" s="6">
        <f>Saisie!AB322</f>
        <v>0</v>
      </c>
      <c r="F347" t="str">
        <f>IF(Saisie!AC322="6 FinitionLeviton",6,IF(Saisie!AC322="7 Finition luminaire",7,""))</f>
        <v/>
      </c>
      <c r="G347">
        <v>1</v>
      </c>
      <c r="I347" s="5">
        <f>Saisie!AG322</f>
        <v>0</v>
      </c>
      <c r="L347" t="str">
        <f>IF(Saisie!AD322="691 Blanche et argent",691,IF(Saisie!AD322="697 Noire et argent",697,IF(Saisie!AD322="698 Noire et or",698,IF(Saisie!AD322="AB Antique brossé",AB,IF(Saisie!AD322="AGB Laiton vieilli",AGB,IF(Saisie!AD322="ASV Argent antique",ASV,IF(Saisie!AD322="BA Aluminium brossé",BA,IF(Saisie!AD322="BC Chrome poli",BC,IF(Saisie!AD322="BK Noire",BK,IF(Saisie!AD322="BL Bleue",BL,IF(Saisie!AD322="BLK Noire",BLK,IF(Saisie!AD322="BN Nickel brossé",BN,IF(Saisie!AD322="BW Blanche et noire",BW,IF(Saisie!AD322="C10 Grise et blanche","C10",IF(Saisie!AD322="C16 Argenté","C16",IF(Saisie!AD322="C17 Noire et dorée","C17",IF(Saisie!AD322="C2 Noire", "C2 ",IF(Saisie!AD322="C3 Mauve", "C3 ",IF(Saisie!AD322="C4 Verte", "C4 ",IF(Saisie!AD322="C6 Orange", "C6 ",IF(Saisie!AD322="C7 Jaune", "C7 ",IF(Saisie!AD322="C8 Rouge", "C8 ",IF(Saisie!AD322="CHN Champagne",CHN,IF(Saisie!AD322="CL Verre glacé",CL,IF(Saisie!AD322="CRM Crème",CRM,IF(Saisie!AD322="ES Espresso",ES,IF(Saisie!AD322="GLD Or",GLD,IF(Saisie!AD322="KW Kiwi",KW,IF(Saisie!AD322="MB Noir mat",MB,IF(Saisie!AD322="MN Millstone",MN,IF(Saisie!AD322="MW Blanche",MW,IF(Saisie!AD322="OB Bronze vieilli",OB,IF(Saisie!AD322="OBB Bronze brossé",OBB,IF(Saisie!AD322="OR Orange",OR,IF(Saisie!AD322="PC Chrome poli",PC,IF(Saisie!AD322="PEB Chrome et pebble",PEB,IF(Saisie!AD322="PK Rose",PK,IF(Saisie!AD322="PN Nickel poli",PN,IF(Saisie!AD322="POC Copper poli",POC,IF(Saisie!AD322="RD Rouge",RD,IF(Saisie!AD322="SC Chrome satiné",SC,IF(Saisie!AD322="SM Verre fumé",SM,IF(Saisie!AD322="SV Argent",SV,IF(Saisie!AD322="TAN Aluminium",TAN,IF(Saisie!AD322="VB Bronze vintage",VB,IF(Saisie!AD322="VOB Bronze vintage",VOB,IF(Saisie!AD322="VS Acier vintage",VS,IF(Saisie!AD322="WG Or",WG,IF(Saisie!AD322="WH Blanche",WH,IF(Saisie!AD322="WT Blanche",WT,IF(Saisie!AD322="YL Jaune",YL,"")))))))))))))))))))))))))))))))))))))))))))))))))))</f>
        <v/>
      </c>
      <c r="M347" t="str">
        <f>IF(Saisie!AE322="oui",1,IF(Saisie!AE322="non",0,""))</f>
        <v/>
      </c>
    </row>
    <row r="348" spans="1:13" x14ac:dyDescent="0.25">
      <c r="A348">
        <f>Saisie!A323</f>
        <v>0</v>
      </c>
      <c r="B348">
        <f>Saisie!C323</f>
        <v>0</v>
      </c>
      <c r="C348" t="str">
        <f>IF(Saisie!Y323="1 Luminaire intérieur",1,IF(Saisie!Y323="2 Luminaire extérieur",2,IF(Saisie!Y323="3 Encastré plafond",3,IF(Saisie!Y323="4 Encastré mural et sol",4,IF(Saisie!Y323="5 Système de rail",5,IF(Saisie!Y323="6 Ampoules",6,IF(Saisie!Y323="7 Gradateur et controle",7,IF(Saisie!Y323="8 Commercial et industriel",8,IF(Saisie!Y323="9 Accesoires décoratif",9,IF(Saisie!Y323="10 DEL et accessoires DEL",10,IF(Saisie!Y323="11 Fils et accesoires électrique",11,IF(Saisie!Y323="12 InnovaDEL",12,IF(Saisie!Y323="14 Chauffage, hotte et ventilateur",14,IF(Saisie!Y323="15 Mobilier",15,""))))))))))))))</f>
        <v/>
      </c>
      <c r="D348" s="6">
        <f>Saisie!AA323</f>
        <v>0</v>
      </c>
      <c r="E348" s="6">
        <f>Saisie!AB323</f>
        <v>0</v>
      </c>
      <c r="F348" t="str">
        <f>IF(Saisie!AC323="6 FinitionLeviton",6,IF(Saisie!AC323="7 Finition luminaire",7,""))</f>
        <v/>
      </c>
      <c r="G348">
        <v>1</v>
      </c>
      <c r="I348" s="5">
        <f>Saisie!AG323</f>
        <v>0</v>
      </c>
      <c r="L348" t="str">
        <f>IF(Saisie!AD323="691 Blanche et argent",691,IF(Saisie!AD323="697 Noire et argent",697,IF(Saisie!AD323="698 Noire et or",698,IF(Saisie!AD323="AB Antique brossé",AB,IF(Saisie!AD323="AGB Laiton vieilli",AGB,IF(Saisie!AD323="ASV Argent antique",ASV,IF(Saisie!AD323="BA Aluminium brossé",BA,IF(Saisie!AD323="BC Chrome poli",BC,IF(Saisie!AD323="BK Noire",BK,IF(Saisie!AD323="BL Bleue",BL,IF(Saisie!AD323="BLK Noire",BLK,IF(Saisie!AD323="BN Nickel brossé",BN,IF(Saisie!AD323="BW Blanche et noire",BW,IF(Saisie!AD323="C10 Grise et blanche","C10",IF(Saisie!AD323="C16 Argenté","C16",IF(Saisie!AD323="C17 Noire et dorée","C17",IF(Saisie!AD323="C2 Noire", "C2 ",IF(Saisie!AD323="C3 Mauve", "C3 ",IF(Saisie!AD323="C4 Verte", "C4 ",IF(Saisie!AD323="C6 Orange", "C6 ",IF(Saisie!AD323="C7 Jaune", "C7 ",IF(Saisie!AD323="C8 Rouge", "C8 ",IF(Saisie!AD323="CHN Champagne",CHN,IF(Saisie!AD323="CL Verre glacé",CL,IF(Saisie!AD323="CRM Crème",CRM,IF(Saisie!AD323="ES Espresso",ES,IF(Saisie!AD323="GLD Or",GLD,IF(Saisie!AD323="KW Kiwi",KW,IF(Saisie!AD323="MB Noir mat",MB,IF(Saisie!AD323="MN Millstone",MN,IF(Saisie!AD323="MW Blanche",MW,IF(Saisie!AD323="OB Bronze vieilli",OB,IF(Saisie!AD323="OBB Bronze brossé",OBB,IF(Saisie!AD323="OR Orange",OR,IF(Saisie!AD323="PC Chrome poli",PC,IF(Saisie!AD323="PEB Chrome et pebble",PEB,IF(Saisie!AD323="PK Rose",PK,IF(Saisie!AD323="PN Nickel poli",PN,IF(Saisie!AD323="POC Copper poli",POC,IF(Saisie!AD323="RD Rouge",RD,IF(Saisie!AD323="SC Chrome satiné",SC,IF(Saisie!AD323="SM Verre fumé",SM,IF(Saisie!AD323="SV Argent",SV,IF(Saisie!AD323="TAN Aluminium",TAN,IF(Saisie!AD323="VB Bronze vintage",VB,IF(Saisie!AD323="VOB Bronze vintage",VOB,IF(Saisie!AD323="VS Acier vintage",VS,IF(Saisie!AD323="WG Or",WG,IF(Saisie!AD323="WH Blanche",WH,IF(Saisie!AD323="WT Blanche",WT,IF(Saisie!AD323="YL Jaune",YL,"")))))))))))))))))))))))))))))))))))))))))))))))))))</f>
        <v/>
      </c>
      <c r="M348" t="str">
        <f>IF(Saisie!AE323="oui",1,IF(Saisie!AE323="non",0,""))</f>
        <v/>
      </c>
    </row>
    <row r="349" spans="1:13" x14ac:dyDescent="0.25">
      <c r="A349">
        <f>Saisie!A324</f>
        <v>0</v>
      </c>
      <c r="B349">
        <f>Saisie!C324</f>
        <v>0</v>
      </c>
      <c r="C349" t="str">
        <f>IF(Saisie!Y324="1 Luminaire intérieur",1,IF(Saisie!Y324="2 Luminaire extérieur",2,IF(Saisie!Y324="3 Encastré plafond",3,IF(Saisie!Y324="4 Encastré mural et sol",4,IF(Saisie!Y324="5 Système de rail",5,IF(Saisie!Y324="6 Ampoules",6,IF(Saisie!Y324="7 Gradateur et controle",7,IF(Saisie!Y324="8 Commercial et industriel",8,IF(Saisie!Y324="9 Accesoires décoratif",9,IF(Saisie!Y324="10 DEL et accessoires DEL",10,IF(Saisie!Y324="11 Fils et accesoires électrique",11,IF(Saisie!Y324="12 InnovaDEL",12,IF(Saisie!Y324="14 Chauffage, hotte et ventilateur",14,IF(Saisie!Y324="15 Mobilier",15,""))))))))))))))</f>
        <v/>
      </c>
      <c r="D349" s="6">
        <f>Saisie!AA324</f>
        <v>0</v>
      </c>
      <c r="E349" s="6">
        <f>Saisie!AB324</f>
        <v>0</v>
      </c>
      <c r="F349" t="str">
        <f>IF(Saisie!AC324="6 FinitionLeviton",6,IF(Saisie!AC324="7 Finition luminaire",7,""))</f>
        <v/>
      </c>
      <c r="G349">
        <v>1</v>
      </c>
      <c r="I349" s="5">
        <f>Saisie!AG324</f>
        <v>0</v>
      </c>
      <c r="L349" t="str">
        <f>IF(Saisie!AD324="691 Blanche et argent",691,IF(Saisie!AD324="697 Noire et argent",697,IF(Saisie!AD324="698 Noire et or",698,IF(Saisie!AD324="AB Antique brossé",AB,IF(Saisie!AD324="AGB Laiton vieilli",AGB,IF(Saisie!AD324="ASV Argent antique",ASV,IF(Saisie!AD324="BA Aluminium brossé",BA,IF(Saisie!AD324="BC Chrome poli",BC,IF(Saisie!AD324="BK Noire",BK,IF(Saisie!AD324="BL Bleue",BL,IF(Saisie!AD324="BLK Noire",BLK,IF(Saisie!AD324="BN Nickel brossé",BN,IF(Saisie!AD324="BW Blanche et noire",BW,IF(Saisie!AD324="C10 Grise et blanche","C10",IF(Saisie!AD324="C16 Argenté","C16",IF(Saisie!AD324="C17 Noire et dorée","C17",IF(Saisie!AD324="C2 Noire", "C2 ",IF(Saisie!AD324="C3 Mauve", "C3 ",IF(Saisie!AD324="C4 Verte", "C4 ",IF(Saisie!AD324="C6 Orange", "C6 ",IF(Saisie!AD324="C7 Jaune", "C7 ",IF(Saisie!AD324="C8 Rouge", "C8 ",IF(Saisie!AD324="CHN Champagne",CHN,IF(Saisie!AD324="CL Verre glacé",CL,IF(Saisie!AD324="CRM Crème",CRM,IF(Saisie!AD324="ES Espresso",ES,IF(Saisie!AD324="GLD Or",GLD,IF(Saisie!AD324="KW Kiwi",KW,IF(Saisie!AD324="MB Noir mat",MB,IF(Saisie!AD324="MN Millstone",MN,IF(Saisie!AD324="MW Blanche",MW,IF(Saisie!AD324="OB Bronze vieilli",OB,IF(Saisie!AD324="OBB Bronze brossé",OBB,IF(Saisie!AD324="OR Orange",OR,IF(Saisie!AD324="PC Chrome poli",PC,IF(Saisie!AD324="PEB Chrome et pebble",PEB,IF(Saisie!AD324="PK Rose",PK,IF(Saisie!AD324="PN Nickel poli",PN,IF(Saisie!AD324="POC Copper poli",POC,IF(Saisie!AD324="RD Rouge",RD,IF(Saisie!AD324="SC Chrome satiné",SC,IF(Saisie!AD324="SM Verre fumé",SM,IF(Saisie!AD324="SV Argent",SV,IF(Saisie!AD324="TAN Aluminium",TAN,IF(Saisie!AD324="VB Bronze vintage",VB,IF(Saisie!AD324="VOB Bronze vintage",VOB,IF(Saisie!AD324="VS Acier vintage",VS,IF(Saisie!AD324="WG Or",WG,IF(Saisie!AD324="WH Blanche",WH,IF(Saisie!AD324="WT Blanche",WT,IF(Saisie!AD324="YL Jaune",YL,"")))))))))))))))))))))))))))))))))))))))))))))))))))</f>
        <v/>
      </c>
      <c r="M349" t="str">
        <f>IF(Saisie!AE324="oui",1,IF(Saisie!AE324="non",0,""))</f>
        <v/>
      </c>
    </row>
    <row r="350" spans="1:13" x14ac:dyDescent="0.25">
      <c r="A350">
        <f>Saisie!A325</f>
        <v>0</v>
      </c>
      <c r="B350">
        <f>Saisie!C325</f>
        <v>0</v>
      </c>
      <c r="C350" t="str">
        <f>IF(Saisie!Y325="1 Luminaire intérieur",1,IF(Saisie!Y325="2 Luminaire extérieur",2,IF(Saisie!Y325="3 Encastré plafond",3,IF(Saisie!Y325="4 Encastré mural et sol",4,IF(Saisie!Y325="5 Système de rail",5,IF(Saisie!Y325="6 Ampoules",6,IF(Saisie!Y325="7 Gradateur et controle",7,IF(Saisie!Y325="8 Commercial et industriel",8,IF(Saisie!Y325="9 Accesoires décoratif",9,IF(Saisie!Y325="10 DEL et accessoires DEL",10,IF(Saisie!Y325="11 Fils et accesoires électrique",11,IF(Saisie!Y325="12 InnovaDEL",12,IF(Saisie!Y325="14 Chauffage, hotte et ventilateur",14,IF(Saisie!Y325="15 Mobilier",15,""))))))))))))))</f>
        <v/>
      </c>
      <c r="D350" s="6">
        <f>Saisie!AA325</f>
        <v>0</v>
      </c>
      <c r="E350" s="6">
        <f>Saisie!AB325</f>
        <v>0</v>
      </c>
      <c r="F350" t="str">
        <f>IF(Saisie!AC325="6 FinitionLeviton",6,IF(Saisie!AC325="7 Finition luminaire",7,""))</f>
        <v/>
      </c>
      <c r="G350">
        <v>1</v>
      </c>
      <c r="I350" s="5">
        <f>Saisie!AG325</f>
        <v>0</v>
      </c>
      <c r="L350" t="str">
        <f>IF(Saisie!AD325="691 Blanche et argent",691,IF(Saisie!AD325="697 Noire et argent",697,IF(Saisie!AD325="698 Noire et or",698,IF(Saisie!AD325="AB Antique brossé",AB,IF(Saisie!AD325="AGB Laiton vieilli",AGB,IF(Saisie!AD325="ASV Argent antique",ASV,IF(Saisie!AD325="BA Aluminium brossé",BA,IF(Saisie!AD325="BC Chrome poli",BC,IF(Saisie!AD325="BK Noire",BK,IF(Saisie!AD325="BL Bleue",BL,IF(Saisie!AD325="BLK Noire",BLK,IF(Saisie!AD325="BN Nickel brossé",BN,IF(Saisie!AD325="BW Blanche et noire",BW,IF(Saisie!AD325="C10 Grise et blanche","C10",IF(Saisie!AD325="C16 Argenté","C16",IF(Saisie!AD325="C17 Noire et dorée","C17",IF(Saisie!AD325="C2 Noire", "C2 ",IF(Saisie!AD325="C3 Mauve", "C3 ",IF(Saisie!AD325="C4 Verte", "C4 ",IF(Saisie!AD325="C6 Orange", "C6 ",IF(Saisie!AD325="C7 Jaune", "C7 ",IF(Saisie!AD325="C8 Rouge", "C8 ",IF(Saisie!AD325="CHN Champagne",CHN,IF(Saisie!AD325="CL Verre glacé",CL,IF(Saisie!AD325="CRM Crème",CRM,IF(Saisie!AD325="ES Espresso",ES,IF(Saisie!AD325="GLD Or",GLD,IF(Saisie!AD325="KW Kiwi",KW,IF(Saisie!AD325="MB Noir mat",MB,IF(Saisie!AD325="MN Millstone",MN,IF(Saisie!AD325="MW Blanche",MW,IF(Saisie!AD325="OB Bronze vieilli",OB,IF(Saisie!AD325="OBB Bronze brossé",OBB,IF(Saisie!AD325="OR Orange",OR,IF(Saisie!AD325="PC Chrome poli",PC,IF(Saisie!AD325="PEB Chrome et pebble",PEB,IF(Saisie!AD325="PK Rose",PK,IF(Saisie!AD325="PN Nickel poli",PN,IF(Saisie!AD325="POC Copper poli",POC,IF(Saisie!AD325="RD Rouge",RD,IF(Saisie!AD325="SC Chrome satiné",SC,IF(Saisie!AD325="SM Verre fumé",SM,IF(Saisie!AD325="SV Argent",SV,IF(Saisie!AD325="TAN Aluminium",TAN,IF(Saisie!AD325="VB Bronze vintage",VB,IF(Saisie!AD325="VOB Bronze vintage",VOB,IF(Saisie!AD325="VS Acier vintage",VS,IF(Saisie!AD325="WG Or",WG,IF(Saisie!AD325="WH Blanche",WH,IF(Saisie!AD325="WT Blanche",WT,IF(Saisie!AD325="YL Jaune",YL,"")))))))))))))))))))))))))))))))))))))))))))))))))))</f>
        <v/>
      </c>
      <c r="M350" t="str">
        <f>IF(Saisie!AE325="oui",1,IF(Saisie!AE325="non",0,""))</f>
        <v/>
      </c>
    </row>
    <row r="351" spans="1:13" x14ac:dyDescent="0.25">
      <c r="A351">
        <f>Saisie!A326</f>
        <v>0</v>
      </c>
      <c r="B351">
        <f>Saisie!C326</f>
        <v>0</v>
      </c>
      <c r="C351" t="str">
        <f>IF(Saisie!Y326="1 Luminaire intérieur",1,IF(Saisie!Y326="2 Luminaire extérieur",2,IF(Saisie!Y326="3 Encastré plafond",3,IF(Saisie!Y326="4 Encastré mural et sol",4,IF(Saisie!Y326="5 Système de rail",5,IF(Saisie!Y326="6 Ampoules",6,IF(Saisie!Y326="7 Gradateur et controle",7,IF(Saisie!Y326="8 Commercial et industriel",8,IF(Saisie!Y326="9 Accesoires décoratif",9,IF(Saisie!Y326="10 DEL et accessoires DEL",10,IF(Saisie!Y326="11 Fils et accesoires électrique",11,IF(Saisie!Y326="12 InnovaDEL",12,IF(Saisie!Y326="14 Chauffage, hotte et ventilateur",14,IF(Saisie!Y326="15 Mobilier",15,""))))))))))))))</f>
        <v/>
      </c>
      <c r="D351" s="6">
        <f>Saisie!AA326</f>
        <v>0</v>
      </c>
      <c r="E351" s="6">
        <f>Saisie!AB326</f>
        <v>0</v>
      </c>
      <c r="F351" t="str">
        <f>IF(Saisie!AC326="6 FinitionLeviton",6,IF(Saisie!AC326="7 Finition luminaire",7,""))</f>
        <v/>
      </c>
      <c r="G351">
        <v>1</v>
      </c>
      <c r="I351" s="5">
        <f>Saisie!AG326</f>
        <v>0</v>
      </c>
      <c r="L351" t="str">
        <f>IF(Saisie!AD326="691 Blanche et argent",691,IF(Saisie!AD326="697 Noire et argent",697,IF(Saisie!AD326="698 Noire et or",698,IF(Saisie!AD326="AB Antique brossé",AB,IF(Saisie!AD326="AGB Laiton vieilli",AGB,IF(Saisie!AD326="ASV Argent antique",ASV,IF(Saisie!AD326="BA Aluminium brossé",BA,IF(Saisie!AD326="BC Chrome poli",BC,IF(Saisie!AD326="BK Noire",BK,IF(Saisie!AD326="BL Bleue",BL,IF(Saisie!AD326="BLK Noire",BLK,IF(Saisie!AD326="BN Nickel brossé",BN,IF(Saisie!AD326="BW Blanche et noire",BW,IF(Saisie!AD326="C10 Grise et blanche","C10",IF(Saisie!AD326="C16 Argenté","C16",IF(Saisie!AD326="C17 Noire et dorée","C17",IF(Saisie!AD326="C2 Noire", "C2 ",IF(Saisie!AD326="C3 Mauve", "C3 ",IF(Saisie!AD326="C4 Verte", "C4 ",IF(Saisie!AD326="C6 Orange", "C6 ",IF(Saisie!AD326="C7 Jaune", "C7 ",IF(Saisie!AD326="C8 Rouge", "C8 ",IF(Saisie!AD326="CHN Champagne",CHN,IF(Saisie!AD326="CL Verre glacé",CL,IF(Saisie!AD326="CRM Crème",CRM,IF(Saisie!AD326="ES Espresso",ES,IF(Saisie!AD326="GLD Or",GLD,IF(Saisie!AD326="KW Kiwi",KW,IF(Saisie!AD326="MB Noir mat",MB,IF(Saisie!AD326="MN Millstone",MN,IF(Saisie!AD326="MW Blanche",MW,IF(Saisie!AD326="OB Bronze vieilli",OB,IF(Saisie!AD326="OBB Bronze brossé",OBB,IF(Saisie!AD326="OR Orange",OR,IF(Saisie!AD326="PC Chrome poli",PC,IF(Saisie!AD326="PEB Chrome et pebble",PEB,IF(Saisie!AD326="PK Rose",PK,IF(Saisie!AD326="PN Nickel poli",PN,IF(Saisie!AD326="POC Copper poli",POC,IF(Saisie!AD326="RD Rouge",RD,IF(Saisie!AD326="SC Chrome satiné",SC,IF(Saisie!AD326="SM Verre fumé",SM,IF(Saisie!AD326="SV Argent",SV,IF(Saisie!AD326="TAN Aluminium",TAN,IF(Saisie!AD326="VB Bronze vintage",VB,IF(Saisie!AD326="VOB Bronze vintage",VOB,IF(Saisie!AD326="VS Acier vintage",VS,IF(Saisie!AD326="WG Or",WG,IF(Saisie!AD326="WH Blanche",WH,IF(Saisie!AD326="WT Blanche",WT,IF(Saisie!AD326="YL Jaune",YL,"")))))))))))))))))))))))))))))))))))))))))))))))))))</f>
        <v/>
      </c>
      <c r="M351" t="str">
        <f>IF(Saisie!AE326="oui",1,IF(Saisie!AE326="non",0,""))</f>
        <v/>
      </c>
    </row>
    <row r="352" spans="1:13" x14ac:dyDescent="0.25">
      <c r="A352">
        <f>Saisie!A327</f>
        <v>0</v>
      </c>
      <c r="B352">
        <f>Saisie!C327</f>
        <v>0</v>
      </c>
      <c r="C352" t="str">
        <f>IF(Saisie!Y327="1 Luminaire intérieur",1,IF(Saisie!Y327="2 Luminaire extérieur",2,IF(Saisie!Y327="3 Encastré plafond",3,IF(Saisie!Y327="4 Encastré mural et sol",4,IF(Saisie!Y327="5 Système de rail",5,IF(Saisie!Y327="6 Ampoules",6,IF(Saisie!Y327="7 Gradateur et controle",7,IF(Saisie!Y327="8 Commercial et industriel",8,IF(Saisie!Y327="9 Accesoires décoratif",9,IF(Saisie!Y327="10 DEL et accessoires DEL",10,IF(Saisie!Y327="11 Fils et accesoires électrique",11,IF(Saisie!Y327="12 InnovaDEL",12,IF(Saisie!Y327="14 Chauffage, hotte et ventilateur",14,IF(Saisie!Y327="15 Mobilier",15,""))))))))))))))</f>
        <v/>
      </c>
      <c r="D352" s="6">
        <f>Saisie!AA327</f>
        <v>0</v>
      </c>
      <c r="E352" s="6">
        <f>Saisie!AB327</f>
        <v>0</v>
      </c>
      <c r="F352" t="str">
        <f>IF(Saisie!AC327="6 FinitionLeviton",6,IF(Saisie!AC327="7 Finition luminaire",7,""))</f>
        <v/>
      </c>
      <c r="G352">
        <v>1</v>
      </c>
      <c r="I352" s="5">
        <f>Saisie!AG327</f>
        <v>0</v>
      </c>
      <c r="L352" t="str">
        <f>IF(Saisie!AD327="691 Blanche et argent",691,IF(Saisie!AD327="697 Noire et argent",697,IF(Saisie!AD327="698 Noire et or",698,IF(Saisie!AD327="AB Antique brossé",AB,IF(Saisie!AD327="AGB Laiton vieilli",AGB,IF(Saisie!AD327="ASV Argent antique",ASV,IF(Saisie!AD327="BA Aluminium brossé",BA,IF(Saisie!AD327="BC Chrome poli",BC,IF(Saisie!AD327="BK Noire",BK,IF(Saisie!AD327="BL Bleue",BL,IF(Saisie!AD327="BLK Noire",BLK,IF(Saisie!AD327="BN Nickel brossé",BN,IF(Saisie!AD327="BW Blanche et noire",BW,IF(Saisie!AD327="C10 Grise et blanche","C10",IF(Saisie!AD327="C16 Argenté","C16",IF(Saisie!AD327="C17 Noire et dorée","C17",IF(Saisie!AD327="C2 Noire", "C2 ",IF(Saisie!AD327="C3 Mauve", "C3 ",IF(Saisie!AD327="C4 Verte", "C4 ",IF(Saisie!AD327="C6 Orange", "C6 ",IF(Saisie!AD327="C7 Jaune", "C7 ",IF(Saisie!AD327="C8 Rouge", "C8 ",IF(Saisie!AD327="CHN Champagne",CHN,IF(Saisie!AD327="CL Verre glacé",CL,IF(Saisie!AD327="CRM Crème",CRM,IF(Saisie!AD327="ES Espresso",ES,IF(Saisie!AD327="GLD Or",GLD,IF(Saisie!AD327="KW Kiwi",KW,IF(Saisie!AD327="MB Noir mat",MB,IF(Saisie!AD327="MN Millstone",MN,IF(Saisie!AD327="MW Blanche",MW,IF(Saisie!AD327="OB Bronze vieilli",OB,IF(Saisie!AD327="OBB Bronze brossé",OBB,IF(Saisie!AD327="OR Orange",OR,IF(Saisie!AD327="PC Chrome poli",PC,IF(Saisie!AD327="PEB Chrome et pebble",PEB,IF(Saisie!AD327="PK Rose",PK,IF(Saisie!AD327="PN Nickel poli",PN,IF(Saisie!AD327="POC Copper poli",POC,IF(Saisie!AD327="RD Rouge",RD,IF(Saisie!AD327="SC Chrome satiné",SC,IF(Saisie!AD327="SM Verre fumé",SM,IF(Saisie!AD327="SV Argent",SV,IF(Saisie!AD327="TAN Aluminium",TAN,IF(Saisie!AD327="VB Bronze vintage",VB,IF(Saisie!AD327="VOB Bronze vintage",VOB,IF(Saisie!AD327="VS Acier vintage",VS,IF(Saisie!AD327="WG Or",WG,IF(Saisie!AD327="WH Blanche",WH,IF(Saisie!AD327="WT Blanche",WT,IF(Saisie!AD327="YL Jaune",YL,"")))))))))))))))))))))))))))))))))))))))))))))))))))</f>
        <v/>
      </c>
      <c r="M352" t="str">
        <f>IF(Saisie!AE327="oui",1,IF(Saisie!AE327="non",0,""))</f>
        <v/>
      </c>
    </row>
    <row r="353" spans="1:13" x14ac:dyDescent="0.25">
      <c r="A353">
        <f>Saisie!A328</f>
        <v>0</v>
      </c>
      <c r="B353">
        <f>Saisie!C328</f>
        <v>0</v>
      </c>
      <c r="C353" t="str">
        <f>IF(Saisie!Y328="1 Luminaire intérieur",1,IF(Saisie!Y328="2 Luminaire extérieur",2,IF(Saisie!Y328="3 Encastré plafond",3,IF(Saisie!Y328="4 Encastré mural et sol",4,IF(Saisie!Y328="5 Système de rail",5,IF(Saisie!Y328="6 Ampoules",6,IF(Saisie!Y328="7 Gradateur et controle",7,IF(Saisie!Y328="8 Commercial et industriel",8,IF(Saisie!Y328="9 Accesoires décoratif",9,IF(Saisie!Y328="10 DEL et accessoires DEL",10,IF(Saisie!Y328="11 Fils et accesoires électrique",11,IF(Saisie!Y328="12 InnovaDEL",12,IF(Saisie!Y328="14 Chauffage, hotte et ventilateur",14,IF(Saisie!Y328="15 Mobilier",15,""))))))))))))))</f>
        <v/>
      </c>
      <c r="D353" s="6">
        <f>Saisie!AA328</f>
        <v>0</v>
      </c>
      <c r="E353" s="6">
        <f>Saisie!AB328</f>
        <v>0</v>
      </c>
      <c r="F353" t="str">
        <f>IF(Saisie!AC328="6 FinitionLeviton",6,IF(Saisie!AC328="7 Finition luminaire",7,""))</f>
        <v/>
      </c>
      <c r="G353">
        <v>1</v>
      </c>
      <c r="I353" s="5">
        <f>Saisie!AG328</f>
        <v>0</v>
      </c>
      <c r="L353" t="str">
        <f>IF(Saisie!AD328="691 Blanche et argent",691,IF(Saisie!AD328="697 Noire et argent",697,IF(Saisie!AD328="698 Noire et or",698,IF(Saisie!AD328="AB Antique brossé",AB,IF(Saisie!AD328="AGB Laiton vieilli",AGB,IF(Saisie!AD328="ASV Argent antique",ASV,IF(Saisie!AD328="BA Aluminium brossé",BA,IF(Saisie!AD328="BC Chrome poli",BC,IF(Saisie!AD328="BK Noire",BK,IF(Saisie!AD328="BL Bleue",BL,IF(Saisie!AD328="BLK Noire",BLK,IF(Saisie!AD328="BN Nickel brossé",BN,IF(Saisie!AD328="BW Blanche et noire",BW,IF(Saisie!AD328="C10 Grise et blanche","C10",IF(Saisie!AD328="C16 Argenté","C16",IF(Saisie!AD328="C17 Noire et dorée","C17",IF(Saisie!AD328="C2 Noire", "C2 ",IF(Saisie!AD328="C3 Mauve", "C3 ",IF(Saisie!AD328="C4 Verte", "C4 ",IF(Saisie!AD328="C6 Orange", "C6 ",IF(Saisie!AD328="C7 Jaune", "C7 ",IF(Saisie!AD328="C8 Rouge", "C8 ",IF(Saisie!AD328="CHN Champagne",CHN,IF(Saisie!AD328="CL Verre glacé",CL,IF(Saisie!AD328="CRM Crème",CRM,IF(Saisie!AD328="ES Espresso",ES,IF(Saisie!AD328="GLD Or",GLD,IF(Saisie!AD328="KW Kiwi",KW,IF(Saisie!AD328="MB Noir mat",MB,IF(Saisie!AD328="MN Millstone",MN,IF(Saisie!AD328="MW Blanche",MW,IF(Saisie!AD328="OB Bronze vieilli",OB,IF(Saisie!AD328="OBB Bronze brossé",OBB,IF(Saisie!AD328="OR Orange",OR,IF(Saisie!AD328="PC Chrome poli",PC,IF(Saisie!AD328="PEB Chrome et pebble",PEB,IF(Saisie!AD328="PK Rose",PK,IF(Saisie!AD328="PN Nickel poli",PN,IF(Saisie!AD328="POC Copper poli",POC,IF(Saisie!AD328="RD Rouge",RD,IF(Saisie!AD328="SC Chrome satiné",SC,IF(Saisie!AD328="SM Verre fumé",SM,IF(Saisie!AD328="SV Argent",SV,IF(Saisie!AD328="TAN Aluminium",TAN,IF(Saisie!AD328="VB Bronze vintage",VB,IF(Saisie!AD328="VOB Bronze vintage",VOB,IF(Saisie!AD328="VS Acier vintage",VS,IF(Saisie!AD328="WG Or",WG,IF(Saisie!AD328="WH Blanche",WH,IF(Saisie!AD328="WT Blanche",WT,IF(Saisie!AD328="YL Jaune",YL,"")))))))))))))))))))))))))))))))))))))))))))))))))))</f>
        <v/>
      </c>
      <c r="M353" t="str">
        <f>IF(Saisie!AE328="oui",1,IF(Saisie!AE328="non",0,""))</f>
        <v/>
      </c>
    </row>
    <row r="354" spans="1:13" x14ac:dyDescent="0.25">
      <c r="A354">
        <f>Saisie!A329</f>
        <v>0</v>
      </c>
      <c r="B354">
        <f>Saisie!C329</f>
        <v>0</v>
      </c>
      <c r="C354" t="str">
        <f>IF(Saisie!Y329="1 Luminaire intérieur",1,IF(Saisie!Y329="2 Luminaire extérieur",2,IF(Saisie!Y329="3 Encastré plafond",3,IF(Saisie!Y329="4 Encastré mural et sol",4,IF(Saisie!Y329="5 Système de rail",5,IF(Saisie!Y329="6 Ampoules",6,IF(Saisie!Y329="7 Gradateur et controle",7,IF(Saisie!Y329="8 Commercial et industriel",8,IF(Saisie!Y329="9 Accesoires décoratif",9,IF(Saisie!Y329="10 DEL et accessoires DEL",10,IF(Saisie!Y329="11 Fils et accesoires électrique",11,IF(Saisie!Y329="12 InnovaDEL",12,IF(Saisie!Y329="14 Chauffage, hotte et ventilateur",14,IF(Saisie!Y329="15 Mobilier",15,""))))))))))))))</f>
        <v/>
      </c>
      <c r="D354" s="6">
        <f>Saisie!AA329</f>
        <v>0</v>
      </c>
      <c r="E354" s="6">
        <f>Saisie!AB329</f>
        <v>0</v>
      </c>
      <c r="F354" t="str">
        <f>IF(Saisie!AC329="6 FinitionLeviton",6,IF(Saisie!AC329="7 Finition luminaire",7,""))</f>
        <v/>
      </c>
      <c r="G354">
        <v>1</v>
      </c>
      <c r="I354" s="5">
        <f>Saisie!AG329</f>
        <v>0</v>
      </c>
      <c r="L354" t="str">
        <f>IF(Saisie!AD329="691 Blanche et argent",691,IF(Saisie!AD329="697 Noire et argent",697,IF(Saisie!AD329="698 Noire et or",698,IF(Saisie!AD329="AB Antique brossé",AB,IF(Saisie!AD329="AGB Laiton vieilli",AGB,IF(Saisie!AD329="ASV Argent antique",ASV,IF(Saisie!AD329="BA Aluminium brossé",BA,IF(Saisie!AD329="BC Chrome poli",BC,IF(Saisie!AD329="BK Noire",BK,IF(Saisie!AD329="BL Bleue",BL,IF(Saisie!AD329="BLK Noire",BLK,IF(Saisie!AD329="BN Nickel brossé",BN,IF(Saisie!AD329="BW Blanche et noire",BW,IF(Saisie!AD329="C10 Grise et blanche","C10",IF(Saisie!AD329="C16 Argenté","C16",IF(Saisie!AD329="C17 Noire et dorée","C17",IF(Saisie!AD329="C2 Noire", "C2 ",IF(Saisie!AD329="C3 Mauve", "C3 ",IF(Saisie!AD329="C4 Verte", "C4 ",IF(Saisie!AD329="C6 Orange", "C6 ",IF(Saisie!AD329="C7 Jaune", "C7 ",IF(Saisie!AD329="C8 Rouge", "C8 ",IF(Saisie!AD329="CHN Champagne",CHN,IF(Saisie!AD329="CL Verre glacé",CL,IF(Saisie!AD329="CRM Crème",CRM,IF(Saisie!AD329="ES Espresso",ES,IF(Saisie!AD329="GLD Or",GLD,IF(Saisie!AD329="KW Kiwi",KW,IF(Saisie!AD329="MB Noir mat",MB,IF(Saisie!AD329="MN Millstone",MN,IF(Saisie!AD329="MW Blanche",MW,IF(Saisie!AD329="OB Bronze vieilli",OB,IF(Saisie!AD329="OBB Bronze brossé",OBB,IF(Saisie!AD329="OR Orange",OR,IF(Saisie!AD329="PC Chrome poli",PC,IF(Saisie!AD329="PEB Chrome et pebble",PEB,IF(Saisie!AD329="PK Rose",PK,IF(Saisie!AD329="PN Nickel poli",PN,IF(Saisie!AD329="POC Copper poli",POC,IF(Saisie!AD329="RD Rouge",RD,IF(Saisie!AD329="SC Chrome satiné",SC,IF(Saisie!AD329="SM Verre fumé",SM,IF(Saisie!AD329="SV Argent",SV,IF(Saisie!AD329="TAN Aluminium",TAN,IF(Saisie!AD329="VB Bronze vintage",VB,IF(Saisie!AD329="VOB Bronze vintage",VOB,IF(Saisie!AD329="VS Acier vintage",VS,IF(Saisie!AD329="WG Or",WG,IF(Saisie!AD329="WH Blanche",WH,IF(Saisie!AD329="WT Blanche",WT,IF(Saisie!AD329="YL Jaune",YL,"")))))))))))))))))))))))))))))))))))))))))))))))))))</f>
        <v/>
      </c>
      <c r="M354" t="str">
        <f>IF(Saisie!AE329="oui",1,IF(Saisie!AE329="non",0,""))</f>
        <v/>
      </c>
    </row>
    <row r="355" spans="1:13" x14ac:dyDescent="0.25">
      <c r="A355">
        <f>Saisie!A330</f>
        <v>0</v>
      </c>
      <c r="B355">
        <f>Saisie!C330</f>
        <v>0</v>
      </c>
      <c r="C355" t="str">
        <f>IF(Saisie!Y330="1 Luminaire intérieur",1,IF(Saisie!Y330="2 Luminaire extérieur",2,IF(Saisie!Y330="3 Encastré plafond",3,IF(Saisie!Y330="4 Encastré mural et sol",4,IF(Saisie!Y330="5 Système de rail",5,IF(Saisie!Y330="6 Ampoules",6,IF(Saisie!Y330="7 Gradateur et controle",7,IF(Saisie!Y330="8 Commercial et industriel",8,IF(Saisie!Y330="9 Accesoires décoratif",9,IF(Saisie!Y330="10 DEL et accessoires DEL",10,IF(Saisie!Y330="11 Fils et accesoires électrique",11,IF(Saisie!Y330="12 InnovaDEL",12,IF(Saisie!Y330="14 Chauffage, hotte et ventilateur",14,IF(Saisie!Y330="15 Mobilier",15,""))))))))))))))</f>
        <v/>
      </c>
      <c r="D355" s="6">
        <f>Saisie!AA330</f>
        <v>0</v>
      </c>
      <c r="E355" s="6">
        <f>Saisie!AB330</f>
        <v>0</v>
      </c>
      <c r="F355" t="str">
        <f>IF(Saisie!AC330="6 FinitionLeviton",6,IF(Saisie!AC330="7 Finition luminaire",7,""))</f>
        <v/>
      </c>
      <c r="G355">
        <v>1</v>
      </c>
      <c r="I355" s="5">
        <f>Saisie!AG330</f>
        <v>0</v>
      </c>
      <c r="L355" t="str">
        <f>IF(Saisie!AD330="691 Blanche et argent",691,IF(Saisie!AD330="697 Noire et argent",697,IF(Saisie!AD330="698 Noire et or",698,IF(Saisie!AD330="AB Antique brossé",AB,IF(Saisie!AD330="AGB Laiton vieilli",AGB,IF(Saisie!AD330="ASV Argent antique",ASV,IF(Saisie!AD330="BA Aluminium brossé",BA,IF(Saisie!AD330="BC Chrome poli",BC,IF(Saisie!AD330="BK Noire",BK,IF(Saisie!AD330="BL Bleue",BL,IF(Saisie!AD330="BLK Noire",BLK,IF(Saisie!AD330="BN Nickel brossé",BN,IF(Saisie!AD330="BW Blanche et noire",BW,IF(Saisie!AD330="C10 Grise et blanche","C10",IF(Saisie!AD330="C16 Argenté","C16",IF(Saisie!AD330="C17 Noire et dorée","C17",IF(Saisie!AD330="C2 Noire", "C2 ",IF(Saisie!AD330="C3 Mauve", "C3 ",IF(Saisie!AD330="C4 Verte", "C4 ",IF(Saisie!AD330="C6 Orange", "C6 ",IF(Saisie!AD330="C7 Jaune", "C7 ",IF(Saisie!AD330="C8 Rouge", "C8 ",IF(Saisie!AD330="CHN Champagne",CHN,IF(Saisie!AD330="CL Verre glacé",CL,IF(Saisie!AD330="CRM Crème",CRM,IF(Saisie!AD330="ES Espresso",ES,IF(Saisie!AD330="GLD Or",GLD,IF(Saisie!AD330="KW Kiwi",KW,IF(Saisie!AD330="MB Noir mat",MB,IF(Saisie!AD330="MN Millstone",MN,IF(Saisie!AD330="MW Blanche",MW,IF(Saisie!AD330="OB Bronze vieilli",OB,IF(Saisie!AD330="OBB Bronze brossé",OBB,IF(Saisie!AD330="OR Orange",OR,IF(Saisie!AD330="PC Chrome poli",PC,IF(Saisie!AD330="PEB Chrome et pebble",PEB,IF(Saisie!AD330="PK Rose",PK,IF(Saisie!AD330="PN Nickel poli",PN,IF(Saisie!AD330="POC Copper poli",POC,IF(Saisie!AD330="RD Rouge",RD,IF(Saisie!AD330="SC Chrome satiné",SC,IF(Saisie!AD330="SM Verre fumé",SM,IF(Saisie!AD330="SV Argent",SV,IF(Saisie!AD330="TAN Aluminium",TAN,IF(Saisie!AD330="VB Bronze vintage",VB,IF(Saisie!AD330="VOB Bronze vintage",VOB,IF(Saisie!AD330="VS Acier vintage",VS,IF(Saisie!AD330="WG Or",WG,IF(Saisie!AD330="WH Blanche",WH,IF(Saisie!AD330="WT Blanche",WT,IF(Saisie!AD330="YL Jaune",YL,"")))))))))))))))))))))))))))))))))))))))))))))))))))</f>
        <v/>
      </c>
      <c r="M355" t="str">
        <f>IF(Saisie!AE330="oui",1,IF(Saisie!AE330="non",0,""))</f>
        <v/>
      </c>
    </row>
    <row r="356" spans="1:13" x14ac:dyDescent="0.25">
      <c r="A356">
        <f>Saisie!A331</f>
        <v>0</v>
      </c>
      <c r="B356">
        <f>Saisie!C331</f>
        <v>0</v>
      </c>
      <c r="C356" t="str">
        <f>IF(Saisie!Y331="1 Luminaire intérieur",1,IF(Saisie!Y331="2 Luminaire extérieur",2,IF(Saisie!Y331="3 Encastré plafond",3,IF(Saisie!Y331="4 Encastré mural et sol",4,IF(Saisie!Y331="5 Système de rail",5,IF(Saisie!Y331="6 Ampoules",6,IF(Saisie!Y331="7 Gradateur et controle",7,IF(Saisie!Y331="8 Commercial et industriel",8,IF(Saisie!Y331="9 Accesoires décoratif",9,IF(Saisie!Y331="10 DEL et accessoires DEL",10,IF(Saisie!Y331="11 Fils et accesoires électrique",11,IF(Saisie!Y331="12 InnovaDEL",12,IF(Saisie!Y331="14 Chauffage, hotte et ventilateur",14,IF(Saisie!Y331="15 Mobilier",15,""))))))))))))))</f>
        <v/>
      </c>
      <c r="D356" s="6">
        <f>Saisie!AA331</f>
        <v>0</v>
      </c>
      <c r="E356" s="6">
        <f>Saisie!AB331</f>
        <v>0</v>
      </c>
      <c r="F356" t="str">
        <f>IF(Saisie!AC331="6 FinitionLeviton",6,IF(Saisie!AC331="7 Finition luminaire",7,""))</f>
        <v/>
      </c>
      <c r="G356">
        <v>1</v>
      </c>
      <c r="I356" s="5">
        <f>Saisie!AG331</f>
        <v>0</v>
      </c>
      <c r="L356" t="str">
        <f>IF(Saisie!AD331="691 Blanche et argent",691,IF(Saisie!AD331="697 Noire et argent",697,IF(Saisie!AD331="698 Noire et or",698,IF(Saisie!AD331="AB Antique brossé",AB,IF(Saisie!AD331="AGB Laiton vieilli",AGB,IF(Saisie!AD331="ASV Argent antique",ASV,IF(Saisie!AD331="BA Aluminium brossé",BA,IF(Saisie!AD331="BC Chrome poli",BC,IF(Saisie!AD331="BK Noire",BK,IF(Saisie!AD331="BL Bleue",BL,IF(Saisie!AD331="BLK Noire",BLK,IF(Saisie!AD331="BN Nickel brossé",BN,IF(Saisie!AD331="BW Blanche et noire",BW,IF(Saisie!AD331="C10 Grise et blanche","C10",IF(Saisie!AD331="C16 Argenté","C16",IF(Saisie!AD331="C17 Noire et dorée","C17",IF(Saisie!AD331="C2 Noire", "C2 ",IF(Saisie!AD331="C3 Mauve", "C3 ",IF(Saisie!AD331="C4 Verte", "C4 ",IF(Saisie!AD331="C6 Orange", "C6 ",IF(Saisie!AD331="C7 Jaune", "C7 ",IF(Saisie!AD331="C8 Rouge", "C8 ",IF(Saisie!AD331="CHN Champagne",CHN,IF(Saisie!AD331="CL Verre glacé",CL,IF(Saisie!AD331="CRM Crème",CRM,IF(Saisie!AD331="ES Espresso",ES,IF(Saisie!AD331="GLD Or",GLD,IF(Saisie!AD331="KW Kiwi",KW,IF(Saisie!AD331="MB Noir mat",MB,IF(Saisie!AD331="MN Millstone",MN,IF(Saisie!AD331="MW Blanche",MW,IF(Saisie!AD331="OB Bronze vieilli",OB,IF(Saisie!AD331="OBB Bronze brossé",OBB,IF(Saisie!AD331="OR Orange",OR,IF(Saisie!AD331="PC Chrome poli",PC,IF(Saisie!AD331="PEB Chrome et pebble",PEB,IF(Saisie!AD331="PK Rose",PK,IF(Saisie!AD331="PN Nickel poli",PN,IF(Saisie!AD331="POC Copper poli",POC,IF(Saisie!AD331="RD Rouge",RD,IF(Saisie!AD331="SC Chrome satiné",SC,IF(Saisie!AD331="SM Verre fumé",SM,IF(Saisie!AD331="SV Argent",SV,IF(Saisie!AD331="TAN Aluminium",TAN,IF(Saisie!AD331="VB Bronze vintage",VB,IF(Saisie!AD331="VOB Bronze vintage",VOB,IF(Saisie!AD331="VS Acier vintage",VS,IF(Saisie!AD331="WG Or",WG,IF(Saisie!AD331="WH Blanche",WH,IF(Saisie!AD331="WT Blanche",WT,IF(Saisie!AD331="YL Jaune",YL,"")))))))))))))))))))))))))))))))))))))))))))))))))))</f>
        <v/>
      </c>
      <c r="M356" t="str">
        <f>IF(Saisie!AE331="oui",1,IF(Saisie!AE331="non",0,""))</f>
        <v/>
      </c>
    </row>
    <row r="357" spans="1:13" x14ac:dyDescent="0.25">
      <c r="A357">
        <f>Saisie!A332</f>
        <v>0</v>
      </c>
      <c r="B357">
        <f>Saisie!C332</f>
        <v>0</v>
      </c>
      <c r="C357" t="str">
        <f>IF(Saisie!Y332="1 Luminaire intérieur",1,IF(Saisie!Y332="2 Luminaire extérieur",2,IF(Saisie!Y332="3 Encastré plafond",3,IF(Saisie!Y332="4 Encastré mural et sol",4,IF(Saisie!Y332="5 Système de rail",5,IF(Saisie!Y332="6 Ampoules",6,IF(Saisie!Y332="7 Gradateur et controle",7,IF(Saisie!Y332="8 Commercial et industriel",8,IF(Saisie!Y332="9 Accesoires décoratif",9,IF(Saisie!Y332="10 DEL et accessoires DEL",10,IF(Saisie!Y332="11 Fils et accesoires électrique",11,IF(Saisie!Y332="12 InnovaDEL",12,IF(Saisie!Y332="14 Chauffage, hotte et ventilateur",14,IF(Saisie!Y332="15 Mobilier",15,""))))))))))))))</f>
        <v/>
      </c>
      <c r="D357" s="6">
        <f>Saisie!AA332</f>
        <v>0</v>
      </c>
      <c r="E357" s="6">
        <f>Saisie!AB332</f>
        <v>0</v>
      </c>
      <c r="F357" t="str">
        <f>IF(Saisie!AC332="6 FinitionLeviton",6,IF(Saisie!AC332="7 Finition luminaire",7,""))</f>
        <v/>
      </c>
      <c r="G357">
        <v>1</v>
      </c>
      <c r="I357" s="5">
        <f>Saisie!AG332</f>
        <v>0</v>
      </c>
      <c r="L357" t="str">
        <f>IF(Saisie!AD332="691 Blanche et argent",691,IF(Saisie!AD332="697 Noire et argent",697,IF(Saisie!AD332="698 Noire et or",698,IF(Saisie!AD332="AB Antique brossé",AB,IF(Saisie!AD332="AGB Laiton vieilli",AGB,IF(Saisie!AD332="ASV Argent antique",ASV,IF(Saisie!AD332="BA Aluminium brossé",BA,IF(Saisie!AD332="BC Chrome poli",BC,IF(Saisie!AD332="BK Noire",BK,IF(Saisie!AD332="BL Bleue",BL,IF(Saisie!AD332="BLK Noire",BLK,IF(Saisie!AD332="BN Nickel brossé",BN,IF(Saisie!AD332="BW Blanche et noire",BW,IF(Saisie!AD332="C10 Grise et blanche","C10",IF(Saisie!AD332="C16 Argenté","C16",IF(Saisie!AD332="C17 Noire et dorée","C17",IF(Saisie!AD332="C2 Noire", "C2 ",IF(Saisie!AD332="C3 Mauve", "C3 ",IF(Saisie!AD332="C4 Verte", "C4 ",IF(Saisie!AD332="C6 Orange", "C6 ",IF(Saisie!AD332="C7 Jaune", "C7 ",IF(Saisie!AD332="C8 Rouge", "C8 ",IF(Saisie!AD332="CHN Champagne",CHN,IF(Saisie!AD332="CL Verre glacé",CL,IF(Saisie!AD332="CRM Crème",CRM,IF(Saisie!AD332="ES Espresso",ES,IF(Saisie!AD332="GLD Or",GLD,IF(Saisie!AD332="KW Kiwi",KW,IF(Saisie!AD332="MB Noir mat",MB,IF(Saisie!AD332="MN Millstone",MN,IF(Saisie!AD332="MW Blanche",MW,IF(Saisie!AD332="OB Bronze vieilli",OB,IF(Saisie!AD332="OBB Bronze brossé",OBB,IF(Saisie!AD332="OR Orange",OR,IF(Saisie!AD332="PC Chrome poli",PC,IF(Saisie!AD332="PEB Chrome et pebble",PEB,IF(Saisie!AD332="PK Rose",PK,IF(Saisie!AD332="PN Nickel poli",PN,IF(Saisie!AD332="POC Copper poli",POC,IF(Saisie!AD332="RD Rouge",RD,IF(Saisie!AD332="SC Chrome satiné",SC,IF(Saisie!AD332="SM Verre fumé",SM,IF(Saisie!AD332="SV Argent",SV,IF(Saisie!AD332="TAN Aluminium",TAN,IF(Saisie!AD332="VB Bronze vintage",VB,IF(Saisie!AD332="VOB Bronze vintage",VOB,IF(Saisie!AD332="VS Acier vintage",VS,IF(Saisie!AD332="WG Or",WG,IF(Saisie!AD332="WH Blanche",WH,IF(Saisie!AD332="WT Blanche",WT,IF(Saisie!AD332="YL Jaune",YL,"")))))))))))))))))))))))))))))))))))))))))))))))))))</f>
        <v/>
      </c>
      <c r="M357" t="str">
        <f>IF(Saisie!AE332="oui",1,IF(Saisie!AE332="non",0,""))</f>
        <v/>
      </c>
    </row>
    <row r="358" spans="1:13" x14ac:dyDescent="0.25">
      <c r="A358">
        <f>Saisie!A333</f>
        <v>0</v>
      </c>
      <c r="B358">
        <f>Saisie!C333</f>
        <v>0</v>
      </c>
      <c r="C358" t="str">
        <f>IF(Saisie!Y333="1 Luminaire intérieur",1,IF(Saisie!Y333="2 Luminaire extérieur",2,IF(Saisie!Y333="3 Encastré plafond",3,IF(Saisie!Y333="4 Encastré mural et sol",4,IF(Saisie!Y333="5 Système de rail",5,IF(Saisie!Y333="6 Ampoules",6,IF(Saisie!Y333="7 Gradateur et controle",7,IF(Saisie!Y333="8 Commercial et industriel",8,IF(Saisie!Y333="9 Accesoires décoratif",9,IF(Saisie!Y333="10 DEL et accessoires DEL",10,IF(Saisie!Y333="11 Fils et accesoires électrique",11,IF(Saisie!Y333="12 InnovaDEL",12,IF(Saisie!Y333="14 Chauffage, hotte et ventilateur",14,IF(Saisie!Y333="15 Mobilier",15,""))))))))))))))</f>
        <v/>
      </c>
      <c r="D358" s="6">
        <f>Saisie!AA333</f>
        <v>0</v>
      </c>
      <c r="E358" s="6">
        <f>Saisie!AB333</f>
        <v>0</v>
      </c>
      <c r="F358" t="str">
        <f>IF(Saisie!AC333="6 FinitionLeviton",6,IF(Saisie!AC333="7 Finition luminaire",7,""))</f>
        <v/>
      </c>
      <c r="G358">
        <v>1</v>
      </c>
      <c r="I358" s="5">
        <f>Saisie!AG333</f>
        <v>0</v>
      </c>
      <c r="L358" t="str">
        <f>IF(Saisie!AD333="691 Blanche et argent",691,IF(Saisie!AD333="697 Noire et argent",697,IF(Saisie!AD333="698 Noire et or",698,IF(Saisie!AD333="AB Antique brossé",AB,IF(Saisie!AD333="AGB Laiton vieilli",AGB,IF(Saisie!AD333="ASV Argent antique",ASV,IF(Saisie!AD333="BA Aluminium brossé",BA,IF(Saisie!AD333="BC Chrome poli",BC,IF(Saisie!AD333="BK Noire",BK,IF(Saisie!AD333="BL Bleue",BL,IF(Saisie!AD333="BLK Noire",BLK,IF(Saisie!AD333="BN Nickel brossé",BN,IF(Saisie!AD333="BW Blanche et noire",BW,IF(Saisie!AD333="C10 Grise et blanche","C10",IF(Saisie!AD333="C16 Argenté","C16",IF(Saisie!AD333="C17 Noire et dorée","C17",IF(Saisie!AD333="C2 Noire", "C2 ",IF(Saisie!AD333="C3 Mauve", "C3 ",IF(Saisie!AD333="C4 Verte", "C4 ",IF(Saisie!AD333="C6 Orange", "C6 ",IF(Saisie!AD333="C7 Jaune", "C7 ",IF(Saisie!AD333="C8 Rouge", "C8 ",IF(Saisie!AD333="CHN Champagne",CHN,IF(Saisie!AD333="CL Verre glacé",CL,IF(Saisie!AD333="CRM Crème",CRM,IF(Saisie!AD333="ES Espresso",ES,IF(Saisie!AD333="GLD Or",GLD,IF(Saisie!AD333="KW Kiwi",KW,IF(Saisie!AD333="MB Noir mat",MB,IF(Saisie!AD333="MN Millstone",MN,IF(Saisie!AD333="MW Blanche",MW,IF(Saisie!AD333="OB Bronze vieilli",OB,IF(Saisie!AD333="OBB Bronze brossé",OBB,IF(Saisie!AD333="OR Orange",OR,IF(Saisie!AD333="PC Chrome poli",PC,IF(Saisie!AD333="PEB Chrome et pebble",PEB,IF(Saisie!AD333="PK Rose",PK,IF(Saisie!AD333="PN Nickel poli",PN,IF(Saisie!AD333="POC Copper poli",POC,IF(Saisie!AD333="RD Rouge",RD,IF(Saisie!AD333="SC Chrome satiné",SC,IF(Saisie!AD333="SM Verre fumé",SM,IF(Saisie!AD333="SV Argent",SV,IF(Saisie!AD333="TAN Aluminium",TAN,IF(Saisie!AD333="VB Bronze vintage",VB,IF(Saisie!AD333="VOB Bronze vintage",VOB,IF(Saisie!AD333="VS Acier vintage",VS,IF(Saisie!AD333="WG Or",WG,IF(Saisie!AD333="WH Blanche",WH,IF(Saisie!AD333="WT Blanche",WT,IF(Saisie!AD333="YL Jaune",YL,"")))))))))))))))))))))))))))))))))))))))))))))))))))</f>
        <v/>
      </c>
      <c r="M358" t="str">
        <f>IF(Saisie!AE333="oui",1,IF(Saisie!AE333="non",0,""))</f>
        <v/>
      </c>
    </row>
    <row r="359" spans="1:13" x14ac:dyDescent="0.25">
      <c r="A359">
        <f>Saisie!A334</f>
        <v>0</v>
      </c>
      <c r="B359">
        <f>Saisie!C334</f>
        <v>0</v>
      </c>
      <c r="C359" t="str">
        <f>IF(Saisie!Y334="1 Luminaire intérieur",1,IF(Saisie!Y334="2 Luminaire extérieur",2,IF(Saisie!Y334="3 Encastré plafond",3,IF(Saisie!Y334="4 Encastré mural et sol",4,IF(Saisie!Y334="5 Système de rail",5,IF(Saisie!Y334="6 Ampoules",6,IF(Saisie!Y334="7 Gradateur et controle",7,IF(Saisie!Y334="8 Commercial et industriel",8,IF(Saisie!Y334="9 Accesoires décoratif",9,IF(Saisie!Y334="10 DEL et accessoires DEL",10,IF(Saisie!Y334="11 Fils et accesoires électrique",11,IF(Saisie!Y334="12 InnovaDEL",12,IF(Saisie!Y334="14 Chauffage, hotte et ventilateur",14,IF(Saisie!Y334="15 Mobilier",15,""))))))))))))))</f>
        <v/>
      </c>
      <c r="D359" s="6">
        <f>Saisie!AA334</f>
        <v>0</v>
      </c>
      <c r="E359" s="6">
        <f>Saisie!AB334</f>
        <v>0</v>
      </c>
      <c r="F359" t="str">
        <f>IF(Saisie!AC334="6 FinitionLeviton",6,IF(Saisie!AC334="7 Finition luminaire",7,""))</f>
        <v/>
      </c>
      <c r="G359">
        <v>1</v>
      </c>
      <c r="I359" s="5">
        <f>Saisie!AG334</f>
        <v>0</v>
      </c>
      <c r="L359" t="str">
        <f>IF(Saisie!AD334="691 Blanche et argent",691,IF(Saisie!AD334="697 Noire et argent",697,IF(Saisie!AD334="698 Noire et or",698,IF(Saisie!AD334="AB Antique brossé",AB,IF(Saisie!AD334="AGB Laiton vieilli",AGB,IF(Saisie!AD334="ASV Argent antique",ASV,IF(Saisie!AD334="BA Aluminium brossé",BA,IF(Saisie!AD334="BC Chrome poli",BC,IF(Saisie!AD334="BK Noire",BK,IF(Saisie!AD334="BL Bleue",BL,IF(Saisie!AD334="BLK Noire",BLK,IF(Saisie!AD334="BN Nickel brossé",BN,IF(Saisie!AD334="BW Blanche et noire",BW,IF(Saisie!AD334="C10 Grise et blanche","C10",IF(Saisie!AD334="C16 Argenté","C16",IF(Saisie!AD334="C17 Noire et dorée","C17",IF(Saisie!AD334="C2 Noire", "C2 ",IF(Saisie!AD334="C3 Mauve", "C3 ",IF(Saisie!AD334="C4 Verte", "C4 ",IF(Saisie!AD334="C6 Orange", "C6 ",IF(Saisie!AD334="C7 Jaune", "C7 ",IF(Saisie!AD334="C8 Rouge", "C8 ",IF(Saisie!AD334="CHN Champagne",CHN,IF(Saisie!AD334="CL Verre glacé",CL,IF(Saisie!AD334="CRM Crème",CRM,IF(Saisie!AD334="ES Espresso",ES,IF(Saisie!AD334="GLD Or",GLD,IF(Saisie!AD334="KW Kiwi",KW,IF(Saisie!AD334="MB Noir mat",MB,IF(Saisie!AD334="MN Millstone",MN,IF(Saisie!AD334="MW Blanche",MW,IF(Saisie!AD334="OB Bronze vieilli",OB,IF(Saisie!AD334="OBB Bronze brossé",OBB,IF(Saisie!AD334="OR Orange",OR,IF(Saisie!AD334="PC Chrome poli",PC,IF(Saisie!AD334="PEB Chrome et pebble",PEB,IF(Saisie!AD334="PK Rose",PK,IF(Saisie!AD334="PN Nickel poli",PN,IF(Saisie!AD334="POC Copper poli",POC,IF(Saisie!AD334="RD Rouge",RD,IF(Saisie!AD334="SC Chrome satiné",SC,IF(Saisie!AD334="SM Verre fumé",SM,IF(Saisie!AD334="SV Argent",SV,IF(Saisie!AD334="TAN Aluminium",TAN,IF(Saisie!AD334="VB Bronze vintage",VB,IF(Saisie!AD334="VOB Bronze vintage",VOB,IF(Saisie!AD334="VS Acier vintage",VS,IF(Saisie!AD334="WG Or",WG,IF(Saisie!AD334="WH Blanche",WH,IF(Saisie!AD334="WT Blanche",WT,IF(Saisie!AD334="YL Jaune",YL,"")))))))))))))))))))))))))))))))))))))))))))))))))))</f>
        <v/>
      </c>
      <c r="M359" t="str">
        <f>IF(Saisie!AE334="oui",1,IF(Saisie!AE334="non",0,""))</f>
        <v/>
      </c>
    </row>
    <row r="360" spans="1:13" x14ac:dyDescent="0.25">
      <c r="A360">
        <f>Saisie!A335</f>
        <v>0</v>
      </c>
      <c r="B360">
        <f>Saisie!C335</f>
        <v>0</v>
      </c>
      <c r="C360" t="str">
        <f>IF(Saisie!Y335="1 Luminaire intérieur",1,IF(Saisie!Y335="2 Luminaire extérieur",2,IF(Saisie!Y335="3 Encastré plafond",3,IF(Saisie!Y335="4 Encastré mural et sol",4,IF(Saisie!Y335="5 Système de rail",5,IF(Saisie!Y335="6 Ampoules",6,IF(Saisie!Y335="7 Gradateur et controle",7,IF(Saisie!Y335="8 Commercial et industriel",8,IF(Saisie!Y335="9 Accesoires décoratif",9,IF(Saisie!Y335="10 DEL et accessoires DEL",10,IF(Saisie!Y335="11 Fils et accesoires électrique",11,IF(Saisie!Y335="12 InnovaDEL",12,IF(Saisie!Y335="14 Chauffage, hotte et ventilateur",14,IF(Saisie!Y335="15 Mobilier",15,""))))))))))))))</f>
        <v/>
      </c>
      <c r="D360" s="6">
        <f>Saisie!AA335</f>
        <v>0</v>
      </c>
      <c r="E360" s="6">
        <f>Saisie!AB335</f>
        <v>0</v>
      </c>
      <c r="F360" t="str">
        <f>IF(Saisie!AC335="6 FinitionLeviton",6,IF(Saisie!AC335="7 Finition luminaire",7,""))</f>
        <v/>
      </c>
      <c r="G360">
        <v>1</v>
      </c>
      <c r="I360" s="5">
        <f>Saisie!AG335</f>
        <v>0</v>
      </c>
      <c r="L360" t="str">
        <f>IF(Saisie!AD335="691 Blanche et argent",691,IF(Saisie!AD335="697 Noire et argent",697,IF(Saisie!AD335="698 Noire et or",698,IF(Saisie!AD335="AB Antique brossé",AB,IF(Saisie!AD335="AGB Laiton vieilli",AGB,IF(Saisie!AD335="ASV Argent antique",ASV,IF(Saisie!AD335="BA Aluminium brossé",BA,IF(Saisie!AD335="BC Chrome poli",BC,IF(Saisie!AD335="BK Noire",BK,IF(Saisie!AD335="BL Bleue",BL,IF(Saisie!AD335="BLK Noire",BLK,IF(Saisie!AD335="BN Nickel brossé",BN,IF(Saisie!AD335="BW Blanche et noire",BW,IF(Saisie!AD335="C10 Grise et blanche","C10",IF(Saisie!AD335="C16 Argenté","C16",IF(Saisie!AD335="C17 Noire et dorée","C17",IF(Saisie!AD335="C2 Noire", "C2 ",IF(Saisie!AD335="C3 Mauve", "C3 ",IF(Saisie!AD335="C4 Verte", "C4 ",IF(Saisie!AD335="C6 Orange", "C6 ",IF(Saisie!AD335="C7 Jaune", "C7 ",IF(Saisie!AD335="C8 Rouge", "C8 ",IF(Saisie!AD335="CHN Champagne",CHN,IF(Saisie!AD335="CL Verre glacé",CL,IF(Saisie!AD335="CRM Crème",CRM,IF(Saisie!AD335="ES Espresso",ES,IF(Saisie!AD335="GLD Or",GLD,IF(Saisie!AD335="KW Kiwi",KW,IF(Saisie!AD335="MB Noir mat",MB,IF(Saisie!AD335="MN Millstone",MN,IF(Saisie!AD335="MW Blanche",MW,IF(Saisie!AD335="OB Bronze vieilli",OB,IF(Saisie!AD335="OBB Bronze brossé",OBB,IF(Saisie!AD335="OR Orange",OR,IF(Saisie!AD335="PC Chrome poli",PC,IF(Saisie!AD335="PEB Chrome et pebble",PEB,IF(Saisie!AD335="PK Rose",PK,IF(Saisie!AD335="PN Nickel poli",PN,IF(Saisie!AD335="POC Copper poli",POC,IF(Saisie!AD335="RD Rouge",RD,IF(Saisie!AD335="SC Chrome satiné",SC,IF(Saisie!AD335="SM Verre fumé",SM,IF(Saisie!AD335="SV Argent",SV,IF(Saisie!AD335="TAN Aluminium",TAN,IF(Saisie!AD335="VB Bronze vintage",VB,IF(Saisie!AD335="VOB Bronze vintage",VOB,IF(Saisie!AD335="VS Acier vintage",VS,IF(Saisie!AD335="WG Or",WG,IF(Saisie!AD335="WH Blanche",WH,IF(Saisie!AD335="WT Blanche",WT,IF(Saisie!AD335="YL Jaune",YL,"")))))))))))))))))))))))))))))))))))))))))))))))))))</f>
        <v/>
      </c>
      <c r="M360" t="str">
        <f>IF(Saisie!AE335="oui",1,IF(Saisie!AE335="non",0,""))</f>
        <v/>
      </c>
    </row>
    <row r="361" spans="1:13" x14ac:dyDescent="0.25">
      <c r="A361">
        <f>Saisie!A336</f>
        <v>0</v>
      </c>
      <c r="B361">
        <f>Saisie!C336</f>
        <v>0</v>
      </c>
      <c r="C361" t="str">
        <f>IF(Saisie!Y336="1 Luminaire intérieur",1,IF(Saisie!Y336="2 Luminaire extérieur",2,IF(Saisie!Y336="3 Encastré plafond",3,IF(Saisie!Y336="4 Encastré mural et sol",4,IF(Saisie!Y336="5 Système de rail",5,IF(Saisie!Y336="6 Ampoules",6,IF(Saisie!Y336="7 Gradateur et controle",7,IF(Saisie!Y336="8 Commercial et industriel",8,IF(Saisie!Y336="9 Accesoires décoratif",9,IF(Saisie!Y336="10 DEL et accessoires DEL",10,IF(Saisie!Y336="11 Fils et accesoires électrique",11,IF(Saisie!Y336="12 InnovaDEL",12,IF(Saisie!Y336="14 Chauffage, hotte et ventilateur",14,IF(Saisie!Y336="15 Mobilier",15,""))))))))))))))</f>
        <v/>
      </c>
      <c r="D361" s="6">
        <f>Saisie!AA336</f>
        <v>0</v>
      </c>
      <c r="E361" s="6">
        <f>Saisie!AB336</f>
        <v>0</v>
      </c>
      <c r="F361" t="str">
        <f>IF(Saisie!AC336="6 FinitionLeviton",6,IF(Saisie!AC336="7 Finition luminaire",7,""))</f>
        <v/>
      </c>
      <c r="G361">
        <v>1</v>
      </c>
      <c r="I361" s="5">
        <f>Saisie!AG336</f>
        <v>0</v>
      </c>
      <c r="L361" t="str">
        <f>IF(Saisie!AD336="691 Blanche et argent",691,IF(Saisie!AD336="697 Noire et argent",697,IF(Saisie!AD336="698 Noire et or",698,IF(Saisie!AD336="AB Antique brossé",AB,IF(Saisie!AD336="AGB Laiton vieilli",AGB,IF(Saisie!AD336="ASV Argent antique",ASV,IF(Saisie!AD336="BA Aluminium brossé",BA,IF(Saisie!AD336="BC Chrome poli",BC,IF(Saisie!AD336="BK Noire",BK,IF(Saisie!AD336="BL Bleue",BL,IF(Saisie!AD336="BLK Noire",BLK,IF(Saisie!AD336="BN Nickel brossé",BN,IF(Saisie!AD336="BW Blanche et noire",BW,IF(Saisie!AD336="C10 Grise et blanche","C10",IF(Saisie!AD336="C16 Argenté","C16",IF(Saisie!AD336="C17 Noire et dorée","C17",IF(Saisie!AD336="C2 Noire", "C2 ",IF(Saisie!AD336="C3 Mauve", "C3 ",IF(Saisie!AD336="C4 Verte", "C4 ",IF(Saisie!AD336="C6 Orange", "C6 ",IF(Saisie!AD336="C7 Jaune", "C7 ",IF(Saisie!AD336="C8 Rouge", "C8 ",IF(Saisie!AD336="CHN Champagne",CHN,IF(Saisie!AD336="CL Verre glacé",CL,IF(Saisie!AD336="CRM Crème",CRM,IF(Saisie!AD336="ES Espresso",ES,IF(Saisie!AD336="GLD Or",GLD,IF(Saisie!AD336="KW Kiwi",KW,IF(Saisie!AD336="MB Noir mat",MB,IF(Saisie!AD336="MN Millstone",MN,IF(Saisie!AD336="MW Blanche",MW,IF(Saisie!AD336="OB Bronze vieilli",OB,IF(Saisie!AD336="OBB Bronze brossé",OBB,IF(Saisie!AD336="OR Orange",OR,IF(Saisie!AD336="PC Chrome poli",PC,IF(Saisie!AD336="PEB Chrome et pebble",PEB,IF(Saisie!AD336="PK Rose",PK,IF(Saisie!AD336="PN Nickel poli",PN,IF(Saisie!AD336="POC Copper poli",POC,IF(Saisie!AD336="RD Rouge",RD,IF(Saisie!AD336="SC Chrome satiné",SC,IF(Saisie!AD336="SM Verre fumé",SM,IF(Saisie!AD336="SV Argent",SV,IF(Saisie!AD336="TAN Aluminium",TAN,IF(Saisie!AD336="VB Bronze vintage",VB,IF(Saisie!AD336="VOB Bronze vintage",VOB,IF(Saisie!AD336="VS Acier vintage",VS,IF(Saisie!AD336="WG Or",WG,IF(Saisie!AD336="WH Blanche",WH,IF(Saisie!AD336="WT Blanche",WT,IF(Saisie!AD336="YL Jaune",YL,"")))))))))))))))))))))))))))))))))))))))))))))))))))</f>
        <v/>
      </c>
      <c r="M361" t="str">
        <f>IF(Saisie!AE336="oui",1,IF(Saisie!AE336="non",0,""))</f>
        <v/>
      </c>
    </row>
    <row r="362" spans="1:13" x14ac:dyDescent="0.25">
      <c r="A362">
        <f>Saisie!A337</f>
        <v>0</v>
      </c>
      <c r="B362">
        <f>Saisie!C337</f>
        <v>0</v>
      </c>
      <c r="C362" t="str">
        <f>IF(Saisie!Y337="1 Luminaire intérieur",1,IF(Saisie!Y337="2 Luminaire extérieur",2,IF(Saisie!Y337="3 Encastré plafond",3,IF(Saisie!Y337="4 Encastré mural et sol",4,IF(Saisie!Y337="5 Système de rail",5,IF(Saisie!Y337="6 Ampoules",6,IF(Saisie!Y337="7 Gradateur et controle",7,IF(Saisie!Y337="8 Commercial et industriel",8,IF(Saisie!Y337="9 Accesoires décoratif",9,IF(Saisie!Y337="10 DEL et accessoires DEL",10,IF(Saisie!Y337="11 Fils et accesoires électrique",11,IF(Saisie!Y337="12 InnovaDEL",12,IF(Saisie!Y337="14 Chauffage, hotte et ventilateur",14,IF(Saisie!Y337="15 Mobilier",15,""))))))))))))))</f>
        <v/>
      </c>
      <c r="D362" s="6">
        <f>Saisie!AA337</f>
        <v>0</v>
      </c>
      <c r="E362" s="6">
        <f>Saisie!AB337</f>
        <v>0</v>
      </c>
      <c r="F362" t="str">
        <f>IF(Saisie!AC337="6 FinitionLeviton",6,IF(Saisie!AC337="7 Finition luminaire",7,""))</f>
        <v/>
      </c>
      <c r="G362">
        <v>1</v>
      </c>
      <c r="I362" s="5">
        <f>Saisie!AG337</f>
        <v>0</v>
      </c>
      <c r="L362" t="str">
        <f>IF(Saisie!AD337="691 Blanche et argent",691,IF(Saisie!AD337="697 Noire et argent",697,IF(Saisie!AD337="698 Noire et or",698,IF(Saisie!AD337="AB Antique brossé",AB,IF(Saisie!AD337="AGB Laiton vieilli",AGB,IF(Saisie!AD337="ASV Argent antique",ASV,IF(Saisie!AD337="BA Aluminium brossé",BA,IF(Saisie!AD337="BC Chrome poli",BC,IF(Saisie!AD337="BK Noire",BK,IF(Saisie!AD337="BL Bleue",BL,IF(Saisie!AD337="BLK Noire",BLK,IF(Saisie!AD337="BN Nickel brossé",BN,IF(Saisie!AD337="BW Blanche et noire",BW,IF(Saisie!AD337="C10 Grise et blanche","C10",IF(Saisie!AD337="C16 Argenté","C16",IF(Saisie!AD337="C17 Noire et dorée","C17",IF(Saisie!AD337="C2 Noire", "C2 ",IF(Saisie!AD337="C3 Mauve", "C3 ",IF(Saisie!AD337="C4 Verte", "C4 ",IF(Saisie!AD337="C6 Orange", "C6 ",IF(Saisie!AD337="C7 Jaune", "C7 ",IF(Saisie!AD337="C8 Rouge", "C8 ",IF(Saisie!AD337="CHN Champagne",CHN,IF(Saisie!AD337="CL Verre glacé",CL,IF(Saisie!AD337="CRM Crème",CRM,IF(Saisie!AD337="ES Espresso",ES,IF(Saisie!AD337="GLD Or",GLD,IF(Saisie!AD337="KW Kiwi",KW,IF(Saisie!AD337="MB Noir mat",MB,IF(Saisie!AD337="MN Millstone",MN,IF(Saisie!AD337="MW Blanche",MW,IF(Saisie!AD337="OB Bronze vieilli",OB,IF(Saisie!AD337="OBB Bronze brossé",OBB,IF(Saisie!AD337="OR Orange",OR,IF(Saisie!AD337="PC Chrome poli",PC,IF(Saisie!AD337="PEB Chrome et pebble",PEB,IF(Saisie!AD337="PK Rose",PK,IF(Saisie!AD337="PN Nickel poli",PN,IF(Saisie!AD337="POC Copper poli",POC,IF(Saisie!AD337="RD Rouge",RD,IF(Saisie!AD337="SC Chrome satiné",SC,IF(Saisie!AD337="SM Verre fumé",SM,IF(Saisie!AD337="SV Argent",SV,IF(Saisie!AD337="TAN Aluminium",TAN,IF(Saisie!AD337="VB Bronze vintage",VB,IF(Saisie!AD337="VOB Bronze vintage",VOB,IF(Saisie!AD337="VS Acier vintage",VS,IF(Saisie!AD337="WG Or",WG,IF(Saisie!AD337="WH Blanche",WH,IF(Saisie!AD337="WT Blanche",WT,IF(Saisie!AD337="YL Jaune",YL,"")))))))))))))))))))))))))))))))))))))))))))))))))))</f>
        <v/>
      </c>
      <c r="M362" t="str">
        <f>IF(Saisie!AE337="oui",1,IF(Saisie!AE337="non",0,""))</f>
        <v/>
      </c>
    </row>
    <row r="363" spans="1:13" x14ac:dyDescent="0.25">
      <c r="A363">
        <f>Saisie!A338</f>
        <v>0</v>
      </c>
      <c r="B363">
        <f>Saisie!C338</f>
        <v>0</v>
      </c>
      <c r="C363" t="str">
        <f>IF(Saisie!Y338="1 Luminaire intérieur",1,IF(Saisie!Y338="2 Luminaire extérieur",2,IF(Saisie!Y338="3 Encastré plafond",3,IF(Saisie!Y338="4 Encastré mural et sol",4,IF(Saisie!Y338="5 Système de rail",5,IF(Saisie!Y338="6 Ampoules",6,IF(Saisie!Y338="7 Gradateur et controle",7,IF(Saisie!Y338="8 Commercial et industriel",8,IF(Saisie!Y338="9 Accesoires décoratif",9,IF(Saisie!Y338="10 DEL et accessoires DEL",10,IF(Saisie!Y338="11 Fils et accesoires électrique",11,IF(Saisie!Y338="12 InnovaDEL",12,IF(Saisie!Y338="14 Chauffage, hotte et ventilateur",14,IF(Saisie!Y338="15 Mobilier",15,""))))))))))))))</f>
        <v/>
      </c>
      <c r="D363" s="6">
        <f>Saisie!AA338</f>
        <v>0</v>
      </c>
      <c r="E363" s="6">
        <f>Saisie!AB338</f>
        <v>0</v>
      </c>
      <c r="F363" t="str">
        <f>IF(Saisie!AC338="6 FinitionLeviton",6,IF(Saisie!AC338="7 Finition luminaire",7,""))</f>
        <v/>
      </c>
      <c r="G363">
        <v>1</v>
      </c>
      <c r="I363" s="5">
        <f>Saisie!AG338</f>
        <v>0</v>
      </c>
      <c r="L363" t="str">
        <f>IF(Saisie!AD338="691 Blanche et argent",691,IF(Saisie!AD338="697 Noire et argent",697,IF(Saisie!AD338="698 Noire et or",698,IF(Saisie!AD338="AB Antique brossé",AB,IF(Saisie!AD338="AGB Laiton vieilli",AGB,IF(Saisie!AD338="ASV Argent antique",ASV,IF(Saisie!AD338="BA Aluminium brossé",BA,IF(Saisie!AD338="BC Chrome poli",BC,IF(Saisie!AD338="BK Noire",BK,IF(Saisie!AD338="BL Bleue",BL,IF(Saisie!AD338="BLK Noire",BLK,IF(Saisie!AD338="BN Nickel brossé",BN,IF(Saisie!AD338="BW Blanche et noire",BW,IF(Saisie!AD338="C10 Grise et blanche","C10",IF(Saisie!AD338="C16 Argenté","C16",IF(Saisie!AD338="C17 Noire et dorée","C17",IF(Saisie!AD338="C2 Noire", "C2 ",IF(Saisie!AD338="C3 Mauve", "C3 ",IF(Saisie!AD338="C4 Verte", "C4 ",IF(Saisie!AD338="C6 Orange", "C6 ",IF(Saisie!AD338="C7 Jaune", "C7 ",IF(Saisie!AD338="C8 Rouge", "C8 ",IF(Saisie!AD338="CHN Champagne",CHN,IF(Saisie!AD338="CL Verre glacé",CL,IF(Saisie!AD338="CRM Crème",CRM,IF(Saisie!AD338="ES Espresso",ES,IF(Saisie!AD338="GLD Or",GLD,IF(Saisie!AD338="KW Kiwi",KW,IF(Saisie!AD338="MB Noir mat",MB,IF(Saisie!AD338="MN Millstone",MN,IF(Saisie!AD338="MW Blanche",MW,IF(Saisie!AD338="OB Bronze vieilli",OB,IF(Saisie!AD338="OBB Bronze brossé",OBB,IF(Saisie!AD338="OR Orange",OR,IF(Saisie!AD338="PC Chrome poli",PC,IF(Saisie!AD338="PEB Chrome et pebble",PEB,IF(Saisie!AD338="PK Rose",PK,IF(Saisie!AD338="PN Nickel poli",PN,IF(Saisie!AD338="POC Copper poli",POC,IF(Saisie!AD338="RD Rouge",RD,IF(Saisie!AD338="SC Chrome satiné",SC,IF(Saisie!AD338="SM Verre fumé",SM,IF(Saisie!AD338="SV Argent",SV,IF(Saisie!AD338="TAN Aluminium",TAN,IF(Saisie!AD338="VB Bronze vintage",VB,IF(Saisie!AD338="VOB Bronze vintage",VOB,IF(Saisie!AD338="VS Acier vintage",VS,IF(Saisie!AD338="WG Or",WG,IF(Saisie!AD338="WH Blanche",WH,IF(Saisie!AD338="WT Blanche",WT,IF(Saisie!AD338="YL Jaune",YL,"")))))))))))))))))))))))))))))))))))))))))))))))))))</f>
        <v/>
      </c>
      <c r="M363" t="str">
        <f>IF(Saisie!AE338="oui",1,IF(Saisie!AE338="non",0,""))</f>
        <v/>
      </c>
    </row>
    <row r="364" spans="1:13" x14ac:dyDescent="0.25">
      <c r="A364">
        <f>Saisie!A339</f>
        <v>0</v>
      </c>
      <c r="B364">
        <f>Saisie!C339</f>
        <v>0</v>
      </c>
      <c r="C364" t="str">
        <f>IF(Saisie!Y339="1 Luminaire intérieur",1,IF(Saisie!Y339="2 Luminaire extérieur",2,IF(Saisie!Y339="3 Encastré plafond",3,IF(Saisie!Y339="4 Encastré mural et sol",4,IF(Saisie!Y339="5 Système de rail",5,IF(Saisie!Y339="6 Ampoules",6,IF(Saisie!Y339="7 Gradateur et controle",7,IF(Saisie!Y339="8 Commercial et industriel",8,IF(Saisie!Y339="9 Accesoires décoratif",9,IF(Saisie!Y339="10 DEL et accessoires DEL",10,IF(Saisie!Y339="11 Fils et accesoires électrique",11,IF(Saisie!Y339="12 InnovaDEL",12,IF(Saisie!Y339="14 Chauffage, hotte et ventilateur",14,IF(Saisie!Y339="15 Mobilier",15,""))))))))))))))</f>
        <v/>
      </c>
      <c r="D364" s="6">
        <f>Saisie!AA339</f>
        <v>0</v>
      </c>
      <c r="E364" s="6">
        <f>Saisie!AB339</f>
        <v>0</v>
      </c>
      <c r="F364" t="str">
        <f>IF(Saisie!AC339="6 FinitionLeviton",6,IF(Saisie!AC339="7 Finition luminaire",7,""))</f>
        <v/>
      </c>
      <c r="G364">
        <v>1</v>
      </c>
      <c r="I364" s="5">
        <f>Saisie!AG339</f>
        <v>0</v>
      </c>
      <c r="L364" t="str">
        <f>IF(Saisie!AD339="691 Blanche et argent",691,IF(Saisie!AD339="697 Noire et argent",697,IF(Saisie!AD339="698 Noire et or",698,IF(Saisie!AD339="AB Antique brossé",AB,IF(Saisie!AD339="AGB Laiton vieilli",AGB,IF(Saisie!AD339="ASV Argent antique",ASV,IF(Saisie!AD339="BA Aluminium brossé",BA,IF(Saisie!AD339="BC Chrome poli",BC,IF(Saisie!AD339="BK Noire",BK,IF(Saisie!AD339="BL Bleue",BL,IF(Saisie!AD339="BLK Noire",BLK,IF(Saisie!AD339="BN Nickel brossé",BN,IF(Saisie!AD339="BW Blanche et noire",BW,IF(Saisie!AD339="C10 Grise et blanche","C10",IF(Saisie!AD339="C16 Argenté","C16",IF(Saisie!AD339="C17 Noire et dorée","C17",IF(Saisie!AD339="C2 Noire", "C2 ",IF(Saisie!AD339="C3 Mauve", "C3 ",IF(Saisie!AD339="C4 Verte", "C4 ",IF(Saisie!AD339="C6 Orange", "C6 ",IF(Saisie!AD339="C7 Jaune", "C7 ",IF(Saisie!AD339="C8 Rouge", "C8 ",IF(Saisie!AD339="CHN Champagne",CHN,IF(Saisie!AD339="CL Verre glacé",CL,IF(Saisie!AD339="CRM Crème",CRM,IF(Saisie!AD339="ES Espresso",ES,IF(Saisie!AD339="GLD Or",GLD,IF(Saisie!AD339="KW Kiwi",KW,IF(Saisie!AD339="MB Noir mat",MB,IF(Saisie!AD339="MN Millstone",MN,IF(Saisie!AD339="MW Blanche",MW,IF(Saisie!AD339="OB Bronze vieilli",OB,IF(Saisie!AD339="OBB Bronze brossé",OBB,IF(Saisie!AD339="OR Orange",OR,IF(Saisie!AD339="PC Chrome poli",PC,IF(Saisie!AD339="PEB Chrome et pebble",PEB,IF(Saisie!AD339="PK Rose",PK,IF(Saisie!AD339="PN Nickel poli",PN,IF(Saisie!AD339="POC Copper poli",POC,IF(Saisie!AD339="RD Rouge",RD,IF(Saisie!AD339="SC Chrome satiné",SC,IF(Saisie!AD339="SM Verre fumé",SM,IF(Saisie!AD339="SV Argent",SV,IF(Saisie!AD339="TAN Aluminium",TAN,IF(Saisie!AD339="VB Bronze vintage",VB,IF(Saisie!AD339="VOB Bronze vintage",VOB,IF(Saisie!AD339="VS Acier vintage",VS,IF(Saisie!AD339="WG Or",WG,IF(Saisie!AD339="WH Blanche",WH,IF(Saisie!AD339="WT Blanche",WT,IF(Saisie!AD339="YL Jaune",YL,"")))))))))))))))))))))))))))))))))))))))))))))))))))</f>
        <v/>
      </c>
      <c r="M364" t="str">
        <f>IF(Saisie!AE339="oui",1,IF(Saisie!AE339="non",0,""))</f>
        <v/>
      </c>
    </row>
    <row r="365" spans="1:13" x14ac:dyDescent="0.25">
      <c r="A365">
        <f>Saisie!A340</f>
        <v>0</v>
      </c>
      <c r="B365">
        <f>Saisie!C340</f>
        <v>0</v>
      </c>
      <c r="C365" t="str">
        <f>IF(Saisie!Y340="1 Luminaire intérieur",1,IF(Saisie!Y340="2 Luminaire extérieur",2,IF(Saisie!Y340="3 Encastré plafond",3,IF(Saisie!Y340="4 Encastré mural et sol",4,IF(Saisie!Y340="5 Système de rail",5,IF(Saisie!Y340="6 Ampoules",6,IF(Saisie!Y340="7 Gradateur et controle",7,IF(Saisie!Y340="8 Commercial et industriel",8,IF(Saisie!Y340="9 Accesoires décoratif",9,IF(Saisie!Y340="10 DEL et accessoires DEL",10,IF(Saisie!Y340="11 Fils et accesoires électrique",11,IF(Saisie!Y340="12 InnovaDEL",12,IF(Saisie!Y340="14 Chauffage, hotte et ventilateur",14,IF(Saisie!Y340="15 Mobilier",15,""))))))))))))))</f>
        <v/>
      </c>
      <c r="D365" s="6">
        <f>Saisie!AA340</f>
        <v>0</v>
      </c>
      <c r="E365" s="6">
        <f>Saisie!AB340</f>
        <v>0</v>
      </c>
      <c r="F365" t="str">
        <f>IF(Saisie!AC340="6 FinitionLeviton",6,IF(Saisie!AC340="7 Finition luminaire",7,""))</f>
        <v/>
      </c>
      <c r="G365">
        <v>1</v>
      </c>
      <c r="I365" s="5">
        <f>Saisie!AG340</f>
        <v>0</v>
      </c>
      <c r="L365" t="str">
        <f>IF(Saisie!AD340="691 Blanche et argent",691,IF(Saisie!AD340="697 Noire et argent",697,IF(Saisie!AD340="698 Noire et or",698,IF(Saisie!AD340="AB Antique brossé",AB,IF(Saisie!AD340="AGB Laiton vieilli",AGB,IF(Saisie!AD340="ASV Argent antique",ASV,IF(Saisie!AD340="BA Aluminium brossé",BA,IF(Saisie!AD340="BC Chrome poli",BC,IF(Saisie!AD340="BK Noire",BK,IF(Saisie!AD340="BL Bleue",BL,IF(Saisie!AD340="BLK Noire",BLK,IF(Saisie!AD340="BN Nickel brossé",BN,IF(Saisie!AD340="BW Blanche et noire",BW,IF(Saisie!AD340="C10 Grise et blanche","C10",IF(Saisie!AD340="C16 Argenté","C16",IF(Saisie!AD340="C17 Noire et dorée","C17",IF(Saisie!AD340="C2 Noire", "C2 ",IF(Saisie!AD340="C3 Mauve", "C3 ",IF(Saisie!AD340="C4 Verte", "C4 ",IF(Saisie!AD340="C6 Orange", "C6 ",IF(Saisie!AD340="C7 Jaune", "C7 ",IF(Saisie!AD340="C8 Rouge", "C8 ",IF(Saisie!AD340="CHN Champagne",CHN,IF(Saisie!AD340="CL Verre glacé",CL,IF(Saisie!AD340="CRM Crème",CRM,IF(Saisie!AD340="ES Espresso",ES,IF(Saisie!AD340="GLD Or",GLD,IF(Saisie!AD340="KW Kiwi",KW,IF(Saisie!AD340="MB Noir mat",MB,IF(Saisie!AD340="MN Millstone",MN,IF(Saisie!AD340="MW Blanche",MW,IF(Saisie!AD340="OB Bronze vieilli",OB,IF(Saisie!AD340="OBB Bronze brossé",OBB,IF(Saisie!AD340="OR Orange",OR,IF(Saisie!AD340="PC Chrome poli",PC,IF(Saisie!AD340="PEB Chrome et pebble",PEB,IF(Saisie!AD340="PK Rose",PK,IF(Saisie!AD340="PN Nickel poli",PN,IF(Saisie!AD340="POC Copper poli",POC,IF(Saisie!AD340="RD Rouge",RD,IF(Saisie!AD340="SC Chrome satiné",SC,IF(Saisie!AD340="SM Verre fumé",SM,IF(Saisie!AD340="SV Argent",SV,IF(Saisie!AD340="TAN Aluminium",TAN,IF(Saisie!AD340="VB Bronze vintage",VB,IF(Saisie!AD340="VOB Bronze vintage",VOB,IF(Saisie!AD340="VS Acier vintage",VS,IF(Saisie!AD340="WG Or",WG,IF(Saisie!AD340="WH Blanche",WH,IF(Saisie!AD340="WT Blanche",WT,IF(Saisie!AD340="YL Jaune",YL,"")))))))))))))))))))))))))))))))))))))))))))))))))))</f>
        <v/>
      </c>
      <c r="M365" t="str">
        <f>IF(Saisie!AE340="oui",1,IF(Saisie!AE340="non",0,""))</f>
        <v/>
      </c>
    </row>
    <row r="366" spans="1:13" x14ac:dyDescent="0.25">
      <c r="A366">
        <f>Saisie!A341</f>
        <v>0</v>
      </c>
      <c r="B366">
        <f>Saisie!C341</f>
        <v>0</v>
      </c>
      <c r="C366" t="str">
        <f>IF(Saisie!Y341="1 Luminaire intérieur",1,IF(Saisie!Y341="2 Luminaire extérieur",2,IF(Saisie!Y341="3 Encastré plafond",3,IF(Saisie!Y341="4 Encastré mural et sol",4,IF(Saisie!Y341="5 Système de rail",5,IF(Saisie!Y341="6 Ampoules",6,IF(Saisie!Y341="7 Gradateur et controle",7,IF(Saisie!Y341="8 Commercial et industriel",8,IF(Saisie!Y341="9 Accesoires décoratif",9,IF(Saisie!Y341="10 DEL et accessoires DEL",10,IF(Saisie!Y341="11 Fils et accesoires électrique",11,IF(Saisie!Y341="12 InnovaDEL",12,IF(Saisie!Y341="14 Chauffage, hotte et ventilateur",14,IF(Saisie!Y341="15 Mobilier",15,""))))))))))))))</f>
        <v/>
      </c>
      <c r="D366" s="6">
        <f>Saisie!AA341</f>
        <v>0</v>
      </c>
      <c r="E366" s="6">
        <f>Saisie!AB341</f>
        <v>0</v>
      </c>
      <c r="F366" t="str">
        <f>IF(Saisie!AC341="6 FinitionLeviton",6,IF(Saisie!AC341="7 Finition luminaire",7,""))</f>
        <v/>
      </c>
      <c r="G366">
        <v>1</v>
      </c>
      <c r="I366" s="5">
        <f>Saisie!AG341</f>
        <v>0</v>
      </c>
      <c r="L366" t="str">
        <f>IF(Saisie!AD341="691 Blanche et argent",691,IF(Saisie!AD341="697 Noire et argent",697,IF(Saisie!AD341="698 Noire et or",698,IF(Saisie!AD341="AB Antique brossé",AB,IF(Saisie!AD341="AGB Laiton vieilli",AGB,IF(Saisie!AD341="ASV Argent antique",ASV,IF(Saisie!AD341="BA Aluminium brossé",BA,IF(Saisie!AD341="BC Chrome poli",BC,IF(Saisie!AD341="BK Noire",BK,IF(Saisie!AD341="BL Bleue",BL,IF(Saisie!AD341="BLK Noire",BLK,IF(Saisie!AD341="BN Nickel brossé",BN,IF(Saisie!AD341="BW Blanche et noire",BW,IF(Saisie!AD341="C10 Grise et blanche","C10",IF(Saisie!AD341="C16 Argenté","C16",IF(Saisie!AD341="C17 Noire et dorée","C17",IF(Saisie!AD341="C2 Noire", "C2 ",IF(Saisie!AD341="C3 Mauve", "C3 ",IF(Saisie!AD341="C4 Verte", "C4 ",IF(Saisie!AD341="C6 Orange", "C6 ",IF(Saisie!AD341="C7 Jaune", "C7 ",IF(Saisie!AD341="C8 Rouge", "C8 ",IF(Saisie!AD341="CHN Champagne",CHN,IF(Saisie!AD341="CL Verre glacé",CL,IF(Saisie!AD341="CRM Crème",CRM,IF(Saisie!AD341="ES Espresso",ES,IF(Saisie!AD341="GLD Or",GLD,IF(Saisie!AD341="KW Kiwi",KW,IF(Saisie!AD341="MB Noir mat",MB,IF(Saisie!AD341="MN Millstone",MN,IF(Saisie!AD341="MW Blanche",MW,IF(Saisie!AD341="OB Bronze vieilli",OB,IF(Saisie!AD341="OBB Bronze brossé",OBB,IF(Saisie!AD341="OR Orange",OR,IF(Saisie!AD341="PC Chrome poli",PC,IF(Saisie!AD341="PEB Chrome et pebble",PEB,IF(Saisie!AD341="PK Rose",PK,IF(Saisie!AD341="PN Nickel poli",PN,IF(Saisie!AD341="POC Copper poli",POC,IF(Saisie!AD341="RD Rouge",RD,IF(Saisie!AD341="SC Chrome satiné",SC,IF(Saisie!AD341="SM Verre fumé",SM,IF(Saisie!AD341="SV Argent",SV,IF(Saisie!AD341="TAN Aluminium",TAN,IF(Saisie!AD341="VB Bronze vintage",VB,IF(Saisie!AD341="VOB Bronze vintage",VOB,IF(Saisie!AD341="VS Acier vintage",VS,IF(Saisie!AD341="WG Or",WG,IF(Saisie!AD341="WH Blanche",WH,IF(Saisie!AD341="WT Blanche",WT,IF(Saisie!AD341="YL Jaune",YL,"")))))))))))))))))))))))))))))))))))))))))))))))))))</f>
        <v/>
      </c>
      <c r="M366" t="str">
        <f>IF(Saisie!AE341="oui",1,IF(Saisie!AE341="non",0,""))</f>
        <v/>
      </c>
    </row>
    <row r="367" spans="1:13" x14ac:dyDescent="0.25">
      <c r="A367">
        <f>Saisie!A342</f>
        <v>0</v>
      </c>
      <c r="B367">
        <f>Saisie!C342</f>
        <v>0</v>
      </c>
      <c r="C367" t="str">
        <f>IF(Saisie!Y342="1 Luminaire intérieur",1,IF(Saisie!Y342="2 Luminaire extérieur",2,IF(Saisie!Y342="3 Encastré plafond",3,IF(Saisie!Y342="4 Encastré mural et sol",4,IF(Saisie!Y342="5 Système de rail",5,IF(Saisie!Y342="6 Ampoules",6,IF(Saisie!Y342="7 Gradateur et controle",7,IF(Saisie!Y342="8 Commercial et industriel",8,IF(Saisie!Y342="9 Accesoires décoratif",9,IF(Saisie!Y342="10 DEL et accessoires DEL",10,IF(Saisie!Y342="11 Fils et accesoires électrique",11,IF(Saisie!Y342="12 InnovaDEL",12,IF(Saisie!Y342="14 Chauffage, hotte et ventilateur",14,IF(Saisie!Y342="15 Mobilier",15,""))))))))))))))</f>
        <v/>
      </c>
      <c r="D367" s="6">
        <f>Saisie!AA342</f>
        <v>0</v>
      </c>
      <c r="E367" s="6">
        <f>Saisie!AB342</f>
        <v>0</v>
      </c>
      <c r="F367" t="str">
        <f>IF(Saisie!AC342="6 FinitionLeviton",6,IF(Saisie!AC342="7 Finition luminaire",7,""))</f>
        <v/>
      </c>
      <c r="G367">
        <v>1</v>
      </c>
      <c r="I367" s="5">
        <f>Saisie!AG342</f>
        <v>0</v>
      </c>
      <c r="L367" t="str">
        <f>IF(Saisie!AD342="691 Blanche et argent",691,IF(Saisie!AD342="697 Noire et argent",697,IF(Saisie!AD342="698 Noire et or",698,IF(Saisie!AD342="AB Antique brossé",AB,IF(Saisie!AD342="AGB Laiton vieilli",AGB,IF(Saisie!AD342="ASV Argent antique",ASV,IF(Saisie!AD342="BA Aluminium brossé",BA,IF(Saisie!AD342="BC Chrome poli",BC,IF(Saisie!AD342="BK Noire",BK,IF(Saisie!AD342="BL Bleue",BL,IF(Saisie!AD342="BLK Noire",BLK,IF(Saisie!AD342="BN Nickel brossé",BN,IF(Saisie!AD342="BW Blanche et noire",BW,IF(Saisie!AD342="C10 Grise et blanche","C10",IF(Saisie!AD342="C16 Argenté","C16",IF(Saisie!AD342="C17 Noire et dorée","C17",IF(Saisie!AD342="C2 Noire", "C2 ",IF(Saisie!AD342="C3 Mauve", "C3 ",IF(Saisie!AD342="C4 Verte", "C4 ",IF(Saisie!AD342="C6 Orange", "C6 ",IF(Saisie!AD342="C7 Jaune", "C7 ",IF(Saisie!AD342="C8 Rouge", "C8 ",IF(Saisie!AD342="CHN Champagne",CHN,IF(Saisie!AD342="CL Verre glacé",CL,IF(Saisie!AD342="CRM Crème",CRM,IF(Saisie!AD342="ES Espresso",ES,IF(Saisie!AD342="GLD Or",GLD,IF(Saisie!AD342="KW Kiwi",KW,IF(Saisie!AD342="MB Noir mat",MB,IF(Saisie!AD342="MN Millstone",MN,IF(Saisie!AD342="MW Blanche",MW,IF(Saisie!AD342="OB Bronze vieilli",OB,IF(Saisie!AD342="OBB Bronze brossé",OBB,IF(Saisie!AD342="OR Orange",OR,IF(Saisie!AD342="PC Chrome poli",PC,IF(Saisie!AD342="PEB Chrome et pebble",PEB,IF(Saisie!AD342="PK Rose",PK,IF(Saisie!AD342="PN Nickel poli",PN,IF(Saisie!AD342="POC Copper poli",POC,IF(Saisie!AD342="RD Rouge",RD,IF(Saisie!AD342="SC Chrome satiné",SC,IF(Saisie!AD342="SM Verre fumé",SM,IF(Saisie!AD342="SV Argent",SV,IF(Saisie!AD342="TAN Aluminium",TAN,IF(Saisie!AD342="VB Bronze vintage",VB,IF(Saisie!AD342="VOB Bronze vintage",VOB,IF(Saisie!AD342="VS Acier vintage",VS,IF(Saisie!AD342="WG Or",WG,IF(Saisie!AD342="WH Blanche",WH,IF(Saisie!AD342="WT Blanche",WT,IF(Saisie!AD342="YL Jaune",YL,"")))))))))))))))))))))))))))))))))))))))))))))))))))</f>
        <v/>
      </c>
      <c r="M367" t="str">
        <f>IF(Saisie!AE342="oui",1,IF(Saisie!AE342="non",0,""))</f>
        <v/>
      </c>
    </row>
    <row r="368" spans="1:13" x14ac:dyDescent="0.25">
      <c r="A368">
        <f>Saisie!A343</f>
        <v>0</v>
      </c>
      <c r="B368">
        <f>Saisie!C343</f>
        <v>0</v>
      </c>
      <c r="C368" t="str">
        <f>IF(Saisie!Y343="1 Luminaire intérieur",1,IF(Saisie!Y343="2 Luminaire extérieur",2,IF(Saisie!Y343="3 Encastré plafond",3,IF(Saisie!Y343="4 Encastré mural et sol",4,IF(Saisie!Y343="5 Système de rail",5,IF(Saisie!Y343="6 Ampoules",6,IF(Saisie!Y343="7 Gradateur et controle",7,IF(Saisie!Y343="8 Commercial et industriel",8,IF(Saisie!Y343="9 Accesoires décoratif",9,IF(Saisie!Y343="10 DEL et accessoires DEL",10,IF(Saisie!Y343="11 Fils et accesoires électrique",11,IF(Saisie!Y343="12 InnovaDEL",12,IF(Saisie!Y343="14 Chauffage, hotte et ventilateur",14,IF(Saisie!Y343="15 Mobilier",15,""))))))))))))))</f>
        <v/>
      </c>
      <c r="D368" s="6">
        <f>Saisie!AA343</f>
        <v>0</v>
      </c>
      <c r="E368" s="6">
        <f>Saisie!AB343</f>
        <v>0</v>
      </c>
      <c r="F368" t="str">
        <f>IF(Saisie!AC343="6 FinitionLeviton",6,IF(Saisie!AC343="7 Finition luminaire",7,""))</f>
        <v/>
      </c>
      <c r="G368">
        <v>1</v>
      </c>
      <c r="I368" s="5">
        <f>Saisie!AG343</f>
        <v>0</v>
      </c>
      <c r="L368" t="str">
        <f>IF(Saisie!AD343="691 Blanche et argent",691,IF(Saisie!AD343="697 Noire et argent",697,IF(Saisie!AD343="698 Noire et or",698,IF(Saisie!AD343="AB Antique brossé",AB,IF(Saisie!AD343="AGB Laiton vieilli",AGB,IF(Saisie!AD343="ASV Argent antique",ASV,IF(Saisie!AD343="BA Aluminium brossé",BA,IF(Saisie!AD343="BC Chrome poli",BC,IF(Saisie!AD343="BK Noire",BK,IF(Saisie!AD343="BL Bleue",BL,IF(Saisie!AD343="BLK Noire",BLK,IF(Saisie!AD343="BN Nickel brossé",BN,IF(Saisie!AD343="BW Blanche et noire",BW,IF(Saisie!AD343="C10 Grise et blanche","C10",IF(Saisie!AD343="C16 Argenté","C16",IF(Saisie!AD343="C17 Noire et dorée","C17",IF(Saisie!AD343="C2 Noire", "C2 ",IF(Saisie!AD343="C3 Mauve", "C3 ",IF(Saisie!AD343="C4 Verte", "C4 ",IF(Saisie!AD343="C6 Orange", "C6 ",IF(Saisie!AD343="C7 Jaune", "C7 ",IF(Saisie!AD343="C8 Rouge", "C8 ",IF(Saisie!AD343="CHN Champagne",CHN,IF(Saisie!AD343="CL Verre glacé",CL,IF(Saisie!AD343="CRM Crème",CRM,IF(Saisie!AD343="ES Espresso",ES,IF(Saisie!AD343="GLD Or",GLD,IF(Saisie!AD343="KW Kiwi",KW,IF(Saisie!AD343="MB Noir mat",MB,IF(Saisie!AD343="MN Millstone",MN,IF(Saisie!AD343="MW Blanche",MW,IF(Saisie!AD343="OB Bronze vieilli",OB,IF(Saisie!AD343="OBB Bronze brossé",OBB,IF(Saisie!AD343="OR Orange",OR,IF(Saisie!AD343="PC Chrome poli",PC,IF(Saisie!AD343="PEB Chrome et pebble",PEB,IF(Saisie!AD343="PK Rose",PK,IF(Saisie!AD343="PN Nickel poli",PN,IF(Saisie!AD343="POC Copper poli",POC,IF(Saisie!AD343="RD Rouge",RD,IF(Saisie!AD343="SC Chrome satiné",SC,IF(Saisie!AD343="SM Verre fumé",SM,IF(Saisie!AD343="SV Argent",SV,IF(Saisie!AD343="TAN Aluminium",TAN,IF(Saisie!AD343="VB Bronze vintage",VB,IF(Saisie!AD343="VOB Bronze vintage",VOB,IF(Saisie!AD343="VS Acier vintage",VS,IF(Saisie!AD343="WG Or",WG,IF(Saisie!AD343="WH Blanche",WH,IF(Saisie!AD343="WT Blanche",WT,IF(Saisie!AD343="YL Jaune",YL,"")))))))))))))))))))))))))))))))))))))))))))))))))))</f>
        <v/>
      </c>
      <c r="M368" t="str">
        <f>IF(Saisie!AE343="oui",1,IF(Saisie!AE343="non",0,""))</f>
        <v/>
      </c>
    </row>
    <row r="369" spans="1:13" x14ac:dyDescent="0.25">
      <c r="A369">
        <f>Saisie!A344</f>
        <v>0</v>
      </c>
      <c r="B369">
        <f>Saisie!C344</f>
        <v>0</v>
      </c>
      <c r="C369" t="str">
        <f>IF(Saisie!Y344="1 Luminaire intérieur",1,IF(Saisie!Y344="2 Luminaire extérieur",2,IF(Saisie!Y344="3 Encastré plafond",3,IF(Saisie!Y344="4 Encastré mural et sol",4,IF(Saisie!Y344="5 Système de rail",5,IF(Saisie!Y344="6 Ampoules",6,IF(Saisie!Y344="7 Gradateur et controle",7,IF(Saisie!Y344="8 Commercial et industriel",8,IF(Saisie!Y344="9 Accesoires décoratif",9,IF(Saisie!Y344="10 DEL et accessoires DEL",10,IF(Saisie!Y344="11 Fils et accesoires électrique",11,IF(Saisie!Y344="12 InnovaDEL",12,IF(Saisie!Y344="14 Chauffage, hotte et ventilateur",14,IF(Saisie!Y344="15 Mobilier",15,""))))))))))))))</f>
        <v/>
      </c>
      <c r="D369" s="6">
        <f>Saisie!AA344</f>
        <v>0</v>
      </c>
      <c r="E369" s="6">
        <f>Saisie!AB344</f>
        <v>0</v>
      </c>
      <c r="F369" t="str">
        <f>IF(Saisie!AC344="6 FinitionLeviton",6,IF(Saisie!AC344="7 Finition luminaire",7,""))</f>
        <v/>
      </c>
      <c r="G369">
        <v>1</v>
      </c>
      <c r="I369" s="5">
        <f>Saisie!AG344</f>
        <v>0</v>
      </c>
      <c r="L369" t="str">
        <f>IF(Saisie!AD344="691 Blanche et argent",691,IF(Saisie!AD344="697 Noire et argent",697,IF(Saisie!AD344="698 Noire et or",698,IF(Saisie!AD344="AB Antique brossé",AB,IF(Saisie!AD344="AGB Laiton vieilli",AGB,IF(Saisie!AD344="ASV Argent antique",ASV,IF(Saisie!AD344="BA Aluminium brossé",BA,IF(Saisie!AD344="BC Chrome poli",BC,IF(Saisie!AD344="BK Noire",BK,IF(Saisie!AD344="BL Bleue",BL,IF(Saisie!AD344="BLK Noire",BLK,IF(Saisie!AD344="BN Nickel brossé",BN,IF(Saisie!AD344="BW Blanche et noire",BW,IF(Saisie!AD344="C10 Grise et blanche","C10",IF(Saisie!AD344="C16 Argenté","C16",IF(Saisie!AD344="C17 Noire et dorée","C17",IF(Saisie!AD344="C2 Noire", "C2 ",IF(Saisie!AD344="C3 Mauve", "C3 ",IF(Saisie!AD344="C4 Verte", "C4 ",IF(Saisie!AD344="C6 Orange", "C6 ",IF(Saisie!AD344="C7 Jaune", "C7 ",IF(Saisie!AD344="C8 Rouge", "C8 ",IF(Saisie!AD344="CHN Champagne",CHN,IF(Saisie!AD344="CL Verre glacé",CL,IF(Saisie!AD344="CRM Crème",CRM,IF(Saisie!AD344="ES Espresso",ES,IF(Saisie!AD344="GLD Or",GLD,IF(Saisie!AD344="KW Kiwi",KW,IF(Saisie!AD344="MB Noir mat",MB,IF(Saisie!AD344="MN Millstone",MN,IF(Saisie!AD344="MW Blanche",MW,IF(Saisie!AD344="OB Bronze vieilli",OB,IF(Saisie!AD344="OBB Bronze brossé",OBB,IF(Saisie!AD344="OR Orange",OR,IF(Saisie!AD344="PC Chrome poli",PC,IF(Saisie!AD344="PEB Chrome et pebble",PEB,IF(Saisie!AD344="PK Rose",PK,IF(Saisie!AD344="PN Nickel poli",PN,IF(Saisie!AD344="POC Copper poli",POC,IF(Saisie!AD344="RD Rouge",RD,IF(Saisie!AD344="SC Chrome satiné",SC,IF(Saisie!AD344="SM Verre fumé",SM,IF(Saisie!AD344="SV Argent",SV,IF(Saisie!AD344="TAN Aluminium",TAN,IF(Saisie!AD344="VB Bronze vintage",VB,IF(Saisie!AD344="VOB Bronze vintage",VOB,IF(Saisie!AD344="VS Acier vintage",VS,IF(Saisie!AD344="WG Or",WG,IF(Saisie!AD344="WH Blanche",WH,IF(Saisie!AD344="WT Blanche",WT,IF(Saisie!AD344="YL Jaune",YL,"")))))))))))))))))))))))))))))))))))))))))))))))))))</f>
        <v/>
      </c>
      <c r="M369" t="str">
        <f>IF(Saisie!AE344="oui",1,IF(Saisie!AE344="non",0,""))</f>
        <v/>
      </c>
    </row>
    <row r="370" spans="1:13" x14ac:dyDescent="0.25">
      <c r="A370">
        <f>Saisie!A345</f>
        <v>0</v>
      </c>
      <c r="B370">
        <f>Saisie!C345</f>
        <v>0</v>
      </c>
      <c r="C370" t="str">
        <f>IF(Saisie!Y345="1 Luminaire intérieur",1,IF(Saisie!Y345="2 Luminaire extérieur",2,IF(Saisie!Y345="3 Encastré plafond",3,IF(Saisie!Y345="4 Encastré mural et sol",4,IF(Saisie!Y345="5 Système de rail",5,IF(Saisie!Y345="6 Ampoules",6,IF(Saisie!Y345="7 Gradateur et controle",7,IF(Saisie!Y345="8 Commercial et industriel",8,IF(Saisie!Y345="9 Accesoires décoratif",9,IF(Saisie!Y345="10 DEL et accessoires DEL",10,IF(Saisie!Y345="11 Fils et accesoires électrique",11,IF(Saisie!Y345="12 InnovaDEL",12,IF(Saisie!Y345="14 Chauffage, hotte et ventilateur",14,IF(Saisie!Y345="15 Mobilier",15,""))))))))))))))</f>
        <v/>
      </c>
      <c r="D370" s="6">
        <f>Saisie!AA345</f>
        <v>0</v>
      </c>
      <c r="E370" s="6">
        <f>Saisie!AB345</f>
        <v>0</v>
      </c>
      <c r="F370" t="str">
        <f>IF(Saisie!AC345="6 FinitionLeviton",6,IF(Saisie!AC345="7 Finition luminaire",7,""))</f>
        <v/>
      </c>
      <c r="G370">
        <v>1</v>
      </c>
      <c r="I370" s="5">
        <f>Saisie!AG345</f>
        <v>0</v>
      </c>
      <c r="L370" t="str">
        <f>IF(Saisie!AD345="691 Blanche et argent",691,IF(Saisie!AD345="697 Noire et argent",697,IF(Saisie!AD345="698 Noire et or",698,IF(Saisie!AD345="AB Antique brossé",AB,IF(Saisie!AD345="AGB Laiton vieilli",AGB,IF(Saisie!AD345="ASV Argent antique",ASV,IF(Saisie!AD345="BA Aluminium brossé",BA,IF(Saisie!AD345="BC Chrome poli",BC,IF(Saisie!AD345="BK Noire",BK,IF(Saisie!AD345="BL Bleue",BL,IF(Saisie!AD345="BLK Noire",BLK,IF(Saisie!AD345="BN Nickel brossé",BN,IF(Saisie!AD345="BW Blanche et noire",BW,IF(Saisie!AD345="C10 Grise et blanche","C10",IF(Saisie!AD345="C16 Argenté","C16",IF(Saisie!AD345="C17 Noire et dorée","C17",IF(Saisie!AD345="C2 Noire", "C2 ",IF(Saisie!AD345="C3 Mauve", "C3 ",IF(Saisie!AD345="C4 Verte", "C4 ",IF(Saisie!AD345="C6 Orange", "C6 ",IF(Saisie!AD345="C7 Jaune", "C7 ",IF(Saisie!AD345="C8 Rouge", "C8 ",IF(Saisie!AD345="CHN Champagne",CHN,IF(Saisie!AD345="CL Verre glacé",CL,IF(Saisie!AD345="CRM Crème",CRM,IF(Saisie!AD345="ES Espresso",ES,IF(Saisie!AD345="GLD Or",GLD,IF(Saisie!AD345="KW Kiwi",KW,IF(Saisie!AD345="MB Noir mat",MB,IF(Saisie!AD345="MN Millstone",MN,IF(Saisie!AD345="MW Blanche",MW,IF(Saisie!AD345="OB Bronze vieilli",OB,IF(Saisie!AD345="OBB Bronze brossé",OBB,IF(Saisie!AD345="OR Orange",OR,IF(Saisie!AD345="PC Chrome poli",PC,IF(Saisie!AD345="PEB Chrome et pebble",PEB,IF(Saisie!AD345="PK Rose",PK,IF(Saisie!AD345="PN Nickel poli",PN,IF(Saisie!AD345="POC Copper poli",POC,IF(Saisie!AD345="RD Rouge",RD,IF(Saisie!AD345="SC Chrome satiné",SC,IF(Saisie!AD345="SM Verre fumé",SM,IF(Saisie!AD345="SV Argent",SV,IF(Saisie!AD345="TAN Aluminium",TAN,IF(Saisie!AD345="VB Bronze vintage",VB,IF(Saisie!AD345="VOB Bronze vintage",VOB,IF(Saisie!AD345="VS Acier vintage",VS,IF(Saisie!AD345="WG Or",WG,IF(Saisie!AD345="WH Blanche",WH,IF(Saisie!AD345="WT Blanche",WT,IF(Saisie!AD345="YL Jaune",YL,"")))))))))))))))))))))))))))))))))))))))))))))))))))</f>
        <v/>
      </c>
      <c r="M370" t="str">
        <f>IF(Saisie!AE345="oui",1,IF(Saisie!AE345="non",0,""))</f>
        <v/>
      </c>
    </row>
    <row r="371" spans="1:13" x14ac:dyDescent="0.25">
      <c r="A371">
        <f>Saisie!A346</f>
        <v>0</v>
      </c>
      <c r="B371">
        <f>Saisie!C346</f>
        <v>0</v>
      </c>
      <c r="C371" t="str">
        <f>IF(Saisie!Y346="1 Luminaire intérieur",1,IF(Saisie!Y346="2 Luminaire extérieur",2,IF(Saisie!Y346="3 Encastré plafond",3,IF(Saisie!Y346="4 Encastré mural et sol",4,IF(Saisie!Y346="5 Système de rail",5,IF(Saisie!Y346="6 Ampoules",6,IF(Saisie!Y346="7 Gradateur et controle",7,IF(Saisie!Y346="8 Commercial et industriel",8,IF(Saisie!Y346="9 Accesoires décoratif",9,IF(Saisie!Y346="10 DEL et accessoires DEL",10,IF(Saisie!Y346="11 Fils et accesoires électrique",11,IF(Saisie!Y346="12 InnovaDEL",12,IF(Saisie!Y346="14 Chauffage, hotte et ventilateur",14,IF(Saisie!Y346="15 Mobilier",15,""))))))))))))))</f>
        <v/>
      </c>
      <c r="D371" s="6">
        <f>Saisie!AA346</f>
        <v>0</v>
      </c>
      <c r="E371" s="6">
        <f>Saisie!AB346</f>
        <v>0</v>
      </c>
      <c r="F371" t="str">
        <f>IF(Saisie!AC346="6 FinitionLeviton",6,IF(Saisie!AC346="7 Finition luminaire",7,""))</f>
        <v/>
      </c>
      <c r="G371">
        <v>1</v>
      </c>
      <c r="I371" s="5">
        <f>Saisie!AG346</f>
        <v>0</v>
      </c>
      <c r="L371" t="str">
        <f>IF(Saisie!AD346="691 Blanche et argent",691,IF(Saisie!AD346="697 Noire et argent",697,IF(Saisie!AD346="698 Noire et or",698,IF(Saisie!AD346="AB Antique brossé",AB,IF(Saisie!AD346="AGB Laiton vieilli",AGB,IF(Saisie!AD346="ASV Argent antique",ASV,IF(Saisie!AD346="BA Aluminium brossé",BA,IF(Saisie!AD346="BC Chrome poli",BC,IF(Saisie!AD346="BK Noire",BK,IF(Saisie!AD346="BL Bleue",BL,IF(Saisie!AD346="BLK Noire",BLK,IF(Saisie!AD346="BN Nickel brossé",BN,IF(Saisie!AD346="BW Blanche et noire",BW,IF(Saisie!AD346="C10 Grise et blanche","C10",IF(Saisie!AD346="C16 Argenté","C16",IF(Saisie!AD346="C17 Noire et dorée","C17",IF(Saisie!AD346="C2 Noire", "C2 ",IF(Saisie!AD346="C3 Mauve", "C3 ",IF(Saisie!AD346="C4 Verte", "C4 ",IF(Saisie!AD346="C6 Orange", "C6 ",IF(Saisie!AD346="C7 Jaune", "C7 ",IF(Saisie!AD346="C8 Rouge", "C8 ",IF(Saisie!AD346="CHN Champagne",CHN,IF(Saisie!AD346="CL Verre glacé",CL,IF(Saisie!AD346="CRM Crème",CRM,IF(Saisie!AD346="ES Espresso",ES,IF(Saisie!AD346="GLD Or",GLD,IF(Saisie!AD346="KW Kiwi",KW,IF(Saisie!AD346="MB Noir mat",MB,IF(Saisie!AD346="MN Millstone",MN,IF(Saisie!AD346="MW Blanche",MW,IF(Saisie!AD346="OB Bronze vieilli",OB,IF(Saisie!AD346="OBB Bronze brossé",OBB,IF(Saisie!AD346="OR Orange",OR,IF(Saisie!AD346="PC Chrome poli",PC,IF(Saisie!AD346="PEB Chrome et pebble",PEB,IF(Saisie!AD346="PK Rose",PK,IF(Saisie!AD346="PN Nickel poli",PN,IF(Saisie!AD346="POC Copper poli",POC,IF(Saisie!AD346="RD Rouge",RD,IF(Saisie!AD346="SC Chrome satiné",SC,IF(Saisie!AD346="SM Verre fumé",SM,IF(Saisie!AD346="SV Argent",SV,IF(Saisie!AD346="TAN Aluminium",TAN,IF(Saisie!AD346="VB Bronze vintage",VB,IF(Saisie!AD346="VOB Bronze vintage",VOB,IF(Saisie!AD346="VS Acier vintage",VS,IF(Saisie!AD346="WG Or",WG,IF(Saisie!AD346="WH Blanche",WH,IF(Saisie!AD346="WT Blanche",WT,IF(Saisie!AD346="YL Jaune",YL,"")))))))))))))))))))))))))))))))))))))))))))))))))))</f>
        <v/>
      </c>
      <c r="M371" t="str">
        <f>IF(Saisie!AE346="oui",1,IF(Saisie!AE346="non",0,""))</f>
        <v/>
      </c>
    </row>
    <row r="372" spans="1:13" x14ac:dyDescent="0.25">
      <c r="A372">
        <f>Saisie!A347</f>
        <v>0</v>
      </c>
      <c r="B372">
        <f>Saisie!C347</f>
        <v>0</v>
      </c>
      <c r="C372" t="str">
        <f>IF(Saisie!Y347="1 Luminaire intérieur",1,IF(Saisie!Y347="2 Luminaire extérieur",2,IF(Saisie!Y347="3 Encastré plafond",3,IF(Saisie!Y347="4 Encastré mural et sol",4,IF(Saisie!Y347="5 Système de rail",5,IF(Saisie!Y347="6 Ampoules",6,IF(Saisie!Y347="7 Gradateur et controle",7,IF(Saisie!Y347="8 Commercial et industriel",8,IF(Saisie!Y347="9 Accesoires décoratif",9,IF(Saisie!Y347="10 DEL et accessoires DEL",10,IF(Saisie!Y347="11 Fils et accesoires électrique",11,IF(Saisie!Y347="12 InnovaDEL",12,IF(Saisie!Y347="14 Chauffage, hotte et ventilateur",14,IF(Saisie!Y347="15 Mobilier",15,""))))))))))))))</f>
        <v/>
      </c>
      <c r="D372" s="6">
        <f>Saisie!AA347</f>
        <v>0</v>
      </c>
      <c r="E372" s="6">
        <f>Saisie!AB347</f>
        <v>0</v>
      </c>
      <c r="F372" t="str">
        <f>IF(Saisie!AC347="6 FinitionLeviton",6,IF(Saisie!AC347="7 Finition luminaire",7,""))</f>
        <v/>
      </c>
      <c r="G372">
        <v>1</v>
      </c>
      <c r="I372" s="5">
        <f>Saisie!AG347</f>
        <v>0</v>
      </c>
      <c r="L372" t="str">
        <f>IF(Saisie!AD347="691 Blanche et argent",691,IF(Saisie!AD347="697 Noire et argent",697,IF(Saisie!AD347="698 Noire et or",698,IF(Saisie!AD347="AB Antique brossé",AB,IF(Saisie!AD347="AGB Laiton vieilli",AGB,IF(Saisie!AD347="ASV Argent antique",ASV,IF(Saisie!AD347="BA Aluminium brossé",BA,IF(Saisie!AD347="BC Chrome poli",BC,IF(Saisie!AD347="BK Noire",BK,IF(Saisie!AD347="BL Bleue",BL,IF(Saisie!AD347="BLK Noire",BLK,IF(Saisie!AD347="BN Nickel brossé",BN,IF(Saisie!AD347="BW Blanche et noire",BW,IF(Saisie!AD347="C10 Grise et blanche","C10",IF(Saisie!AD347="C16 Argenté","C16",IF(Saisie!AD347="C17 Noire et dorée","C17",IF(Saisie!AD347="C2 Noire", "C2 ",IF(Saisie!AD347="C3 Mauve", "C3 ",IF(Saisie!AD347="C4 Verte", "C4 ",IF(Saisie!AD347="C6 Orange", "C6 ",IF(Saisie!AD347="C7 Jaune", "C7 ",IF(Saisie!AD347="C8 Rouge", "C8 ",IF(Saisie!AD347="CHN Champagne",CHN,IF(Saisie!AD347="CL Verre glacé",CL,IF(Saisie!AD347="CRM Crème",CRM,IF(Saisie!AD347="ES Espresso",ES,IF(Saisie!AD347="GLD Or",GLD,IF(Saisie!AD347="KW Kiwi",KW,IF(Saisie!AD347="MB Noir mat",MB,IF(Saisie!AD347="MN Millstone",MN,IF(Saisie!AD347="MW Blanche",MW,IF(Saisie!AD347="OB Bronze vieilli",OB,IF(Saisie!AD347="OBB Bronze brossé",OBB,IF(Saisie!AD347="OR Orange",OR,IF(Saisie!AD347="PC Chrome poli",PC,IF(Saisie!AD347="PEB Chrome et pebble",PEB,IF(Saisie!AD347="PK Rose",PK,IF(Saisie!AD347="PN Nickel poli",PN,IF(Saisie!AD347="POC Copper poli",POC,IF(Saisie!AD347="RD Rouge",RD,IF(Saisie!AD347="SC Chrome satiné",SC,IF(Saisie!AD347="SM Verre fumé",SM,IF(Saisie!AD347="SV Argent",SV,IF(Saisie!AD347="TAN Aluminium",TAN,IF(Saisie!AD347="VB Bronze vintage",VB,IF(Saisie!AD347="VOB Bronze vintage",VOB,IF(Saisie!AD347="VS Acier vintage",VS,IF(Saisie!AD347="WG Or",WG,IF(Saisie!AD347="WH Blanche",WH,IF(Saisie!AD347="WT Blanche",WT,IF(Saisie!AD347="YL Jaune",YL,"")))))))))))))))))))))))))))))))))))))))))))))))))))</f>
        <v/>
      </c>
      <c r="M372" t="str">
        <f>IF(Saisie!AE347="oui",1,IF(Saisie!AE347="non",0,""))</f>
        <v/>
      </c>
    </row>
    <row r="373" spans="1:13" x14ac:dyDescent="0.25">
      <c r="A373">
        <f>Saisie!A348</f>
        <v>0</v>
      </c>
      <c r="B373">
        <f>Saisie!C348</f>
        <v>0</v>
      </c>
      <c r="C373" t="str">
        <f>IF(Saisie!Y348="1 Luminaire intérieur",1,IF(Saisie!Y348="2 Luminaire extérieur",2,IF(Saisie!Y348="3 Encastré plafond",3,IF(Saisie!Y348="4 Encastré mural et sol",4,IF(Saisie!Y348="5 Système de rail",5,IF(Saisie!Y348="6 Ampoules",6,IF(Saisie!Y348="7 Gradateur et controle",7,IF(Saisie!Y348="8 Commercial et industriel",8,IF(Saisie!Y348="9 Accesoires décoratif",9,IF(Saisie!Y348="10 DEL et accessoires DEL",10,IF(Saisie!Y348="11 Fils et accesoires électrique",11,IF(Saisie!Y348="12 InnovaDEL",12,IF(Saisie!Y348="14 Chauffage, hotte et ventilateur",14,IF(Saisie!Y348="15 Mobilier",15,""))))))))))))))</f>
        <v/>
      </c>
      <c r="D373" s="6">
        <f>Saisie!AA348</f>
        <v>0</v>
      </c>
      <c r="E373" s="6">
        <f>Saisie!AB348</f>
        <v>0</v>
      </c>
      <c r="F373" t="str">
        <f>IF(Saisie!AC348="6 FinitionLeviton",6,IF(Saisie!AC348="7 Finition luminaire",7,""))</f>
        <v/>
      </c>
      <c r="G373">
        <v>1</v>
      </c>
      <c r="I373" s="5">
        <f>Saisie!AG348</f>
        <v>0</v>
      </c>
      <c r="L373" t="str">
        <f>IF(Saisie!AD348="691 Blanche et argent",691,IF(Saisie!AD348="697 Noire et argent",697,IF(Saisie!AD348="698 Noire et or",698,IF(Saisie!AD348="AB Antique brossé",AB,IF(Saisie!AD348="AGB Laiton vieilli",AGB,IF(Saisie!AD348="ASV Argent antique",ASV,IF(Saisie!AD348="BA Aluminium brossé",BA,IF(Saisie!AD348="BC Chrome poli",BC,IF(Saisie!AD348="BK Noire",BK,IF(Saisie!AD348="BL Bleue",BL,IF(Saisie!AD348="BLK Noire",BLK,IF(Saisie!AD348="BN Nickel brossé",BN,IF(Saisie!AD348="BW Blanche et noire",BW,IF(Saisie!AD348="C10 Grise et blanche","C10",IF(Saisie!AD348="C16 Argenté","C16",IF(Saisie!AD348="C17 Noire et dorée","C17",IF(Saisie!AD348="C2 Noire", "C2 ",IF(Saisie!AD348="C3 Mauve", "C3 ",IF(Saisie!AD348="C4 Verte", "C4 ",IF(Saisie!AD348="C6 Orange", "C6 ",IF(Saisie!AD348="C7 Jaune", "C7 ",IF(Saisie!AD348="C8 Rouge", "C8 ",IF(Saisie!AD348="CHN Champagne",CHN,IF(Saisie!AD348="CL Verre glacé",CL,IF(Saisie!AD348="CRM Crème",CRM,IF(Saisie!AD348="ES Espresso",ES,IF(Saisie!AD348="GLD Or",GLD,IF(Saisie!AD348="KW Kiwi",KW,IF(Saisie!AD348="MB Noir mat",MB,IF(Saisie!AD348="MN Millstone",MN,IF(Saisie!AD348="MW Blanche",MW,IF(Saisie!AD348="OB Bronze vieilli",OB,IF(Saisie!AD348="OBB Bronze brossé",OBB,IF(Saisie!AD348="OR Orange",OR,IF(Saisie!AD348="PC Chrome poli",PC,IF(Saisie!AD348="PEB Chrome et pebble",PEB,IF(Saisie!AD348="PK Rose",PK,IF(Saisie!AD348="PN Nickel poli",PN,IF(Saisie!AD348="POC Copper poli",POC,IF(Saisie!AD348="RD Rouge",RD,IF(Saisie!AD348="SC Chrome satiné",SC,IF(Saisie!AD348="SM Verre fumé",SM,IF(Saisie!AD348="SV Argent",SV,IF(Saisie!AD348="TAN Aluminium",TAN,IF(Saisie!AD348="VB Bronze vintage",VB,IF(Saisie!AD348="VOB Bronze vintage",VOB,IF(Saisie!AD348="VS Acier vintage",VS,IF(Saisie!AD348="WG Or",WG,IF(Saisie!AD348="WH Blanche",WH,IF(Saisie!AD348="WT Blanche",WT,IF(Saisie!AD348="YL Jaune",YL,"")))))))))))))))))))))))))))))))))))))))))))))))))))</f>
        <v/>
      </c>
      <c r="M373" t="str">
        <f>IF(Saisie!AE348="oui",1,IF(Saisie!AE348="non",0,""))</f>
        <v/>
      </c>
    </row>
    <row r="374" spans="1:13" x14ac:dyDescent="0.25">
      <c r="A374">
        <f>Saisie!A349</f>
        <v>0</v>
      </c>
      <c r="B374">
        <f>Saisie!C349</f>
        <v>0</v>
      </c>
      <c r="C374" t="str">
        <f>IF(Saisie!Y349="1 Luminaire intérieur",1,IF(Saisie!Y349="2 Luminaire extérieur",2,IF(Saisie!Y349="3 Encastré plafond",3,IF(Saisie!Y349="4 Encastré mural et sol",4,IF(Saisie!Y349="5 Système de rail",5,IF(Saisie!Y349="6 Ampoules",6,IF(Saisie!Y349="7 Gradateur et controle",7,IF(Saisie!Y349="8 Commercial et industriel",8,IF(Saisie!Y349="9 Accesoires décoratif",9,IF(Saisie!Y349="10 DEL et accessoires DEL",10,IF(Saisie!Y349="11 Fils et accesoires électrique",11,IF(Saisie!Y349="12 InnovaDEL",12,IF(Saisie!Y349="14 Chauffage, hotte et ventilateur",14,IF(Saisie!Y349="15 Mobilier",15,""))))))))))))))</f>
        <v/>
      </c>
      <c r="D374" s="6">
        <f>Saisie!AA349</f>
        <v>0</v>
      </c>
      <c r="E374" s="6">
        <f>Saisie!AB349</f>
        <v>0</v>
      </c>
      <c r="F374" t="str">
        <f>IF(Saisie!AC349="6 FinitionLeviton",6,IF(Saisie!AC349="7 Finition luminaire",7,""))</f>
        <v/>
      </c>
      <c r="G374">
        <v>1</v>
      </c>
      <c r="I374" s="5">
        <f>Saisie!AG349</f>
        <v>0</v>
      </c>
      <c r="L374" t="str">
        <f>IF(Saisie!AD349="691 Blanche et argent",691,IF(Saisie!AD349="697 Noire et argent",697,IF(Saisie!AD349="698 Noire et or",698,IF(Saisie!AD349="AB Antique brossé",AB,IF(Saisie!AD349="AGB Laiton vieilli",AGB,IF(Saisie!AD349="ASV Argent antique",ASV,IF(Saisie!AD349="BA Aluminium brossé",BA,IF(Saisie!AD349="BC Chrome poli",BC,IF(Saisie!AD349="BK Noire",BK,IF(Saisie!AD349="BL Bleue",BL,IF(Saisie!AD349="BLK Noire",BLK,IF(Saisie!AD349="BN Nickel brossé",BN,IF(Saisie!AD349="BW Blanche et noire",BW,IF(Saisie!AD349="C10 Grise et blanche","C10",IF(Saisie!AD349="C16 Argenté","C16",IF(Saisie!AD349="C17 Noire et dorée","C17",IF(Saisie!AD349="C2 Noire", "C2 ",IF(Saisie!AD349="C3 Mauve", "C3 ",IF(Saisie!AD349="C4 Verte", "C4 ",IF(Saisie!AD349="C6 Orange", "C6 ",IF(Saisie!AD349="C7 Jaune", "C7 ",IF(Saisie!AD349="C8 Rouge", "C8 ",IF(Saisie!AD349="CHN Champagne",CHN,IF(Saisie!AD349="CL Verre glacé",CL,IF(Saisie!AD349="CRM Crème",CRM,IF(Saisie!AD349="ES Espresso",ES,IF(Saisie!AD349="GLD Or",GLD,IF(Saisie!AD349="KW Kiwi",KW,IF(Saisie!AD349="MB Noir mat",MB,IF(Saisie!AD349="MN Millstone",MN,IF(Saisie!AD349="MW Blanche",MW,IF(Saisie!AD349="OB Bronze vieilli",OB,IF(Saisie!AD349="OBB Bronze brossé",OBB,IF(Saisie!AD349="OR Orange",OR,IF(Saisie!AD349="PC Chrome poli",PC,IF(Saisie!AD349="PEB Chrome et pebble",PEB,IF(Saisie!AD349="PK Rose",PK,IF(Saisie!AD349="PN Nickel poli",PN,IF(Saisie!AD349="POC Copper poli",POC,IF(Saisie!AD349="RD Rouge",RD,IF(Saisie!AD349="SC Chrome satiné",SC,IF(Saisie!AD349="SM Verre fumé",SM,IF(Saisie!AD349="SV Argent",SV,IF(Saisie!AD349="TAN Aluminium",TAN,IF(Saisie!AD349="VB Bronze vintage",VB,IF(Saisie!AD349="VOB Bronze vintage",VOB,IF(Saisie!AD349="VS Acier vintage",VS,IF(Saisie!AD349="WG Or",WG,IF(Saisie!AD349="WH Blanche",WH,IF(Saisie!AD349="WT Blanche",WT,IF(Saisie!AD349="YL Jaune",YL,"")))))))))))))))))))))))))))))))))))))))))))))))))))</f>
        <v/>
      </c>
      <c r="M374" t="str">
        <f>IF(Saisie!AE349="oui",1,IF(Saisie!AE349="non",0,""))</f>
        <v/>
      </c>
    </row>
    <row r="375" spans="1:13" x14ac:dyDescent="0.25">
      <c r="A375">
        <f>Saisie!A350</f>
        <v>0</v>
      </c>
      <c r="B375">
        <f>Saisie!C350</f>
        <v>0</v>
      </c>
      <c r="C375" t="str">
        <f>IF(Saisie!Y350="1 Luminaire intérieur",1,IF(Saisie!Y350="2 Luminaire extérieur",2,IF(Saisie!Y350="3 Encastré plafond",3,IF(Saisie!Y350="4 Encastré mural et sol",4,IF(Saisie!Y350="5 Système de rail",5,IF(Saisie!Y350="6 Ampoules",6,IF(Saisie!Y350="7 Gradateur et controle",7,IF(Saisie!Y350="8 Commercial et industriel",8,IF(Saisie!Y350="9 Accesoires décoratif",9,IF(Saisie!Y350="10 DEL et accessoires DEL",10,IF(Saisie!Y350="11 Fils et accesoires électrique",11,IF(Saisie!Y350="12 InnovaDEL",12,IF(Saisie!Y350="14 Chauffage, hotte et ventilateur",14,IF(Saisie!Y350="15 Mobilier",15,""))))))))))))))</f>
        <v/>
      </c>
      <c r="D375" s="6">
        <f>Saisie!AA350</f>
        <v>0</v>
      </c>
      <c r="E375" s="6">
        <f>Saisie!AB350</f>
        <v>0</v>
      </c>
      <c r="F375" t="str">
        <f>IF(Saisie!AC350="6 FinitionLeviton",6,IF(Saisie!AC350="7 Finition luminaire",7,""))</f>
        <v/>
      </c>
      <c r="G375">
        <v>1</v>
      </c>
      <c r="I375" s="5">
        <f>Saisie!AG350</f>
        <v>0</v>
      </c>
      <c r="L375" t="str">
        <f>IF(Saisie!AD350="691 Blanche et argent",691,IF(Saisie!AD350="697 Noire et argent",697,IF(Saisie!AD350="698 Noire et or",698,IF(Saisie!AD350="AB Antique brossé",AB,IF(Saisie!AD350="AGB Laiton vieilli",AGB,IF(Saisie!AD350="ASV Argent antique",ASV,IF(Saisie!AD350="BA Aluminium brossé",BA,IF(Saisie!AD350="BC Chrome poli",BC,IF(Saisie!AD350="BK Noire",BK,IF(Saisie!AD350="BL Bleue",BL,IF(Saisie!AD350="BLK Noire",BLK,IF(Saisie!AD350="BN Nickel brossé",BN,IF(Saisie!AD350="BW Blanche et noire",BW,IF(Saisie!AD350="C10 Grise et blanche","C10",IF(Saisie!AD350="C16 Argenté","C16",IF(Saisie!AD350="C17 Noire et dorée","C17",IF(Saisie!AD350="C2 Noire", "C2 ",IF(Saisie!AD350="C3 Mauve", "C3 ",IF(Saisie!AD350="C4 Verte", "C4 ",IF(Saisie!AD350="C6 Orange", "C6 ",IF(Saisie!AD350="C7 Jaune", "C7 ",IF(Saisie!AD350="C8 Rouge", "C8 ",IF(Saisie!AD350="CHN Champagne",CHN,IF(Saisie!AD350="CL Verre glacé",CL,IF(Saisie!AD350="CRM Crème",CRM,IF(Saisie!AD350="ES Espresso",ES,IF(Saisie!AD350="GLD Or",GLD,IF(Saisie!AD350="KW Kiwi",KW,IF(Saisie!AD350="MB Noir mat",MB,IF(Saisie!AD350="MN Millstone",MN,IF(Saisie!AD350="MW Blanche",MW,IF(Saisie!AD350="OB Bronze vieilli",OB,IF(Saisie!AD350="OBB Bronze brossé",OBB,IF(Saisie!AD350="OR Orange",OR,IF(Saisie!AD350="PC Chrome poli",PC,IF(Saisie!AD350="PEB Chrome et pebble",PEB,IF(Saisie!AD350="PK Rose",PK,IF(Saisie!AD350="PN Nickel poli",PN,IF(Saisie!AD350="POC Copper poli",POC,IF(Saisie!AD350="RD Rouge",RD,IF(Saisie!AD350="SC Chrome satiné",SC,IF(Saisie!AD350="SM Verre fumé",SM,IF(Saisie!AD350="SV Argent",SV,IF(Saisie!AD350="TAN Aluminium",TAN,IF(Saisie!AD350="VB Bronze vintage",VB,IF(Saisie!AD350="VOB Bronze vintage",VOB,IF(Saisie!AD350="VS Acier vintage",VS,IF(Saisie!AD350="WG Or",WG,IF(Saisie!AD350="WH Blanche",WH,IF(Saisie!AD350="WT Blanche",WT,IF(Saisie!AD350="YL Jaune",YL,"")))))))))))))))))))))))))))))))))))))))))))))))))))</f>
        <v/>
      </c>
      <c r="M375" t="str">
        <f>IF(Saisie!AE350="oui",1,IF(Saisie!AE350="non",0,""))</f>
        <v/>
      </c>
    </row>
    <row r="376" spans="1:13" x14ac:dyDescent="0.25">
      <c r="A376">
        <f>Saisie!A351</f>
        <v>0</v>
      </c>
      <c r="B376">
        <f>Saisie!C351</f>
        <v>0</v>
      </c>
      <c r="C376" t="str">
        <f>IF(Saisie!Y351="1 Luminaire intérieur",1,IF(Saisie!Y351="2 Luminaire extérieur",2,IF(Saisie!Y351="3 Encastré plafond",3,IF(Saisie!Y351="4 Encastré mural et sol",4,IF(Saisie!Y351="5 Système de rail",5,IF(Saisie!Y351="6 Ampoules",6,IF(Saisie!Y351="7 Gradateur et controle",7,IF(Saisie!Y351="8 Commercial et industriel",8,IF(Saisie!Y351="9 Accesoires décoratif",9,IF(Saisie!Y351="10 DEL et accessoires DEL",10,IF(Saisie!Y351="11 Fils et accesoires électrique",11,IF(Saisie!Y351="12 InnovaDEL",12,IF(Saisie!Y351="14 Chauffage, hotte et ventilateur",14,IF(Saisie!Y351="15 Mobilier",15,""))))))))))))))</f>
        <v/>
      </c>
      <c r="D376" s="6">
        <f>Saisie!AA351</f>
        <v>0</v>
      </c>
      <c r="E376" s="6">
        <f>Saisie!AB351</f>
        <v>0</v>
      </c>
      <c r="F376" t="str">
        <f>IF(Saisie!AC351="6 FinitionLeviton",6,IF(Saisie!AC351="7 Finition luminaire",7,""))</f>
        <v/>
      </c>
      <c r="G376">
        <v>1</v>
      </c>
      <c r="I376" s="5">
        <f>Saisie!AG351</f>
        <v>0</v>
      </c>
      <c r="L376" t="str">
        <f>IF(Saisie!AD351="691 Blanche et argent",691,IF(Saisie!AD351="697 Noire et argent",697,IF(Saisie!AD351="698 Noire et or",698,IF(Saisie!AD351="AB Antique brossé",AB,IF(Saisie!AD351="AGB Laiton vieilli",AGB,IF(Saisie!AD351="ASV Argent antique",ASV,IF(Saisie!AD351="BA Aluminium brossé",BA,IF(Saisie!AD351="BC Chrome poli",BC,IF(Saisie!AD351="BK Noire",BK,IF(Saisie!AD351="BL Bleue",BL,IF(Saisie!AD351="BLK Noire",BLK,IF(Saisie!AD351="BN Nickel brossé",BN,IF(Saisie!AD351="BW Blanche et noire",BW,IF(Saisie!AD351="C10 Grise et blanche","C10",IF(Saisie!AD351="C16 Argenté","C16",IF(Saisie!AD351="C17 Noire et dorée","C17",IF(Saisie!AD351="C2 Noire", "C2 ",IF(Saisie!AD351="C3 Mauve", "C3 ",IF(Saisie!AD351="C4 Verte", "C4 ",IF(Saisie!AD351="C6 Orange", "C6 ",IF(Saisie!AD351="C7 Jaune", "C7 ",IF(Saisie!AD351="C8 Rouge", "C8 ",IF(Saisie!AD351="CHN Champagne",CHN,IF(Saisie!AD351="CL Verre glacé",CL,IF(Saisie!AD351="CRM Crème",CRM,IF(Saisie!AD351="ES Espresso",ES,IF(Saisie!AD351="GLD Or",GLD,IF(Saisie!AD351="KW Kiwi",KW,IF(Saisie!AD351="MB Noir mat",MB,IF(Saisie!AD351="MN Millstone",MN,IF(Saisie!AD351="MW Blanche",MW,IF(Saisie!AD351="OB Bronze vieilli",OB,IF(Saisie!AD351="OBB Bronze brossé",OBB,IF(Saisie!AD351="OR Orange",OR,IF(Saisie!AD351="PC Chrome poli",PC,IF(Saisie!AD351="PEB Chrome et pebble",PEB,IF(Saisie!AD351="PK Rose",PK,IF(Saisie!AD351="PN Nickel poli",PN,IF(Saisie!AD351="POC Copper poli",POC,IF(Saisie!AD351="RD Rouge",RD,IF(Saisie!AD351="SC Chrome satiné",SC,IF(Saisie!AD351="SM Verre fumé",SM,IF(Saisie!AD351="SV Argent",SV,IF(Saisie!AD351="TAN Aluminium",TAN,IF(Saisie!AD351="VB Bronze vintage",VB,IF(Saisie!AD351="VOB Bronze vintage",VOB,IF(Saisie!AD351="VS Acier vintage",VS,IF(Saisie!AD351="WG Or",WG,IF(Saisie!AD351="WH Blanche",WH,IF(Saisie!AD351="WT Blanche",WT,IF(Saisie!AD351="YL Jaune",YL,"")))))))))))))))))))))))))))))))))))))))))))))))))))</f>
        <v/>
      </c>
      <c r="M376" t="str">
        <f>IF(Saisie!AE351="oui",1,IF(Saisie!AE351="non",0,""))</f>
        <v/>
      </c>
    </row>
    <row r="377" spans="1:13" x14ac:dyDescent="0.25">
      <c r="A377">
        <f>Saisie!A352</f>
        <v>0</v>
      </c>
      <c r="B377">
        <f>Saisie!C352</f>
        <v>0</v>
      </c>
      <c r="C377" t="str">
        <f>IF(Saisie!Y352="1 Luminaire intérieur",1,IF(Saisie!Y352="2 Luminaire extérieur",2,IF(Saisie!Y352="3 Encastré plafond",3,IF(Saisie!Y352="4 Encastré mural et sol",4,IF(Saisie!Y352="5 Système de rail",5,IF(Saisie!Y352="6 Ampoules",6,IF(Saisie!Y352="7 Gradateur et controle",7,IF(Saisie!Y352="8 Commercial et industriel",8,IF(Saisie!Y352="9 Accesoires décoratif",9,IF(Saisie!Y352="10 DEL et accessoires DEL",10,IF(Saisie!Y352="11 Fils et accesoires électrique",11,IF(Saisie!Y352="12 InnovaDEL",12,IF(Saisie!Y352="14 Chauffage, hotte et ventilateur",14,IF(Saisie!Y352="15 Mobilier",15,""))))))))))))))</f>
        <v/>
      </c>
      <c r="D377" s="6">
        <f>Saisie!AA352</f>
        <v>0</v>
      </c>
      <c r="E377" s="6">
        <f>Saisie!AB352</f>
        <v>0</v>
      </c>
      <c r="F377" t="str">
        <f>IF(Saisie!AC352="6 FinitionLeviton",6,IF(Saisie!AC352="7 Finition luminaire",7,""))</f>
        <v/>
      </c>
      <c r="G377">
        <v>1</v>
      </c>
      <c r="I377" s="5">
        <f>Saisie!AG352</f>
        <v>0</v>
      </c>
      <c r="L377" t="str">
        <f>IF(Saisie!AD352="691 Blanche et argent",691,IF(Saisie!AD352="697 Noire et argent",697,IF(Saisie!AD352="698 Noire et or",698,IF(Saisie!AD352="AB Antique brossé",AB,IF(Saisie!AD352="AGB Laiton vieilli",AGB,IF(Saisie!AD352="ASV Argent antique",ASV,IF(Saisie!AD352="BA Aluminium brossé",BA,IF(Saisie!AD352="BC Chrome poli",BC,IF(Saisie!AD352="BK Noire",BK,IF(Saisie!AD352="BL Bleue",BL,IF(Saisie!AD352="BLK Noire",BLK,IF(Saisie!AD352="BN Nickel brossé",BN,IF(Saisie!AD352="BW Blanche et noire",BW,IF(Saisie!AD352="C10 Grise et blanche","C10",IF(Saisie!AD352="C16 Argenté","C16",IF(Saisie!AD352="C17 Noire et dorée","C17",IF(Saisie!AD352="C2 Noire", "C2 ",IF(Saisie!AD352="C3 Mauve", "C3 ",IF(Saisie!AD352="C4 Verte", "C4 ",IF(Saisie!AD352="C6 Orange", "C6 ",IF(Saisie!AD352="C7 Jaune", "C7 ",IF(Saisie!AD352="C8 Rouge", "C8 ",IF(Saisie!AD352="CHN Champagne",CHN,IF(Saisie!AD352="CL Verre glacé",CL,IF(Saisie!AD352="CRM Crème",CRM,IF(Saisie!AD352="ES Espresso",ES,IF(Saisie!AD352="GLD Or",GLD,IF(Saisie!AD352="KW Kiwi",KW,IF(Saisie!AD352="MB Noir mat",MB,IF(Saisie!AD352="MN Millstone",MN,IF(Saisie!AD352="MW Blanche",MW,IF(Saisie!AD352="OB Bronze vieilli",OB,IF(Saisie!AD352="OBB Bronze brossé",OBB,IF(Saisie!AD352="OR Orange",OR,IF(Saisie!AD352="PC Chrome poli",PC,IF(Saisie!AD352="PEB Chrome et pebble",PEB,IF(Saisie!AD352="PK Rose",PK,IF(Saisie!AD352="PN Nickel poli",PN,IF(Saisie!AD352="POC Copper poli",POC,IF(Saisie!AD352="RD Rouge",RD,IF(Saisie!AD352="SC Chrome satiné",SC,IF(Saisie!AD352="SM Verre fumé",SM,IF(Saisie!AD352="SV Argent",SV,IF(Saisie!AD352="TAN Aluminium",TAN,IF(Saisie!AD352="VB Bronze vintage",VB,IF(Saisie!AD352="VOB Bronze vintage",VOB,IF(Saisie!AD352="VS Acier vintage",VS,IF(Saisie!AD352="WG Or",WG,IF(Saisie!AD352="WH Blanche",WH,IF(Saisie!AD352="WT Blanche",WT,IF(Saisie!AD352="YL Jaune",YL,"")))))))))))))))))))))))))))))))))))))))))))))))))))</f>
        <v/>
      </c>
      <c r="M377" t="str">
        <f>IF(Saisie!AE352="oui",1,IF(Saisie!AE352="non",0,""))</f>
        <v/>
      </c>
    </row>
    <row r="378" spans="1:13" x14ac:dyDescent="0.25">
      <c r="A378">
        <f>Saisie!A353</f>
        <v>0</v>
      </c>
      <c r="B378">
        <f>Saisie!C353</f>
        <v>0</v>
      </c>
      <c r="C378" t="str">
        <f>IF(Saisie!Y353="1 Luminaire intérieur",1,IF(Saisie!Y353="2 Luminaire extérieur",2,IF(Saisie!Y353="3 Encastré plafond",3,IF(Saisie!Y353="4 Encastré mural et sol",4,IF(Saisie!Y353="5 Système de rail",5,IF(Saisie!Y353="6 Ampoules",6,IF(Saisie!Y353="7 Gradateur et controle",7,IF(Saisie!Y353="8 Commercial et industriel",8,IF(Saisie!Y353="9 Accesoires décoratif",9,IF(Saisie!Y353="10 DEL et accessoires DEL",10,IF(Saisie!Y353="11 Fils et accesoires électrique",11,IF(Saisie!Y353="12 InnovaDEL",12,IF(Saisie!Y353="14 Chauffage, hotte et ventilateur",14,IF(Saisie!Y353="15 Mobilier",15,""))))))))))))))</f>
        <v/>
      </c>
      <c r="D378" s="6">
        <f>Saisie!AA353</f>
        <v>0</v>
      </c>
      <c r="E378" s="6">
        <f>Saisie!AB353</f>
        <v>0</v>
      </c>
      <c r="F378" t="str">
        <f>IF(Saisie!AC353="6 FinitionLeviton",6,IF(Saisie!AC353="7 Finition luminaire",7,""))</f>
        <v/>
      </c>
      <c r="G378">
        <v>1</v>
      </c>
      <c r="I378" s="5">
        <f>Saisie!AG353</f>
        <v>0</v>
      </c>
      <c r="L378" t="str">
        <f>IF(Saisie!AD353="691 Blanche et argent",691,IF(Saisie!AD353="697 Noire et argent",697,IF(Saisie!AD353="698 Noire et or",698,IF(Saisie!AD353="AB Antique brossé",AB,IF(Saisie!AD353="AGB Laiton vieilli",AGB,IF(Saisie!AD353="ASV Argent antique",ASV,IF(Saisie!AD353="BA Aluminium brossé",BA,IF(Saisie!AD353="BC Chrome poli",BC,IF(Saisie!AD353="BK Noire",BK,IF(Saisie!AD353="BL Bleue",BL,IF(Saisie!AD353="BLK Noire",BLK,IF(Saisie!AD353="BN Nickel brossé",BN,IF(Saisie!AD353="BW Blanche et noire",BW,IF(Saisie!AD353="C10 Grise et blanche","C10",IF(Saisie!AD353="C16 Argenté","C16",IF(Saisie!AD353="C17 Noire et dorée","C17",IF(Saisie!AD353="C2 Noire", "C2 ",IF(Saisie!AD353="C3 Mauve", "C3 ",IF(Saisie!AD353="C4 Verte", "C4 ",IF(Saisie!AD353="C6 Orange", "C6 ",IF(Saisie!AD353="C7 Jaune", "C7 ",IF(Saisie!AD353="C8 Rouge", "C8 ",IF(Saisie!AD353="CHN Champagne",CHN,IF(Saisie!AD353="CL Verre glacé",CL,IF(Saisie!AD353="CRM Crème",CRM,IF(Saisie!AD353="ES Espresso",ES,IF(Saisie!AD353="GLD Or",GLD,IF(Saisie!AD353="KW Kiwi",KW,IF(Saisie!AD353="MB Noir mat",MB,IF(Saisie!AD353="MN Millstone",MN,IF(Saisie!AD353="MW Blanche",MW,IF(Saisie!AD353="OB Bronze vieilli",OB,IF(Saisie!AD353="OBB Bronze brossé",OBB,IF(Saisie!AD353="OR Orange",OR,IF(Saisie!AD353="PC Chrome poli",PC,IF(Saisie!AD353="PEB Chrome et pebble",PEB,IF(Saisie!AD353="PK Rose",PK,IF(Saisie!AD353="PN Nickel poli",PN,IF(Saisie!AD353="POC Copper poli",POC,IF(Saisie!AD353="RD Rouge",RD,IF(Saisie!AD353="SC Chrome satiné",SC,IF(Saisie!AD353="SM Verre fumé",SM,IF(Saisie!AD353="SV Argent",SV,IF(Saisie!AD353="TAN Aluminium",TAN,IF(Saisie!AD353="VB Bronze vintage",VB,IF(Saisie!AD353="VOB Bronze vintage",VOB,IF(Saisie!AD353="VS Acier vintage",VS,IF(Saisie!AD353="WG Or",WG,IF(Saisie!AD353="WH Blanche",WH,IF(Saisie!AD353="WT Blanche",WT,IF(Saisie!AD353="YL Jaune",YL,"")))))))))))))))))))))))))))))))))))))))))))))))))))</f>
        <v/>
      </c>
      <c r="M378" t="str">
        <f>IF(Saisie!AE353="oui",1,IF(Saisie!AE353="non",0,""))</f>
        <v/>
      </c>
    </row>
    <row r="379" spans="1:13" x14ac:dyDescent="0.25">
      <c r="A379">
        <f>Saisie!A354</f>
        <v>0</v>
      </c>
      <c r="B379">
        <f>Saisie!C354</f>
        <v>0</v>
      </c>
      <c r="C379" t="str">
        <f>IF(Saisie!Y354="1 Luminaire intérieur",1,IF(Saisie!Y354="2 Luminaire extérieur",2,IF(Saisie!Y354="3 Encastré plafond",3,IF(Saisie!Y354="4 Encastré mural et sol",4,IF(Saisie!Y354="5 Système de rail",5,IF(Saisie!Y354="6 Ampoules",6,IF(Saisie!Y354="7 Gradateur et controle",7,IF(Saisie!Y354="8 Commercial et industriel",8,IF(Saisie!Y354="9 Accesoires décoratif",9,IF(Saisie!Y354="10 DEL et accessoires DEL",10,IF(Saisie!Y354="11 Fils et accesoires électrique",11,IF(Saisie!Y354="12 InnovaDEL",12,IF(Saisie!Y354="14 Chauffage, hotte et ventilateur",14,IF(Saisie!Y354="15 Mobilier",15,""))))))))))))))</f>
        <v/>
      </c>
      <c r="D379" s="6">
        <f>Saisie!AA354</f>
        <v>0</v>
      </c>
      <c r="E379" s="6">
        <f>Saisie!AB354</f>
        <v>0</v>
      </c>
      <c r="F379" t="str">
        <f>IF(Saisie!AC354="6 FinitionLeviton",6,IF(Saisie!AC354="7 Finition luminaire",7,""))</f>
        <v/>
      </c>
      <c r="G379">
        <v>1</v>
      </c>
      <c r="I379" s="5">
        <f>Saisie!AG354</f>
        <v>0</v>
      </c>
      <c r="L379" t="str">
        <f>IF(Saisie!AD354="691 Blanche et argent",691,IF(Saisie!AD354="697 Noire et argent",697,IF(Saisie!AD354="698 Noire et or",698,IF(Saisie!AD354="AB Antique brossé",AB,IF(Saisie!AD354="AGB Laiton vieilli",AGB,IF(Saisie!AD354="ASV Argent antique",ASV,IF(Saisie!AD354="BA Aluminium brossé",BA,IF(Saisie!AD354="BC Chrome poli",BC,IF(Saisie!AD354="BK Noire",BK,IF(Saisie!AD354="BL Bleue",BL,IF(Saisie!AD354="BLK Noire",BLK,IF(Saisie!AD354="BN Nickel brossé",BN,IF(Saisie!AD354="BW Blanche et noire",BW,IF(Saisie!AD354="C10 Grise et blanche","C10",IF(Saisie!AD354="C16 Argenté","C16",IF(Saisie!AD354="C17 Noire et dorée","C17",IF(Saisie!AD354="C2 Noire", "C2 ",IF(Saisie!AD354="C3 Mauve", "C3 ",IF(Saisie!AD354="C4 Verte", "C4 ",IF(Saisie!AD354="C6 Orange", "C6 ",IF(Saisie!AD354="C7 Jaune", "C7 ",IF(Saisie!AD354="C8 Rouge", "C8 ",IF(Saisie!AD354="CHN Champagne",CHN,IF(Saisie!AD354="CL Verre glacé",CL,IF(Saisie!AD354="CRM Crème",CRM,IF(Saisie!AD354="ES Espresso",ES,IF(Saisie!AD354="GLD Or",GLD,IF(Saisie!AD354="KW Kiwi",KW,IF(Saisie!AD354="MB Noir mat",MB,IF(Saisie!AD354="MN Millstone",MN,IF(Saisie!AD354="MW Blanche",MW,IF(Saisie!AD354="OB Bronze vieilli",OB,IF(Saisie!AD354="OBB Bronze brossé",OBB,IF(Saisie!AD354="OR Orange",OR,IF(Saisie!AD354="PC Chrome poli",PC,IF(Saisie!AD354="PEB Chrome et pebble",PEB,IF(Saisie!AD354="PK Rose",PK,IF(Saisie!AD354="PN Nickel poli",PN,IF(Saisie!AD354="POC Copper poli",POC,IF(Saisie!AD354="RD Rouge",RD,IF(Saisie!AD354="SC Chrome satiné",SC,IF(Saisie!AD354="SM Verre fumé",SM,IF(Saisie!AD354="SV Argent",SV,IF(Saisie!AD354="TAN Aluminium",TAN,IF(Saisie!AD354="VB Bronze vintage",VB,IF(Saisie!AD354="VOB Bronze vintage",VOB,IF(Saisie!AD354="VS Acier vintage",VS,IF(Saisie!AD354="WG Or",WG,IF(Saisie!AD354="WH Blanche",WH,IF(Saisie!AD354="WT Blanche",WT,IF(Saisie!AD354="YL Jaune",YL,"")))))))))))))))))))))))))))))))))))))))))))))))))))</f>
        <v/>
      </c>
      <c r="M379" t="str">
        <f>IF(Saisie!AE354="oui",1,IF(Saisie!AE354="non",0,""))</f>
        <v/>
      </c>
    </row>
    <row r="380" spans="1:13" x14ac:dyDescent="0.25">
      <c r="A380">
        <f>Saisie!A355</f>
        <v>0</v>
      </c>
      <c r="B380">
        <f>Saisie!C355</f>
        <v>0</v>
      </c>
      <c r="C380" t="str">
        <f>IF(Saisie!Y355="1 Luminaire intérieur",1,IF(Saisie!Y355="2 Luminaire extérieur",2,IF(Saisie!Y355="3 Encastré plafond",3,IF(Saisie!Y355="4 Encastré mural et sol",4,IF(Saisie!Y355="5 Système de rail",5,IF(Saisie!Y355="6 Ampoules",6,IF(Saisie!Y355="7 Gradateur et controle",7,IF(Saisie!Y355="8 Commercial et industriel",8,IF(Saisie!Y355="9 Accesoires décoratif",9,IF(Saisie!Y355="10 DEL et accessoires DEL",10,IF(Saisie!Y355="11 Fils et accesoires électrique",11,IF(Saisie!Y355="12 InnovaDEL",12,IF(Saisie!Y355="14 Chauffage, hotte et ventilateur",14,IF(Saisie!Y355="15 Mobilier",15,""))))))))))))))</f>
        <v/>
      </c>
      <c r="D380" s="6">
        <f>Saisie!AA355</f>
        <v>0</v>
      </c>
      <c r="E380" s="6">
        <f>Saisie!AB355</f>
        <v>0</v>
      </c>
      <c r="F380" t="str">
        <f>IF(Saisie!AC355="6 FinitionLeviton",6,IF(Saisie!AC355="7 Finition luminaire",7,""))</f>
        <v/>
      </c>
      <c r="G380">
        <v>1</v>
      </c>
      <c r="I380" s="5">
        <f>Saisie!AG355</f>
        <v>0</v>
      </c>
      <c r="L380" t="str">
        <f>IF(Saisie!AD355="691 Blanche et argent",691,IF(Saisie!AD355="697 Noire et argent",697,IF(Saisie!AD355="698 Noire et or",698,IF(Saisie!AD355="AB Antique brossé",AB,IF(Saisie!AD355="AGB Laiton vieilli",AGB,IF(Saisie!AD355="ASV Argent antique",ASV,IF(Saisie!AD355="BA Aluminium brossé",BA,IF(Saisie!AD355="BC Chrome poli",BC,IF(Saisie!AD355="BK Noire",BK,IF(Saisie!AD355="BL Bleue",BL,IF(Saisie!AD355="BLK Noire",BLK,IF(Saisie!AD355="BN Nickel brossé",BN,IF(Saisie!AD355="BW Blanche et noire",BW,IF(Saisie!AD355="C10 Grise et blanche","C10",IF(Saisie!AD355="C16 Argenté","C16",IF(Saisie!AD355="C17 Noire et dorée","C17",IF(Saisie!AD355="C2 Noire", "C2 ",IF(Saisie!AD355="C3 Mauve", "C3 ",IF(Saisie!AD355="C4 Verte", "C4 ",IF(Saisie!AD355="C6 Orange", "C6 ",IF(Saisie!AD355="C7 Jaune", "C7 ",IF(Saisie!AD355="C8 Rouge", "C8 ",IF(Saisie!AD355="CHN Champagne",CHN,IF(Saisie!AD355="CL Verre glacé",CL,IF(Saisie!AD355="CRM Crème",CRM,IF(Saisie!AD355="ES Espresso",ES,IF(Saisie!AD355="GLD Or",GLD,IF(Saisie!AD355="KW Kiwi",KW,IF(Saisie!AD355="MB Noir mat",MB,IF(Saisie!AD355="MN Millstone",MN,IF(Saisie!AD355="MW Blanche",MW,IF(Saisie!AD355="OB Bronze vieilli",OB,IF(Saisie!AD355="OBB Bronze brossé",OBB,IF(Saisie!AD355="OR Orange",OR,IF(Saisie!AD355="PC Chrome poli",PC,IF(Saisie!AD355="PEB Chrome et pebble",PEB,IF(Saisie!AD355="PK Rose",PK,IF(Saisie!AD355="PN Nickel poli",PN,IF(Saisie!AD355="POC Copper poli",POC,IF(Saisie!AD355="RD Rouge",RD,IF(Saisie!AD355="SC Chrome satiné",SC,IF(Saisie!AD355="SM Verre fumé",SM,IF(Saisie!AD355="SV Argent",SV,IF(Saisie!AD355="TAN Aluminium",TAN,IF(Saisie!AD355="VB Bronze vintage",VB,IF(Saisie!AD355="VOB Bronze vintage",VOB,IF(Saisie!AD355="VS Acier vintage",VS,IF(Saisie!AD355="WG Or",WG,IF(Saisie!AD355="WH Blanche",WH,IF(Saisie!AD355="WT Blanche",WT,IF(Saisie!AD355="YL Jaune",YL,"")))))))))))))))))))))))))))))))))))))))))))))))))))</f>
        <v/>
      </c>
      <c r="M380" t="str">
        <f>IF(Saisie!AE355="oui",1,IF(Saisie!AE355="non",0,""))</f>
        <v/>
      </c>
    </row>
    <row r="381" spans="1:13" x14ac:dyDescent="0.25">
      <c r="A381">
        <f>Saisie!A356</f>
        <v>0</v>
      </c>
      <c r="B381">
        <f>Saisie!C356</f>
        <v>0</v>
      </c>
      <c r="C381" t="str">
        <f>IF(Saisie!Y356="1 Luminaire intérieur",1,IF(Saisie!Y356="2 Luminaire extérieur",2,IF(Saisie!Y356="3 Encastré plafond",3,IF(Saisie!Y356="4 Encastré mural et sol",4,IF(Saisie!Y356="5 Système de rail",5,IF(Saisie!Y356="6 Ampoules",6,IF(Saisie!Y356="7 Gradateur et controle",7,IF(Saisie!Y356="8 Commercial et industriel",8,IF(Saisie!Y356="9 Accesoires décoratif",9,IF(Saisie!Y356="10 DEL et accessoires DEL",10,IF(Saisie!Y356="11 Fils et accesoires électrique",11,IF(Saisie!Y356="12 InnovaDEL",12,IF(Saisie!Y356="14 Chauffage, hotte et ventilateur",14,IF(Saisie!Y356="15 Mobilier",15,""))))))))))))))</f>
        <v/>
      </c>
      <c r="D381" s="6">
        <f>Saisie!AA356</f>
        <v>0</v>
      </c>
      <c r="E381" s="6">
        <f>Saisie!AB356</f>
        <v>0</v>
      </c>
      <c r="F381" t="str">
        <f>IF(Saisie!AC356="6 FinitionLeviton",6,IF(Saisie!AC356="7 Finition luminaire",7,""))</f>
        <v/>
      </c>
      <c r="G381">
        <v>1</v>
      </c>
      <c r="I381" s="5">
        <f>Saisie!AG356</f>
        <v>0</v>
      </c>
      <c r="L381" t="str">
        <f>IF(Saisie!AD356="691 Blanche et argent",691,IF(Saisie!AD356="697 Noire et argent",697,IF(Saisie!AD356="698 Noire et or",698,IF(Saisie!AD356="AB Antique brossé",AB,IF(Saisie!AD356="AGB Laiton vieilli",AGB,IF(Saisie!AD356="ASV Argent antique",ASV,IF(Saisie!AD356="BA Aluminium brossé",BA,IF(Saisie!AD356="BC Chrome poli",BC,IF(Saisie!AD356="BK Noire",BK,IF(Saisie!AD356="BL Bleue",BL,IF(Saisie!AD356="BLK Noire",BLK,IF(Saisie!AD356="BN Nickel brossé",BN,IF(Saisie!AD356="BW Blanche et noire",BW,IF(Saisie!AD356="C10 Grise et blanche","C10",IF(Saisie!AD356="C16 Argenté","C16",IF(Saisie!AD356="C17 Noire et dorée","C17",IF(Saisie!AD356="C2 Noire", "C2 ",IF(Saisie!AD356="C3 Mauve", "C3 ",IF(Saisie!AD356="C4 Verte", "C4 ",IF(Saisie!AD356="C6 Orange", "C6 ",IF(Saisie!AD356="C7 Jaune", "C7 ",IF(Saisie!AD356="C8 Rouge", "C8 ",IF(Saisie!AD356="CHN Champagne",CHN,IF(Saisie!AD356="CL Verre glacé",CL,IF(Saisie!AD356="CRM Crème",CRM,IF(Saisie!AD356="ES Espresso",ES,IF(Saisie!AD356="GLD Or",GLD,IF(Saisie!AD356="KW Kiwi",KW,IF(Saisie!AD356="MB Noir mat",MB,IF(Saisie!AD356="MN Millstone",MN,IF(Saisie!AD356="MW Blanche",MW,IF(Saisie!AD356="OB Bronze vieilli",OB,IF(Saisie!AD356="OBB Bronze brossé",OBB,IF(Saisie!AD356="OR Orange",OR,IF(Saisie!AD356="PC Chrome poli",PC,IF(Saisie!AD356="PEB Chrome et pebble",PEB,IF(Saisie!AD356="PK Rose",PK,IF(Saisie!AD356="PN Nickel poli",PN,IF(Saisie!AD356="POC Copper poli",POC,IF(Saisie!AD356="RD Rouge",RD,IF(Saisie!AD356="SC Chrome satiné",SC,IF(Saisie!AD356="SM Verre fumé",SM,IF(Saisie!AD356="SV Argent",SV,IF(Saisie!AD356="TAN Aluminium",TAN,IF(Saisie!AD356="VB Bronze vintage",VB,IF(Saisie!AD356="VOB Bronze vintage",VOB,IF(Saisie!AD356="VS Acier vintage",VS,IF(Saisie!AD356="WG Or",WG,IF(Saisie!AD356="WH Blanche",WH,IF(Saisie!AD356="WT Blanche",WT,IF(Saisie!AD356="YL Jaune",YL,"")))))))))))))))))))))))))))))))))))))))))))))))))))</f>
        <v/>
      </c>
      <c r="M381" t="str">
        <f>IF(Saisie!AE356="oui",1,IF(Saisie!AE356="non",0,""))</f>
        <v/>
      </c>
    </row>
    <row r="382" spans="1:13" x14ac:dyDescent="0.25">
      <c r="A382">
        <f>Saisie!A357</f>
        <v>0</v>
      </c>
      <c r="B382">
        <f>Saisie!C357</f>
        <v>0</v>
      </c>
      <c r="C382" t="str">
        <f>IF(Saisie!Y357="1 Luminaire intérieur",1,IF(Saisie!Y357="2 Luminaire extérieur",2,IF(Saisie!Y357="3 Encastré plafond",3,IF(Saisie!Y357="4 Encastré mural et sol",4,IF(Saisie!Y357="5 Système de rail",5,IF(Saisie!Y357="6 Ampoules",6,IF(Saisie!Y357="7 Gradateur et controle",7,IF(Saisie!Y357="8 Commercial et industriel",8,IF(Saisie!Y357="9 Accesoires décoratif",9,IF(Saisie!Y357="10 DEL et accessoires DEL",10,IF(Saisie!Y357="11 Fils et accesoires électrique",11,IF(Saisie!Y357="12 InnovaDEL",12,IF(Saisie!Y357="14 Chauffage, hotte et ventilateur",14,IF(Saisie!Y357="15 Mobilier",15,""))))))))))))))</f>
        <v/>
      </c>
      <c r="D382" s="6">
        <f>Saisie!AA357</f>
        <v>0</v>
      </c>
      <c r="E382" s="6">
        <f>Saisie!AB357</f>
        <v>0</v>
      </c>
      <c r="F382" t="str">
        <f>IF(Saisie!AC357="6 FinitionLeviton",6,IF(Saisie!AC357="7 Finition luminaire",7,""))</f>
        <v/>
      </c>
      <c r="G382">
        <v>1</v>
      </c>
      <c r="I382" s="5">
        <f>Saisie!AG357</f>
        <v>0</v>
      </c>
      <c r="L382" t="str">
        <f>IF(Saisie!AD357="691 Blanche et argent",691,IF(Saisie!AD357="697 Noire et argent",697,IF(Saisie!AD357="698 Noire et or",698,IF(Saisie!AD357="AB Antique brossé",AB,IF(Saisie!AD357="AGB Laiton vieilli",AGB,IF(Saisie!AD357="ASV Argent antique",ASV,IF(Saisie!AD357="BA Aluminium brossé",BA,IF(Saisie!AD357="BC Chrome poli",BC,IF(Saisie!AD357="BK Noire",BK,IF(Saisie!AD357="BL Bleue",BL,IF(Saisie!AD357="BLK Noire",BLK,IF(Saisie!AD357="BN Nickel brossé",BN,IF(Saisie!AD357="BW Blanche et noire",BW,IF(Saisie!AD357="C10 Grise et blanche","C10",IF(Saisie!AD357="C16 Argenté","C16",IF(Saisie!AD357="C17 Noire et dorée","C17",IF(Saisie!AD357="C2 Noire", "C2 ",IF(Saisie!AD357="C3 Mauve", "C3 ",IF(Saisie!AD357="C4 Verte", "C4 ",IF(Saisie!AD357="C6 Orange", "C6 ",IF(Saisie!AD357="C7 Jaune", "C7 ",IF(Saisie!AD357="C8 Rouge", "C8 ",IF(Saisie!AD357="CHN Champagne",CHN,IF(Saisie!AD357="CL Verre glacé",CL,IF(Saisie!AD357="CRM Crème",CRM,IF(Saisie!AD357="ES Espresso",ES,IF(Saisie!AD357="GLD Or",GLD,IF(Saisie!AD357="KW Kiwi",KW,IF(Saisie!AD357="MB Noir mat",MB,IF(Saisie!AD357="MN Millstone",MN,IF(Saisie!AD357="MW Blanche",MW,IF(Saisie!AD357="OB Bronze vieilli",OB,IF(Saisie!AD357="OBB Bronze brossé",OBB,IF(Saisie!AD357="OR Orange",OR,IF(Saisie!AD357="PC Chrome poli",PC,IF(Saisie!AD357="PEB Chrome et pebble",PEB,IF(Saisie!AD357="PK Rose",PK,IF(Saisie!AD357="PN Nickel poli",PN,IF(Saisie!AD357="POC Copper poli",POC,IF(Saisie!AD357="RD Rouge",RD,IF(Saisie!AD357="SC Chrome satiné",SC,IF(Saisie!AD357="SM Verre fumé",SM,IF(Saisie!AD357="SV Argent",SV,IF(Saisie!AD357="TAN Aluminium",TAN,IF(Saisie!AD357="VB Bronze vintage",VB,IF(Saisie!AD357="VOB Bronze vintage",VOB,IF(Saisie!AD357="VS Acier vintage",VS,IF(Saisie!AD357="WG Or",WG,IF(Saisie!AD357="WH Blanche",WH,IF(Saisie!AD357="WT Blanche",WT,IF(Saisie!AD357="YL Jaune",YL,"")))))))))))))))))))))))))))))))))))))))))))))))))))</f>
        <v/>
      </c>
      <c r="M382" t="str">
        <f>IF(Saisie!AE357="oui",1,IF(Saisie!AE357="non",0,""))</f>
        <v/>
      </c>
    </row>
    <row r="383" spans="1:13" x14ac:dyDescent="0.25">
      <c r="A383">
        <f>Saisie!A358</f>
        <v>0</v>
      </c>
      <c r="B383">
        <f>Saisie!C358</f>
        <v>0</v>
      </c>
      <c r="C383" t="str">
        <f>IF(Saisie!Y358="1 Luminaire intérieur",1,IF(Saisie!Y358="2 Luminaire extérieur",2,IF(Saisie!Y358="3 Encastré plafond",3,IF(Saisie!Y358="4 Encastré mural et sol",4,IF(Saisie!Y358="5 Système de rail",5,IF(Saisie!Y358="6 Ampoules",6,IF(Saisie!Y358="7 Gradateur et controle",7,IF(Saisie!Y358="8 Commercial et industriel",8,IF(Saisie!Y358="9 Accesoires décoratif",9,IF(Saisie!Y358="10 DEL et accessoires DEL",10,IF(Saisie!Y358="11 Fils et accesoires électrique",11,IF(Saisie!Y358="12 InnovaDEL",12,IF(Saisie!Y358="14 Chauffage, hotte et ventilateur",14,IF(Saisie!Y358="15 Mobilier",15,""))))))))))))))</f>
        <v/>
      </c>
      <c r="D383" s="6">
        <f>Saisie!AA358</f>
        <v>0</v>
      </c>
      <c r="E383" s="6">
        <f>Saisie!AB358</f>
        <v>0</v>
      </c>
      <c r="F383" t="str">
        <f>IF(Saisie!AC358="6 FinitionLeviton",6,IF(Saisie!AC358="7 Finition luminaire",7,""))</f>
        <v/>
      </c>
      <c r="G383">
        <v>1</v>
      </c>
      <c r="I383" s="5">
        <f>Saisie!AG358</f>
        <v>0</v>
      </c>
      <c r="L383" t="str">
        <f>IF(Saisie!AD358="691 Blanche et argent",691,IF(Saisie!AD358="697 Noire et argent",697,IF(Saisie!AD358="698 Noire et or",698,IF(Saisie!AD358="AB Antique brossé",AB,IF(Saisie!AD358="AGB Laiton vieilli",AGB,IF(Saisie!AD358="ASV Argent antique",ASV,IF(Saisie!AD358="BA Aluminium brossé",BA,IF(Saisie!AD358="BC Chrome poli",BC,IF(Saisie!AD358="BK Noire",BK,IF(Saisie!AD358="BL Bleue",BL,IF(Saisie!AD358="BLK Noire",BLK,IF(Saisie!AD358="BN Nickel brossé",BN,IF(Saisie!AD358="BW Blanche et noire",BW,IF(Saisie!AD358="C10 Grise et blanche","C10",IF(Saisie!AD358="C16 Argenté","C16",IF(Saisie!AD358="C17 Noire et dorée","C17",IF(Saisie!AD358="C2 Noire", "C2 ",IF(Saisie!AD358="C3 Mauve", "C3 ",IF(Saisie!AD358="C4 Verte", "C4 ",IF(Saisie!AD358="C6 Orange", "C6 ",IF(Saisie!AD358="C7 Jaune", "C7 ",IF(Saisie!AD358="C8 Rouge", "C8 ",IF(Saisie!AD358="CHN Champagne",CHN,IF(Saisie!AD358="CL Verre glacé",CL,IF(Saisie!AD358="CRM Crème",CRM,IF(Saisie!AD358="ES Espresso",ES,IF(Saisie!AD358="GLD Or",GLD,IF(Saisie!AD358="KW Kiwi",KW,IF(Saisie!AD358="MB Noir mat",MB,IF(Saisie!AD358="MN Millstone",MN,IF(Saisie!AD358="MW Blanche",MW,IF(Saisie!AD358="OB Bronze vieilli",OB,IF(Saisie!AD358="OBB Bronze brossé",OBB,IF(Saisie!AD358="OR Orange",OR,IF(Saisie!AD358="PC Chrome poli",PC,IF(Saisie!AD358="PEB Chrome et pebble",PEB,IF(Saisie!AD358="PK Rose",PK,IF(Saisie!AD358="PN Nickel poli",PN,IF(Saisie!AD358="POC Copper poli",POC,IF(Saisie!AD358="RD Rouge",RD,IF(Saisie!AD358="SC Chrome satiné",SC,IF(Saisie!AD358="SM Verre fumé",SM,IF(Saisie!AD358="SV Argent",SV,IF(Saisie!AD358="TAN Aluminium",TAN,IF(Saisie!AD358="VB Bronze vintage",VB,IF(Saisie!AD358="VOB Bronze vintage",VOB,IF(Saisie!AD358="VS Acier vintage",VS,IF(Saisie!AD358="WG Or",WG,IF(Saisie!AD358="WH Blanche",WH,IF(Saisie!AD358="WT Blanche",WT,IF(Saisie!AD358="YL Jaune",YL,"")))))))))))))))))))))))))))))))))))))))))))))))))))</f>
        <v/>
      </c>
      <c r="M383" t="str">
        <f>IF(Saisie!AE358="oui",1,IF(Saisie!AE358="non",0,""))</f>
        <v/>
      </c>
    </row>
    <row r="384" spans="1:13" x14ac:dyDescent="0.25">
      <c r="A384">
        <f>Saisie!A359</f>
        <v>0</v>
      </c>
      <c r="B384">
        <f>Saisie!C359</f>
        <v>0</v>
      </c>
      <c r="C384" t="str">
        <f>IF(Saisie!Y359="1 Luminaire intérieur",1,IF(Saisie!Y359="2 Luminaire extérieur",2,IF(Saisie!Y359="3 Encastré plafond",3,IF(Saisie!Y359="4 Encastré mural et sol",4,IF(Saisie!Y359="5 Système de rail",5,IF(Saisie!Y359="6 Ampoules",6,IF(Saisie!Y359="7 Gradateur et controle",7,IF(Saisie!Y359="8 Commercial et industriel",8,IF(Saisie!Y359="9 Accesoires décoratif",9,IF(Saisie!Y359="10 DEL et accessoires DEL",10,IF(Saisie!Y359="11 Fils et accesoires électrique",11,IF(Saisie!Y359="12 InnovaDEL",12,IF(Saisie!Y359="14 Chauffage, hotte et ventilateur",14,IF(Saisie!Y359="15 Mobilier",15,""))))))))))))))</f>
        <v/>
      </c>
      <c r="D384" s="6">
        <f>Saisie!AA359</f>
        <v>0</v>
      </c>
      <c r="E384" s="6">
        <f>Saisie!AB359</f>
        <v>0</v>
      </c>
      <c r="F384" t="str">
        <f>IF(Saisie!AC359="6 FinitionLeviton",6,IF(Saisie!AC359="7 Finition luminaire",7,""))</f>
        <v/>
      </c>
      <c r="G384">
        <v>1</v>
      </c>
      <c r="I384" s="5">
        <f>Saisie!AG359</f>
        <v>0</v>
      </c>
      <c r="L384" t="str">
        <f>IF(Saisie!AD359="691 Blanche et argent",691,IF(Saisie!AD359="697 Noire et argent",697,IF(Saisie!AD359="698 Noire et or",698,IF(Saisie!AD359="AB Antique brossé",AB,IF(Saisie!AD359="AGB Laiton vieilli",AGB,IF(Saisie!AD359="ASV Argent antique",ASV,IF(Saisie!AD359="BA Aluminium brossé",BA,IF(Saisie!AD359="BC Chrome poli",BC,IF(Saisie!AD359="BK Noire",BK,IF(Saisie!AD359="BL Bleue",BL,IF(Saisie!AD359="BLK Noire",BLK,IF(Saisie!AD359="BN Nickel brossé",BN,IF(Saisie!AD359="BW Blanche et noire",BW,IF(Saisie!AD359="C10 Grise et blanche","C10",IF(Saisie!AD359="C16 Argenté","C16",IF(Saisie!AD359="C17 Noire et dorée","C17",IF(Saisie!AD359="C2 Noire", "C2 ",IF(Saisie!AD359="C3 Mauve", "C3 ",IF(Saisie!AD359="C4 Verte", "C4 ",IF(Saisie!AD359="C6 Orange", "C6 ",IF(Saisie!AD359="C7 Jaune", "C7 ",IF(Saisie!AD359="C8 Rouge", "C8 ",IF(Saisie!AD359="CHN Champagne",CHN,IF(Saisie!AD359="CL Verre glacé",CL,IF(Saisie!AD359="CRM Crème",CRM,IF(Saisie!AD359="ES Espresso",ES,IF(Saisie!AD359="GLD Or",GLD,IF(Saisie!AD359="KW Kiwi",KW,IF(Saisie!AD359="MB Noir mat",MB,IF(Saisie!AD359="MN Millstone",MN,IF(Saisie!AD359="MW Blanche",MW,IF(Saisie!AD359="OB Bronze vieilli",OB,IF(Saisie!AD359="OBB Bronze brossé",OBB,IF(Saisie!AD359="OR Orange",OR,IF(Saisie!AD359="PC Chrome poli",PC,IF(Saisie!AD359="PEB Chrome et pebble",PEB,IF(Saisie!AD359="PK Rose",PK,IF(Saisie!AD359="PN Nickel poli",PN,IF(Saisie!AD359="POC Copper poli",POC,IF(Saisie!AD359="RD Rouge",RD,IF(Saisie!AD359="SC Chrome satiné",SC,IF(Saisie!AD359="SM Verre fumé",SM,IF(Saisie!AD359="SV Argent",SV,IF(Saisie!AD359="TAN Aluminium",TAN,IF(Saisie!AD359="VB Bronze vintage",VB,IF(Saisie!AD359="VOB Bronze vintage",VOB,IF(Saisie!AD359="VS Acier vintage",VS,IF(Saisie!AD359="WG Or",WG,IF(Saisie!AD359="WH Blanche",WH,IF(Saisie!AD359="WT Blanche",WT,IF(Saisie!AD359="YL Jaune",YL,"")))))))))))))))))))))))))))))))))))))))))))))))))))</f>
        <v/>
      </c>
      <c r="M384" t="str">
        <f>IF(Saisie!AE359="oui",1,IF(Saisie!AE359="non",0,""))</f>
        <v/>
      </c>
    </row>
    <row r="385" spans="1:13" x14ac:dyDescent="0.25">
      <c r="A385">
        <f>Saisie!A360</f>
        <v>0</v>
      </c>
      <c r="B385">
        <f>Saisie!C360</f>
        <v>0</v>
      </c>
      <c r="C385" t="str">
        <f>IF(Saisie!Y360="1 Luminaire intérieur",1,IF(Saisie!Y360="2 Luminaire extérieur",2,IF(Saisie!Y360="3 Encastré plafond",3,IF(Saisie!Y360="4 Encastré mural et sol",4,IF(Saisie!Y360="5 Système de rail",5,IF(Saisie!Y360="6 Ampoules",6,IF(Saisie!Y360="7 Gradateur et controle",7,IF(Saisie!Y360="8 Commercial et industriel",8,IF(Saisie!Y360="9 Accesoires décoratif",9,IF(Saisie!Y360="10 DEL et accessoires DEL",10,IF(Saisie!Y360="11 Fils et accesoires électrique",11,IF(Saisie!Y360="12 InnovaDEL",12,IF(Saisie!Y360="14 Chauffage, hotte et ventilateur",14,IF(Saisie!Y360="15 Mobilier",15,""))))))))))))))</f>
        <v/>
      </c>
      <c r="D385" s="6">
        <f>Saisie!AA360</f>
        <v>0</v>
      </c>
      <c r="E385" s="6">
        <f>Saisie!AB360</f>
        <v>0</v>
      </c>
      <c r="F385" t="str">
        <f>IF(Saisie!AC360="6 FinitionLeviton",6,IF(Saisie!AC360="7 Finition luminaire",7,""))</f>
        <v/>
      </c>
      <c r="G385">
        <v>1</v>
      </c>
      <c r="I385" s="5">
        <f>Saisie!AG360</f>
        <v>0</v>
      </c>
      <c r="L385" t="str">
        <f>IF(Saisie!AD360="691 Blanche et argent",691,IF(Saisie!AD360="697 Noire et argent",697,IF(Saisie!AD360="698 Noire et or",698,IF(Saisie!AD360="AB Antique brossé",AB,IF(Saisie!AD360="AGB Laiton vieilli",AGB,IF(Saisie!AD360="ASV Argent antique",ASV,IF(Saisie!AD360="BA Aluminium brossé",BA,IF(Saisie!AD360="BC Chrome poli",BC,IF(Saisie!AD360="BK Noire",BK,IF(Saisie!AD360="BL Bleue",BL,IF(Saisie!AD360="BLK Noire",BLK,IF(Saisie!AD360="BN Nickel brossé",BN,IF(Saisie!AD360="BW Blanche et noire",BW,IF(Saisie!AD360="C10 Grise et blanche","C10",IF(Saisie!AD360="C16 Argenté","C16",IF(Saisie!AD360="C17 Noire et dorée","C17",IF(Saisie!AD360="C2 Noire", "C2 ",IF(Saisie!AD360="C3 Mauve", "C3 ",IF(Saisie!AD360="C4 Verte", "C4 ",IF(Saisie!AD360="C6 Orange", "C6 ",IF(Saisie!AD360="C7 Jaune", "C7 ",IF(Saisie!AD360="C8 Rouge", "C8 ",IF(Saisie!AD360="CHN Champagne",CHN,IF(Saisie!AD360="CL Verre glacé",CL,IF(Saisie!AD360="CRM Crème",CRM,IF(Saisie!AD360="ES Espresso",ES,IF(Saisie!AD360="GLD Or",GLD,IF(Saisie!AD360="KW Kiwi",KW,IF(Saisie!AD360="MB Noir mat",MB,IF(Saisie!AD360="MN Millstone",MN,IF(Saisie!AD360="MW Blanche",MW,IF(Saisie!AD360="OB Bronze vieilli",OB,IF(Saisie!AD360="OBB Bronze brossé",OBB,IF(Saisie!AD360="OR Orange",OR,IF(Saisie!AD360="PC Chrome poli",PC,IF(Saisie!AD360="PEB Chrome et pebble",PEB,IF(Saisie!AD360="PK Rose",PK,IF(Saisie!AD360="PN Nickel poli",PN,IF(Saisie!AD360="POC Copper poli",POC,IF(Saisie!AD360="RD Rouge",RD,IF(Saisie!AD360="SC Chrome satiné",SC,IF(Saisie!AD360="SM Verre fumé",SM,IF(Saisie!AD360="SV Argent",SV,IF(Saisie!AD360="TAN Aluminium",TAN,IF(Saisie!AD360="VB Bronze vintage",VB,IF(Saisie!AD360="VOB Bronze vintage",VOB,IF(Saisie!AD360="VS Acier vintage",VS,IF(Saisie!AD360="WG Or",WG,IF(Saisie!AD360="WH Blanche",WH,IF(Saisie!AD360="WT Blanche",WT,IF(Saisie!AD360="YL Jaune",YL,"")))))))))))))))))))))))))))))))))))))))))))))))))))</f>
        <v/>
      </c>
      <c r="M385" t="str">
        <f>IF(Saisie!AE360="oui",1,IF(Saisie!AE360="non",0,""))</f>
        <v/>
      </c>
    </row>
    <row r="386" spans="1:13" x14ac:dyDescent="0.25">
      <c r="A386">
        <f>Saisie!A361</f>
        <v>0</v>
      </c>
      <c r="B386">
        <f>Saisie!C361</f>
        <v>0</v>
      </c>
      <c r="C386" t="str">
        <f>IF(Saisie!Y361="1 Luminaire intérieur",1,IF(Saisie!Y361="2 Luminaire extérieur",2,IF(Saisie!Y361="3 Encastré plafond",3,IF(Saisie!Y361="4 Encastré mural et sol",4,IF(Saisie!Y361="5 Système de rail",5,IF(Saisie!Y361="6 Ampoules",6,IF(Saisie!Y361="7 Gradateur et controle",7,IF(Saisie!Y361="8 Commercial et industriel",8,IF(Saisie!Y361="9 Accesoires décoratif",9,IF(Saisie!Y361="10 DEL et accessoires DEL",10,IF(Saisie!Y361="11 Fils et accesoires électrique",11,IF(Saisie!Y361="12 InnovaDEL",12,IF(Saisie!Y361="14 Chauffage, hotte et ventilateur",14,IF(Saisie!Y361="15 Mobilier",15,""))))))))))))))</f>
        <v/>
      </c>
      <c r="D386" s="6">
        <f>Saisie!AA361</f>
        <v>0</v>
      </c>
      <c r="E386" s="6">
        <f>Saisie!AB361</f>
        <v>0</v>
      </c>
      <c r="F386" t="str">
        <f>IF(Saisie!AC361="6 FinitionLeviton",6,IF(Saisie!AC361="7 Finition luminaire",7,""))</f>
        <v/>
      </c>
      <c r="G386">
        <v>1</v>
      </c>
      <c r="I386" s="5">
        <f>Saisie!AG361</f>
        <v>0</v>
      </c>
      <c r="L386" t="str">
        <f>IF(Saisie!AD361="691 Blanche et argent",691,IF(Saisie!AD361="697 Noire et argent",697,IF(Saisie!AD361="698 Noire et or",698,IF(Saisie!AD361="AB Antique brossé",AB,IF(Saisie!AD361="AGB Laiton vieilli",AGB,IF(Saisie!AD361="ASV Argent antique",ASV,IF(Saisie!AD361="BA Aluminium brossé",BA,IF(Saisie!AD361="BC Chrome poli",BC,IF(Saisie!AD361="BK Noire",BK,IF(Saisie!AD361="BL Bleue",BL,IF(Saisie!AD361="BLK Noire",BLK,IF(Saisie!AD361="BN Nickel brossé",BN,IF(Saisie!AD361="BW Blanche et noire",BW,IF(Saisie!AD361="C10 Grise et blanche","C10",IF(Saisie!AD361="C16 Argenté","C16",IF(Saisie!AD361="C17 Noire et dorée","C17",IF(Saisie!AD361="C2 Noire", "C2 ",IF(Saisie!AD361="C3 Mauve", "C3 ",IF(Saisie!AD361="C4 Verte", "C4 ",IF(Saisie!AD361="C6 Orange", "C6 ",IF(Saisie!AD361="C7 Jaune", "C7 ",IF(Saisie!AD361="C8 Rouge", "C8 ",IF(Saisie!AD361="CHN Champagne",CHN,IF(Saisie!AD361="CL Verre glacé",CL,IF(Saisie!AD361="CRM Crème",CRM,IF(Saisie!AD361="ES Espresso",ES,IF(Saisie!AD361="GLD Or",GLD,IF(Saisie!AD361="KW Kiwi",KW,IF(Saisie!AD361="MB Noir mat",MB,IF(Saisie!AD361="MN Millstone",MN,IF(Saisie!AD361="MW Blanche",MW,IF(Saisie!AD361="OB Bronze vieilli",OB,IF(Saisie!AD361="OBB Bronze brossé",OBB,IF(Saisie!AD361="OR Orange",OR,IF(Saisie!AD361="PC Chrome poli",PC,IF(Saisie!AD361="PEB Chrome et pebble",PEB,IF(Saisie!AD361="PK Rose",PK,IF(Saisie!AD361="PN Nickel poli",PN,IF(Saisie!AD361="POC Copper poli",POC,IF(Saisie!AD361="RD Rouge",RD,IF(Saisie!AD361="SC Chrome satiné",SC,IF(Saisie!AD361="SM Verre fumé",SM,IF(Saisie!AD361="SV Argent",SV,IF(Saisie!AD361="TAN Aluminium",TAN,IF(Saisie!AD361="VB Bronze vintage",VB,IF(Saisie!AD361="VOB Bronze vintage",VOB,IF(Saisie!AD361="VS Acier vintage",VS,IF(Saisie!AD361="WG Or",WG,IF(Saisie!AD361="WH Blanche",WH,IF(Saisie!AD361="WT Blanche",WT,IF(Saisie!AD361="YL Jaune",YL,"")))))))))))))))))))))))))))))))))))))))))))))))))))</f>
        <v/>
      </c>
      <c r="M386" t="str">
        <f>IF(Saisie!AE361="oui",1,IF(Saisie!AE361="non",0,""))</f>
        <v/>
      </c>
    </row>
    <row r="387" spans="1:13" x14ac:dyDescent="0.25">
      <c r="A387">
        <f>Saisie!A362</f>
        <v>0</v>
      </c>
      <c r="B387">
        <f>Saisie!C362</f>
        <v>0</v>
      </c>
      <c r="C387" t="str">
        <f>IF(Saisie!Y362="1 Luminaire intérieur",1,IF(Saisie!Y362="2 Luminaire extérieur",2,IF(Saisie!Y362="3 Encastré plafond",3,IF(Saisie!Y362="4 Encastré mural et sol",4,IF(Saisie!Y362="5 Système de rail",5,IF(Saisie!Y362="6 Ampoules",6,IF(Saisie!Y362="7 Gradateur et controle",7,IF(Saisie!Y362="8 Commercial et industriel",8,IF(Saisie!Y362="9 Accesoires décoratif",9,IF(Saisie!Y362="10 DEL et accessoires DEL",10,IF(Saisie!Y362="11 Fils et accesoires électrique",11,IF(Saisie!Y362="12 InnovaDEL",12,IF(Saisie!Y362="14 Chauffage, hotte et ventilateur",14,IF(Saisie!Y362="15 Mobilier",15,""))))))))))))))</f>
        <v/>
      </c>
      <c r="D387" s="6">
        <f>Saisie!AA362</f>
        <v>0</v>
      </c>
      <c r="E387" s="6">
        <f>Saisie!AB362</f>
        <v>0</v>
      </c>
      <c r="F387" t="str">
        <f>IF(Saisie!AC362="6 FinitionLeviton",6,IF(Saisie!AC362="7 Finition luminaire",7,""))</f>
        <v/>
      </c>
      <c r="G387">
        <v>1</v>
      </c>
      <c r="I387" s="5">
        <f>Saisie!AG362</f>
        <v>0</v>
      </c>
      <c r="L387" t="str">
        <f>IF(Saisie!AD362="691 Blanche et argent",691,IF(Saisie!AD362="697 Noire et argent",697,IF(Saisie!AD362="698 Noire et or",698,IF(Saisie!AD362="AB Antique brossé",AB,IF(Saisie!AD362="AGB Laiton vieilli",AGB,IF(Saisie!AD362="ASV Argent antique",ASV,IF(Saisie!AD362="BA Aluminium brossé",BA,IF(Saisie!AD362="BC Chrome poli",BC,IF(Saisie!AD362="BK Noire",BK,IF(Saisie!AD362="BL Bleue",BL,IF(Saisie!AD362="BLK Noire",BLK,IF(Saisie!AD362="BN Nickel brossé",BN,IF(Saisie!AD362="BW Blanche et noire",BW,IF(Saisie!AD362="C10 Grise et blanche","C10",IF(Saisie!AD362="C16 Argenté","C16",IF(Saisie!AD362="C17 Noire et dorée","C17",IF(Saisie!AD362="C2 Noire", "C2 ",IF(Saisie!AD362="C3 Mauve", "C3 ",IF(Saisie!AD362="C4 Verte", "C4 ",IF(Saisie!AD362="C6 Orange", "C6 ",IF(Saisie!AD362="C7 Jaune", "C7 ",IF(Saisie!AD362="C8 Rouge", "C8 ",IF(Saisie!AD362="CHN Champagne",CHN,IF(Saisie!AD362="CL Verre glacé",CL,IF(Saisie!AD362="CRM Crème",CRM,IF(Saisie!AD362="ES Espresso",ES,IF(Saisie!AD362="GLD Or",GLD,IF(Saisie!AD362="KW Kiwi",KW,IF(Saisie!AD362="MB Noir mat",MB,IF(Saisie!AD362="MN Millstone",MN,IF(Saisie!AD362="MW Blanche",MW,IF(Saisie!AD362="OB Bronze vieilli",OB,IF(Saisie!AD362="OBB Bronze brossé",OBB,IF(Saisie!AD362="OR Orange",OR,IF(Saisie!AD362="PC Chrome poli",PC,IF(Saisie!AD362="PEB Chrome et pebble",PEB,IF(Saisie!AD362="PK Rose",PK,IF(Saisie!AD362="PN Nickel poli",PN,IF(Saisie!AD362="POC Copper poli",POC,IF(Saisie!AD362="RD Rouge",RD,IF(Saisie!AD362="SC Chrome satiné",SC,IF(Saisie!AD362="SM Verre fumé",SM,IF(Saisie!AD362="SV Argent",SV,IF(Saisie!AD362="TAN Aluminium",TAN,IF(Saisie!AD362="VB Bronze vintage",VB,IF(Saisie!AD362="VOB Bronze vintage",VOB,IF(Saisie!AD362="VS Acier vintage",VS,IF(Saisie!AD362="WG Or",WG,IF(Saisie!AD362="WH Blanche",WH,IF(Saisie!AD362="WT Blanche",WT,IF(Saisie!AD362="YL Jaune",YL,"")))))))))))))))))))))))))))))))))))))))))))))))))))</f>
        <v/>
      </c>
      <c r="M387" t="str">
        <f>IF(Saisie!AE362="oui",1,IF(Saisie!AE362="non",0,""))</f>
        <v/>
      </c>
    </row>
    <row r="388" spans="1:13" x14ac:dyDescent="0.25">
      <c r="A388">
        <f>Saisie!A363</f>
        <v>0</v>
      </c>
      <c r="B388">
        <f>Saisie!C363</f>
        <v>0</v>
      </c>
      <c r="C388" t="str">
        <f>IF(Saisie!Y363="1 Luminaire intérieur",1,IF(Saisie!Y363="2 Luminaire extérieur",2,IF(Saisie!Y363="3 Encastré plafond",3,IF(Saisie!Y363="4 Encastré mural et sol",4,IF(Saisie!Y363="5 Système de rail",5,IF(Saisie!Y363="6 Ampoules",6,IF(Saisie!Y363="7 Gradateur et controle",7,IF(Saisie!Y363="8 Commercial et industriel",8,IF(Saisie!Y363="9 Accesoires décoratif",9,IF(Saisie!Y363="10 DEL et accessoires DEL",10,IF(Saisie!Y363="11 Fils et accesoires électrique",11,IF(Saisie!Y363="12 InnovaDEL",12,IF(Saisie!Y363="14 Chauffage, hotte et ventilateur",14,IF(Saisie!Y363="15 Mobilier",15,""))))))))))))))</f>
        <v/>
      </c>
      <c r="D388" s="6">
        <f>Saisie!AA363</f>
        <v>0</v>
      </c>
      <c r="E388" s="6">
        <f>Saisie!AB363</f>
        <v>0</v>
      </c>
      <c r="F388" t="str">
        <f>IF(Saisie!AC363="6 FinitionLeviton",6,IF(Saisie!AC363="7 Finition luminaire",7,""))</f>
        <v/>
      </c>
      <c r="G388">
        <v>1</v>
      </c>
      <c r="I388" s="5">
        <f>Saisie!AG363</f>
        <v>0</v>
      </c>
      <c r="L388" t="str">
        <f>IF(Saisie!AD363="691 Blanche et argent",691,IF(Saisie!AD363="697 Noire et argent",697,IF(Saisie!AD363="698 Noire et or",698,IF(Saisie!AD363="AB Antique brossé",AB,IF(Saisie!AD363="AGB Laiton vieilli",AGB,IF(Saisie!AD363="ASV Argent antique",ASV,IF(Saisie!AD363="BA Aluminium brossé",BA,IF(Saisie!AD363="BC Chrome poli",BC,IF(Saisie!AD363="BK Noire",BK,IF(Saisie!AD363="BL Bleue",BL,IF(Saisie!AD363="BLK Noire",BLK,IF(Saisie!AD363="BN Nickel brossé",BN,IF(Saisie!AD363="BW Blanche et noire",BW,IF(Saisie!AD363="C10 Grise et blanche","C10",IF(Saisie!AD363="C16 Argenté","C16",IF(Saisie!AD363="C17 Noire et dorée","C17",IF(Saisie!AD363="C2 Noire", "C2 ",IF(Saisie!AD363="C3 Mauve", "C3 ",IF(Saisie!AD363="C4 Verte", "C4 ",IF(Saisie!AD363="C6 Orange", "C6 ",IF(Saisie!AD363="C7 Jaune", "C7 ",IF(Saisie!AD363="C8 Rouge", "C8 ",IF(Saisie!AD363="CHN Champagne",CHN,IF(Saisie!AD363="CL Verre glacé",CL,IF(Saisie!AD363="CRM Crème",CRM,IF(Saisie!AD363="ES Espresso",ES,IF(Saisie!AD363="GLD Or",GLD,IF(Saisie!AD363="KW Kiwi",KW,IF(Saisie!AD363="MB Noir mat",MB,IF(Saisie!AD363="MN Millstone",MN,IF(Saisie!AD363="MW Blanche",MW,IF(Saisie!AD363="OB Bronze vieilli",OB,IF(Saisie!AD363="OBB Bronze brossé",OBB,IF(Saisie!AD363="OR Orange",OR,IF(Saisie!AD363="PC Chrome poli",PC,IF(Saisie!AD363="PEB Chrome et pebble",PEB,IF(Saisie!AD363="PK Rose",PK,IF(Saisie!AD363="PN Nickel poli",PN,IF(Saisie!AD363="POC Copper poli",POC,IF(Saisie!AD363="RD Rouge",RD,IF(Saisie!AD363="SC Chrome satiné",SC,IF(Saisie!AD363="SM Verre fumé",SM,IF(Saisie!AD363="SV Argent",SV,IF(Saisie!AD363="TAN Aluminium",TAN,IF(Saisie!AD363="VB Bronze vintage",VB,IF(Saisie!AD363="VOB Bronze vintage",VOB,IF(Saisie!AD363="VS Acier vintage",VS,IF(Saisie!AD363="WG Or",WG,IF(Saisie!AD363="WH Blanche",WH,IF(Saisie!AD363="WT Blanche",WT,IF(Saisie!AD363="YL Jaune",YL,"")))))))))))))))))))))))))))))))))))))))))))))))))))</f>
        <v/>
      </c>
      <c r="M388" t="str">
        <f>IF(Saisie!AE363="oui",1,IF(Saisie!AE363="non",0,""))</f>
        <v/>
      </c>
    </row>
    <row r="389" spans="1:13" x14ac:dyDescent="0.25">
      <c r="A389">
        <f>Saisie!A364</f>
        <v>0</v>
      </c>
      <c r="B389">
        <f>Saisie!C364</f>
        <v>0</v>
      </c>
      <c r="C389" t="str">
        <f>IF(Saisie!Y364="1 Luminaire intérieur",1,IF(Saisie!Y364="2 Luminaire extérieur",2,IF(Saisie!Y364="3 Encastré plafond",3,IF(Saisie!Y364="4 Encastré mural et sol",4,IF(Saisie!Y364="5 Système de rail",5,IF(Saisie!Y364="6 Ampoules",6,IF(Saisie!Y364="7 Gradateur et controle",7,IF(Saisie!Y364="8 Commercial et industriel",8,IF(Saisie!Y364="9 Accesoires décoratif",9,IF(Saisie!Y364="10 DEL et accessoires DEL",10,IF(Saisie!Y364="11 Fils et accesoires électrique",11,IF(Saisie!Y364="12 InnovaDEL",12,IF(Saisie!Y364="14 Chauffage, hotte et ventilateur",14,IF(Saisie!Y364="15 Mobilier",15,""))))))))))))))</f>
        <v/>
      </c>
      <c r="D389" s="6">
        <f>Saisie!AA364</f>
        <v>0</v>
      </c>
      <c r="E389" s="6">
        <f>Saisie!AB364</f>
        <v>0</v>
      </c>
      <c r="F389" t="str">
        <f>IF(Saisie!AC364="6 FinitionLeviton",6,IF(Saisie!AC364="7 Finition luminaire",7,""))</f>
        <v/>
      </c>
      <c r="G389">
        <v>1</v>
      </c>
      <c r="I389" s="5">
        <f>Saisie!AG364</f>
        <v>0</v>
      </c>
      <c r="L389" t="str">
        <f>IF(Saisie!AD364="691 Blanche et argent",691,IF(Saisie!AD364="697 Noire et argent",697,IF(Saisie!AD364="698 Noire et or",698,IF(Saisie!AD364="AB Antique brossé",AB,IF(Saisie!AD364="AGB Laiton vieilli",AGB,IF(Saisie!AD364="ASV Argent antique",ASV,IF(Saisie!AD364="BA Aluminium brossé",BA,IF(Saisie!AD364="BC Chrome poli",BC,IF(Saisie!AD364="BK Noire",BK,IF(Saisie!AD364="BL Bleue",BL,IF(Saisie!AD364="BLK Noire",BLK,IF(Saisie!AD364="BN Nickel brossé",BN,IF(Saisie!AD364="BW Blanche et noire",BW,IF(Saisie!AD364="C10 Grise et blanche","C10",IF(Saisie!AD364="C16 Argenté","C16",IF(Saisie!AD364="C17 Noire et dorée","C17",IF(Saisie!AD364="C2 Noire", "C2 ",IF(Saisie!AD364="C3 Mauve", "C3 ",IF(Saisie!AD364="C4 Verte", "C4 ",IF(Saisie!AD364="C6 Orange", "C6 ",IF(Saisie!AD364="C7 Jaune", "C7 ",IF(Saisie!AD364="C8 Rouge", "C8 ",IF(Saisie!AD364="CHN Champagne",CHN,IF(Saisie!AD364="CL Verre glacé",CL,IF(Saisie!AD364="CRM Crème",CRM,IF(Saisie!AD364="ES Espresso",ES,IF(Saisie!AD364="GLD Or",GLD,IF(Saisie!AD364="KW Kiwi",KW,IF(Saisie!AD364="MB Noir mat",MB,IF(Saisie!AD364="MN Millstone",MN,IF(Saisie!AD364="MW Blanche",MW,IF(Saisie!AD364="OB Bronze vieilli",OB,IF(Saisie!AD364="OBB Bronze brossé",OBB,IF(Saisie!AD364="OR Orange",OR,IF(Saisie!AD364="PC Chrome poli",PC,IF(Saisie!AD364="PEB Chrome et pebble",PEB,IF(Saisie!AD364="PK Rose",PK,IF(Saisie!AD364="PN Nickel poli",PN,IF(Saisie!AD364="POC Copper poli",POC,IF(Saisie!AD364="RD Rouge",RD,IF(Saisie!AD364="SC Chrome satiné",SC,IF(Saisie!AD364="SM Verre fumé",SM,IF(Saisie!AD364="SV Argent",SV,IF(Saisie!AD364="TAN Aluminium",TAN,IF(Saisie!AD364="VB Bronze vintage",VB,IF(Saisie!AD364="VOB Bronze vintage",VOB,IF(Saisie!AD364="VS Acier vintage",VS,IF(Saisie!AD364="WG Or",WG,IF(Saisie!AD364="WH Blanche",WH,IF(Saisie!AD364="WT Blanche",WT,IF(Saisie!AD364="YL Jaune",YL,"")))))))))))))))))))))))))))))))))))))))))))))))))))</f>
        <v/>
      </c>
      <c r="M389" t="str">
        <f>IF(Saisie!AE364="oui",1,IF(Saisie!AE364="non",0,""))</f>
        <v/>
      </c>
    </row>
    <row r="390" spans="1:13" x14ac:dyDescent="0.25">
      <c r="A390">
        <f>Saisie!A365</f>
        <v>0</v>
      </c>
      <c r="B390">
        <f>Saisie!C365</f>
        <v>0</v>
      </c>
      <c r="C390" t="str">
        <f>IF(Saisie!Y365="1 Luminaire intérieur",1,IF(Saisie!Y365="2 Luminaire extérieur",2,IF(Saisie!Y365="3 Encastré plafond",3,IF(Saisie!Y365="4 Encastré mural et sol",4,IF(Saisie!Y365="5 Système de rail",5,IF(Saisie!Y365="6 Ampoules",6,IF(Saisie!Y365="7 Gradateur et controle",7,IF(Saisie!Y365="8 Commercial et industriel",8,IF(Saisie!Y365="9 Accesoires décoratif",9,IF(Saisie!Y365="10 DEL et accessoires DEL",10,IF(Saisie!Y365="11 Fils et accesoires électrique",11,IF(Saisie!Y365="12 InnovaDEL",12,IF(Saisie!Y365="14 Chauffage, hotte et ventilateur",14,IF(Saisie!Y365="15 Mobilier",15,""))))))))))))))</f>
        <v/>
      </c>
      <c r="D390" s="6">
        <f>Saisie!AA365</f>
        <v>0</v>
      </c>
      <c r="E390" s="6">
        <f>Saisie!AB365</f>
        <v>0</v>
      </c>
      <c r="F390" t="str">
        <f>IF(Saisie!AC365="6 FinitionLeviton",6,IF(Saisie!AC365="7 Finition luminaire",7,""))</f>
        <v/>
      </c>
      <c r="G390">
        <v>1</v>
      </c>
      <c r="I390" s="5">
        <f>Saisie!AG365</f>
        <v>0</v>
      </c>
      <c r="L390" t="str">
        <f>IF(Saisie!AD365="691 Blanche et argent",691,IF(Saisie!AD365="697 Noire et argent",697,IF(Saisie!AD365="698 Noire et or",698,IF(Saisie!AD365="AB Antique brossé",AB,IF(Saisie!AD365="AGB Laiton vieilli",AGB,IF(Saisie!AD365="ASV Argent antique",ASV,IF(Saisie!AD365="BA Aluminium brossé",BA,IF(Saisie!AD365="BC Chrome poli",BC,IF(Saisie!AD365="BK Noire",BK,IF(Saisie!AD365="BL Bleue",BL,IF(Saisie!AD365="BLK Noire",BLK,IF(Saisie!AD365="BN Nickel brossé",BN,IF(Saisie!AD365="BW Blanche et noire",BW,IF(Saisie!AD365="C10 Grise et blanche","C10",IF(Saisie!AD365="C16 Argenté","C16",IF(Saisie!AD365="C17 Noire et dorée","C17",IF(Saisie!AD365="C2 Noire", "C2 ",IF(Saisie!AD365="C3 Mauve", "C3 ",IF(Saisie!AD365="C4 Verte", "C4 ",IF(Saisie!AD365="C6 Orange", "C6 ",IF(Saisie!AD365="C7 Jaune", "C7 ",IF(Saisie!AD365="C8 Rouge", "C8 ",IF(Saisie!AD365="CHN Champagne",CHN,IF(Saisie!AD365="CL Verre glacé",CL,IF(Saisie!AD365="CRM Crème",CRM,IF(Saisie!AD365="ES Espresso",ES,IF(Saisie!AD365="GLD Or",GLD,IF(Saisie!AD365="KW Kiwi",KW,IF(Saisie!AD365="MB Noir mat",MB,IF(Saisie!AD365="MN Millstone",MN,IF(Saisie!AD365="MW Blanche",MW,IF(Saisie!AD365="OB Bronze vieilli",OB,IF(Saisie!AD365="OBB Bronze brossé",OBB,IF(Saisie!AD365="OR Orange",OR,IF(Saisie!AD365="PC Chrome poli",PC,IF(Saisie!AD365="PEB Chrome et pebble",PEB,IF(Saisie!AD365="PK Rose",PK,IF(Saisie!AD365="PN Nickel poli",PN,IF(Saisie!AD365="POC Copper poli",POC,IF(Saisie!AD365="RD Rouge",RD,IF(Saisie!AD365="SC Chrome satiné",SC,IF(Saisie!AD365="SM Verre fumé",SM,IF(Saisie!AD365="SV Argent",SV,IF(Saisie!AD365="TAN Aluminium",TAN,IF(Saisie!AD365="VB Bronze vintage",VB,IF(Saisie!AD365="VOB Bronze vintage",VOB,IF(Saisie!AD365="VS Acier vintage",VS,IF(Saisie!AD365="WG Or",WG,IF(Saisie!AD365="WH Blanche",WH,IF(Saisie!AD365="WT Blanche",WT,IF(Saisie!AD365="YL Jaune",YL,"")))))))))))))))))))))))))))))))))))))))))))))))))))</f>
        <v/>
      </c>
      <c r="M390" t="str">
        <f>IF(Saisie!AE365="oui",1,IF(Saisie!AE365="non",0,""))</f>
        <v/>
      </c>
    </row>
    <row r="391" spans="1:13" x14ac:dyDescent="0.25">
      <c r="A391">
        <f>Saisie!A366</f>
        <v>0</v>
      </c>
      <c r="B391">
        <f>Saisie!C366</f>
        <v>0</v>
      </c>
      <c r="C391" t="str">
        <f>IF(Saisie!Y366="1 Luminaire intérieur",1,IF(Saisie!Y366="2 Luminaire extérieur",2,IF(Saisie!Y366="3 Encastré plafond",3,IF(Saisie!Y366="4 Encastré mural et sol",4,IF(Saisie!Y366="5 Système de rail",5,IF(Saisie!Y366="6 Ampoules",6,IF(Saisie!Y366="7 Gradateur et controle",7,IF(Saisie!Y366="8 Commercial et industriel",8,IF(Saisie!Y366="9 Accesoires décoratif",9,IF(Saisie!Y366="10 DEL et accessoires DEL",10,IF(Saisie!Y366="11 Fils et accesoires électrique",11,IF(Saisie!Y366="12 InnovaDEL",12,IF(Saisie!Y366="14 Chauffage, hotte et ventilateur",14,IF(Saisie!Y366="15 Mobilier",15,""))))))))))))))</f>
        <v/>
      </c>
      <c r="D391" s="6">
        <f>Saisie!AA366</f>
        <v>0</v>
      </c>
      <c r="E391" s="6">
        <f>Saisie!AB366</f>
        <v>0</v>
      </c>
      <c r="F391" t="str">
        <f>IF(Saisie!AC366="6 FinitionLeviton",6,IF(Saisie!AC366="7 Finition luminaire",7,""))</f>
        <v/>
      </c>
      <c r="G391">
        <v>1</v>
      </c>
      <c r="I391" s="5">
        <f>Saisie!AG366</f>
        <v>0</v>
      </c>
      <c r="L391" t="str">
        <f>IF(Saisie!AD366="691 Blanche et argent",691,IF(Saisie!AD366="697 Noire et argent",697,IF(Saisie!AD366="698 Noire et or",698,IF(Saisie!AD366="AB Antique brossé",AB,IF(Saisie!AD366="AGB Laiton vieilli",AGB,IF(Saisie!AD366="ASV Argent antique",ASV,IF(Saisie!AD366="BA Aluminium brossé",BA,IF(Saisie!AD366="BC Chrome poli",BC,IF(Saisie!AD366="BK Noire",BK,IF(Saisie!AD366="BL Bleue",BL,IF(Saisie!AD366="BLK Noire",BLK,IF(Saisie!AD366="BN Nickel brossé",BN,IF(Saisie!AD366="BW Blanche et noire",BW,IF(Saisie!AD366="C10 Grise et blanche","C10",IF(Saisie!AD366="C16 Argenté","C16",IF(Saisie!AD366="C17 Noire et dorée","C17",IF(Saisie!AD366="C2 Noire", "C2 ",IF(Saisie!AD366="C3 Mauve", "C3 ",IF(Saisie!AD366="C4 Verte", "C4 ",IF(Saisie!AD366="C6 Orange", "C6 ",IF(Saisie!AD366="C7 Jaune", "C7 ",IF(Saisie!AD366="C8 Rouge", "C8 ",IF(Saisie!AD366="CHN Champagne",CHN,IF(Saisie!AD366="CL Verre glacé",CL,IF(Saisie!AD366="CRM Crème",CRM,IF(Saisie!AD366="ES Espresso",ES,IF(Saisie!AD366="GLD Or",GLD,IF(Saisie!AD366="KW Kiwi",KW,IF(Saisie!AD366="MB Noir mat",MB,IF(Saisie!AD366="MN Millstone",MN,IF(Saisie!AD366="MW Blanche",MW,IF(Saisie!AD366="OB Bronze vieilli",OB,IF(Saisie!AD366="OBB Bronze brossé",OBB,IF(Saisie!AD366="OR Orange",OR,IF(Saisie!AD366="PC Chrome poli",PC,IF(Saisie!AD366="PEB Chrome et pebble",PEB,IF(Saisie!AD366="PK Rose",PK,IF(Saisie!AD366="PN Nickel poli",PN,IF(Saisie!AD366="POC Copper poli",POC,IF(Saisie!AD366="RD Rouge",RD,IF(Saisie!AD366="SC Chrome satiné",SC,IF(Saisie!AD366="SM Verre fumé",SM,IF(Saisie!AD366="SV Argent",SV,IF(Saisie!AD366="TAN Aluminium",TAN,IF(Saisie!AD366="VB Bronze vintage",VB,IF(Saisie!AD366="VOB Bronze vintage",VOB,IF(Saisie!AD366="VS Acier vintage",VS,IF(Saisie!AD366="WG Or",WG,IF(Saisie!AD366="WH Blanche",WH,IF(Saisie!AD366="WT Blanche",WT,IF(Saisie!AD366="YL Jaune",YL,"")))))))))))))))))))))))))))))))))))))))))))))))))))</f>
        <v/>
      </c>
      <c r="M391" t="str">
        <f>IF(Saisie!AE366="oui",1,IF(Saisie!AE366="non",0,""))</f>
        <v/>
      </c>
    </row>
    <row r="392" spans="1:13" x14ac:dyDescent="0.25">
      <c r="A392">
        <f>Saisie!A367</f>
        <v>0</v>
      </c>
      <c r="B392">
        <f>Saisie!C367</f>
        <v>0</v>
      </c>
      <c r="C392" t="str">
        <f>IF(Saisie!Y367="1 Luminaire intérieur",1,IF(Saisie!Y367="2 Luminaire extérieur",2,IF(Saisie!Y367="3 Encastré plafond",3,IF(Saisie!Y367="4 Encastré mural et sol",4,IF(Saisie!Y367="5 Système de rail",5,IF(Saisie!Y367="6 Ampoules",6,IF(Saisie!Y367="7 Gradateur et controle",7,IF(Saisie!Y367="8 Commercial et industriel",8,IF(Saisie!Y367="9 Accesoires décoratif",9,IF(Saisie!Y367="10 DEL et accessoires DEL",10,IF(Saisie!Y367="11 Fils et accesoires électrique",11,IF(Saisie!Y367="12 InnovaDEL",12,IF(Saisie!Y367="14 Chauffage, hotte et ventilateur",14,IF(Saisie!Y367="15 Mobilier",15,""))))))))))))))</f>
        <v/>
      </c>
      <c r="D392" s="6">
        <f>Saisie!AA367</f>
        <v>0</v>
      </c>
      <c r="E392" s="6">
        <f>Saisie!AB367</f>
        <v>0</v>
      </c>
      <c r="F392" t="str">
        <f>IF(Saisie!AC367="6 FinitionLeviton",6,IF(Saisie!AC367="7 Finition luminaire",7,""))</f>
        <v/>
      </c>
      <c r="G392">
        <v>1</v>
      </c>
      <c r="I392" s="5">
        <f>Saisie!AG367</f>
        <v>0</v>
      </c>
      <c r="L392" t="str">
        <f>IF(Saisie!AD367="691 Blanche et argent",691,IF(Saisie!AD367="697 Noire et argent",697,IF(Saisie!AD367="698 Noire et or",698,IF(Saisie!AD367="AB Antique brossé",AB,IF(Saisie!AD367="AGB Laiton vieilli",AGB,IF(Saisie!AD367="ASV Argent antique",ASV,IF(Saisie!AD367="BA Aluminium brossé",BA,IF(Saisie!AD367="BC Chrome poli",BC,IF(Saisie!AD367="BK Noire",BK,IF(Saisie!AD367="BL Bleue",BL,IF(Saisie!AD367="BLK Noire",BLK,IF(Saisie!AD367="BN Nickel brossé",BN,IF(Saisie!AD367="BW Blanche et noire",BW,IF(Saisie!AD367="C10 Grise et blanche","C10",IF(Saisie!AD367="C16 Argenté","C16",IF(Saisie!AD367="C17 Noire et dorée","C17",IF(Saisie!AD367="C2 Noire", "C2 ",IF(Saisie!AD367="C3 Mauve", "C3 ",IF(Saisie!AD367="C4 Verte", "C4 ",IF(Saisie!AD367="C6 Orange", "C6 ",IF(Saisie!AD367="C7 Jaune", "C7 ",IF(Saisie!AD367="C8 Rouge", "C8 ",IF(Saisie!AD367="CHN Champagne",CHN,IF(Saisie!AD367="CL Verre glacé",CL,IF(Saisie!AD367="CRM Crème",CRM,IF(Saisie!AD367="ES Espresso",ES,IF(Saisie!AD367="GLD Or",GLD,IF(Saisie!AD367="KW Kiwi",KW,IF(Saisie!AD367="MB Noir mat",MB,IF(Saisie!AD367="MN Millstone",MN,IF(Saisie!AD367="MW Blanche",MW,IF(Saisie!AD367="OB Bronze vieilli",OB,IF(Saisie!AD367="OBB Bronze brossé",OBB,IF(Saisie!AD367="OR Orange",OR,IF(Saisie!AD367="PC Chrome poli",PC,IF(Saisie!AD367="PEB Chrome et pebble",PEB,IF(Saisie!AD367="PK Rose",PK,IF(Saisie!AD367="PN Nickel poli",PN,IF(Saisie!AD367="POC Copper poli",POC,IF(Saisie!AD367="RD Rouge",RD,IF(Saisie!AD367="SC Chrome satiné",SC,IF(Saisie!AD367="SM Verre fumé",SM,IF(Saisie!AD367="SV Argent",SV,IF(Saisie!AD367="TAN Aluminium",TAN,IF(Saisie!AD367="VB Bronze vintage",VB,IF(Saisie!AD367="VOB Bronze vintage",VOB,IF(Saisie!AD367="VS Acier vintage",VS,IF(Saisie!AD367="WG Or",WG,IF(Saisie!AD367="WH Blanche",WH,IF(Saisie!AD367="WT Blanche",WT,IF(Saisie!AD367="YL Jaune",YL,"")))))))))))))))))))))))))))))))))))))))))))))))))))</f>
        <v/>
      </c>
      <c r="M392" t="str">
        <f>IF(Saisie!AE367="oui",1,IF(Saisie!AE367="non",0,""))</f>
        <v/>
      </c>
    </row>
    <row r="393" spans="1:13" x14ac:dyDescent="0.25">
      <c r="A393">
        <f>Saisie!A368</f>
        <v>0</v>
      </c>
      <c r="B393">
        <f>Saisie!C368</f>
        <v>0</v>
      </c>
      <c r="C393" t="str">
        <f>IF(Saisie!Y368="1 Luminaire intérieur",1,IF(Saisie!Y368="2 Luminaire extérieur",2,IF(Saisie!Y368="3 Encastré plafond",3,IF(Saisie!Y368="4 Encastré mural et sol",4,IF(Saisie!Y368="5 Système de rail",5,IF(Saisie!Y368="6 Ampoules",6,IF(Saisie!Y368="7 Gradateur et controle",7,IF(Saisie!Y368="8 Commercial et industriel",8,IF(Saisie!Y368="9 Accesoires décoratif",9,IF(Saisie!Y368="10 DEL et accessoires DEL",10,IF(Saisie!Y368="11 Fils et accesoires électrique",11,IF(Saisie!Y368="12 InnovaDEL",12,IF(Saisie!Y368="14 Chauffage, hotte et ventilateur",14,IF(Saisie!Y368="15 Mobilier",15,""))))))))))))))</f>
        <v/>
      </c>
      <c r="D393" s="6">
        <f>Saisie!AA368</f>
        <v>0</v>
      </c>
      <c r="E393" s="6">
        <f>Saisie!AB368</f>
        <v>0</v>
      </c>
      <c r="F393" t="str">
        <f>IF(Saisie!AC368="6 FinitionLeviton",6,IF(Saisie!AC368="7 Finition luminaire",7,""))</f>
        <v/>
      </c>
      <c r="G393">
        <v>1</v>
      </c>
      <c r="I393" s="5">
        <f>Saisie!AG368</f>
        <v>0</v>
      </c>
      <c r="L393" t="str">
        <f>IF(Saisie!AD368="691 Blanche et argent",691,IF(Saisie!AD368="697 Noire et argent",697,IF(Saisie!AD368="698 Noire et or",698,IF(Saisie!AD368="AB Antique brossé",AB,IF(Saisie!AD368="AGB Laiton vieilli",AGB,IF(Saisie!AD368="ASV Argent antique",ASV,IF(Saisie!AD368="BA Aluminium brossé",BA,IF(Saisie!AD368="BC Chrome poli",BC,IF(Saisie!AD368="BK Noire",BK,IF(Saisie!AD368="BL Bleue",BL,IF(Saisie!AD368="BLK Noire",BLK,IF(Saisie!AD368="BN Nickel brossé",BN,IF(Saisie!AD368="BW Blanche et noire",BW,IF(Saisie!AD368="C10 Grise et blanche","C10",IF(Saisie!AD368="C16 Argenté","C16",IF(Saisie!AD368="C17 Noire et dorée","C17",IF(Saisie!AD368="C2 Noire", "C2 ",IF(Saisie!AD368="C3 Mauve", "C3 ",IF(Saisie!AD368="C4 Verte", "C4 ",IF(Saisie!AD368="C6 Orange", "C6 ",IF(Saisie!AD368="C7 Jaune", "C7 ",IF(Saisie!AD368="C8 Rouge", "C8 ",IF(Saisie!AD368="CHN Champagne",CHN,IF(Saisie!AD368="CL Verre glacé",CL,IF(Saisie!AD368="CRM Crème",CRM,IF(Saisie!AD368="ES Espresso",ES,IF(Saisie!AD368="GLD Or",GLD,IF(Saisie!AD368="KW Kiwi",KW,IF(Saisie!AD368="MB Noir mat",MB,IF(Saisie!AD368="MN Millstone",MN,IF(Saisie!AD368="MW Blanche",MW,IF(Saisie!AD368="OB Bronze vieilli",OB,IF(Saisie!AD368="OBB Bronze brossé",OBB,IF(Saisie!AD368="OR Orange",OR,IF(Saisie!AD368="PC Chrome poli",PC,IF(Saisie!AD368="PEB Chrome et pebble",PEB,IF(Saisie!AD368="PK Rose",PK,IF(Saisie!AD368="PN Nickel poli",PN,IF(Saisie!AD368="POC Copper poli",POC,IF(Saisie!AD368="RD Rouge",RD,IF(Saisie!AD368="SC Chrome satiné",SC,IF(Saisie!AD368="SM Verre fumé",SM,IF(Saisie!AD368="SV Argent",SV,IF(Saisie!AD368="TAN Aluminium",TAN,IF(Saisie!AD368="VB Bronze vintage",VB,IF(Saisie!AD368="VOB Bronze vintage",VOB,IF(Saisie!AD368="VS Acier vintage",VS,IF(Saisie!AD368="WG Or",WG,IF(Saisie!AD368="WH Blanche",WH,IF(Saisie!AD368="WT Blanche",WT,IF(Saisie!AD368="YL Jaune",YL,"")))))))))))))))))))))))))))))))))))))))))))))))))))</f>
        <v/>
      </c>
      <c r="M393" t="str">
        <f>IF(Saisie!AE368="oui",1,IF(Saisie!AE368="non",0,""))</f>
        <v/>
      </c>
    </row>
    <row r="394" spans="1:13" x14ac:dyDescent="0.25">
      <c r="A394">
        <f>Saisie!A369</f>
        <v>0</v>
      </c>
      <c r="B394">
        <f>Saisie!C369</f>
        <v>0</v>
      </c>
      <c r="C394" t="str">
        <f>IF(Saisie!Y369="1 Luminaire intérieur",1,IF(Saisie!Y369="2 Luminaire extérieur",2,IF(Saisie!Y369="3 Encastré plafond",3,IF(Saisie!Y369="4 Encastré mural et sol",4,IF(Saisie!Y369="5 Système de rail",5,IF(Saisie!Y369="6 Ampoules",6,IF(Saisie!Y369="7 Gradateur et controle",7,IF(Saisie!Y369="8 Commercial et industriel",8,IF(Saisie!Y369="9 Accesoires décoratif",9,IF(Saisie!Y369="10 DEL et accessoires DEL",10,IF(Saisie!Y369="11 Fils et accesoires électrique",11,IF(Saisie!Y369="12 InnovaDEL",12,IF(Saisie!Y369="14 Chauffage, hotte et ventilateur",14,IF(Saisie!Y369="15 Mobilier",15,""))))))))))))))</f>
        <v/>
      </c>
      <c r="D394" s="6">
        <f>Saisie!AA369</f>
        <v>0</v>
      </c>
      <c r="E394" s="6">
        <f>Saisie!AB369</f>
        <v>0</v>
      </c>
      <c r="F394" t="str">
        <f>IF(Saisie!AC369="6 FinitionLeviton",6,IF(Saisie!AC369="7 Finition luminaire",7,""))</f>
        <v/>
      </c>
      <c r="G394">
        <v>1</v>
      </c>
      <c r="I394" s="5">
        <f>Saisie!AG369</f>
        <v>0</v>
      </c>
      <c r="L394" t="str">
        <f>IF(Saisie!AD369="691 Blanche et argent",691,IF(Saisie!AD369="697 Noire et argent",697,IF(Saisie!AD369="698 Noire et or",698,IF(Saisie!AD369="AB Antique brossé",AB,IF(Saisie!AD369="AGB Laiton vieilli",AGB,IF(Saisie!AD369="ASV Argent antique",ASV,IF(Saisie!AD369="BA Aluminium brossé",BA,IF(Saisie!AD369="BC Chrome poli",BC,IF(Saisie!AD369="BK Noire",BK,IF(Saisie!AD369="BL Bleue",BL,IF(Saisie!AD369="BLK Noire",BLK,IF(Saisie!AD369="BN Nickel brossé",BN,IF(Saisie!AD369="BW Blanche et noire",BW,IF(Saisie!AD369="C10 Grise et blanche","C10",IF(Saisie!AD369="C16 Argenté","C16",IF(Saisie!AD369="C17 Noire et dorée","C17",IF(Saisie!AD369="C2 Noire", "C2 ",IF(Saisie!AD369="C3 Mauve", "C3 ",IF(Saisie!AD369="C4 Verte", "C4 ",IF(Saisie!AD369="C6 Orange", "C6 ",IF(Saisie!AD369="C7 Jaune", "C7 ",IF(Saisie!AD369="C8 Rouge", "C8 ",IF(Saisie!AD369="CHN Champagne",CHN,IF(Saisie!AD369="CL Verre glacé",CL,IF(Saisie!AD369="CRM Crème",CRM,IF(Saisie!AD369="ES Espresso",ES,IF(Saisie!AD369="GLD Or",GLD,IF(Saisie!AD369="KW Kiwi",KW,IF(Saisie!AD369="MB Noir mat",MB,IF(Saisie!AD369="MN Millstone",MN,IF(Saisie!AD369="MW Blanche",MW,IF(Saisie!AD369="OB Bronze vieilli",OB,IF(Saisie!AD369="OBB Bronze brossé",OBB,IF(Saisie!AD369="OR Orange",OR,IF(Saisie!AD369="PC Chrome poli",PC,IF(Saisie!AD369="PEB Chrome et pebble",PEB,IF(Saisie!AD369="PK Rose",PK,IF(Saisie!AD369="PN Nickel poli",PN,IF(Saisie!AD369="POC Copper poli",POC,IF(Saisie!AD369="RD Rouge",RD,IF(Saisie!AD369="SC Chrome satiné",SC,IF(Saisie!AD369="SM Verre fumé",SM,IF(Saisie!AD369="SV Argent",SV,IF(Saisie!AD369="TAN Aluminium",TAN,IF(Saisie!AD369="VB Bronze vintage",VB,IF(Saisie!AD369="VOB Bronze vintage",VOB,IF(Saisie!AD369="VS Acier vintage",VS,IF(Saisie!AD369="WG Or",WG,IF(Saisie!AD369="WH Blanche",WH,IF(Saisie!AD369="WT Blanche",WT,IF(Saisie!AD369="YL Jaune",YL,"")))))))))))))))))))))))))))))))))))))))))))))))))))</f>
        <v/>
      </c>
      <c r="M394" t="str">
        <f>IF(Saisie!AE369="oui",1,IF(Saisie!AE369="non",0,""))</f>
        <v/>
      </c>
    </row>
    <row r="395" spans="1:13" x14ac:dyDescent="0.25">
      <c r="A395">
        <f>Saisie!A370</f>
        <v>0</v>
      </c>
      <c r="B395">
        <f>Saisie!C370</f>
        <v>0</v>
      </c>
      <c r="C395" t="str">
        <f>IF(Saisie!Y370="1 Luminaire intérieur",1,IF(Saisie!Y370="2 Luminaire extérieur",2,IF(Saisie!Y370="3 Encastré plafond",3,IF(Saisie!Y370="4 Encastré mural et sol",4,IF(Saisie!Y370="5 Système de rail",5,IF(Saisie!Y370="6 Ampoules",6,IF(Saisie!Y370="7 Gradateur et controle",7,IF(Saisie!Y370="8 Commercial et industriel",8,IF(Saisie!Y370="9 Accesoires décoratif",9,IF(Saisie!Y370="10 DEL et accessoires DEL",10,IF(Saisie!Y370="11 Fils et accesoires électrique",11,IF(Saisie!Y370="12 InnovaDEL",12,IF(Saisie!Y370="14 Chauffage, hotte et ventilateur",14,IF(Saisie!Y370="15 Mobilier",15,""))))))))))))))</f>
        <v/>
      </c>
      <c r="D395" s="6">
        <f>Saisie!AA370</f>
        <v>0</v>
      </c>
      <c r="E395" s="6">
        <f>Saisie!AB370</f>
        <v>0</v>
      </c>
      <c r="F395" t="str">
        <f>IF(Saisie!AC370="6 FinitionLeviton",6,IF(Saisie!AC370="7 Finition luminaire",7,""))</f>
        <v/>
      </c>
      <c r="G395">
        <v>1</v>
      </c>
      <c r="I395" s="5">
        <f>Saisie!AG370</f>
        <v>0</v>
      </c>
      <c r="L395" t="str">
        <f>IF(Saisie!AD370="691 Blanche et argent",691,IF(Saisie!AD370="697 Noire et argent",697,IF(Saisie!AD370="698 Noire et or",698,IF(Saisie!AD370="AB Antique brossé",AB,IF(Saisie!AD370="AGB Laiton vieilli",AGB,IF(Saisie!AD370="ASV Argent antique",ASV,IF(Saisie!AD370="BA Aluminium brossé",BA,IF(Saisie!AD370="BC Chrome poli",BC,IF(Saisie!AD370="BK Noire",BK,IF(Saisie!AD370="BL Bleue",BL,IF(Saisie!AD370="BLK Noire",BLK,IF(Saisie!AD370="BN Nickel brossé",BN,IF(Saisie!AD370="BW Blanche et noire",BW,IF(Saisie!AD370="C10 Grise et blanche","C10",IF(Saisie!AD370="C16 Argenté","C16",IF(Saisie!AD370="C17 Noire et dorée","C17",IF(Saisie!AD370="C2 Noire", "C2 ",IF(Saisie!AD370="C3 Mauve", "C3 ",IF(Saisie!AD370="C4 Verte", "C4 ",IF(Saisie!AD370="C6 Orange", "C6 ",IF(Saisie!AD370="C7 Jaune", "C7 ",IF(Saisie!AD370="C8 Rouge", "C8 ",IF(Saisie!AD370="CHN Champagne",CHN,IF(Saisie!AD370="CL Verre glacé",CL,IF(Saisie!AD370="CRM Crème",CRM,IF(Saisie!AD370="ES Espresso",ES,IF(Saisie!AD370="GLD Or",GLD,IF(Saisie!AD370="KW Kiwi",KW,IF(Saisie!AD370="MB Noir mat",MB,IF(Saisie!AD370="MN Millstone",MN,IF(Saisie!AD370="MW Blanche",MW,IF(Saisie!AD370="OB Bronze vieilli",OB,IF(Saisie!AD370="OBB Bronze brossé",OBB,IF(Saisie!AD370="OR Orange",OR,IF(Saisie!AD370="PC Chrome poli",PC,IF(Saisie!AD370="PEB Chrome et pebble",PEB,IF(Saisie!AD370="PK Rose",PK,IF(Saisie!AD370="PN Nickel poli",PN,IF(Saisie!AD370="POC Copper poli",POC,IF(Saisie!AD370="RD Rouge",RD,IF(Saisie!AD370="SC Chrome satiné",SC,IF(Saisie!AD370="SM Verre fumé",SM,IF(Saisie!AD370="SV Argent",SV,IF(Saisie!AD370="TAN Aluminium",TAN,IF(Saisie!AD370="VB Bronze vintage",VB,IF(Saisie!AD370="VOB Bronze vintage",VOB,IF(Saisie!AD370="VS Acier vintage",VS,IF(Saisie!AD370="WG Or",WG,IF(Saisie!AD370="WH Blanche",WH,IF(Saisie!AD370="WT Blanche",WT,IF(Saisie!AD370="YL Jaune",YL,"")))))))))))))))))))))))))))))))))))))))))))))))))))</f>
        <v/>
      </c>
      <c r="M395" t="str">
        <f>IF(Saisie!AE370="oui",1,IF(Saisie!AE370="non",0,""))</f>
        <v/>
      </c>
    </row>
    <row r="396" spans="1:13" x14ac:dyDescent="0.25">
      <c r="A396">
        <f>Saisie!A371</f>
        <v>0</v>
      </c>
      <c r="B396">
        <f>Saisie!C371</f>
        <v>0</v>
      </c>
      <c r="C396" t="str">
        <f>IF(Saisie!Y371="1 Luminaire intérieur",1,IF(Saisie!Y371="2 Luminaire extérieur",2,IF(Saisie!Y371="3 Encastré plafond",3,IF(Saisie!Y371="4 Encastré mural et sol",4,IF(Saisie!Y371="5 Système de rail",5,IF(Saisie!Y371="6 Ampoules",6,IF(Saisie!Y371="7 Gradateur et controle",7,IF(Saisie!Y371="8 Commercial et industriel",8,IF(Saisie!Y371="9 Accesoires décoratif",9,IF(Saisie!Y371="10 DEL et accessoires DEL",10,IF(Saisie!Y371="11 Fils et accesoires électrique",11,IF(Saisie!Y371="12 InnovaDEL",12,IF(Saisie!Y371="14 Chauffage, hotte et ventilateur",14,IF(Saisie!Y371="15 Mobilier",15,""))))))))))))))</f>
        <v/>
      </c>
      <c r="D396" s="6">
        <f>Saisie!AA371</f>
        <v>0</v>
      </c>
      <c r="E396" s="6">
        <f>Saisie!AB371</f>
        <v>0</v>
      </c>
      <c r="F396" t="str">
        <f>IF(Saisie!AC371="6 FinitionLeviton",6,IF(Saisie!AC371="7 Finition luminaire",7,""))</f>
        <v/>
      </c>
      <c r="G396">
        <v>1</v>
      </c>
      <c r="I396" s="5">
        <f>Saisie!AG371</f>
        <v>0</v>
      </c>
      <c r="L396" t="str">
        <f>IF(Saisie!AD371="691 Blanche et argent",691,IF(Saisie!AD371="697 Noire et argent",697,IF(Saisie!AD371="698 Noire et or",698,IF(Saisie!AD371="AB Antique brossé",AB,IF(Saisie!AD371="AGB Laiton vieilli",AGB,IF(Saisie!AD371="ASV Argent antique",ASV,IF(Saisie!AD371="BA Aluminium brossé",BA,IF(Saisie!AD371="BC Chrome poli",BC,IF(Saisie!AD371="BK Noire",BK,IF(Saisie!AD371="BL Bleue",BL,IF(Saisie!AD371="BLK Noire",BLK,IF(Saisie!AD371="BN Nickel brossé",BN,IF(Saisie!AD371="BW Blanche et noire",BW,IF(Saisie!AD371="C10 Grise et blanche","C10",IF(Saisie!AD371="C16 Argenté","C16",IF(Saisie!AD371="C17 Noire et dorée","C17",IF(Saisie!AD371="C2 Noire", "C2 ",IF(Saisie!AD371="C3 Mauve", "C3 ",IF(Saisie!AD371="C4 Verte", "C4 ",IF(Saisie!AD371="C6 Orange", "C6 ",IF(Saisie!AD371="C7 Jaune", "C7 ",IF(Saisie!AD371="C8 Rouge", "C8 ",IF(Saisie!AD371="CHN Champagne",CHN,IF(Saisie!AD371="CL Verre glacé",CL,IF(Saisie!AD371="CRM Crème",CRM,IF(Saisie!AD371="ES Espresso",ES,IF(Saisie!AD371="GLD Or",GLD,IF(Saisie!AD371="KW Kiwi",KW,IF(Saisie!AD371="MB Noir mat",MB,IF(Saisie!AD371="MN Millstone",MN,IF(Saisie!AD371="MW Blanche",MW,IF(Saisie!AD371="OB Bronze vieilli",OB,IF(Saisie!AD371="OBB Bronze brossé",OBB,IF(Saisie!AD371="OR Orange",OR,IF(Saisie!AD371="PC Chrome poli",PC,IF(Saisie!AD371="PEB Chrome et pebble",PEB,IF(Saisie!AD371="PK Rose",PK,IF(Saisie!AD371="PN Nickel poli",PN,IF(Saisie!AD371="POC Copper poli",POC,IF(Saisie!AD371="RD Rouge",RD,IF(Saisie!AD371="SC Chrome satiné",SC,IF(Saisie!AD371="SM Verre fumé",SM,IF(Saisie!AD371="SV Argent",SV,IF(Saisie!AD371="TAN Aluminium",TAN,IF(Saisie!AD371="VB Bronze vintage",VB,IF(Saisie!AD371="VOB Bronze vintage",VOB,IF(Saisie!AD371="VS Acier vintage",VS,IF(Saisie!AD371="WG Or",WG,IF(Saisie!AD371="WH Blanche",WH,IF(Saisie!AD371="WT Blanche",WT,IF(Saisie!AD371="YL Jaune",YL,"")))))))))))))))))))))))))))))))))))))))))))))))))))</f>
        <v/>
      </c>
      <c r="M396" t="str">
        <f>IF(Saisie!AE371="oui",1,IF(Saisie!AE371="non",0,""))</f>
        <v/>
      </c>
    </row>
    <row r="397" spans="1:13" x14ac:dyDescent="0.25">
      <c r="A397">
        <f>Saisie!A372</f>
        <v>0</v>
      </c>
      <c r="B397">
        <f>Saisie!C372</f>
        <v>0</v>
      </c>
      <c r="C397" t="str">
        <f>IF(Saisie!Y372="1 Luminaire intérieur",1,IF(Saisie!Y372="2 Luminaire extérieur",2,IF(Saisie!Y372="3 Encastré plafond",3,IF(Saisie!Y372="4 Encastré mural et sol",4,IF(Saisie!Y372="5 Système de rail",5,IF(Saisie!Y372="6 Ampoules",6,IF(Saisie!Y372="7 Gradateur et controle",7,IF(Saisie!Y372="8 Commercial et industriel",8,IF(Saisie!Y372="9 Accesoires décoratif",9,IF(Saisie!Y372="10 DEL et accessoires DEL",10,IF(Saisie!Y372="11 Fils et accesoires électrique",11,IF(Saisie!Y372="12 InnovaDEL",12,IF(Saisie!Y372="14 Chauffage, hotte et ventilateur",14,IF(Saisie!Y372="15 Mobilier",15,""))))))))))))))</f>
        <v/>
      </c>
      <c r="D397" s="6">
        <f>Saisie!AA372</f>
        <v>0</v>
      </c>
      <c r="E397" s="6">
        <f>Saisie!AB372</f>
        <v>0</v>
      </c>
      <c r="F397" t="str">
        <f>IF(Saisie!AC372="6 FinitionLeviton",6,IF(Saisie!AC372="7 Finition luminaire",7,""))</f>
        <v/>
      </c>
      <c r="G397">
        <v>1</v>
      </c>
      <c r="I397" s="5">
        <f>Saisie!AG372</f>
        <v>0</v>
      </c>
      <c r="L397" t="str">
        <f>IF(Saisie!AD372="691 Blanche et argent",691,IF(Saisie!AD372="697 Noire et argent",697,IF(Saisie!AD372="698 Noire et or",698,IF(Saisie!AD372="AB Antique brossé",AB,IF(Saisie!AD372="AGB Laiton vieilli",AGB,IF(Saisie!AD372="ASV Argent antique",ASV,IF(Saisie!AD372="BA Aluminium brossé",BA,IF(Saisie!AD372="BC Chrome poli",BC,IF(Saisie!AD372="BK Noire",BK,IF(Saisie!AD372="BL Bleue",BL,IF(Saisie!AD372="BLK Noire",BLK,IF(Saisie!AD372="BN Nickel brossé",BN,IF(Saisie!AD372="BW Blanche et noire",BW,IF(Saisie!AD372="C10 Grise et blanche","C10",IF(Saisie!AD372="C16 Argenté","C16",IF(Saisie!AD372="C17 Noire et dorée","C17",IF(Saisie!AD372="C2 Noire", "C2 ",IF(Saisie!AD372="C3 Mauve", "C3 ",IF(Saisie!AD372="C4 Verte", "C4 ",IF(Saisie!AD372="C6 Orange", "C6 ",IF(Saisie!AD372="C7 Jaune", "C7 ",IF(Saisie!AD372="C8 Rouge", "C8 ",IF(Saisie!AD372="CHN Champagne",CHN,IF(Saisie!AD372="CL Verre glacé",CL,IF(Saisie!AD372="CRM Crème",CRM,IF(Saisie!AD372="ES Espresso",ES,IF(Saisie!AD372="GLD Or",GLD,IF(Saisie!AD372="KW Kiwi",KW,IF(Saisie!AD372="MB Noir mat",MB,IF(Saisie!AD372="MN Millstone",MN,IF(Saisie!AD372="MW Blanche",MW,IF(Saisie!AD372="OB Bronze vieilli",OB,IF(Saisie!AD372="OBB Bronze brossé",OBB,IF(Saisie!AD372="OR Orange",OR,IF(Saisie!AD372="PC Chrome poli",PC,IF(Saisie!AD372="PEB Chrome et pebble",PEB,IF(Saisie!AD372="PK Rose",PK,IF(Saisie!AD372="PN Nickel poli",PN,IF(Saisie!AD372="POC Copper poli",POC,IF(Saisie!AD372="RD Rouge",RD,IF(Saisie!AD372="SC Chrome satiné",SC,IF(Saisie!AD372="SM Verre fumé",SM,IF(Saisie!AD372="SV Argent",SV,IF(Saisie!AD372="TAN Aluminium",TAN,IF(Saisie!AD372="VB Bronze vintage",VB,IF(Saisie!AD372="VOB Bronze vintage",VOB,IF(Saisie!AD372="VS Acier vintage",VS,IF(Saisie!AD372="WG Or",WG,IF(Saisie!AD372="WH Blanche",WH,IF(Saisie!AD372="WT Blanche",WT,IF(Saisie!AD372="YL Jaune",YL,"")))))))))))))))))))))))))))))))))))))))))))))))))))</f>
        <v/>
      </c>
      <c r="M397" t="str">
        <f>IF(Saisie!AE372="oui",1,IF(Saisie!AE372="non",0,""))</f>
        <v/>
      </c>
    </row>
    <row r="398" spans="1:13" x14ac:dyDescent="0.25">
      <c r="A398">
        <f>Saisie!A373</f>
        <v>0</v>
      </c>
      <c r="B398">
        <f>Saisie!C373</f>
        <v>0</v>
      </c>
      <c r="C398" t="str">
        <f>IF(Saisie!Y373="1 Luminaire intérieur",1,IF(Saisie!Y373="2 Luminaire extérieur",2,IF(Saisie!Y373="3 Encastré plafond",3,IF(Saisie!Y373="4 Encastré mural et sol",4,IF(Saisie!Y373="5 Système de rail",5,IF(Saisie!Y373="6 Ampoules",6,IF(Saisie!Y373="7 Gradateur et controle",7,IF(Saisie!Y373="8 Commercial et industriel",8,IF(Saisie!Y373="9 Accesoires décoratif",9,IF(Saisie!Y373="10 DEL et accessoires DEL",10,IF(Saisie!Y373="11 Fils et accesoires électrique",11,IF(Saisie!Y373="12 InnovaDEL",12,IF(Saisie!Y373="14 Chauffage, hotte et ventilateur",14,IF(Saisie!Y373="15 Mobilier",15,""))))))))))))))</f>
        <v/>
      </c>
      <c r="D398" s="6">
        <f>Saisie!AA373</f>
        <v>0</v>
      </c>
      <c r="E398" s="6">
        <f>Saisie!AB373</f>
        <v>0</v>
      </c>
      <c r="F398" t="str">
        <f>IF(Saisie!AC373="6 FinitionLeviton",6,IF(Saisie!AC373="7 Finition luminaire",7,""))</f>
        <v/>
      </c>
      <c r="G398">
        <v>1</v>
      </c>
      <c r="I398" s="5">
        <f>Saisie!AG373</f>
        <v>0</v>
      </c>
      <c r="L398" t="str">
        <f>IF(Saisie!AD373="691 Blanche et argent",691,IF(Saisie!AD373="697 Noire et argent",697,IF(Saisie!AD373="698 Noire et or",698,IF(Saisie!AD373="AB Antique brossé",AB,IF(Saisie!AD373="AGB Laiton vieilli",AGB,IF(Saisie!AD373="ASV Argent antique",ASV,IF(Saisie!AD373="BA Aluminium brossé",BA,IF(Saisie!AD373="BC Chrome poli",BC,IF(Saisie!AD373="BK Noire",BK,IF(Saisie!AD373="BL Bleue",BL,IF(Saisie!AD373="BLK Noire",BLK,IF(Saisie!AD373="BN Nickel brossé",BN,IF(Saisie!AD373="BW Blanche et noire",BW,IF(Saisie!AD373="C10 Grise et blanche","C10",IF(Saisie!AD373="C16 Argenté","C16",IF(Saisie!AD373="C17 Noire et dorée","C17",IF(Saisie!AD373="C2 Noire", "C2 ",IF(Saisie!AD373="C3 Mauve", "C3 ",IF(Saisie!AD373="C4 Verte", "C4 ",IF(Saisie!AD373="C6 Orange", "C6 ",IF(Saisie!AD373="C7 Jaune", "C7 ",IF(Saisie!AD373="C8 Rouge", "C8 ",IF(Saisie!AD373="CHN Champagne",CHN,IF(Saisie!AD373="CL Verre glacé",CL,IF(Saisie!AD373="CRM Crème",CRM,IF(Saisie!AD373="ES Espresso",ES,IF(Saisie!AD373="GLD Or",GLD,IF(Saisie!AD373="KW Kiwi",KW,IF(Saisie!AD373="MB Noir mat",MB,IF(Saisie!AD373="MN Millstone",MN,IF(Saisie!AD373="MW Blanche",MW,IF(Saisie!AD373="OB Bronze vieilli",OB,IF(Saisie!AD373="OBB Bronze brossé",OBB,IF(Saisie!AD373="OR Orange",OR,IF(Saisie!AD373="PC Chrome poli",PC,IF(Saisie!AD373="PEB Chrome et pebble",PEB,IF(Saisie!AD373="PK Rose",PK,IF(Saisie!AD373="PN Nickel poli",PN,IF(Saisie!AD373="POC Copper poli",POC,IF(Saisie!AD373="RD Rouge",RD,IF(Saisie!AD373="SC Chrome satiné",SC,IF(Saisie!AD373="SM Verre fumé",SM,IF(Saisie!AD373="SV Argent",SV,IF(Saisie!AD373="TAN Aluminium",TAN,IF(Saisie!AD373="VB Bronze vintage",VB,IF(Saisie!AD373="VOB Bronze vintage",VOB,IF(Saisie!AD373="VS Acier vintage",VS,IF(Saisie!AD373="WG Or",WG,IF(Saisie!AD373="WH Blanche",WH,IF(Saisie!AD373="WT Blanche",WT,IF(Saisie!AD373="YL Jaune",YL,"")))))))))))))))))))))))))))))))))))))))))))))))))))</f>
        <v/>
      </c>
      <c r="M398" t="str">
        <f>IF(Saisie!AE373="oui",1,IF(Saisie!AE373="non",0,""))</f>
        <v/>
      </c>
    </row>
    <row r="399" spans="1:13" x14ac:dyDescent="0.25">
      <c r="A399">
        <f>Saisie!A374</f>
        <v>0</v>
      </c>
      <c r="B399">
        <f>Saisie!C374</f>
        <v>0</v>
      </c>
      <c r="C399" t="str">
        <f>IF(Saisie!Y374="1 Luminaire intérieur",1,IF(Saisie!Y374="2 Luminaire extérieur",2,IF(Saisie!Y374="3 Encastré plafond",3,IF(Saisie!Y374="4 Encastré mural et sol",4,IF(Saisie!Y374="5 Système de rail",5,IF(Saisie!Y374="6 Ampoules",6,IF(Saisie!Y374="7 Gradateur et controle",7,IF(Saisie!Y374="8 Commercial et industriel",8,IF(Saisie!Y374="9 Accesoires décoratif",9,IF(Saisie!Y374="10 DEL et accessoires DEL",10,IF(Saisie!Y374="11 Fils et accesoires électrique",11,IF(Saisie!Y374="12 InnovaDEL",12,IF(Saisie!Y374="14 Chauffage, hotte et ventilateur",14,IF(Saisie!Y374="15 Mobilier",15,""))))))))))))))</f>
        <v/>
      </c>
      <c r="D399" s="6">
        <f>Saisie!AA374</f>
        <v>0</v>
      </c>
      <c r="E399" s="6">
        <f>Saisie!AB374</f>
        <v>0</v>
      </c>
      <c r="F399" t="str">
        <f>IF(Saisie!AC374="6 FinitionLeviton",6,IF(Saisie!AC374="7 Finition luminaire",7,""))</f>
        <v/>
      </c>
      <c r="G399">
        <v>1</v>
      </c>
      <c r="I399" s="5">
        <f>Saisie!AG374</f>
        <v>0</v>
      </c>
      <c r="L399" t="str">
        <f>IF(Saisie!AD374="691 Blanche et argent",691,IF(Saisie!AD374="697 Noire et argent",697,IF(Saisie!AD374="698 Noire et or",698,IF(Saisie!AD374="AB Antique brossé",AB,IF(Saisie!AD374="AGB Laiton vieilli",AGB,IF(Saisie!AD374="ASV Argent antique",ASV,IF(Saisie!AD374="BA Aluminium brossé",BA,IF(Saisie!AD374="BC Chrome poli",BC,IF(Saisie!AD374="BK Noire",BK,IF(Saisie!AD374="BL Bleue",BL,IF(Saisie!AD374="BLK Noire",BLK,IF(Saisie!AD374="BN Nickel brossé",BN,IF(Saisie!AD374="BW Blanche et noire",BW,IF(Saisie!AD374="C10 Grise et blanche","C10",IF(Saisie!AD374="C16 Argenté","C16",IF(Saisie!AD374="C17 Noire et dorée","C17",IF(Saisie!AD374="C2 Noire", "C2 ",IF(Saisie!AD374="C3 Mauve", "C3 ",IF(Saisie!AD374="C4 Verte", "C4 ",IF(Saisie!AD374="C6 Orange", "C6 ",IF(Saisie!AD374="C7 Jaune", "C7 ",IF(Saisie!AD374="C8 Rouge", "C8 ",IF(Saisie!AD374="CHN Champagne",CHN,IF(Saisie!AD374="CL Verre glacé",CL,IF(Saisie!AD374="CRM Crème",CRM,IF(Saisie!AD374="ES Espresso",ES,IF(Saisie!AD374="GLD Or",GLD,IF(Saisie!AD374="KW Kiwi",KW,IF(Saisie!AD374="MB Noir mat",MB,IF(Saisie!AD374="MN Millstone",MN,IF(Saisie!AD374="MW Blanche",MW,IF(Saisie!AD374="OB Bronze vieilli",OB,IF(Saisie!AD374="OBB Bronze brossé",OBB,IF(Saisie!AD374="OR Orange",OR,IF(Saisie!AD374="PC Chrome poli",PC,IF(Saisie!AD374="PEB Chrome et pebble",PEB,IF(Saisie!AD374="PK Rose",PK,IF(Saisie!AD374="PN Nickel poli",PN,IF(Saisie!AD374="POC Copper poli",POC,IF(Saisie!AD374="RD Rouge",RD,IF(Saisie!AD374="SC Chrome satiné",SC,IF(Saisie!AD374="SM Verre fumé",SM,IF(Saisie!AD374="SV Argent",SV,IF(Saisie!AD374="TAN Aluminium",TAN,IF(Saisie!AD374="VB Bronze vintage",VB,IF(Saisie!AD374="VOB Bronze vintage",VOB,IF(Saisie!AD374="VS Acier vintage",VS,IF(Saisie!AD374="WG Or",WG,IF(Saisie!AD374="WH Blanche",WH,IF(Saisie!AD374="WT Blanche",WT,IF(Saisie!AD374="YL Jaune",YL,"")))))))))))))))))))))))))))))))))))))))))))))))))))</f>
        <v/>
      </c>
      <c r="M399" t="str">
        <f>IF(Saisie!AE374="oui",1,IF(Saisie!AE374="non",0,""))</f>
        <v/>
      </c>
    </row>
    <row r="400" spans="1:13" x14ac:dyDescent="0.25">
      <c r="A400">
        <f>Saisie!A375</f>
        <v>0</v>
      </c>
      <c r="B400">
        <f>Saisie!C375</f>
        <v>0</v>
      </c>
      <c r="C400" t="str">
        <f>IF(Saisie!Y375="1 Luminaire intérieur",1,IF(Saisie!Y375="2 Luminaire extérieur",2,IF(Saisie!Y375="3 Encastré plafond",3,IF(Saisie!Y375="4 Encastré mural et sol",4,IF(Saisie!Y375="5 Système de rail",5,IF(Saisie!Y375="6 Ampoules",6,IF(Saisie!Y375="7 Gradateur et controle",7,IF(Saisie!Y375="8 Commercial et industriel",8,IF(Saisie!Y375="9 Accesoires décoratif",9,IF(Saisie!Y375="10 DEL et accessoires DEL",10,IF(Saisie!Y375="11 Fils et accesoires électrique",11,IF(Saisie!Y375="12 InnovaDEL",12,IF(Saisie!Y375="14 Chauffage, hotte et ventilateur",14,IF(Saisie!Y375="15 Mobilier",15,""))))))))))))))</f>
        <v/>
      </c>
      <c r="D400" s="6">
        <f>Saisie!AA375</f>
        <v>0</v>
      </c>
      <c r="E400" s="6">
        <f>Saisie!AB375</f>
        <v>0</v>
      </c>
      <c r="F400" t="str">
        <f>IF(Saisie!AC375="6 FinitionLeviton",6,IF(Saisie!AC375="7 Finition luminaire",7,""))</f>
        <v/>
      </c>
      <c r="G400">
        <v>1</v>
      </c>
      <c r="I400" s="5">
        <f>Saisie!AG375</f>
        <v>0</v>
      </c>
      <c r="L400" t="str">
        <f>IF(Saisie!AD375="691 Blanche et argent",691,IF(Saisie!AD375="697 Noire et argent",697,IF(Saisie!AD375="698 Noire et or",698,IF(Saisie!AD375="AB Antique brossé",AB,IF(Saisie!AD375="AGB Laiton vieilli",AGB,IF(Saisie!AD375="ASV Argent antique",ASV,IF(Saisie!AD375="BA Aluminium brossé",BA,IF(Saisie!AD375="BC Chrome poli",BC,IF(Saisie!AD375="BK Noire",BK,IF(Saisie!AD375="BL Bleue",BL,IF(Saisie!AD375="BLK Noire",BLK,IF(Saisie!AD375="BN Nickel brossé",BN,IF(Saisie!AD375="BW Blanche et noire",BW,IF(Saisie!AD375="C10 Grise et blanche","C10",IF(Saisie!AD375="C16 Argenté","C16",IF(Saisie!AD375="C17 Noire et dorée","C17",IF(Saisie!AD375="C2 Noire", "C2 ",IF(Saisie!AD375="C3 Mauve", "C3 ",IF(Saisie!AD375="C4 Verte", "C4 ",IF(Saisie!AD375="C6 Orange", "C6 ",IF(Saisie!AD375="C7 Jaune", "C7 ",IF(Saisie!AD375="C8 Rouge", "C8 ",IF(Saisie!AD375="CHN Champagne",CHN,IF(Saisie!AD375="CL Verre glacé",CL,IF(Saisie!AD375="CRM Crème",CRM,IF(Saisie!AD375="ES Espresso",ES,IF(Saisie!AD375="GLD Or",GLD,IF(Saisie!AD375="KW Kiwi",KW,IF(Saisie!AD375="MB Noir mat",MB,IF(Saisie!AD375="MN Millstone",MN,IF(Saisie!AD375="MW Blanche",MW,IF(Saisie!AD375="OB Bronze vieilli",OB,IF(Saisie!AD375="OBB Bronze brossé",OBB,IF(Saisie!AD375="OR Orange",OR,IF(Saisie!AD375="PC Chrome poli",PC,IF(Saisie!AD375="PEB Chrome et pebble",PEB,IF(Saisie!AD375="PK Rose",PK,IF(Saisie!AD375="PN Nickel poli",PN,IF(Saisie!AD375="POC Copper poli",POC,IF(Saisie!AD375="RD Rouge",RD,IF(Saisie!AD375="SC Chrome satiné",SC,IF(Saisie!AD375="SM Verre fumé",SM,IF(Saisie!AD375="SV Argent",SV,IF(Saisie!AD375="TAN Aluminium",TAN,IF(Saisie!AD375="VB Bronze vintage",VB,IF(Saisie!AD375="VOB Bronze vintage",VOB,IF(Saisie!AD375="VS Acier vintage",VS,IF(Saisie!AD375="WG Or",WG,IF(Saisie!AD375="WH Blanche",WH,IF(Saisie!AD375="WT Blanche",WT,IF(Saisie!AD375="YL Jaune",YL,"")))))))))))))))))))))))))))))))))))))))))))))))))))</f>
        <v/>
      </c>
      <c r="M400" t="str">
        <f>IF(Saisie!AE375="oui",1,IF(Saisie!AE375="non",0,""))</f>
        <v/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C80AD-E28C-47B4-8D9B-2F53985EC5A3}">
  <sheetPr codeName="Products"/>
  <dimension ref="A1:G399"/>
  <sheetViews>
    <sheetView workbookViewId="0">
      <selection activeCell="D35" sqref="D35"/>
    </sheetView>
  </sheetViews>
  <sheetFormatPr baseColWidth="10" defaultRowHeight="15" x14ac:dyDescent="0.25"/>
  <cols>
    <col min="4" max="4" width="63.28515625" customWidth="1"/>
    <col min="5" max="5" width="19.42578125" customWidth="1"/>
    <col min="6" max="6" width="15.140625" customWidth="1"/>
  </cols>
  <sheetData>
    <row r="1" spans="1:7" x14ac:dyDescent="0.25">
      <c r="A1" t="s">
        <v>0</v>
      </c>
      <c r="B1" t="s">
        <v>9</v>
      </c>
      <c r="C1" t="s">
        <v>10</v>
      </c>
      <c r="D1" t="s">
        <v>11</v>
      </c>
      <c r="E1" t="s">
        <v>12</v>
      </c>
      <c r="F1" t="s">
        <v>2</v>
      </c>
      <c r="G1" t="s">
        <v>4</v>
      </c>
    </row>
    <row r="2" spans="1:7" x14ac:dyDescent="0.25">
      <c r="A2" s="1" t="e">
        <f>Saisie!#REF!</f>
        <v>#REF!</v>
      </c>
      <c r="B2" t="s">
        <v>86</v>
      </c>
      <c r="C2" t="e">
        <f>Saisie!#REF!</f>
        <v>#REF!</v>
      </c>
      <c r="E2" t="e">
        <f>Saisie!#REF!</f>
        <v>#REF!</v>
      </c>
      <c r="F2" t="e">
        <f>Saisie!#REF!</f>
        <v>#REF!</v>
      </c>
      <c r="G2" t="e">
        <f>Saisie!#REF!</f>
        <v>#REF!</v>
      </c>
    </row>
    <row r="3" spans="1:7" x14ac:dyDescent="0.25">
      <c r="A3" s="1" t="e">
        <f>Saisie!#REF!</f>
        <v>#REF!</v>
      </c>
      <c r="B3" t="s">
        <v>86</v>
      </c>
      <c r="C3" t="e">
        <f>Saisie!#REF!</f>
        <v>#REF!</v>
      </c>
      <c r="E3" t="e">
        <f>Saisie!#REF!</f>
        <v>#REF!</v>
      </c>
      <c r="F3" t="e">
        <f>Saisie!#REF!</f>
        <v>#REF!</v>
      </c>
      <c r="G3" t="e">
        <f>Saisie!#REF!</f>
        <v>#REF!</v>
      </c>
    </row>
    <row r="4" spans="1:7" x14ac:dyDescent="0.25">
      <c r="A4" s="1" t="e">
        <f>Saisie!#REF!</f>
        <v>#REF!</v>
      </c>
      <c r="B4" t="s">
        <v>86</v>
      </c>
      <c r="C4" t="e">
        <f>Saisie!#REF!</f>
        <v>#REF!</v>
      </c>
      <c r="E4" t="e">
        <f>Saisie!#REF!</f>
        <v>#REF!</v>
      </c>
      <c r="F4" t="e">
        <f>Saisie!#REF!</f>
        <v>#REF!</v>
      </c>
      <c r="G4" t="e">
        <f>Saisie!#REF!</f>
        <v>#REF!</v>
      </c>
    </row>
    <row r="5" spans="1:7" x14ac:dyDescent="0.25">
      <c r="A5" s="1" t="e">
        <f>Saisie!#REF!</f>
        <v>#REF!</v>
      </c>
      <c r="B5" t="s">
        <v>86</v>
      </c>
      <c r="C5" t="e">
        <f>Saisie!#REF!</f>
        <v>#REF!</v>
      </c>
      <c r="E5" t="e">
        <f>Saisie!#REF!</f>
        <v>#REF!</v>
      </c>
      <c r="F5" t="e">
        <f>Saisie!#REF!</f>
        <v>#REF!</v>
      </c>
      <c r="G5" t="e">
        <f>Saisie!#REF!</f>
        <v>#REF!</v>
      </c>
    </row>
    <row r="6" spans="1:7" x14ac:dyDescent="0.25">
      <c r="A6" s="1" t="e">
        <f>Saisie!#REF!</f>
        <v>#REF!</v>
      </c>
      <c r="B6" t="s">
        <v>86</v>
      </c>
      <c r="C6" t="e">
        <f>Saisie!#REF!</f>
        <v>#REF!</v>
      </c>
      <c r="E6" t="e">
        <f>Saisie!#REF!</f>
        <v>#REF!</v>
      </c>
      <c r="F6" t="e">
        <f>Saisie!#REF!</f>
        <v>#REF!</v>
      </c>
      <c r="G6" t="e">
        <f>Saisie!#REF!</f>
        <v>#REF!</v>
      </c>
    </row>
    <row r="7" spans="1:7" x14ac:dyDescent="0.25">
      <c r="A7" s="1" t="e">
        <f>Saisie!#REF!</f>
        <v>#REF!</v>
      </c>
      <c r="B7" t="s">
        <v>86</v>
      </c>
      <c r="C7" t="e">
        <f>Saisie!#REF!</f>
        <v>#REF!</v>
      </c>
      <c r="E7" t="e">
        <f>Saisie!#REF!</f>
        <v>#REF!</v>
      </c>
      <c r="F7" t="e">
        <f>Saisie!#REF!</f>
        <v>#REF!</v>
      </c>
      <c r="G7" t="e">
        <f>Saisie!#REF!</f>
        <v>#REF!</v>
      </c>
    </row>
    <row r="8" spans="1:7" x14ac:dyDescent="0.25">
      <c r="A8" s="1" t="e">
        <f>Saisie!#REF!</f>
        <v>#REF!</v>
      </c>
      <c r="B8" t="s">
        <v>86</v>
      </c>
      <c r="C8" t="e">
        <f>Saisie!#REF!</f>
        <v>#REF!</v>
      </c>
      <c r="E8" t="e">
        <f>Saisie!#REF!</f>
        <v>#REF!</v>
      </c>
      <c r="F8" t="e">
        <f>Saisie!#REF!</f>
        <v>#REF!</v>
      </c>
      <c r="G8" t="e">
        <f>Saisie!#REF!</f>
        <v>#REF!</v>
      </c>
    </row>
    <row r="9" spans="1:7" x14ac:dyDescent="0.25">
      <c r="A9" s="1" t="e">
        <f>Saisie!#REF!</f>
        <v>#REF!</v>
      </c>
      <c r="B9" t="s">
        <v>86</v>
      </c>
      <c r="C9" t="e">
        <f>Saisie!#REF!</f>
        <v>#REF!</v>
      </c>
      <c r="E9" t="e">
        <f>Saisie!#REF!</f>
        <v>#REF!</v>
      </c>
      <c r="F9" t="e">
        <f>Saisie!#REF!</f>
        <v>#REF!</v>
      </c>
      <c r="G9" t="e">
        <f>Saisie!#REF!</f>
        <v>#REF!</v>
      </c>
    </row>
    <row r="10" spans="1:7" x14ac:dyDescent="0.25">
      <c r="A10" s="1" t="e">
        <f>Saisie!#REF!</f>
        <v>#REF!</v>
      </c>
      <c r="B10" t="s">
        <v>86</v>
      </c>
      <c r="C10" t="e">
        <f>Saisie!#REF!</f>
        <v>#REF!</v>
      </c>
      <c r="E10" t="e">
        <f>Saisie!#REF!</f>
        <v>#REF!</v>
      </c>
      <c r="F10" t="e">
        <f>Saisie!#REF!</f>
        <v>#REF!</v>
      </c>
      <c r="G10" t="e">
        <f>Saisie!#REF!</f>
        <v>#REF!</v>
      </c>
    </row>
    <row r="11" spans="1:7" x14ac:dyDescent="0.25">
      <c r="A11" s="1" t="e">
        <f>Saisie!#REF!</f>
        <v>#REF!</v>
      </c>
      <c r="B11" t="s">
        <v>86</v>
      </c>
      <c r="C11" t="e">
        <f>Saisie!#REF!</f>
        <v>#REF!</v>
      </c>
      <c r="E11" t="e">
        <f>Saisie!#REF!</f>
        <v>#REF!</v>
      </c>
      <c r="F11" t="e">
        <f>Saisie!#REF!</f>
        <v>#REF!</v>
      </c>
      <c r="G11" t="e">
        <f>Saisie!#REF!</f>
        <v>#REF!</v>
      </c>
    </row>
    <row r="12" spans="1:7" x14ac:dyDescent="0.25">
      <c r="A12" s="1" t="e">
        <f>Saisie!#REF!</f>
        <v>#REF!</v>
      </c>
      <c r="B12" t="s">
        <v>86</v>
      </c>
      <c r="C12" t="e">
        <f>Saisie!#REF!</f>
        <v>#REF!</v>
      </c>
      <c r="E12" t="e">
        <f>Saisie!#REF!</f>
        <v>#REF!</v>
      </c>
      <c r="F12" t="e">
        <f>Saisie!#REF!</f>
        <v>#REF!</v>
      </c>
      <c r="G12" t="e">
        <f>Saisie!#REF!</f>
        <v>#REF!</v>
      </c>
    </row>
    <row r="13" spans="1:7" x14ac:dyDescent="0.25">
      <c r="A13" s="1" t="e">
        <f>Saisie!#REF!</f>
        <v>#REF!</v>
      </c>
      <c r="B13" t="s">
        <v>86</v>
      </c>
      <c r="C13" t="e">
        <f>Saisie!#REF!</f>
        <v>#REF!</v>
      </c>
      <c r="E13" t="e">
        <f>Saisie!#REF!</f>
        <v>#REF!</v>
      </c>
      <c r="F13" t="e">
        <f>Saisie!#REF!</f>
        <v>#REF!</v>
      </c>
      <c r="G13" t="e">
        <f>Saisie!#REF!</f>
        <v>#REF!</v>
      </c>
    </row>
    <row r="14" spans="1:7" x14ac:dyDescent="0.25">
      <c r="A14" s="1" t="e">
        <f>Saisie!#REF!</f>
        <v>#REF!</v>
      </c>
      <c r="B14" t="s">
        <v>86</v>
      </c>
      <c r="C14" t="e">
        <f>Saisie!#REF!</f>
        <v>#REF!</v>
      </c>
      <c r="E14" t="e">
        <f>Saisie!#REF!</f>
        <v>#REF!</v>
      </c>
      <c r="F14" t="e">
        <f>Saisie!#REF!</f>
        <v>#REF!</v>
      </c>
      <c r="G14" t="e">
        <f>Saisie!#REF!</f>
        <v>#REF!</v>
      </c>
    </row>
    <row r="15" spans="1:7" x14ac:dyDescent="0.25">
      <c r="A15" s="1" t="e">
        <f>Saisie!#REF!</f>
        <v>#REF!</v>
      </c>
      <c r="B15" t="s">
        <v>86</v>
      </c>
      <c r="C15" t="e">
        <f>Saisie!#REF!</f>
        <v>#REF!</v>
      </c>
      <c r="E15" t="e">
        <f>Saisie!#REF!</f>
        <v>#REF!</v>
      </c>
      <c r="F15" t="e">
        <f>Saisie!#REF!</f>
        <v>#REF!</v>
      </c>
      <c r="G15" t="e">
        <f>Saisie!#REF!</f>
        <v>#REF!</v>
      </c>
    </row>
    <row r="16" spans="1:7" x14ac:dyDescent="0.25">
      <c r="A16" s="1" t="e">
        <f>Saisie!#REF!</f>
        <v>#REF!</v>
      </c>
      <c r="B16" t="s">
        <v>86</v>
      </c>
      <c r="C16" t="e">
        <f>Saisie!#REF!</f>
        <v>#REF!</v>
      </c>
      <c r="E16" t="e">
        <f>Saisie!#REF!</f>
        <v>#REF!</v>
      </c>
      <c r="F16" t="e">
        <f>Saisie!#REF!</f>
        <v>#REF!</v>
      </c>
      <c r="G16" t="e">
        <f>Saisie!#REF!</f>
        <v>#REF!</v>
      </c>
    </row>
    <row r="17" spans="1:7" x14ac:dyDescent="0.25">
      <c r="A17" s="1" t="e">
        <f>Saisie!#REF!</f>
        <v>#REF!</v>
      </c>
      <c r="B17" t="s">
        <v>86</v>
      </c>
      <c r="C17" t="e">
        <f>Saisie!#REF!</f>
        <v>#REF!</v>
      </c>
      <c r="E17" t="e">
        <f>Saisie!#REF!</f>
        <v>#REF!</v>
      </c>
      <c r="F17" t="e">
        <f>Saisie!#REF!</f>
        <v>#REF!</v>
      </c>
      <c r="G17" t="e">
        <f>Saisie!#REF!</f>
        <v>#REF!</v>
      </c>
    </row>
    <row r="18" spans="1:7" x14ac:dyDescent="0.25">
      <c r="A18" s="1" t="e">
        <f>Saisie!#REF!</f>
        <v>#REF!</v>
      </c>
      <c r="B18" t="s">
        <v>86</v>
      </c>
      <c r="C18" t="e">
        <f>Saisie!#REF!</f>
        <v>#REF!</v>
      </c>
      <c r="E18" t="e">
        <f>Saisie!#REF!</f>
        <v>#REF!</v>
      </c>
      <c r="F18" t="e">
        <f>Saisie!#REF!</f>
        <v>#REF!</v>
      </c>
      <c r="G18" t="e">
        <f>Saisie!#REF!</f>
        <v>#REF!</v>
      </c>
    </row>
    <row r="19" spans="1:7" x14ac:dyDescent="0.25">
      <c r="A19" s="1" t="e">
        <f>Saisie!#REF!</f>
        <v>#REF!</v>
      </c>
      <c r="B19" t="s">
        <v>86</v>
      </c>
      <c r="C19" t="e">
        <f>Saisie!#REF!</f>
        <v>#REF!</v>
      </c>
      <c r="E19" t="e">
        <f>Saisie!#REF!</f>
        <v>#REF!</v>
      </c>
      <c r="F19" t="e">
        <f>Saisie!#REF!</f>
        <v>#REF!</v>
      </c>
      <c r="G19" t="e">
        <f>Saisie!#REF!</f>
        <v>#REF!</v>
      </c>
    </row>
    <row r="20" spans="1:7" x14ac:dyDescent="0.25">
      <c r="A20" s="1" t="e">
        <f>Saisie!#REF!</f>
        <v>#REF!</v>
      </c>
      <c r="B20" t="s">
        <v>86</v>
      </c>
      <c r="C20" t="e">
        <f>Saisie!#REF!</f>
        <v>#REF!</v>
      </c>
      <c r="E20" t="e">
        <f>Saisie!#REF!</f>
        <v>#REF!</v>
      </c>
      <c r="F20" t="e">
        <f>Saisie!#REF!</f>
        <v>#REF!</v>
      </c>
      <c r="G20" t="e">
        <f>Saisie!#REF!</f>
        <v>#REF!</v>
      </c>
    </row>
    <row r="21" spans="1:7" x14ac:dyDescent="0.25">
      <c r="A21" s="1" t="e">
        <f>Saisie!#REF!</f>
        <v>#REF!</v>
      </c>
      <c r="B21" t="s">
        <v>86</v>
      </c>
      <c r="C21" t="e">
        <f>Saisie!#REF!</f>
        <v>#REF!</v>
      </c>
      <c r="E21" t="e">
        <f>Saisie!#REF!</f>
        <v>#REF!</v>
      </c>
      <c r="F21" t="e">
        <f>Saisie!#REF!</f>
        <v>#REF!</v>
      </c>
      <c r="G21" t="e">
        <f>Saisie!#REF!</f>
        <v>#REF!</v>
      </c>
    </row>
    <row r="22" spans="1:7" x14ac:dyDescent="0.25">
      <c r="A22" s="1" t="e">
        <f>Saisie!#REF!</f>
        <v>#REF!</v>
      </c>
      <c r="B22" t="s">
        <v>86</v>
      </c>
      <c r="C22" t="e">
        <f>Saisie!#REF!</f>
        <v>#REF!</v>
      </c>
      <c r="E22" t="e">
        <f>Saisie!#REF!</f>
        <v>#REF!</v>
      </c>
      <c r="F22" t="e">
        <f>Saisie!#REF!</f>
        <v>#REF!</v>
      </c>
      <c r="G22" t="e">
        <f>Saisie!#REF!</f>
        <v>#REF!</v>
      </c>
    </row>
    <row r="23" spans="1:7" x14ac:dyDescent="0.25">
      <c r="A23" s="1" t="e">
        <f>Saisie!#REF!</f>
        <v>#REF!</v>
      </c>
      <c r="B23" t="s">
        <v>86</v>
      </c>
      <c r="C23" t="e">
        <f>Saisie!#REF!</f>
        <v>#REF!</v>
      </c>
      <c r="E23" t="e">
        <f>Saisie!#REF!</f>
        <v>#REF!</v>
      </c>
      <c r="F23" t="e">
        <f>Saisie!#REF!</f>
        <v>#REF!</v>
      </c>
      <c r="G23" t="e">
        <f>Saisie!#REF!</f>
        <v>#REF!</v>
      </c>
    </row>
    <row r="24" spans="1:7" x14ac:dyDescent="0.25">
      <c r="A24" s="1" t="e">
        <f>Saisie!#REF!</f>
        <v>#REF!</v>
      </c>
      <c r="B24" t="s">
        <v>86</v>
      </c>
      <c r="C24" t="e">
        <f>Saisie!#REF!</f>
        <v>#REF!</v>
      </c>
      <c r="E24" t="e">
        <f>Saisie!#REF!</f>
        <v>#REF!</v>
      </c>
      <c r="F24" t="e">
        <f>Saisie!#REF!</f>
        <v>#REF!</v>
      </c>
      <c r="G24" t="e">
        <f>Saisie!#REF!</f>
        <v>#REF!</v>
      </c>
    </row>
    <row r="25" spans="1:7" x14ac:dyDescent="0.25">
      <c r="A25" s="1" t="e">
        <f>Saisie!#REF!</f>
        <v>#REF!</v>
      </c>
      <c r="B25" t="s">
        <v>86</v>
      </c>
      <c r="C25" t="e">
        <f>Saisie!#REF!</f>
        <v>#REF!</v>
      </c>
      <c r="E25" t="e">
        <f>Saisie!#REF!</f>
        <v>#REF!</v>
      </c>
      <c r="F25" t="e">
        <f>Saisie!#REF!</f>
        <v>#REF!</v>
      </c>
      <c r="G25" t="e">
        <f>Saisie!#REF!</f>
        <v>#REF!</v>
      </c>
    </row>
    <row r="26" spans="1:7" x14ac:dyDescent="0.25">
      <c r="A26" s="1" t="e">
        <f>Saisie!#REF!</f>
        <v>#REF!</v>
      </c>
      <c r="B26" t="s">
        <v>86</v>
      </c>
      <c r="C26" t="e">
        <f>Saisie!#REF!</f>
        <v>#REF!</v>
      </c>
      <c r="E26" t="e">
        <f>Saisie!#REF!</f>
        <v>#REF!</v>
      </c>
      <c r="F26" t="e">
        <f>Saisie!#REF!</f>
        <v>#REF!</v>
      </c>
      <c r="G26" t="e">
        <f>Saisie!#REF!</f>
        <v>#REF!</v>
      </c>
    </row>
    <row r="27" spans="1:7" x14ac:dyDescent="0.25">
      <c r="A27" s="1" t="str">
        <f>Saisie!A2</f>
        <v/>
      </c>
      <c r="B27" t="s">
        <v>86</v>
      </c>
      <c r="C27" t="str">
        <f>Saisie!AA2</f>
        <v/>
      </c>
      <c r="E27" t="str">
        <f>Saisie!X2</f>
        <v/>
      </c>
      <c r="F27" t="str">
        <f>Saisie!V2</f>
        <v/>
      </c>
      <c r="G27" t="str">
        <f>Saisie!Z2</f>
        <v/>
      </c>
    </row>
    <row r="28" spans="1:7" x14ac:dyDescent="0.25">
      <c r="A28" s="1" t="str">
        <f>Saisie!A3</f>
        <v/>
      </c>
      <c r="B28" t="s">
        <v>86</v>
      </c>
      <c r="C28" t="str">
        <f>Saisie!AA3</f>
        <v/>
      </c>
      <c r="E28" t="str">
        <f>Saisie!X3</f>
        <v/>
      </c>
      <c r="F28" t="str">
        <f>Saisie!V3</f>
        <v/>
      </c>
      <c r="G28" t="str">
        <f>Saisie!Z3</f>
        <v/>
      </c>
    </row>
    <row r="29" spans="1:7" x14ac:dyDescent="0.25">
      <c r="A29" s="1">
        <f>Saisie!A4</f>
        <v>0</v>
      </c>
      <c r="B29" t="s">
        <v>86</v>
      </c>
      <c r="C29">
        <f>Saisie!AA4</f>
        <v>0</v>
      </c>
      <c r="E29">
        <f>Saisie!X4</f>
        <v>0</v>
      </c>
      <c r="F29">
        <f>Saisie!V4</f>
        <v>0</v>
      </c>
      <c r="G29">
        <f>Saisie!Z4</f>
        <v>0</v>
      </c>
    </row>
    <row r="30" spans="1:7" x14ac:dyDescent="0.25">
      <c r="A30" s="1">
        <f>Saisie!A5</f>
        <v>0</v>
      </c>
      <c r="B30" t="s">
        <v>86</v>
      </c>
      <c r="C30">
        <f>Saisie!AA5</f>
        <v>0</v>
      </c>
      <c r="E30">
        <f>Saisie!X5</f>
        <v>0</v>
      </c>
      <c r="F30">
        <f>Saisie!V5</f>
        <v>0</v>
      </c>
      <c r="G30">
        <f>Saisie!Z5</f>
        <v>0</v>
      </c>
    </row>
    <row r="31" spans="1:7" x14ac:dyDescent="0.25">
      <c r="A31" s="1">
        <f>Saisie!A6</f>
        <v>0</v>
      </c>
      <c r="B31" t="s">
        <v>86</v>
      </c>
      <c r="C31">
        <f>Saisie!AA6</f>
        <v>0</v>
      </c>
      <c r="E31">
        <f>Saisie!X6</f>
        <v>0</v>
      </c>
      <c r="F31">
        <f>Saisie!V6</f>
        <v>0</v>
      </c>
      <c r="G31">
        <f>Saisie!Z6</f>
        <v>0</v>
      </c>
    </row>
    <row r="32" spans="1:7" x14ac:dyDescent="0.25">
      <c r="A32" s="1">
        <f>Saisie!A7</f>
        <v>0</v>
      </c>
      <c r="B32" t="s">
        <v>86</v>
      </c>
      <c r="C32">
        <f>Saisie!AA7</f>
        <v>0</v>
      </c>
      <c r="E32">
        <f>Saisie!X7</f>
        <v>0</v>
      </c>
      <c r="F32">
        <f>Saisie!V7</f>
        <v>0</v>
      </c>
      <c r="G32">
        <f>Saisie!Z7</f>
        <v>0</v>
      </c>
    </row>
    <row r="33" spans="1:7" x14ac:dyDescent="0.25">
      <c r="A33" s="1">
        <f>Saisie!A8</f>
        <v>0</v>
      </c>
      <c r="B33" t="s">
        <v>86</v>
      </c>
      <c r="C33">
        <f>Saisie!AA8</f>
        <v>0</v>
      </c>
      <c r="E33">
        <f>Saisie!X8</f>
        <v>0</v>
      </c>
      <c r="F33">
        <f>Saisie!V8</f>
        <v>0</v>
      </c>
      <c r="G33">
        <f>Saisie!Z8</f>
        <v>0</v>
      </c>
    </row>
    <row r="34" spans="1:7" x14ac:dyDescent="0.25">
      <c r="A34" s="1">
        <f>Saisie!A9</f>
        <v>0</v>
      </c>
      <c r="B34" t="s">
        <v>86</v>
      </c>
      <c r="C34">
        <f>Saisie!AA9</f>
        <v>0</v>
      </c>
      <c r="E34">
        <f>Saisie!X9</f>
        <v>0</v>
      </c>
      <c r="F34">
        <f>Saisie!V9</f>
        <v>0</v>
      </c>
      <c r="G34">
        <f>Saisie!Z9</f>
        <v>0</v>
      </c>
    </row>
    <row r="35" spans="1:7" x14ac:dyDescent="0.25">
      <c r="A35" s="1">
        <f>Saisie!A10</f>
        <v>0</v>
      </c>
      <c r="B35" t="s">
        <v>86</v>
      </c>
      <c r="C35">
        <f>Saisie!AA10</f>
        <v>0</v>
      </c>
      <c r="E35">
        <f>Saisie!X10</f>
        <v>0</v>
      </c>
      <c r="F35">
        <f>Saisie!V10</f>
        <v>0</v>
      </c>
      <c r="G35">
        <f>Saisie!Z10</f>
        <v>0</v>
      </c>
    </row>
    <row r="36" spans="1:7" x14ac:dyDescent="0.25">
      <c r="A36" s="1">
        <f>Saisie!A11</f>
        <v>0</v>
      </c>
      <c r="B36" t="s">
        <v>86</v>
      </c>
      <c r="C36">
        <f>Saisie!AA11</f>
        <v>0</v>
      </c>
      <c r="E36">
        <f>Saisie!X11</f>
        <v>0</v>
      </c>
      <c r="F36">
        <f>Saisie!V11</f>
        <v>0</v>
      </c>
      <c r="G36">
        <f>Saisie!Z11</f>
        <v>0</v>
      </c>
    </row>
    <row r="37" spans="1:7" x14ac:dyDescent="0.25">
      <c r="A37" s="1">
        <f>Saisie!A12</f>
        <v>0</v>
      </c>
      <c r="B37" t="s">
        <v>86</v>
      </c>
      <c r="C37">
        <f>Saisie!AA12</f>
        <v>0</v>
      </c>
      <c r="E37">
        <f>Saisie!X12</f>
        <v>0</v>
      </c>
      <c r="F37">
        <f>Saisie!V12</f>
        <v>0</v>
      </c>
      <c r="G37">
        <f>Saisie!Z12</f>
        <v>0</v>
      </c>
    </row>
    <row r="38" spans="1:7" x14ac:dyDescent="0.25">
      <c r="A38" s="1">
        <f>Saisie!A13</f>
        <v>0</v>
      </c>
      <c r="B38" t="s">
        <v>86</v>
      </c>
      <c r="C38">
        <f>Saisie!AA13</f>
        <v>0</v>
      </c>
      <c r="E38">
        <f>Saisie!X13</f>
        <v>0</v>
      </c>
      <c r="F38">
        <f>Saisie!V13</f>
        <v>0</v>
      </c>
      <c r="G38">
        <f>Saisie!Z13</f>
        <v>0</v>
      </c>
    </row>
    <row r="39" spans="1:7" x14ac:dyDescent="0.25">
      <c r="A39" s="1">
        <f>Saisie!A14</f>
        <v>0</v>
      </c>
      <c r="B39" t="s">
        <v>86</v>
      </c>
      <c r="C39">
        <f>Saisie!AA14</f>
        <v>0</v>
      </c>
      <c r="E39">
        <f>Saisie!X14</f>
        <v>0</v>
      </c>
      <c r="F39">
        <f>Saisie!V14</f>
        <v>0</v>
      </c>
      <c r="G39">
        <f>Saisie!Z14</f>
        <v>0</v>
      </c>
    </row>
    <row r="40" spans="1:7" x14ac:dyDescent="0.25">
      <c r="A40" s="1">
        <f>Saisie!A15</f>
        <v>0</v>
      </c>
      <c r="B40" t="s">
        <v>86</v>
      </c>
      <c r="C40">
        <f>Saisie!AA15</f>
        <v>0</v>
      </c>
      <c r="E40">
        <f>Saisie!X15</f>
        <v>0</v>
      </c>
      <c r="F40">
        <f>Saisie!V15</f>
        <v>0</v>
      </c>
      <c r="G40">
        <f>Saisie!Z15</f>
        <v>0</v>
      </c>
    </row>
    <row r="41" spans="1:7" x14ac:dyDescent="0.25">
      <c r="A41" s="1">
        <f>Saisie!A16</f>
        <v>0</v>
      </c>
      <c r="B41" t="s">
        <v>86</v>
      </c>
      <c r="C41">
        <f>Saisie!AA16</f>
        <v>0</v>
      </c>
      <c r="E41">
        <f>Saisie!X16</f>
        <v>0</v>
      </c>
      <c r="F41">
        <f>Saisie!V16</f>
        <v>0</v>
      </c>
      <c r="G41">
        <f>Saisie!Z16</f>
        <v>0</v>
      </c>
    </row>
    <row r="42" spans="1:7" x14ac:dyDescent="0.25">
      <c r="A42" s="1">
        <f>Saisie!A17</f>
        <v>0</v>
      </c>
      <c r="B42" t="s">
        <v>86</v>
      </c>
      <c r="C42">
        <f>Saisie!AA17</f>
        <v>0</v>
      </c>
      <c r="E42">
        <f>Saisie!X17</f>
        <v>0</v>
      </c>
      <c r="F42">
        <f>Saisie!V17</f>
        <v>0</v>
      </c>
      <c r="G42">
        <f>Saisie!Z17</f>
        <v>0</v>
      </c>
    </row>
    <row r="43" spans="1:7" x14ac:dyDescent="0.25">
      <c r="A43" s="1">
        <f>Saisie!A18</f>
        <v>0</v>
      </c>
      <c r="B43" t="s">
        <v>86</v>
      </c>
      <c r="C43">
        <f>Saisie!AA18</f>
        <v>0</v>
      </c>
      <c r="E43">
        <f>Saisie!X18</f>
        <v>0</v>
      </c>
      <c r="F43">
        <f>Saisie!V18</f>
        <v>0</v>
      </c>
      <c r="G43">
        <f>Saisie!Z18</f>
        <v>0</v>
      </c>
    </row>
    <row r="44" spans="1:7" x14ac:dyDescent="0.25">
      <c r="A44" s="1">
        <f>Saisie!A19</f>
        <v>0</v>
      </c>
      <c r="B44" t="s">
        <v>86</v>
      </c>
      <c r="C44">
        <f>Saisie!AA19</f>
        <v>0</v>
      </c>
      <c r="E44">
        <f>Saisie!X19</f>
        <v>0</v>
      </c>
      <c r="F44">
        <f>Saisie!V19</f>
        <v>0</v>
      </c>
      <c r="G44">
        <f>Saisie!Z19</f>
        <v>0</v>
      </c>
    </row>
    <row r="45" spans="1:7" x14ac:dyDescent="0.25">
      <c r="A45" s="1">
        <f>Saisie!A20</f>
        <v>0</v>
      </c>
      <c r="B45" t="s">
        <v>86</v>
      </c>
      <c r="C45">
        <f>Saisie!AA20</f>
        <v>0</v>
      </c>
      <c r="E45">
        <f>Saisie!X20</f>
        <v>0</v>
      </c>
      <c r="F45">
        <f>Saisie!V20</f>
        <v>0</v>
      </c>
      <c r="G45">
        <f>Saisie!Z20</f>
        <v>0</v>
      </c>
    </row>
    <row r="46" spans="1:7" x14ac:dyDescent="0.25">
      <c r="A46" s="1">
        <f>Saisie!A21</f>
        <v>0</v>
      </c>
      <c r="B46" t="s">
        <v>86</v>
      </c>
      <c r="C46">
        <f>Saisie!AA21</f>
        <v>0</v>
      </c>
      <c r="E46">
        <f>Saisie!X21</f>
        <v>0</v>
      </c>
      <c r="F46">
        <f>Saisie!V21</f>
        <v>0</v>
      </c>
      <c r="G46">
        <f>Saisie!Z21</f>
        <v>0</v>
      </c>
    </row>
    <row r="47" spans="1:7" x14ac:dyDescent="0.25">
      <c r="A47" s="1">
        <f>Saisie!A22</f>
        <v>0</v>
      </c>
      <c r="B47" t="s">
        <v>86</v>
      </c>
      <c r="C47">
        <f>Saisie!AA22</f>
        <v>0</v>
      </c>
      <c r="E47">
        <f>Saisie!X22</f>
        <v>0</v>
      </c>
      <c r="F47">
        <f>Saisie!V22</f>
        <v>0</v>
      </c>
      <c r="G47">
        <f>Saisie!Z22</f>
        <v>0</v>
      </c>
    </row>
    <row r="48" spans="1:7" x14ac:dyDescent="0.25">
      <c r="A48" s="1">
        <f>Saisie!A23</f>
        <v>0</v>
      </c>
      <c r="B48" t="s">
        <v>86</v>
      </c>
      <c r="C48">
        <f>Saisie!AA23</f>
        <v>0</v>
      </c>
      <c r="E48">
        <f>Saisie!X23</f>
        <v>0</v>
      </c>
      <c r="F48">
        <f>Saisie!V23</f>
        <v>0</v>
      </c>
      <c r="G48">
        <f>Saisie!Z23</f>
        <v>0</v>
      </c>
    </row>
    <row r="49" spans="1:7" x14ac:dyDescent="0.25">
      <c r="A49" s="1">
        <f>Saisie!A24</f>
        <v>0</v>
      </c>
      <c r="B49" t="s">
        <v>86</v>
      </c>
      <c r="C49">
        <f>Saisie!AA24</f>
        <v>0</v>
      </c>
      <c r="E49">
        <f>Saisie!X24</f>
        <v>0</v>
      </c>
      <c r="F49">
        <f>Saisie!V24</f>
        <v>0</v>
      </c>
      <c r="G49">
        <f>Saisie!Z24</f>
        <v>0</v>
      </c>
    </row>
    <row r="50" spans="1:7" x14ac:dyDescent="0.25">
      <c r="A50" s="1">
        <f>Saisie!A25</f>
        <v>0</v>
      </c>
      <c r="B50" t="s">
        <v>86</v>
      </c>
      <c r="C50">
        <f>Saisie!AA25</f>
        <v>0</v>
      </c>
      <c r="E50">
        <f>Saisie!X25</f>
        <v>0</v>
      </c>
      <c r="F50">
        <f>Saisie!V25</f>
        <v>0</v>
      </c>
      <c r="G50">
        <f>Saisie!Z25</f>
        <v>0</v>
      </c>
    </row>
    <row r="51" spans="1:7" x14ac:dyDescent="0.25">
      <c r="A51" s="1">
        <f>Saisie!A26</f>
        <v>0</v>
      </c>
      <c r="B51" t="s">
        <v>86</v>
      </c>
      <c r="C51">
        <f>Saisie!AA26</f>
        <v>0</v>
      </c>
      <c r="E51">
        <f>Saisie!X26</f>
        <v>0</v>
      </c>
      <c r="F51">
        <f>Saisie!V26</f>
        <v>0</v>
      </c>
      <c r="G51">
        <f>Saisie!Z26</f>
        <v>0</v>
      </c>
    </row>
    <row r="52" spans="1:7" x14ac:dyDescent="0.25">
      <c r="A52" s="1">
        <f>Saisie!A27</f>
        <v>0</v>
      </c>
      <c r="B52" t="s">
        <v>86</v>
      </c>
      <c r="C52">
        <f>Saisie!AA27</f>
        <v>0</v>
      </c>
      <c r="E52">
        <f>Saisie!X27</f>
        <v>0</v>
      </c>
      <c r="F52">
        <f>Saisie!V27</f>
        <v>0</v>
      </c>
      <c r="G52">
        <f>Saisie!Z27</f>
        <v>0</v>
      </c>
    </row>
    <row r="53" spans="1:7" x14ac:dyDescent="0.25">
      <c r="A53" s="1">
        <f>Saisie!A28</f>
        <v>0</v>
      </c>
      <c r="B53" t="s">
        <v>86</v>
      </c>
      <c r="C53">
        <f>Saisie!AA28</f>
        <v>0</v>
      </c>
      <c r="E53">
        <f>Saisie!X28</f>
        <v>0</v>
      </c>
      <c r="F53">
        <f>Saisie!V28</f>
        <v>0</v>
      </c>
      <c r="G53">
        <f>Saisie!Z28</f>
        <v>0</v>
      </c>
    </row>
    <row r="54" spans="1:7" x14ac:dyDescent="0.25">
      <c r="A54" s="1">
        <f>Saisie!A29</f>
        <v>0</v>
      </c>
      <c r="B54" t="s">
        <v>86</v>
      </c>
      <c r="C54">
        <f>Saisie!AA29</f>
        <v>0</v>
      </c>
      <c r="E54">
        <f>Saisie!X29</f>
        <v>0</v>
      </c>
      <c r="F54">
        <f>Saisie!V29</f>
        <v>0</v>
      </c>
      <c r="G54">
        <f>Saisie!Z29</f>
        <v>0</v>
      </c>
    </row>
    <row r="55" spans="1:7" x14ac:dyDescent="0.25">
      <c r="A55" s="1">
        <f>Saisie!A30</f>
        <v>0</v>
      </c>
      <c r="B55" t="s">
        <v>86</v>
      </c>
      <c r="C55">
        <f>Saisie!AA30</f>
        <v>0</v>
      </c>
      <c r="E55">
        <f>Saisie!X30</f>
        <v>0</v>
      </c>
      <c r="F55">
        <f>Saisie!V30</f>
        <v>0</v>
      </c>
      <c r="G55">
        <f>Saisie!Z30</f>
        <v>0</v>
      </c>
    </row>
    <row r="56" spans="1:7" x14ac:dyDescent="0.25">
      <c r="A56" s="1">
        <f>Saisie!A31</f>
        <v>0</v>
      </c>
      <c r="B56" t="s">
        <v>86</v>
      </c>
      <c r="C56">
        <f>Saisie!AA31</f>
        <v>0</v>
      </c>
      <c r="E56">
        <f>Saisie!X31</f>
        <v>0</v>
      </c>
      <c r="F56">
        <f>Saisie!V31</f>
        <v>0</v>
      </c>
      <c r="G56">
        <f>Saisie!Z31</f>
        <v>0</v>
      </c>
    </row>
    <row r="57" spans="1:7" x14ac:dyDescent="0.25">
      <c r="A57" s="1">
        <f>Saisie!A32</f>
        <v>0</v>
      </c>
      <c r="B57" t="s">
        <v>86</v>
      </c>
      <c r="C57">
        <f>Saisie!AA32</f>
        <v>0</v>
      </c>
      <c r="E57">
        <f>Saisie!X32</f>
        <v>0</v>
      </c>
      <c r="F57">
        <f>Saisie!V32</f>
        <v>0</v>
      </c>
      <c r="G57">
        <f>Saisie!Z32</f>
        <v>0</v>
      </c>
    </row>
    <row r="58" spans="1:7" x14ac:dyDescent="0.25">
      <c r="A58" s="1">
        <f>Saisie!A33</f>
        <v>0</v>
      </c>
      <c r="B58" t="s">
        <v>86</v>
      </c>
      <c r="C58">
        <f>Saisie!AA33</f>
        <v>0</v>
      </c>
      <c r="E58">
        <f>Saisie!X33</f>
        <v>0</v>
      </c>
      <c r="F58">
        <f>Saisie!V33</f>
        <v>0</v>
      </c>
      <c r="G58">
        <f>Saisie!Z33</f>
        <v>0</v>
      </c>
    </row>
    <row r="59" spans="1:7" x14ac:dyDescent="0.25">
      <c r="A59" s="1">
        <f>Saisie!A34</f>
        <v>0</v>
      </c>
      <c r="B59" t="s">
        <v>86</v>
      </c>
      <c r="C59">
        <f>Saisie!AA34</f>
        <v>0</v>
      </c>
      <c r="E59">
        <f>Saisie!X34</f>
        <v>0</v>
      </c>
      <c r="F59">
        <f>Saisie!V34</f>
        <v>0</v>
      </c>
      <c r="G59">
        <f>Saisie!Z34</f>
        <v>0</v>
      </c>
    </row>
    <row r="60" spans="1:7" x14ac:dyDescent="0.25">
      <c r="A60" s="1">
        <f>Saisie!A35</f>
        <v>0</v>
      </c>
      <c r="B60" t="s">
        <v>86</v>
      </c>
      <c r="C60">
        <f>Saisie!AA35</f>
        <v>0</v>
      </c>
      <c r="E60">
        <f>Saisie!X35</f>
        <v>0</v>
      </c>
      <c r="F60">
        <f>Saisie!V35</f>
        <v>0</v>
      </c>
      <c r="G60">
        <f>Saisie!Z35</f>
        <v>0</v>
      </c>
    </row>
    <row r="61" spans="1:7" x14ac:dyDescent="0.25">
      <c r="A61" s="1">
        <f>Saisie!A36</f>
        <v>0</v>
      </c>
      <c r="B61" t="s">
        <v>86</v>
      </c>
      <c r="C61">
        <f>Saisie!AA36</f>
        <v>0</v>
      </c>
      <c r="E61">
        <f>Saisie!X36</f>
        <v>0</v>
      </c>
      <c r="F61">
        <f>Saisie!V36</f>
        <v>0</v>
      </c>
      <c r="G61">
        <f>Saisie!Z36</f>
        <v>0</v>
      </c>
    </row>
    <row r="62" spans="1:7" x14ac:dyDescent="0.25">
      <c r="A62" s="1">
        <f>Saisie!A37</f>
        <v>0</v>
      </c>
      <c r="B62" t="s">
        <v>86</v>
      </c>
      <c r="C62">
        <f>Saisie!AA37</f>
        <v>0</v>
      </c>
      <c r="E62">
        <f>Saisie!X37</f>
        <v>0</v>
      </c>
      <c r="F62">
        <f>Saisie!V37</f>
        <v>0</v>
      </c>
      <c r="G62">
        <f>Saisie!Z37</f>
        <v>0</v>
      </c>
    </row>
    <row r="63" spans="1:7" x14ac:dyDescent="0.25">
      <c r="A63" s="1">
        <f>Saisie!A38</f>
        <v>0</v>
      </c>
      <c r="B63" t="s">
        <v>86</v>
      </c>
      <c r="C63">
        <f>Saisie!AA38</f>
        <v>0</v>
      </c>
      <c r="E63">
        <f>Saisie!X38</f>
        <v>0</v>
      </c>
      <c r="F63">
        <f>Saisie!V38</f>
        <v>0</v>
      </c>
      <c r="G63">
        <f>Saisie!Z38</f>
        <v>0</v>
      </c>
    </row>
    <row r="64" spans="1:7" x14ac:dyDescent="0.25">
      <c r="A64" s="1">
        <f>Saisie!A39</f>
        <v>0</v>
      </c>
      <c r="B64" t="s">
        <v>86</v>
      </c>
      <c r="C64">
        <f>Saisie!AA39</f>
        <v>0</v>
      </c>
      <c r="E64">
        <f>Saisie!X39</f>
        <v>0</v>
      </c>
      <c r="F64">
        <f>Saisie!V39</f>
        <v>0</v>
      </c>
      <c r="G64">
        <f>Saisie!Z39</f>
        <v>0</v>
      </c>
    </row>
    <row r="65" spans="1:7" x14ac:dyDescent="0.25">
      <c r="A65" s="1">
        <f>Saisie!A40</f>
        <v>0</v>
      </c>
      <c r="B65" t="s">
        <v>86</v>
      </c>
      <c r="C65">
        <f>Saisie!AA40</f>
        <v>0</v>
      </c>
      <c r="E65">
        <f>Saisie!X40</f>
        <v>0</v>
      </c>
      <c r="F65">
        <f>Saisie!V40</f>
        <v>0</v>
      </c>
      <c r="G65">
        <f>Saisie!Z40</f>
        <v>0</v>
      </c>
    </row>
    <row r="66" spans="1:7" x14ac:dyDescent="0.25">
      <c r="A66" s="1">
        <f>Saisie!A41</f>
        <v>0</v>
      </c>
      <c r="B66" t="s">
        <v>86</v>
      </c>
      <c r="C66">
        <f>Saisie!AA41</f>
        <v>0</v>
      </c>
      <c r="E66">
        <f>Saisie!X41</f>
        <v>0</v>
      </c>
      <c r="F66">
        <f>Saisie!V41</f>
        <v>0</v>
      </c>
      <c r="G66">
        <f>Saisie!Z41</f>
        <v>0</v>
      </c>
    </row>
    <row r="67" spans="1:7" x14ac:dyDescent="0.25">
      <c r="A67" s="1">
        <f>Saisie!A42</f>
        <v>0</v>
      </c>
      <c r="B67" t="s">
        <v>86</v>
      </c>
      <c r="C67">
        <f>Saisie!AA42</f>
        <v>0</v>
      </c>
      <c r="E67">
        <f>Saisie!X42</f>
        <v>0</v>
      </c>
      <c r="F67">
        <f>Saisie!V42</f>
        <v>0</v>
      </c>
      <c r="G67">
        <f>Saisie!Z42</f>
        <v>0</v>
      </c>
    </row>
    <row r="68" spans="1:7" x14ac:dyDescent="0.25">
      <c r="A68" s="1">
        <f>Saisie!A43</f>
        <v>0</v>
      </c>
      <c r="B68" t="s">
        <v>86</v>
      </c>
      <c r="C68">
        <f>Saisie!AA43</f>
        <v>0</v>
      </c>
      <c r="E68">
        <f>Saisie!X43</f>
        <v>0</v>
      </c>
      <c r="F68">
        <f>Saisie!V43</f>
        <v>0</v>
      </c>
      <c r="G68">
        <f>Saisie!Z43</f>
        <v>0</v>
      </c>
    </row>
    <row r="69" spans="1:7" x14ac:dyDescent="0.25">
      <c r="A69" s="1">
        <f>Saisie!A44</f>
        <v>0</v>
      </c>
      <c r="B69" t="s">
        <v>86</v>
      </c>
      <c r="C69">
        <f>Saisie!AA44</f>
        <v>0</v>
      </c>
      <c r="E69">
        <f>Saisie!X44</f>
        <v>0</v>
      </c>
      <c r="F69">
        <f>Saisie!V44</f>
        <v>0</v>
      </c>
      <c r="G69">
        <f>Saisie!Z44</f>
        <v>0</v>
      </c>
    </row>
    <row r="70" spans="1:7" x14ac:dyDescent="0.25">
      <c r="A70" s="1">
        <f>Saisie!A45</f>
        <v>0</v>
      </c>
      <c r="B70" t="s">
        <v>86</v>
      </c>
      <c r="C70">
        <f>Saisie!AA45</f>
        <v>0</v>
      </c>
      <c r="E70">
        <f>Saisie!X45</f>
        <v>0</v>
      </c>
      <c r="F70">
        <f>Saisie!V45</f>
        <v>0</v>
      </c>
      <c r="G70">
        <f>Saisie!Z45</f>
        <v>0</v>
      </c>
    </row>
    <row r="71" spans="1:7" x14ac:dyDescent="0.25">
      <c r="A71" s="1">
        <f>Saisie!A46</f>
        <v>0</v>
      </c>
      <c r="B71" t="s">
        <v>86</v>
      </c>
      <c r="C71">
        <f>Saisie!AA46</f>
        <v>0</v>
      </c>
      <c r="E71">
        <f>Saisie!X46</f>
        <v>0</v>
      </c>
      <c r="F71">
        <f>Saisie!V46</f>
        <v>0</v>
      </c>
      <c r="G71">
        <f>Saisie!Z46</f>
        <v>0</v>
      </c>
    </row>
    <row r="72" spans="1:7" x14ac:dyDescent="0.25">
      <c r="A72" s="1">
        <f>Saisie!A47</f>
        <v>0</v>
      </c>
      <c r="B72" t="s">
        <v>86</v>
      </c>
      <c r="C72">
        <f>Saisie!AA47</f>
        <v>0</v>
      </c>
      <c r="E72">
        <f>Saisie!X47</f>
        <v>0</v>
      </c>
      <c r="F72">
        <f>Saisie!V47</f>
        <v>0</v>
      </c>
      <c r="G72">
        <f>Saisie!Z47</f>
        <v>0</v>
      </c>
    </row>
    <row r="73" spans="1:7" x14ac:dyDescent="0.25">
      <c r="A73" s="1">
        <f>Saisie!A48</f>
        <v>0</v>
      </c>
      <c r="B73" t="s">
        <v>86</v>
      </c>
      <c r="C73">
        <f>Saisie!AA48</f>
        <v>0</v>
      </c>
      <c r="E73">
        <f>Saisie!X48</f>
        <v>0</v>
      </c>
      <c r="F73">
        <f>Saisie!V48</f>
        <v>0</v>
      </c>
      <c r="G73">
        <f>Saisie!Z48</f>
        <v>0</v>
      </c>
    </row>
    <row r="74" spans="1:7" x14ac:dyDescent="0.25">
      <c r="A74" s="1">
        <f>Saisie!A49</f>
        <v>0</v>
      </c>
      <c r="B74" t="s">
        <v>86</v>
      </c>
      <c r="C74">
        <f>Saisie!AA49</f>
        <v>0</v>
      </c>
      <c r="E74">
        <f>Saisie!X49</f>
        <v>0</v>
      </c>
      <c r="F74">
        <f>Saisie!V49</f>
        <v>0</v>
      </c>
      <c r="G74">
        <f>Saisie!Z49</f>
        <v>0</v>
      </c>
    </row>
    <row r="75" spans="1:7" x14ac:dyDescent="0.25">
      <c r="A75" s="1">
        <f>Saisie!A50</f>
        <v>0</v>
      </c>
      <c r="B75" t="s">
        <v>86</v>
      </c>
      <c r="C75">
        <f>Saisie!AA50</f>
        <v>0</v>
      </c>
      <c r="E75">
        <f>Saisie!X50</f>
        <v>0</v>
      </c>
      <c r="F75">
        <f>Saisie!V50</f>
        <v>0</v>
      </c>
      <c r="G75">
        <f>Saisie!Z50</f>
        <v>0</v>
      </c>
    </row>
    <row r="76" spans="1:7" x14ac:dyDescent="0.25">
      <c r="A76" s="1">
        <f>Saisie!A51</f>
        <v>0</v>
      </c>
      <c r="B76" t="s">
        <v>86</v>
      </c>
      <c r="C76">
        <f>Saisie!AA51</f>
        <v>0</v>
      </c>
      <c r="E76">
        <f>Saisie!X51</f>
        <v>0</v>
      </c>
      <c r="F76">
        <f>Saisie!V51</f>
        <v>0</v>
      </c>
      <c r="G76">
        <f>Saisie!Z51</f>
        <v>0</v>
      </c>
    </row>
    <row r="77" spans="1:7" x14ac:dyDescent="0.25">
      <c r="A77" s="1">
        <f>Saisie!A52</f>
        <v>0</v>
      </c>
      <c r="B77" t="s">
        <v>86</v>
      </c>
      <c r="C77">
        <f>Saisie!AA52</f>
        <v>0</v>
      </c>
      <c r="E77">
        <f>Saisie!X52</f>
        <v>0</v>
      </c>
      <c r="F77">
        <f>Saisie!V52</f>
        <v>0</v>
      </c>
      <c r="G77">
        <f>Saisie!Z52</f>
        <v>0</v>
      </c>
    </row>
    <row r="78" spans="1:7" x14ac:dyDescent="0.25">
      <c r="A78" s="1">
        <f>Saisie!A53</f>
        <v>0</v>
      </c>
      <c r="B78" t="s">
        <v>86</v>
      </c>
      <c r="C78">
        <f>Saisie!AA53</f>
        <v>0</v>
      </c>
      <c r="E78">
        <f>Saisie!X53</f>
        <v>0</v>
      </c>
      <c r="F78">
        <f>Saisie!V53</f>
        <v>0</v>
      </c>
      <c r="G78">
        <f>Saisie!Z53</f>
        <v>0</v>
      </c>
    </row>
    <row r="79" spans="1:7" x14ac:dyDescent="0.25">
      <c r="A79" s="1">
        <f>Saisie!A54</f>
        <v>0</v>
      </c>
      <c r="B79" t="s">
        <v>86</v>
      </c>
      <c r="C79">
        <f>Saisie!AA54</f>
        <v>0</v>
      </c>
      <c r="E79">
        <f>Saisie!X54</f>
        <v>0</v>
      </c>
      <c r="F79">
        <f>Saisie!V54</f>
        <v>0</v>
      </c>
      <c r="G79">
        <f>Saisie!Z54</f>
        <v>0</v>
      </c>
    </row>
    <row r="80" spans="1:7" x14ac:dyDescent="0.25">
      <c r="A80" s="1">
        <f>Saisie!A55</f>
        <v>0</v>
      </c>
      <c r="B80" t="s">
        <v>86</v>
      </c>
      <c r="C80">
        <f>Saisie!AA55</f>
        <v>0</v>
      </c>
      <c r="E80">
        <f>Saisie!X55</f>
        <v>0</v>
      </c>
      <c r="F80">
        <f>Saisie!V55</f>
        <v>0</v>
      </c>
      <c r="G80">
        <f>Saisie!Z55</f>
        <v>0</v>
      </c>
    </row>
    <row r="81" spans="1:7" x14ac:dyDescent="0.25">
      <c r="A81" s="1">
        <f>Saisie!A56</f>
        <v>0</v>
      </c>
      <c r="B81" t="s">
        <v>86</v>
      </c>
      <c r="C81">
        <f>Saisie!AA56</f>
        <v>0</v>
      </c>
      <c r="E81">
        <f>Saisie!X56</f>
        <v>0</v>
      </c>
      <c r="F81">
        <f>Saisie!V56</f>
        <v>0</v>
      </c>
      <c r="G81">
        <f>Saisie!Z56</f>
        <v>0</v>
      </c>
    </row>
    <row r="82" spans="1:7" x14ac:dyDescent="0.25">
      <c r="A82" s="1">
        <f>Saisie!A57</f>
        <v>0</v>
      </c>
      <c r="B82" t="s">
        <v>86</v>
      </c>
      <c r="C82">
        <f>Saisie!AA57</f>
        <v>0</v>
      </c>
      <c r="E82">
        <f>Saisie!X57</f>
        <v>0</v>
      </c>
      <c r="F82">
        <f>Saisie!V57</f>
        <v>0</v>
      </c>
      <c r="G82">
        <f>Saisie!Z57</f>
        <v>0</v>
      </c>
    </row>
    <row r="83" spans="1:7" x14ac:dyDescent="0.25">
      <c r="A83" s="1">
        <f>Saisie!A58</f>
        <v>0</v>
      </c>
      <c r="B83" t="s">
        <v>86</v>
      </c>
      <c r="C83">
        <f>Saisie!AA58</f>
        <v>0</v>
      </c>
      <c r="E83">
        <f>Saisie!X58</f>
        <v>0</v>
      </c>
      <c r="F83">
        <f>Saisie!V58</f>
        <v>0</v>
      </c>
      <c r="G83">
        <f>Saisie!Z58</f>
        <v>0</v>
      </c>
    </row>
    <row r="84" spans="1:7" x14ac:dyDescent="0.25">
      <c r="A84" s="1">
        <f>Saisie!A59</f>
        <v>0</v>
      </c>
      <c r="B84" t="s">
        <v>86</v>
      </c>
      <c r="C84">
        <f>Saisie!AA59</f>
        <v>0</v>
      </c>
      <c r="E84">
        <f>Saisie!X59</f>
        <v>0</v>
      </c>
      <c r="F84">
        <f>Saisie!V59</f>
        <v>0</v>
      </c>
      <c r="G84">
        <f>Saisie!Z59</f>
        <v>0</v>
      </c>
    </row>
    <row r="85" spans="1:7" x14ac:dyDescent="0.25">
      <c r="A85" s="1">
        <f>Saisie!A60</f>
        <v>0</v>
      </c>
      <c r="B85" t="s">
        <v>86</v>
      </c>
      <c r="C85">
        <f>Saisie!AA60</f>
        <v>0</v>
      </c>
      <c r="E85">
        <f>Saisie!X60</f>
        <v>0</v>
      </c>
      <c r="F85">
        <f>Saisie!V60</f>
        <v>0</v>
      </c>
      <c r="G85">
        <f>Saisie!Z60</f>
        <v>0</v>
      </c>
    </row>
    <row r="86" spans="1:7" x14ac:dyDescent="0.25">
      <c r="A86" s="1">
        <f>Saisie!A61</f>
        <v>0</v>
      </c>
      <c r="B86" t="s">
        <v>86</v>
      </c>
      <c r="C86">
        <f>Saisie!AA61</f>
        <v>0</v>
      </c>
      <c r="E86">
        <f>Saisie!X61</f>
        <v>0</v>
      </c>
      <c r="F86">
        <f>Saisie!V61</f>
        <v>0</v>
      </c>
      <c r="G86">
        <f>Saisie!Z61</f>
        <v>0</v>
      </c>
    </row>
    <row r="87" spans="1:7" x14ac:dyDescent="0.25">
      <c r="A87" s="1">
        <f>Saisie!A62</f>
        <v>0</v>
      </c>
      <c r="B87" t="s">
        <v>86</v>
      </c>
      <c r="C87">
        <f>Saisie!AA62</f>
        <v>0</v>
      </c>
      <c r="E87">
        <f>Saisie!X62</f>
        <v>0</v>
      </c>
      <c r="F87">
        <f>Saisie!V62</f>
        <v>0</v>
      </c>
      <c r="G87">
        <f>Saisie!Z62</f>
        <v>0</v>
      </c>
    </row>
    <row r="88" spans="1:7" x14ac:dyDescent="0.25">
      <c r="A88" s="1">
        <f>Saisie!A63</f>
        <v>0</v>
      </c>
      <c r="B88" t="s">
        <v>86</v>
      </c>
      <c r="C88">
        <f>Saisie!AA63</f>
        <v>0</v>
      </c>
      <c r="E88">
        <f>Saisie!X63</f>
        <v>0</v>
      </c>
      <c r="F88">
        <f>Saisie!V63</f>
        <v>0</v>
      </c>
      <c r="G88">
        <f>Saisie!Z63</f>
        <v>0</v>
      </c>
    </row>
    <row r="89" spans="1:7" x14ac:dyDescent="0.25">
      <c r="A89" s="1">
        <f>Saisie!A64</f>
        <v>0</v>
      </c>
      <c r="B89" t="s">
        <v>86</v>
      </c>
      <c r="C89">
        <f>Saisie!AA64</f>
        <v>0</v>
      </c>
      <c r="E89">
        <f>Saisie!X64</f>
        <v>0</v>
      </c>
      <c r="F89">
        <f>Saisie!V64</f>
        <v>0</v>
      </c>
      <c r="G89">
        <f>Saisie!Z64</f>
        <v>0</v>
      </c>
    </row>
    <row r="90" spans="1:7" x14ac:dyDescent="0.25">
      <c r="A90" s="1">
        <f>Saisie!A65</f>
        <v>0</v>
      </c>
      <c r="B90" t="s">
        <v>86</v>
      </c>
      <c r="C90">
        <f>Saisie!AA65</f>
        <v>0</v>
      </c>
      <c r="E90">
        <f>Saisie!X65</f>
        <v>0</v>
      </c>
      <c r="F90">
        <f>Saisie!V65</f>
        <v>0</v>
      </c>
      <c r="G90">
        <f>Saisie!Z65</f>
        <v>0</v>
      </c>
    </row>
    <row r="91" spans="1:7" x14ac:dyDescent="0.25">
      <c r="A91" s="1">
        <f>Saisie!A66</f>
        <v>0</v>
      </c>
      <c r="B91" t="s">
        <v>86</v>
      </c>
      <c r="C91">
        <f>Saisie!AA66</f>
        <v>0</v>
      </c>
      <c r="E91">
        <f>Saisie!X66</f>
        <v>0</v>
      </c>
      <c r="F91">
        <f>Saisie!V66</f>
        <v>0</v>
      </c>
      <c r="G91">
        <f>Saisie!Z66</f>
        <v>0</v>
      </c>
    </row>
    <row r="92" spans="1:7" x14ac:dyDescent="0.25">
      <c r="A92" s="1">
        <f>Saisie!A67</f>
        <v>0</v>
      </c>
      <c r="B92" t="s">
        <v>86</v>
      </c>
      <c r="C92">
        <f>Saisie!AA67</f>
        <v>0</v>
      </c>
      <c r="E92">
        <f>Saisie!X67</f>
        <v>0</v>
      </c>
      <c r="F92">
        <f>Saisie!V67</f>
        <v>0</v>
      </c>
      <c r="G92">
        <f>Saisie!Z67</f>
        <v>0</v>
      </c>
    </row>
    <row r="93" spans="1:7" x14ac:dyDescent="0.25">
      <c r="A93" s="1">
        <f>Saisie!A68</f>
        <v>0</v>
      </c>
      <c r="B93" t="s">
        <v>86</v>
      </c>
      <c r="C93">
        <f>Saisie!AA68</f>
        <v>0</v>
      </c>
      <c r="E93">
        <f>Saisie!X68</f>
        <v>0</v>
      </c>
      <c r="F93">
        <f>Saisie!V68</f>
        <v>0</v>
      </c>
      <c r="G93">
        <f>Saisie!Z68</f>
        <v>0</v>
      </c>
    </row>
    <row r="94" spans="1:7" x14ac:dyDescent="0.25">
      <c r="A94" s="1">
        <f>Saisie!A69</f>
        <v>0</v>
      </c>
      <c r="B94" t="s">
        <v>86</v>
      </c>
      <c r="C94">
        <f>Saisie!AA69</f>
        <v>0</v>
      </c>
      <c r="E94">
        <f>Saisie!X69</f>
        <v>0</v>
      </c>
      <c r="F94">
        <f>Saisie!V69</f>
        <v>0</v>
      </c>
      <c r="G94">
        <f>Saisie!Z69</f>
        <v>0</v>
      </c>
    </row>
    <row r="95" spans="1:7" x14ac:dyDescent="0.25">
      <c r="A95" s="1">
        <f>Saisie!A70</f>
        <v>0</v>
      </c>
      <c r="B95" t="s">
        <v>86</v>
      </c>
      <c r="C95">
        <f>Saisie!AA70</f>
        <v>0</v>
      </c>
      <c r="E95">
        <f>Saisie!X70</f>
        <v>0</v>
      </c>
      <c r="F95">
        <f>Saisie!V70</f>
        <v>0</v>
      </c>
      <c r="G95">
        <f>Saisie!Z70</f>
        <v>0</v>
      </c>
    </row>
    <row r="96" spans="1:7" x14ac:dyDescent="0.25">
      <c r="A96" s="1">
        <f>Saisie!A71</f>
        <v>0</v>
      </c>
      <c r="B96" t="s">
        <v>86</v>
      </c>
      <c r="C96">
        <f>Saisie!AA71</f>
        <v>0</v>
      </c>
      <c r="E96">
        <f>Saisie!X71</f>
        <v>0</v>
      </c>
      <c r="F96">
        <f>Saisie!V71</f>
        <v>0</v>
      </c>
      <c r="G96">
        <f>Saisie!Z71</f>
        <v>0</v>
      </c>
    </row>
    <row r="97" spans="1:7" x14ac:dyDescent="0.25">
      <c r="A97" s="1">
        <f>Saisie!A72</f>
        <v>0</v>
      </c>
      <c r="B97" t="s">
        <v>86</v>
      </c>
      <c r="C97">
        <f>Saisie!AA72</f>
        <v>0</v>
      </c>
      <c r="E97">
        <f>Saisie!X72</f>
        <v>0</v>
      </c>
      <c r="F97">
        <f>Saisie!V72</f>
        <v>0</v>
      </c>
      <c r="G97">
        <f>Saisie!Z72</f>
        <v>0</v>
      </c>
    </row>
    <row r="98" spans="1:7" x14ac:dyDescent="0.25">
      <c r="A98" s="1">
        <f>Saisie!A73</f>
        <v>0</v>
      </c>
      <c r="B98" t="s">
        <v>86</v>
      </c>
      <c r="C98">
        <f>Saisie!AA73</f>
        <v>0</v>
      </c>
      <c r="E98">
        <f>Saisie!X73</f>
        <v>0</v>
      </c>
      <c r="F98">
        <f>Saisie!V73</f>
        <v>0</v>
      </c>
      <c r="G98">
        <f>Saisie!Z73</f>
        <v>0</v>
      </c>
    </row>
    <row r="99" spans="1:7" x14ac:dyDescent="0.25">
      <c r="A99" s="1">
        <f>Saisie!A74</f>
        <v>0</v>
      </c>
      <c r="B99" t="s">
        <v>86</v>
      </c>
      <c r="C99">
        <f>Saisie!AA74</f>
        <v>0</v>
      </c>
      <c r="E99">
        <f>Saisie!X74</f>
        <v>0</v>
      </c>
      <c r="F99">
        <f>Saisie!V74</f>
        <v>0</v>
      </c>
      <c r="G99">
        <f>Saisie!Z74</f>
        <v>0</v>
      </c>
    </row>
    <row r="100" spans="1:7" x14ac:dyDescent="0.25">
      <c r="A100" s="1">
        <f>Saisie!A75</f>
        <v>0</v>
      </c>
      <c r="B100" t="s">
        <v>86</v>
      </c>
      <c r="C100">
        <f>Saisie!AA75</f>
        <v>0</v>
      </c>
      <c r="E100">
        <f>Saisie!X75</f>
        <v>0</v>
      </c>
      <c r="F100">
        <f>Saisie!V75</f>
        <v>0</v>
      </c>
      <c r="G100">
        <f>Saisie!Z75</f>
        <v>0</v>
      </c>
    </row>
    <row r="101" spans="1:7" x14ac:dyDescent="0.25">
      <c r="A101" s="1">
        <f>Saisie!A76</f>
        <v>0</v>
      </c>
      <c r="B101" t="s">
        <v>86</v>
      </c>
      <c r="C101">
        <f>Saisie!AA76</f>
        <v>0</v>
      </c>
      <c r="E101">
        <f>Saisie!X76</f>
        <v>0</v>
      </c>
      <c r="F101">
        <f>Saisie!V76</f>
        <v>0</v>
      </c>
      <c r="G101">
        <f>Saisie!Z76</f>
        <v>0</v>
      </c>
    </row>
    <row r="102" spans="1:7" x14ac:dyDescent="0.25">
      <c r="A102" s="1">
        <f>Saisie!A77</f>
        <v>0</v>
      </c>
      <c r="B102" t="s">
        <v>86</v>
      </c>
      <c r="C102">
        <f>Saisie!AA77</f>
        <v>0</v>
      </c>
      <c r="E102">
        <f>Saisie!X77</f>
        <v>0</v>
      </c>
      <c r="F102">
        <f>Saisie!V77</f>
        <v>0</v>
      </c>
      <c r="G102">
        <f>Saisie!Z77</f>
        <v>0</v>
      </c>
    </row>
    <row r="103" spans="1:7" x14ac:dyDescent="0.25">
      <c r="A103" s="1">
        <f>Saisie!A78</f>
        <v>0</v>
      </c>
      <c r="B103" t="s">
        <v>86</v>
      </c>
      <c r="C103">
        <f>Saisie!AA78</f>
        <v>0</v>
      </c>
      <c r="E103">
        <f>Saisie!X78</f>
        <v>0</v>
      </c>
      <c r="F103">
        <f>Saisie!V78</f>
        <v>0</v>
      </c>
      <c r="G103">
        <f>Saisie!Z78</f>
        <v>0</v>
      </c>
    </row>
    <row r="104" spans="1:7" x14ac:dyDescent="0.25">
      <c r="A104" s="1">
        <f>Saisie!A79</f>
        <v>0</v>
      </c>
      <c r="B104" t="s">
        <v>86</v>
      </c>
      <c r="C104">
        <f>Saisie!AA79</f>
        <v>0</v>
      </c>
      <c r="E104">
        <f>Saisie!X79</f>
        <v>0</v>
      </c>
      <c r="F104">
        <f>Saisie!V79</f>
        <v>0</v>
      </c>
      <c r="G104">
        <f>Saisie!Z79</f>
        <v>0</v>
      </c>
    </row>
    <row r="105" spans="1:7" x14ac:dyDescent="0.25">
      <c r="A105" s="1">
        <f>Saisie!A80</f>
        <v>0</v>
      </c>
      <c r="B105" t="s">
        <v>86</v>
      </c>
      <c r="C105">
        <f>Saisie!AA80</f>
        <v>0</v>
      </c>
      <c r="E105">
        <f>Saisie!X80</f>
        <v>0</v>
      </c>
      <c r="F105">
        <f>Saisie!V80</f>
        <v>0</v>
      </c>
      <c r="G105">
        <f>Saisie!Z80</f>
        <v>0</v>
      </c>
    </row>
    <row r="106" spans="1:7" x14ac:dyDescent="0.25">
      <c r="A106" s="1">
        <f>Saisie!A81</f>
        <v>0</v>
      </c>
      <c r="B106" t="s">
        <v>86</v>
      </c>
      <c r="C106">
        <f>Saisie!AA81</f>
        <v>0</v>
      </c>
      <c r="E106">
        <f>Saisie!X81</f>
        <v>0</v>
      </c>
      <c r="F106">
        <f>Saisie!V81</f>
        <v>0</v>
      </c>
      <c r="G106">
        <f>Saisie!Z81</f>
        <v>0</v>
      </c>
    </row>
    <row r="107" spans="1:7" x14ac:dyDescent="0.25">
      <c r="A107" s="1">
        <f>Saisie!A82</f>
        <v>0</v>
      </c>
      <c r="B107" t="s">
        <v>86</v>
      </c>
      <c r="C107">
        <f>Saisie!AA82</f>
        <v>0</v>
      </c>
      <c r="E107">
        <f>Saisie!X82</f>
        <v>0</v>
      </c>
      <c r="F107">
        <f>Saisie!V82</f>
        <v>0</v>
      </c>
      <c r="G107">
        <f>Saisie!Z82</f>
        <v>0</v>
      </c>
    </row>
    <row r="108" spans="1:7" x14ac:dyDescent="0.25">
      <c r="A108" s="1">
        <f>Saisie!A83</f>
        <v>0</v>
      </c>
      <c r="B108" t="s">
        <v>86</v>
      </c>
      <c r="C108">
        <f>Saisie!AA83</f>
        <v>0</v>
      </c>
      <c r="E108">
        <f>Saisie!X83</f>
        <v>0</v>
      </c>
      <c r="F108">
        <f>Saisie!V83</f>
        <v>0</v>
      </c>
      <c r="G108">
        <f>Saisie!Z83</f>
        <v>0</v>
      </c>
    </row>
    <row r="109" spans="1:7" x14ac:dyDescent="0.25">
      <c r="A109" s="1">
        <f>Saisie!A84</f>
        <v>0</v>
      </c>
      <c r="B109" t="s">
        <v>86</v>
      </c>
      <c r="C109">
        <f>Saisie!AA84</f>
        <v>0</v>
      </c>
      <c r="E109">
        <f>Saisie!X84</f>
        <v>0</v>
      </c>
      <c r="F109">
        <f>Saisie!V84</f>
        <v>0</v>
      </c>
      <c r="G109">
        <f>Saisie!Z84</f>
        <v>0</v>
      </c>
    </row>
    <row r="110" spans="1:7" x14ac:dyDescent="0.25">
      <c r="A110" s="1">
        <f>Saisie!A85</f>
        <v>0</v>
      </c>
      <c r="B110" t="s">
        <v>86</v>
      </c>
      <c r="C110">
        <f>Saisie!AA85</f>
        <v>0</v>
      </c>
      <c r="E110">
        <f>Saisie!X85</f>
        <v>0</v>
      </c>
      <c r="F110">
        <f>Saisie!V85</f>
        <v>0</v>
      </c>
      <c r="G110">
        <f>Saisie!Z85</f>
        <v>0</v>
      </c>
    </row>
    <row r="111" spans="1:7" x14ac:dyDescent="0.25">
      <c r="A111" s="1">
        <f>Saisie!A86</f>
        <v>0</v>
      </c>
      <c r="B111" t="s">
        <v>86</v>
      </c>
      <c r="C111">
        <f>Saisie!AA86</f>
        <v>0</v>
      </c>
      <c r="E111">
        <f>Saisie!X86</f>
        <v>0</v>
      </c>
      <c r="F111">
        <f>Saisie!V86</f>
        <v>0</v>
      </c>
      <c r="G111">
        <f>Saisie!Z86</f>
        <v>0</v>
      </c>
    </row>
    <row r="112" spans="1:7" x14ac:dyDescent="0.25">
      <c r="A112" s="1">
        <f>Saisie!A87</f>
        <v>0</v>
      </c>
      <c r="B112" t="s">
        <v>86</v>
      </c>
      <c r="C112">
        <f>Saisie!AA87</f>
        <v>0</v>
      </c>
      <c r="E112">
        <f>Saisie!X87</f>
        <v>0</v>
      </c>
      <c r="F112">
        <f>Saisie!V87</f>
        <v>0</v>
      </c>
      <c r="G112">
        <f>Saisie!Z87</f>
        <v>0</v>
      </c>
    </row>
    <row r="113" spans="1:7" x14ac:dyDescent="0.25">
      <c r="A113" s="1">
        <f>Saisie!A88</f>
        <v>0</v>
      </c>
      <c r="B113" t="s">
        <v>86</v>
      </c>
      <c r="C113">
        <f>Saisie!AA88</f>
        <v>0</v>
      </c>
      <c r="E113">
        <f>Saisie!X88</f>
        <v>0</v>
      </c>
      <c r="F113">
        <f>Saisie!V88</f>
        <v>0</v>
      </c>
      <c r="G113">
        <f>Saisie!Z88</f>
        <v>0</v>
      </c>
    </row>
    <row r="114" spans="1:7" x14ac:dyDescent="0.25">
      <c r="A114" s="1">
        <f>Saisie!A89</f>
        <v>0</v>
      </c>
      <c r="B114" t="s">
        <v>86</v>
      </c>
      <c r="C114">
        <f>Saisie!AA89</f>
        <v>0</v>
      </c>
      <c r="E114">
        <f>Saisie!X89</f>
        <v>0</v>
      </c>
      <c r="F114">
        <f>Saisie!V89</f>
        <v>0</v>
      </c>
      <c r="G114">
        <f>Saisie!Z89</f>
        <v>0</v>
      </c>
    </row>
    <row r="115" spans="1:7" x14ac:dyDescent="0.25">
      <c r="A115" s="1">
        <f>Saisie!A90</f>
        <v>0</v>
      </c>
      <c r="B115" t="s">
        <v>86</v>
      </c>
      <c r="C115">
        <f>Saisie!AA90</f>
        <v>0</v>
      </c>
      <c r="E115">
        <f>Saisie!X90</f>
        <v>0</v>
      </c>
      <c r="F115">
        <f>Saisie!V90</f>
        <v>0</v>
      </c>
      <c r="G115">
        <f>Saisie!Z90</f>
        <v>0</v>
      </c>
    </row>
    <row r="116" spans="1:7" x14ac:dyDescent="0.25">
      <c r="A116" s="1">
        <f>Saisie!A91</f>
        <v>0</v>
      </c>
      <c r="B116" t="s">
        <v>86</v>
      </c>
      <c r="C116">
        <f>Saisie!AA91</f>
        <v>0</v>
      </c>
      <c r="E116">
        <f>Saisie!X91</f>
        <v>0</v>
      </c>
      <c r="F116">
        <f>Saisie!V91</f>
        <v>0</v>
      </c>
      <c r="G116">
        <f>Saisie!Z91</f>
        <v>0</v>
      </c>
    </row>
    <row r="117" spans="1:7" x14ac:dyDescent="0.25">
      <c r="A117" s="1">
        <f>Saisie!A92</f>
        <v>0</v>
      </c>
      <c r="B117" t="s">
        <v>86</v>
      </c>
      <c r="C117">
        <f>Saisie!AA92</f>
        <v>0</v>
      </c>
      <c r="E117">
        <f>Saisie!X92</f>
        <v>0</v>
      </c>
      <c r="F117">
        <f>Saisie!V92</f>
        <v>0</v>
      </c>
      <c r="G117">
        <f>Saisie!Z92</f>
        <v>0</v>
      </c>
    </row>
    <row r="118" spans="1:7" x14ac:dyDescent="0.25">
      <c r="A118" s="1">
        <f>Saisie!A93</f>
        <v>0</v>
      </c>
      <c r="B118" t="s">
        <v>86</v>
      </c>
      <c r="C118">
        <f>Saisie!AA93</f>
        <v>0</v>
      </c>
      <c r="E118">
        <f>Saisie!X93</f>
        <v>0</v>
      </c>
      <c r="F118">
        <f>Saisie!V93</f>
        <v>0</v>
      </c>
      <c r="G118">
        <f>Saisie!Z93</f>
        <v>0</v>
      </c>
    </row>
    <row r="119" spans="1:7" x14ac:dyDescent="0.25">
      <c r="A119" s="1">
        <f>Saisie!A94</f>
        <v>0</v>
      </c>
      <c r="B119" t="s">
        <v>86</v>
      </c>
      <c r="C119">
        <f>Saisie!AA94</f>
        <v>0</v>
      </c>
      <c r="E119">
        <f>Saisie!X94</f>
        <v>0</v>
      </c>
      <c r="F119">
        <f>Saisie!V94</f>
        <v>0</v>
      </c>
      <c r="G119">
        <f>Saisie!Z94</f>
        <v>0</v>
      </c>
    </row>
    <row r="120" spans="1:7" x14ac:dyDescent="0.25">
      <c r="A120" s="1">
        <f>Saisie!A95</f>
        <v>0</v>
      </c>
      <c r="B120" t="s">
        <v>86</v>
      </c>
      <c r="C120">
        <f>Saisie!AA95</f>
        <v>0</v>
      </c>
      <c r="E120">
        <f>Saisie!X95</f>
        <v>0</v>
      </c>
      <c r="F120">
        <f>Saisie!V95</f>
        <v>0</v>
      </c>
      <c r="G120">
        <f>Saisie!Z95</f>
        <v>0</v>
      </c>
    </row>
    <row r="121" spans="1:7" x14ac:dyDescent="0.25">
      <c r="A121" s="1">
        <f>Saisie!A96</f>
        <v>0</v>
      </c>
      <c r="B121" t="s">
        <v>86</v>
      </c>
      <c r="C121">
        <f>Saisie!AA96</f>
        <v>0</v>
      </c>
      <c r="E121">
        <f>Saisie!X96</f>
        <v>0</v>
      </c>
      <c r="F121">
        <f>Saisie!V96</f>
        <v>0</v>
      </c>
      <c r="G121">
        <f>Saisie!Z96</f>
        <v>0</v>
      </c>
    </row>
    <row r="122" spans="1:7" x14ac:dyDescent="0.25">
      <c r="A122" s="1">
        <f>Saisie!A97</f>
        <v>0</v>
      </c>
      <c r="B122" t="s">
        <v>86</v>
      </c>
      <c r="C122">
        <f>Saisie!AA97</f>
        <v>0</v>
      </c>
      <c r="E122">
        <f>Saisie!X97</f>
        <v>0</v>
      </c>
      <c r="F122">
        <f>Saisie!V97</f>
        <v>0</v>
      </c>
      <c r="G122">
        <f>Saisie!Z97</f>
        <v>0</v>
      </c>
    </row>
    <row r="123" spans="1:7" x14ac:dyDescent="0.25">
      <c r="A123" s="1">
        <f>Saisie!A98</f>
        <v>0</v>
      </c>
      <c r="B123" t="s">
        <v>86</v>
      </c>
      <c r="C123">
        <f>Saisie!AA98</f>
        <v>0</v>
      </c>
      <c r="E123">
        <f>Saisie!X98</f>
        <v>0</v>
      </c>
      <c r="F123">
        <f>Saisie!V98</f>
        <v>0</v>
      </c>
      <c r="G123">
        <f>Saisie!Z98</f>
        <v>0</v>
      </c>
    </row>
    <row r="124" spans="1:7" x14ac:dyDescent="0.25">
      <c r="A124" s="1">
        <f>Saisie!A99</f>
        <v>0</v>
      </c>
      <c r="B124" t="s">
        <v>86</v>
      </c>
      <c r="C124">
        <f>Saisie!AA99</f>
        <v>0</v>
      </c>
      <c r="E124">
        <f>Saisie!X99</f>
        <v>0</v>
      </c>
      <c r="F124">
        <f>Saisie!V99</f>
        <v>0</v>
      </c>
      <c r="G124">
        <f>Saisie!Z99</f>
        <v>0</v>
      </c>
    </row>
    <row r="125" spans="1:7" x14ac:dyDescent="0.25">
      <c r="A125" s="1">
        <f>Saisie!A100</f>
        <v>0</v>
      </c>
      <c r="B125" t="s">
        <v>86</v>
      </c>
      <c r="C125">
        <f>Saisie!AA100</f>
        <v>0</v>
      </c>
      <c r="E125">
        <f>Saisie!X100</f>
        <v>0</v>
      </c>
      <c r="F125">
        <f>Saisie!V100</f>
        <v>0</v>
      </c>
      <c r="G125">
        <f>Saisie!Z100</f>
        <v>0</v>
      </c>
    </row>
    <row r="126" spans="1:7" x14ac:dyDescent="0.25">
      <c r="A126" s="1">
        <f>Saisie!A101</f>
        <v>0</v>
      </c>
      <c r="B126" t="s">
        <v>86</v>
      </c>
      <c r="C126">
        <f>Saisie!AA101</f>
        <v>0</v>
      </c>
      <c r="E126">
        <f>Saisie!X101</f>
        <v>0</v>
      </c>
      <c r="F126">
        <f>Saisie!V101</f>
        <v>0</v>
      </c>
      <c r="G126">
        <f>Saisie!Z101</f>
        <v>0</v>
      </c>
    </row>
    <row r="127" spans="1:7" x14ac:dyDescent="0.25">
      <c r="A127" s="1">
        <f>Saisie!A102</f>
        <v>0</v>
      </c>
      <c r="B127" t="s">
        <v>86</v>
      </c>
      <c r="C127">
        <f>Saisie!AA102</f>
        <v>0</v>
      </c>
      <c r="E127">
        <f>Saisie!X102</f>
        <v>0</v>
      </c>
      <c r="F127">
        <f>Saisie!V102</f>
        <v>0</v>
      </c>
      <c r="G127">
        <f>Saisie!Z102</f>
        <v>0</v>
      </c>
    </row>
    <row r="128" spans="1:7" x14ac:dyDescent="0.25">
      <c r="A128" s="1">
        <f>Saisie!A103</f>
        <v>0</v>
      </c>
      <c r="B128" t="s">
        <v>86</v>
      </c>
      <c r="C128">
        <f>Saisie!AA103</f>
        <v>0</v>
      </c>
      <c r="E128">
        <f>Saisie!X103</f>
        <v>0</v>
      </c>
      <c r="F128">
        <f>Saisie!V103</f>
        <v>0</v>
      </c>
      <c r="G128">
        <f>Saisie!Z103</f>
        <v>0</v>
      </c>
    </row>
    <row r="129" spans="1:7" x14ac:dyDescent="0.25">
      <c r="A129" s="1">
        <f>Saisie!A104</f>
        <v>0</v>
      </c>
      <c r="B129" t="s">
        <v>86</v>
      </c>
      <c r="C129">
        <f>Saisie!AA104</f>
        <v>0</v>
      </c>
      <c r="E129">
        <f>Saisie!X104</f>
        <v>0</v>
      </c>
      <c r="F129">
        <f>Saisie!V104</f>
        <v>0</v>
      </c>
      <c r="G129">
        <f>Saisie!Z104</f>
        <v>0</v>
      </c>
    </row>
    <row r="130" spans="1:7" x14ac:dyDescent="0.25">
      <c r="A130" s="1">
        <f>Saisie!A105</f>
        <v>0</v>
      </c>
      <c r="B130" t="s">
        <v>86</v>
      </c>
      <c r="C130">
        <f>Saisie!AA105</f>
        <v>0</v>
      </c>
      <c r="E130">
        <f>Saisie!X105</f>
        <v>0</v>
      </c>
      <c r="F130">
        <f>Saisie!V105</f>
        <v>0</v>
      </c>
      <c r="G130">
        <f>Saisie!Z105</f>
        <v>0</v>
      </c>
    </row>
    <row r="131" spans="1:7" x14ac:dyDescent="0.25">
      <c r="A131" s="1">
        <f>Saisie!A106</f>
        <v>0</v>
      </c>
      <c r="B131" t="s">
        <v>86</v>
      </c>
      <c r="C131">
        <f>Saisie!AA106</f>
        <v>0</v>
      </c>
      <c r="E131">
        <f>Saisie!X106</f>
        <v>0</v>
      </c>
      <c r="F131">
        <f>Saisie!V106</f>
        <v>0</v>
      </c>
      <c r="G131">
        <f>Saisie!Z106</f>
        <v>0</v>
      </c>
    </row>
    <row r="132" spans="1:7" x14ac:dyDescent="0.25">
      <c r="A132" s="1">
        <f>Saisie!A107</f>
        <v>0</v>
      </c>
      <c r="B132" t="s">
        <v>86</v>
      </c>
      <c r="C132">
        <f>Saisie!AA107</f>
        <v>0</v>
      </c>
      <c r="E132">
        <f>Saisie!X107</f>
        <v>0</v>
      </c>
      <c r="F132">
        <f>Saisie!V107</f>
        <v>0</v>
      </c>
      <c r="G132">
        <f>Saisie!Z107</f>
        <v>0</v>
      </c>
    </row>
    <row r="133" spans="1:7" x14ac:dyDescent="0.25">
      <c r="A133" s="1">
        <f>Saisie!A108</f>
        <v>0</v>
      </c>
      <c r="B133" t="s">
        <v>86</v>
      </c>
      <c r="C133">
        <f>Saisie!AA108</f>
        <v>0</v>
      </c>
      <c r="E133">
        <f>Saisie!X108</f>
        <v>0</v>
      </c>
      <c r="F133">
        <f>Saisie!V108</f>
        <v>0</v>
      </c>
      <c r="G133">
        <f>Saisie!Z108</f>
        <v>0</v>
      </c>
    </row>
    <row r="134" spans="1:7" x14ac:dyDescent="0.25">
      <c r="A134" s="1">
        <f>Saisie!A109</f>
        <v>0</v>
      </c>
      <c r="B134" t="s">
        <v>86</v>
      </c>
      <c r="C134">
        <f>Saisie!AA109</f>
        <v>0</v>
      </c>
      <c r="E134">
        <f>Saisie!X109</f>
        <v>0</v>
      </c>
      <c r="F134">
        <f>Saisie!V109</f>
        <v>0</v>
      </c>
      <c r="G134">
        <f>Saisie!Z109</f>
        <v>0</v>
      </c>
    </row>
    <row r="135" spans="1:7" x14ac:dyDescent="0.25">
      <c r="A135" s="1">
        <f>Saisie!A110</f>
        <v>0</v>
      </c>
      <c r="B135" t="s">
        <v>86</v>
      </c>
      <c r="C135">
        <f>Saisie!AA110</f>
        <v>0</v>
      </c>
      <c r="E135">
        <f>Saisie!X110</f>
        <v>0</v>
      </c>
      <c r="F135">
        <f>Saisie!V110</f>
        <v>0</v>
      </c>
      <c r="G135">
        <f>Saisie!Z110</f>
        <v>0</v>
      </c>
    </row>
    <row r="136" spans="1:7" x14ac:dyDescent="0.25">
      <c r="A136" s="1">
        <f>Saisie!A111</f>
        <v>0</v>
      </c>
      <c r="B136" t="s">
        <v>86</v>
      </c>
      <c r="C136">
        <f>Saisie!AA111</f>
        <v>0</v>
      </c>
      <c r="E136">
        <f>Saisie!X111</f>
        <v>0</v>
      </c>
      <c r="F136">
        <f>Saisie!V111</f>
        <v>0</v>
      </c>
      <c r="G136">
        <f>Saisie!Z111</f>
        <v>0</v>
      </c>
    </row>
    <row r="137" spans="1:7" x14ac:dyDescent="0.25">
      <c r="A137" s="1">
        <f>Saisie!A112</f>
        <v>0</v>
      </c>
      <c r="B137" t="s">
        <v>86</v>
      </c>
      <c r="C137">
        <f>Saisie!AA112</f>
        <v>0</v>
      </c>
      <c r="E137">
        <f>Saisie!X112</f>
        <v>0</v>
      </c>
      <c r="F137">
        <f>Saisie!V112</f>
        <v>0</v>
      </c>
      <c r="G137">
        <f>Saisie!Z112</f>
        <v>0</v>
      </c>
    </row>
    <row r="138" spans="1:7" x14ac:dyDescent="0.25">
      <c r="A138" s="1">
        <f>Saisie!A113</f>
        <v>0</v>
      </c>
      <c r="B138" t="s">
        <v>86</v>
      </c>
      <c r="C138">
        <f>Saisie!AA113</f>
        <v>0</v>
      </c>
      <c r="E138">
        <f>Saisie!X113</f>
        <v>0</v>
      </c>
      <c r="F138">
        <f>Saisie!V113</f>
        <v>0</v>
      </c>
      <c r="G138">
        <f>Saisie!Z113</f>
        <v>0</v>
      </c>
    </row>
    <row r="139" spans="1:7" x14ac:dyDescent="0.25">
      <c r="A139" s="1">
        <f>Saisie!A114</f>
        <v>0</v>
      </c>
      <c r="B139" t="s">
        <v>86</v>
      </c>
      <c r="C139">
        <f>Saisie!AA114</f>
        <v>0</v>
      </c>
      <c r="E139">
        <f>Saisie!X114</f>
        <v>0</v>
      </c>
      <c r="F139">
        <f>Saisie!V114</f>
        <v>0</v>
      </c>
      <c r="G139">
        <f>Saisie!Z114</f>
        <v>0</v>
      </c>
    </row>
    <row r="140" spans="1:7" x14ac:dyDescent="0.25">
      <c r="A140" s="1">
        <f>Saisie!A115</f>
        <v>0</v>
      </c>
      <c r="B140" t="s">
        <v>86</v>
      </c>
      <c r="C140">
        <f>Saisie!AA115</f>
        <v>0</v>
      </c>
      <c r="E140">
        <f>Saisie!X115</f>
        <v>0</v>
      </c>
      <c r="F140">
        <f>Saisie!V115</f>
        <v>0</v>
      </c>
      <c r="G140">
        <f>Saisie!Z115</f>
        <v>0</v>
      </c>
    </row>
    <row r="141" spans="1:7" x14ac:dyDescent="0.25">
      <c r="A141" s="1">
        <f>Saisie!A116</f>
        <v>0</v>
      </c>
      <c r="B141" t="s">
        <v>86</v>
      </c>
      <c r="C141">
        <f>Saisie!AA116</f>
        <v>0</v>
      </c>
      <c r="E141">
        <f>Saisie!X116</f>
        <v>0</v>
      </c>
      <c r="F141">
        <f>Saisie!V116</f>
        <v>0</v>
      </c>
      <c r="G141">
        <f>Saisie!Z116</f>
        <v>0</v>
      </c>
    </row>
    <row r="142" spans="1:7" x14ac:dyDescent="0.25">
      <c r="A142" s="1">
        <f>Saisie!A117</f>
        <v>0</v>
      </c>
      <c r="B142" t="s">
        <v>86</v>
      </c>
      <c r="C142">
        <f>Saisie!AA117</f>
        <v>0</v>
      </c>
      <c r="E142">
        <f>Saisie!X117</f>
        <v>0</v>
      </c>
      <c r="F142">
        <f>Saisie!V117</f>
        <v>0</v>
      </c>
      <c r="G142">
        <f>Saisie!Z117</f>
        <v>0</v>
      </c>
    </row>
    <row r="143" spans="1:7" x14ac:dyDescent="0.25">
      <c r="A143" s="1">
        <f>Saisie!A118</f>
        <v>0</v>
      </c>
      <c r="B143" t="s">
        <v>86</v>
      </c>
      <c r="C143">
        <f>Saisie!AA118</f>
        <v>0</v>
      </c>
      <c r="E143">
        <f>Saisie!X118</f>
        <v>0</v>
      </c>
      <c r="F143">
        <f>Saisie!V118</f>
        <v>0</v>
      </c>
      <c r="G143">
        <f>Saisie!Z118</f>
        <v>0</v>
      </c>
    </row>
    <row r="144" spans="1:7" x14ac:dyDescent="0.25">
      <c r="A144" s="1">
        <f>Saisie!A119</f>
        <v>0</v>
      </c>
      <c r="B144" t="s">
        <v>86</v>
      </c>
      <c r="C144">
        <f>Saisie!AA119</f>
        <v>0</v>
      </c>
      <c r="E144">
        <f>Saisie!X119</f>
        <v>0</v>
      </c>
      <c r="F144">
        <f>Saisie!V119</f>
        <v>0</v>
      </c>
      <c r="G144">
        <f>Saisie!Z119</f>
        <v>0</v>
      </c>
    </row>
    <row r="145" spans="1:7" x14ac:dyDescent="0.25">
      <c r="A145" s="1">
        <f>Saisie!A120</f>
        <v>0</v>
      </c>
      <c r="B145" t="s">
        <v>86</v>
      </c>
      <c r="C145">
        <f>Saisie!AA120</f>
        <v>0</v>
      </c>
      <c r="E145">
        <f>Saisie!X120</f>
        <v>0</v>
      </c>
      <c r="F145">
        <f>Saisie!V120</f>
        <v>0</v>
      </c>
      <c r="G145">
        <f>Saisie!Z120</f>
        <v>0</v>
      </c>
    </row>
    <row r="146" spans="1:7" x14ac:dyDescent="0.25">
      <c r="A146" s="1">
        <f>Saisie!A121</f>
        <v>0</v>
      </c>
      <c r="B146" t="s">
        <v>86</v>
      </c>
      <c r="C146">
        <f>Saisie!AA121</f>
        <v>0</v>
      </c>
      <c r="E146">
        <f>Saisie!X121</f>
        <v>0</v>
      </c>
      <c r="F146">
        <f>Saisie!V121</f>
        <v>0</v>
      </c>
      <c r="G146">
        <f>Saisie!Z121</f>
        <v>0</v>
      </c>
    </row>
    <row r="147" spans="1:7" x14ac:dyDescent="0.25">
      <c r="A147" s="1">
        <f>Saisie!A122</f>
        <v>0</v>
      </c>
      <c r="B147" t="s">
        <v>86</v>
      </c>
      <c r="C147">
        <f>Saisie!AA122</f>
        <v>0</v>
      </c>
      <c r="E147">
        <f>Saisie!X122</f>
        <v>0</v>
      </c>
      <c r="F147">
        <f>Saisie!V122</f>
        <v>0</v>
      </c>
      <c r="G147">
        <f>Saisie!Z122</f>
        <v>0</v>
      </c>
    </row>
    <row r="148" spans="1:7" x14ac:dyDescent="0.25">
      <c r="A148" s="1">
        <f>Saisie!A123</f>
        <v>0</v>
      </c>
      <c r="B148" t="s">
        <v>86</v>
      </c>
      <c r="C148">
        <f>Saisie!AA123</f>
        <v>0</v>
      </c>
      <c r="E148">
        <f>Saisie!X123</f>
        <v>0</v>
      </c>
      <c r="F148">
        <f>Saisie!V123</f>
        <v>0</v>
      </c>
      <c r="G148">
        <f>Saisie!Z123</f>
        <v>0</v>
      </c>
    </row>
    <row r="149" spans="1:7" x14ac:dyDescent="0.25">
      <c r="A149" s="1">
        <f>Saisie!A124</f>
        <v>0</v>
      </c>
      <c r="B149" t="s">
        <v>86</v>
      </c>
      <c r="C149">
        <f>Saisie!AA124</f>
        <v>0</v>
      </c>
      <c r="E149">
        <f>Saisie!X124</f>
        <v>0</v>
      </c>
      <c r="F149">
        <f>Saisie!V124</f>
        <v>0</v>
      </c>
      <c r="G149">
        <f>Saisie!Z124</f>
        <v>0</v>
      </c>
    </row>
    <row r="150" spans="1:7" x14ac:dyDescent="0.25">
      <c r="A150" s="1">
        <f>Saisie!A125</f>
        <v>0</v>
      </c>
      <c r="B150" t="s">
        <v>86</v>
      </c>
      <c r="C150">
        <f>Saisie!AA125</f>
        <v>0</v>
      </c>
      <c r="E150">
        <f>Saisie!X125</f>
        <v>0</v>
      </c>
      <c r="F150">
        <f>Saisie!V125</f>
        <v>0</v>
      </c>
      <c r="G150">
        <f>Saisie!Z125</f>
        <v>0</v>
      </c>
    </row>
    <row r="151" spans="1:7" x14ac:dyDescent="0.25">
      <c r="A151" s="1">
        <f>Saisie!A126</f>
        <v>0</v>
      </c>
      <c r="B151" t="s">
        <v>86</v>
      </c>
      <c r="C151">
        <f>Saisie!AA126</f>
        <v>0</v>
      </c>
      <c r="E151">
        <f>Saisie!X126</f>
        <v>0</v>
      </c>
      <c r="F151">
        <f>Saisie!V126</f>
        <v>0</v>
      </c>
      <c r="G151">
        <f>Saisie!Z126</f>
        <v>0</v>
      </c>
    </row>
    <row r="152" spans="1:7" x14ac:dyDescent="0.25">
      <c r="A152" s="1">
        <f>Saisie!A127</f>
        <v>0</v>
      </c>
      <c r="B152" t="s">
        <v>86</v>
      </c>
      <c r="C152">
        <f>Saisie!AA127</f>
        <v>0</v>
      </c>
      <c r="E152">
        <f>Saisie!X127</f>
        <v>0</v>
      </c>
      <c r="F152">
        <f>Saisie!V127</f>
        <v>0</v>
      </c>
      <c r="G152">
        <f>Saisie!Z127</f>
        <v>0</v>
      </c>
    </row>
    <row r="153" spans="1:7" x14ac:dyDescent="0.25">
      <c r="A153" s="1">
        <f>Saisie!A128</f>
        <v>0</v>
      </c>
      <c r="B153" t="s">
        <v>86</v>
      </c>
      <c r="C153">
        <f>Saisie!AA128</f>
        <v>0</v>
      </c>
      <c r="E153">
        <f>Saisie!X128</f>
        <v>0</v>
      </c>
      <c r="F153">
        <f>Saisie!V128</f>
        <v>0</v>
      </c>
      <c r="G153">
        <f>Saisie!Z128</f>
        <v>0</v>
      </c>
    </row>
    <row r="154" spans="1:7" x14ac:dyDescent="0.25">
      <c r="A154" s="1">
        <f>Saisie!A129</f>
        <v>0</v>
      </c>
      <c r="B154" t="s">
        <v>86</v>
      </c>
      <c r="C154">
        <f>Saisie!AA129</f>
        <v>0</v>
      </c>
      <c r="E154">
        <f>Saisie!X129</f>
        <v>0</v>
      </c>
      <c r="F154">
        <f>Saisie!V129</f>
        <v>0</v>
      </c>
      <c r="G154">
        <f>Saisie!Z129</f>
        <v>0</v>
      </c>
    </row>
    <row r="155" spans="1:7" x14ac:dyDescent="0.25">
      <c r="A155" s="1">
        <f>Saisie!A130</f>
        <v>0</v>
      </c>
      <c r="B155" t="s">
        <v>86</v>
      </c>
      <c r="C155">
        <f>Saisie!AA130</f>
        <v>0</v>
      </c>
      <c r="E155">
        <f>Saisie!X130</f>
        <v>0</v>
      </c>
      <c r="F155">
        <f>Saisie!V130</f>
        <v>0</v>
      </c>
      <c r="G155">
        <f>Saisie!Z130</f>
        <v>0</v>
      </c>
    </row>
    <row r="156" spans="1:7" x14ac:dyDescent="0.25">
      <c r="A156" s="1">
        <f>Saisie!A131</f>
        <v>0</v>
      </c>
      <c r="B156" t="s">
        <v>86</v>
      </c>
      <c r="C156">
        <f>Saisie!AA131</f>
        <v>0</v>
      </c>
      <c r="E156">
        <f>Saisie!X131</f>
        <v>0</v>
      </c>
      <c r="F156">
        <f>Saisie!V131</f>
        <v>0</v>
      </c>
      <c r="G156">
        <f>Saisie!Z131</f>
        <v>0</v>
      </c>
    </row>
    <row r="157" spans="1:7" x14ac:dyDescent="0.25">
      <c r="A157" s="1">
        <f>Saisie!A132</f>
        <v>0</v>
      </c>
      <c r="B157" t="s">
        <v>86</v>
      </c>
      <c r="C157">
        <f>Saisie!AA132</f>
        <v>0</v>
      </c>
      <c r="E157">
        <f>Saisie!X132</f>
        <v>0</v>
      </c>
      <c r="F157">
        <f>Saisie!V132</f>
        <v>0</v>
      </c>
      <c r="G157">
        <f>Saisie!Z132</f>
        <v>0</v>
      </c>
    </row>
    <row r="158" spans="1:7" x14ac:dyDescent="0.25">
      <c r="A158" s="1">
        <f>Saisie!A133</f>
        <v>0</v>
      </c>
      <c r="B158" t="s">
        <v>86</v>
      </c>
      <c r="C158">
        <f>Saisie!AA133</f>
        <v>0</v>
      </c>
      <c r="E158">
        <f>Saisie!X133</f>
        <v>0</v>
      </c>
      <c r="F158">
        <f>Saisie!V133</f>
        <v>0</v>
      </c>
      <c r="G158">
        <f>Saisie!Z133</f>
        <v>0</v>
      </c>
    </row>
    <row r="159" spans="1:7" x14ac:dyDescent="0.25">
      <c r="A159" s="1">
        <f>Saisie!A134</f>
        <v>0</v>
      </c>
      <c r="B159" t="s">
        <v>86</v>
      </c>
      <c r="C159">
        <f>Saisie!AA134</f>
        <v>0</v>
      </c>
      <c r="E159">
        <f>Saisie!X134</f>
        <v>0</v>
      </c>
      <c r="F159">
        <f>Saisie!V134</f>
        <v>0</v>
      </c>
      <c r="G159">
        <f>Saisie!Z134</f>
        <v>0</v>
      </c>
    </row>
    <row r="160" spans="1:7" x14ac:dyDescent="0.25">
      <c r="A160" s="1">
        <f>Saisie!A135</f>
        <v>0</v>
      </c>
      <c r="B160" t="s">
        <v>86</v>
      </c>
      <c r="C160">
        <f>Saisie!AA135</f>
        <v>0</v>
      </c>
      <c r="E160">
        <f>Saisie!X135</f>
        <v>0</v>
      </c>
      <c r="F160">
        <f>Saisie!V135</f>
        <v>0</v>
      </c>
      <c r="G160">
        <f>Saisie!Z135</f>
        <v>0</v>
      </c>
    </row>
    <row r="161" spans="1:7" x14ac:dyDescent="0.25">
      <c r="A161" s="1">
        <f>Saisie!A136</f>
        <v>0</v>
      </c>
      <c r="B161" t="s">
        <v>86</v>
      </c>
      <c r="C161">
        <f>Saisie!AA136</f>
        <v>0</v>
      </c>
      <c r="E161">
        <f>Saisie!X136</f>
        <v>0</v>
      </c>
      <c r="F161">
        <f>Saisie!V136</f>
        <v>0</v>
      </c>
      <c r="G161">
        <f>Saisie!Z136</f>
        <v>0</v>
      </c>
    </row>
    <row r="162" spans="1:7" x14ac:dyDescent="0.25">
      <c r="A162" s="1">
        <f>Saisie!A137</f>
        <v>0</v>
      </c>
      <c r="B162" t="s">
        <v>86</v>
      </c>
      <c r="C162">
        <f>Saisie!AA137</f>
        <v>0</v>
      </c>
      <c r="E162">
        <f>Saisie!X137</f>
        <v>0</v>
      </c>
      <c r="F162">
        <f>Saisie!V137</f>
        <v>0</v>
      </c>
      <c r="G162">
        <f>Saisie!Z137</f>
        <v>0</v>
      </c>
    </row>
    <row r="163" spans="1:7" x14ac:dyDescent="0.25">
      <c r="A163" s="1">
        <f>Saisie!A138</f>
        <v>0</v>
      </c>
      <c r="B163" t="s">
        <v>86</v>
      </c>
      <c r="C163">
        <f>Saisie!AA138</f>
        <v>0</v>
      </c>
      <c r="E163">
        <f>Saisie!X138</f>
        <v>0</v>
      </c>
      <c r="F163">
        <f>Saisie!V138</f>
        <v>0</v>
      </c>
      <c r="G163">
        <f>Saisie!Z138</f>
        <v>0</v>
      </c>
    </row>
    <row r="164" spans="1:7" x14ac:dyDescent="0.25">
      <c r="A164" s="1">
        <f>Saisie!A139</f>
        <v>0</v>
      </c>
      <c r="B164" t="s">
        <v>86</v>
      </c>
      <c r="C164">
        <f>Saisie!AA139</f>
        <v>0</v>
      </c>
      <c r="E164">
        <f>Saisie!X139</f>
        <v>0</v>
      </c>
      <c r="F164">
        <f>Saisie!V139</f>
        <v>0</v>
      </c>
      <c r="G164">
        <f>Saisie!Z139</f>
        <v>0</v>
      </c>
    </row>
    <row r="165" spans="1:7" x14ac:dyDescent="0.25">
      <c r="A165" s="1">
        <f>Saisie!A140</f>
        <v>0</v>
      </c>
      <c r="B165" t="s">
        <v>86</v>
      </c>
      <c r="C165">
        <f>Saisie!AA140</f>
        <v>0</v>
      </c>
      <c r="E165">
        <f>Saisie!X140</f>
        <v>0</v>
      </c>
      <c r="F165">
        <f>Saisie!V140</f>
        <v>0</v>
      </c>
      <c r="G165">
        <f>Saisie!Z140</f>
        <v>0</v>
      </c>
    </row>
    <row r="166" spans="1:7" x14ac:dyDescent="0.25">
      <c r="A166" s="1">
        <f>Saisie!A141</f>
        <v>0</v>
      </c>
      <c r="B166" t="s">
        <v>86</v>
      </c>
      <c r="C166">
        <f>Saisie!AA141</f>
        <v>0</v>
      </c>
      <c r="E166">
        <f>Saisie!X141</f>
        <v>0</v>
      </c>
      <c r="F166">
        <f>Saisie!V141</f>
        <v>0</v>
      </c>
      <c r="G166">
        <f>Saisie!Z141</f>
        <v>0</v>
      </c>
    </row>
    <row r="167" spans="1:7" x14ac:dyDescent="0.25">
      <c r="A167" s="1">
        <f>Saisie!A142</f>
        <v>0</v>
      </c>
      <c r="B167" t="s">
        <v>86</v>
      </c>
      <c r="C167">
        <f>Saisie!AA142</f>
        <v>0</v>
      </c>
      <c r="E167">
        <f>Saisie!X142</f>
        <v>0</v>
      </c>
      <c r="F167">
        <f>Saisie!V142</f>
        <v>0</v>
      </c>
      <c r="G167">
        <f>Saisie!Z142</f>
        <v>0</v>
      </c>
    </row>
    <row r="168" spans="1:7" x14ac:dyDescent="0.25">
      <c r="A168" s="1">
        <f>Saisie!A143</f>
        <v>0</v>
      </c>
      <c r="B168" t="s">
        <v>86</v>
      </c>
      <c r="C168">
        <f>Saisie!AA143</f>
        <v>0</v>
      </c>
      <c r="E168">
        <f>Saisie!X143</f>
        <v>0</v>
      </c>
      <c r="F168">
        <f>Saisie!V143</f>
        <v>0</v>
      </c>
      <c r="G168">
        <f>Saisie!Z143</f>
        <v>0</v>
      </c>
    </row>
    <row r="169" spans="1:7" x14ac:dyDescent="0.25">
      <c r="A169" s="1">
        <f>Saisie!A144</f>
        <v>0</v>
      </c>
      <c r="B169" t="s">
        <v>86</v>
      </c>
      <c r="C169">
        <f>Saisie!AA144</f>
        <v>0</v>
      </c>
      <c r="E169">
        <f>Saisie!X144</f>
        <v>0</v>
      </c>
      <c r="F169">
        <f>Saisie!V144</f>
        <v>0</v>
      </c>
      <c r="G169">
        <f>Saisie!Z144</f>
        <v>0</v>
      </c>
    </row>
    <row r="170" spans="1:7" x14ac:dyDescent="0.25">
      <c r="A170" s="1">
        <f>Saisie!A145</f>
        <v>0</v>
      </c>
      <c r="B170" t="s">
        <v>86</v>
      </c>
      <c r="C170">
        <f>Saisie!AA145</f>
        <v>0</v>
      </c>
      <c r="E170">
        <f>Saisie!X145</f>
        <v>0</v>
      </c>
      <c r="F170">
        <f>Saisie!V145</f>
        <v>0</v>
      </c>
      <c r="G170">
        <f>Saisie!Z145</f>
        <v>0</v>
      </c>
    </row>
    <row r="171" spans="1:7" x14ac:dyDescent="0.25">
      <c r="A171" s="1">
        <f>Saisie!A146</f>
        <v>0</v>
      </c>
      <c r="B171" t="s">
        <v>86</v>
      </c>
      <c r="C171">
        <f>Saisie!AA146</f>
        <v>0</v>
      </c>
      <c r="E171">
        <f>Saisie!X146</f>
        <v>0</v>
      </c>
      <c r="F171">
        <f>Saisie!V146</f>
        <v>0</v>
      </c>
      <c r="G171">
        <f>Saisie!Z146</f>
        <v>0</v>
      </c>
    </row>
    <row r="172" spans="1:7" x14ac:dyDescent="0.25">
      <c r="A172" s="1">
        <f>Saisie!A147</f>
        <v>0</v>
      </c>
      <c r="B172" t="s">
        <v>86</v>
      </c>
      <c r="C172">
        <f>Saisie!AA147</f>
        <v>0</v>
      </c>
      <c r="E172">
        <f>Saisie!X147</f>
        <v>0</v>
      </c>
      <c r="F172">
        <f>Saisie!V147</f>
        <v>0</v>
      </c>
      <c r="G172">
        <f>Saisie!Z147</f>
        <v>0</v>
      </c>
    </row>
    <row r="173" spans="1:7" x14ac:dyDescent="0.25">
      <c r="A173" s="1">
        <f>Saisie!A148</f>
        <v>0</v>
      </c>
      <c r="B173" t="s">
        <v>86</v>
      </c>
      <c r="C173">
        <f>Saisie!AA148</f>
        <v>0</v>
      </c>
      <c r="E173">
        <f>Saisie!X148</f>
        <v>0</v>
      </c>
      <c r="F173">
        <f>Saisie!V148</f>
        <v>0</v>
      </c>
      <c r="G173">
        <f>Saisie!Z148</f>
        <v>0</v>
      </c>
    </row>
    <row r="174" spans="1:7" x14ac:dyDescent="0.25">
      <c r="A174" s="1">
        <f>Saisie!A149</f>
        <v>0</v>
      </c>
      <c r="B174" t="s">
        <v>86</v>
      </c>
      <c r="C174">
        <f>Saisie!AA149</f>
        <v>0</v>
      </c>
      <c r="E174">
        <f>Saisie!X149</f>
        <v>0</v>
      </c>
      <c r="F174">
        <f>Saisie!V149</f>
        <v>0</v>
      </c>
      <c r="G174">
        <f>Saisie!Z149</f>
        <v>0</v>
      </c>
    </row>
    <row r="175" spans="1:7" x14ac:dyDescent="0.25">
      <c r="A175" s="1">
        <f>Saisie!A150</f>
        <v>0</v>
      </c>
      <c r="B175" t="s">
        <v>86</v>
      </c>
      <c r="C175">
        <f>Saisie!AA150</f>
        <v>0</v>
      </c>
      <c r="E175">
        <f>Saisie!X150</f>
        <v>0</v>
      </c>
      <c r="F175">
        <f>Saisie!V150</f>
        <v>0</v>
      </c>
      <c r="G175">
        <f>Saisie!Z150</f>
        <v>0</v>
      </c>
    </row>
    <row r="176" spans="1:7" x14ac:dyDescent="0.25">
      <c r="A176" s="1">
        <f>Saisie!A151</f>
        <v>0</v>
      </c>
      <c r="B176" t="s">
        <v>86</v>
      </c>
      <c r="C176">
        <f>Saisie!AA151</f>
        <v>0</v>
      </c>
      <c r="E176">
        <f>Saisie!X151</f>
        <v>0</v>
      </c>
      <c r="F176">
        <f>Saisie!V151</f>
        <v>0</v>
      </c>
      <c r="G176">
        <f>Saisie!Z151</f>
        <v>0</v>
      </c>
    </row>
    <row r="177" spans="1:7" x14ac:dyDescent="0.25">
      <c r="A177" s="1">
        <f>Saisie!A152</f>
        <v>0</v>
      </c>
      <c r="B177" t="s">
        <v>86</v>
      </c>
      <c r="C177">
        <f>Saisie!AA152</f>
        <v>0</v>
      </c>
      <c r="E177">
        <f>Saisie!X152</f>
        <v>0</v>
      </c>
      <c r="F177">
        <f>Saisie!V152</f>
        <v>0</v>
      </c>
      <c r="G177">
        <f>Saisie!Z152</f>
        <v>0</v>
      </c>
    </row>
    <row r="178" spans="1:7" x14ac:dyDescent="0.25">
      <c r="A178" s="1">
        <f>Saisie!A153</f>
        <v>0</v>
      </c>
      <c r="B178" t="s">
        <v>86</v>
      </c>
      <c r="C178">
        <f>Saisie!AA153</f>
        <v>0</v>
      </c>
      <c r="E178">
        <f>Saisie!X153</f>
        <v>0</v>
      </c>
      <c r="F178">
        <f>Saisie!V153</f>
        <v>0</v>
      </c>
      <c r="G178">
        <f>Saisie!Z153</f>
        <v>0</v>
      </c>
    </row>
    <row r="179" spans="1:7" x14ac:dyDescent="0.25">
      <c r="A179" s="1">
        <f>Saisie!A154</f>
        <v>0</v>
      </c>
      <c r="B179" t="s">
        <v>86</v>
      </c>
      <c r="C179">
        <f>Saisie!AA154</f>
        <v>0</v>
      </c>
      <c r="E179">
        <f>Saisie!X154</f>
        <v>0</v>
      </c>
      <c r="F179">
        <f>Saisie!V154</f>
        <v>0</v>
      </c>
      <c r="G179">
        <f>Saisie!Z154</f>
        <v>0</v>
      </c>
    </row>
    <row r="180" spans="1:7" x14ac:dyDescent="0.25">
      <c r="A180" s="1">
        <f>Saisie!A155</f>
        <v>0</v>
      </c>
      <c r="B180" t="s">
        <v>86</v>
      </c>
      <c r="C180">
        <f>Saisie!AA155</f>
        <v>0</v>
      </c>
      <c r="E180">
        <f>Saisie!X155</f>
        <v>0</v>
      </c>
      <c r="F180">
        <f>Saisie!V155</f>
        <v>0</v>
      </c>
      <c r="G180">
        <f>Saisie!Z155</f>
        <v>0</v>
      </c>
    </row>
    <row r="181" spans="1:7" x14ac:dyDescent="0.25">
      <c r="A181" s="1">
        <f>Saisie!A156</f>
        <v>0</v>
      </c>
      <c r="B181" t="s">
        <v>86</v>
      </c>
      <c r="C181">
        <f>Saisie!AA156</f>
        <v>0</v>
      </c>
      <c r="E181">
        <f>Saisie!X156</f>
        <v>0</v>
      </c>
      <c r="F181">
        <f>Saisie!V156</f>
        <v>0</v>
      </c>
      <c r="G181">
        <f>Saisie!Z156</f>
        <v>0</v>
      </c>
    </row>
    <row r="182" spans="1:7" x14ac:dyDescent="0.25">
      <c r="A182" s="1">
        <f>Saisie!A157</f>
        <v>0</v>
      </c>
      <c r="B182" t="s">
        <v>86</v>
      </c>
      <c r="C182">
        <f>Saisie!AA157</f>
        <v>0</v>
      </c>
      <c r="E182">
        <f>Saisie!X157</f>
        <v>0</v>
      </c>
      <c r="F182">
        <f>Saisie!V157</f>
        <v>0</v>
      </c>
      <c r="G182">
        <f>Saisie!Z157</f>
        <v>0</v>
      </c>
    </row>
    <row r="183" spans="1:7" x14ac:dyDescent="0.25">
      <c r="A183" s="1">
        <f>Saisie!A158</f>
        <v>0</v>
      </c>
      <c r="B183" t="s">
        <v>86</v>
      </c>
      <c r="C183">
        <f>Saisie!AA158</f>
        <v>0</v>
      </c>
      <c r="E183">
        <f>Saisie!X158</f>
        <v>0</v>
      </c>
      <c r="F183">
        <f>Saisie!V158</f>
        <v>0</v>
      </c>
      <c r="G183">
        <f>Saisie!Z158</f>
        <v>0</v>
      </c>
    </row>
    <row r="184" spans="1:7" x14ac:dyDescent="0.25">
      <c r="A184" s="1">
        <f>Saisie!A159</f>
        <v>0</v>
      </c>
      <c r="B184" t="s">
        <v>86</v>
      </c>
      <c r="C184">
        <f>Saisie!AA159</f>
        <v>0</v>
      </c>
      <c r="E184">
        <f>Saisie!X159</f>
        <v>0</v>
      </c>
      <c r="F184">
        <f>Saisie!V159</f>
        <v>0</v>
      </c>
      <c r="G184">
        <f>Saisie!Z159</f>
        <v>0</v>
      </c>
    </row>
    <row r="185" spans="1:7" x14ac:dyDescent="0.25">
      <c r="A185" s="1">
        <f>Saisie!A160</f>
        <v>0</v>
      </c>
      <c r="B185" t="s">
        <v>86</v>
      </c>
      <c r="C185">
        <f>Saisie!AA160</f>
        <v>0</v>
      </c>
      <c r="E185">
        <f>Saisie!X160</f>
        <v>0</v>
      </c>
      <c r="F185">
        <f>Saisie!V160</f>
        <v>0</v>
      </c>
      <c r="G185">
        <f>Saisie!Z160</f>
        <v>0</v>
      </c>
    </row>
    <row r="186" spans="1:7" x14ac:dyDescent="0.25">
      <c r="A186" s="1">
        <f>Saisie!A161</f>
        <v>0</v>
      </c>
      <c r="B186" t="s">
        <v>86</v>
      </c>
      <c r="C186">
        <f>Saisie!AA161</f>
        <v>0</v>
      </c>
      <c r="E186">
        <f>Saisie!X161</f>
        <v>0</v>
      </c>
      <c r="F186">
        <f>Saisie!V161</f>
        <v>0</v>
      </c>
      <c r="G186">
        <f>Saisie!Z161</f>
        <v>0</v>
      </c>
    </row>
    <row r="187" spans="1:7" x14ac:dyDescent="0.25">
      <c r="A187" s="1">
        <f>Saisie!A162</f>
        <v>0</v>
      </c>
      <c r="B187" t="s">
        <v>86</v>
      </c>
      <c r="C187">
        <f>Saisie!AA162</f>
        <v>0</v>
      </c>
      <c r="E187">
        <f>Saisie!X162</f>
        <v>0</v>
      </c>
      <c r="F187">
        <f>Saisie!V162</f>
        <v>0</v>
      </c>
      <c r="G187">
        <f>Saisie!Z162</f>
        <v>0</v>
      </c>
    </row>
    <row r="188" spans="1:7" x14ac:dyDescent="0.25">
      <c r="A188" s="1">
        <f>Saisie!A163</f>
        <v>0</v>
      </c>
      <c r="B188" t="s">
        <v>86</v>
      </c>
      <c r="C188">
        <f>Saisie!AA163</f>
        <v>0</v>
      </c>
      <c r="E188">
        <f>Saisie!X163</f>
        <v>0</v>
      </c>
      <c r="F188">
        <f>Saisie!V163</f>
        <v>0</v>
      </c>
      <c r="G188">
        <f>Saisie!Z163</f>
        <v>0</v>
      </c>
    </row>
    <row r="189" spans="1:7" x14ac:dyDescent="0.25">
      <c r="A189" s="1">
        <f>Saisie!A164</f>
        <v>0</v>
      </c>
      <c r="B189" t="s">
        <v>86</v>
      </c>
      <c r="C189">
        <f>Saisie!AA164</f>
        <v>0</v>
      </c>
      <c r="E189">
        <f>Saisie!X164</f>
        <v>0</v>
      </c>
      <c r="F189">
        <f>Saisie!V164</f>
        <v>0</v>
      </c>
      <c r="G189">
        <f>Saisie!Z164</f>
        <v>0</v>
      </c>
    </row>
    <row r="190" spans="1:7" x14ac:dyDescent="0.25">
      <c r="A190" s="1">
        <f>Saisie!A165</f>
        <v>0</v>
      </c>
      <c r="B190" t="s">
        <v>86</v>
      </c>
      <c r="C190">
        <f>Saisie!AA165</f>
        <v>0</v>
      </c>
      <c r="E190">
        <f>Saisie!X165</f>
        <v>0</v>
      </c>
      <c r="F190">
        <f>Saisie!V165</f>
        <v>0</v>
      </c>
      <c r="G190">
        <f>Saisie!Z165</f>
        <v>0</v>
      </c>
    </row>
    <row r="191" spans="1:7" x14ac:dyDescent="0.25">
      <c r="A191" s="1">
        <f>Saisie!A166</f>
        <v>0</v>
      </c>
      <c r="B191" t="s">
        <v>86</v>
      </c>
      <c r="C191">
        <f>Saisie!AA166</f>
        <v>0</v>
      </c>
      <c r="E191">
        <f>Saisie!X166</f>
        <v>0</v>
      </c>
      <c r="F191">
        <f>Saisie!V166</f>
        <v>0</v>
      </c>
      <c r="G191">
        <f>Saisie!Z166</f>
        <v>0</v>
      </c>
    </row>
    <row r="192" spans="1:7" x14ac:dyDescent="0.25">
      <c r="A192" s="1">
        <f>Saisie!A167</f>
        <v>0</v>
      </c>
      <c r="B192" t="s">
        <v>86</v>
      </c>
      <c r="C192">
        <f>Saisie!AA167</f>
        <v>0</v>
      </c>
      <c r="E192">
        <f>Saisie!X167</f>
        <v>0</v>
      </c>
      <c r="F192">
        <f>Saisie!V167</f>
        <v>0</v>
      </c>
      <c r="G192">
        <f>Saisie!Z167</f>
        <v>0</v>
      </c>
    </row>
    <row r="193" spans="1:7" x14ac:dyDescent="0.25">
      <c r="A193" s="1">
        <f>Saisie!A168</f>
        <v>0</v>
      </c>
      <c r="B193" t="s">
        <v>86</v>
      </c>
      <c r="C193">
        <f>Saisie!AA168</f>
        <v>0</v>
      </c>
      <c r="E193">
        <f>Saisie!X168</f>
        <v>0</v>
      </c>
      <c r="F193">
        <f>Saisie!V168</f>
        <v>0</v>
      </c>
      <c r="G193">
        <f>Saisie!Z168</f>
        <v>0</v>
      </c>
    </row>
    <row r="194" spans="1:7" x14ac:dyDescent="0.25">
      <c r="A194" s="1">
        <f>Saisie!A169</f>
        <v>0</v>
      </c>
      <c r="B194" t="s">
        <v>86</v>
      </c>
      <c r="C194">
        <f>Saisie!AA169</f>
        <v>0</v>
      </c>
      <c r="E194">
        <f>Saisie!X169</f>
        <v>0</v>
      </c>
      <c r="F194">
        <f>Saisie!V169</f>
        <v>0</v>
      </c>
      <c r="G194">
        <f>Saisie!Z169</f>
        <v>0</v>
      </c>
    </row>
    <row r="195" spans="1:7" x14ac:dyDescent="0.25">
      <c r="A195" s="1">
        <f>Saisie!A170</f>
        <v>0</v>
      </c>
      <c r="B195" t="s">
        <v>86</v>
      </c>
      <c r="C195">
        <f>Saisie!AA170</f>
        <v>0</v>
      </c>
      <c r="E195">
        <f>Saisie!X170</f>
        <v>0</v>
      </c>
      <c r="F195">
        <f>Saisie!V170</f>
        <v>0</v>
      </c>
      <c r="G195">
        <f>Saisie!Z170</f>
        <v>0</v>
      </c>
    </row>
    <row r="196" spans="1:7" x14ac:dyDescent="0.25">
      <c r="A196" s="1">
        <f>Saisie!A171</f>
        <v>0</v>
      </c>
      <c r="B196" t="s">
        <v>86</v>
      </c>
      <c r="C196">
        <f>Saisie!AA171</f>
        <v>0</v>
      </c>
      <c r="E196">
        <f>Saisie!X171</f>
        <v>0</v>
      </c>
      <c r="F196">
        <f>Saisie!V171</f>
        <v>0</v>
      </c>
      <c r="G196">
        <f>Saisie!Z171</f>
        <v>0</v>
      </c>
    </row>
    <row r="197" spans="1:7" x14ac:dyDescent="0.25">
      <c r="A197" s="1">
        <f>Saisie!A172</f>
        <v>0</v>
      </c>
      <c r="B197" t="s">
        <v>86</v>
      </c>
      <c r="C197">
        <f>Saisie!AA172</f>
        <v>0</v>
      </c>
      <c r="E197">
        <f>Saisie!X172</f>
        <v>0</v>
      </c>
      <c r="F197">
        <f>Saisie!V172</f>
        <v>0</v>
      </c>
      <c r="G197">
        <f>Saisie!Z172</f>
        <v>0</v>
      </c>
    </row>
    <row r="198" spans="1:7" x14ac:dyDescent="0.25">
      <c r="A198" s="1">
        <f>Saisie!A173</f>
        <v>0</v>
      </c>
      <c r="B198" t="s">
        <v>86</v>
      </c>
      <c r="C198">
        <f>Saisie!AA173</f>
        <v>0</v>
      </c>
      <c r="E198">
        <f>Saisie!X173</f>
        <v>0</v>
      </c>
      <c r="F198">
        <f>Saisie!V173</f>
        <v>0</v>
      </c>
      <c r="G198">
        <f>Saisie!Z173</f>
        <v>0</v>
      </c>
    </row>
    <row r="199" spans="1:7" x14ac:dyDescent="0.25">
      <c r="A199" s="1">
        <f>Saisie!A174</f>
        <v>0</v>
      </c>
      <c r="B199" t="s">
        <v>86</v>
      </c>
      <c r="C199">
        <f>Saisie!AA174</f>
        <v>0</v>
      </c>
      <c r="E199">
        <f>Saisie!X174</f>
        <v>0</v>
      </c>
      <c r="F199">
        <f>Saisie!V174</f>
        <v>0</v>
      </c>
      <c r="G199">
        <f>Saisie!Z174</f>
        <v>0</v>
      </c>
    </row>
    <row r="200" spans="1:7" x14ac:dyDescent="0.25">
      <c r="A200" s="1">
        <f>Saisie!A175</f>
        <v>0</v>
      </c>
      <c r="B200" t="s">
        <v>86</v>
      </c>
      <c r="C200">
        <f>Saisie!AA175</f>
        <v>0</v>
      </c>
      <c r="E200">
        <f>Saisie!X175</f>
        <v>0</v>
      </c>
      <c r="F200">
        <f>Saisie!V175</f>
        <v>0</v>
      </c>
      <c r="G200">
        <f>Saisie!Z175</f>
        <v>0</v>
      </c>
    </row>
    <row r="201" spans="1:7" x14ac:dyDescent="0.25">
      <c r="A201" s="1">
        <f>Saisie!A176</f>
        <v>0</v>
      </c>
      <c r="B201" t="s">
        <v>86</v>
      </c>
      <c r="C201">
        <f>Saisie!AA176</f>
        <v>0</v>
      </c>
      <c r="E201">
        <f>Saisie!X176</f>
        <v>0</v>
      </c>
      <c r="F201">
        <f>Saisie!V176</f>
        <v>0</v>
      </c>
      <c r="G201">
        <f>Saisie!Z176</f>
        <v>0</v>
      </c>
    </row>
    <row r="202" spans="1:7" x14ac:dyDescent="0.25">
      <c r="A202" s="1">
        <f>Saisie!A177</f>
        <v>0</v>
      </c>
      <c r="B202" t="s">
        <v>86</v>
      </c>
      <c r="C202">
        <f>Saisie!AA177</f>
        <v>0</v>
      </c>
      <c r="E202">
        <f>Saisie!X177</f>
        <v>0</v>
      </c>
      <c r="F202">
        <f>Saisie!V177</f>
        <v>0</v>
      </c>
      <c r="G202">
        <f>Saisie!Z177</f>
        <v>0</v>
      </c>
    </row>
    <row r="203" spans="1:7" x14ac:dyDescent="0.25">
      <c r="A203" s="1">
        <f>Saisie!A178</f>
        <v>0</v>
      </c>
      <c r="B203" t="s">
        <v>86</v>
      </c>
      <c r="C203">
        <f>Saisie!AA178</f>
        <v>0</v>
      </c>
      <c r="E203">
        <f>Saisie!X178</f>
        <v>0</v>
      </c>
      <c r="F203">
        <f>Saisie!V178</f>
        <v>0</v>
      </c>
      <c r="G203">
        <f>Saisie!Z178</f>
        <v>0</v>
      </c>
    </row>
    <row r="204" spans="1:7" x14ac:dyDescent="0.25">
      <c r="A204" s="1">
        <f>Saisie!A179</f>
        <v>0</v>
      </c>
      <c r="B204" t="s">
        <v>86</v>
      </c>
      <c r="C204">
        <f>Saisie!AA179</f>
        <v>0</v>
      </c>
      <c r="E204">
        <f>Saisie!X179</f>
        <v>0</v>
      </c>
      <c r="F204">
        <f>Saisie!V179</f>
        <v>0</v>
      </c>
      <c r="G204">
        <f>Saisie!Z179</f>
        <v>0</v>
      </c>
    </row>
    <row r="205" spans="1:7" x14ac:dyDescent="0.25">
      <c r="A205" s="1">
        <f>Saisie!A180</f>
        <v>0</v>
      </c>
      <c r="B205" t="s">
        <v>86</v>
      </c>
      <c r="C205">
        <f>Saisie!AA180</f>
        <v>0</v>
      </c>
      <c r="E205">
        <f>Saisie!X180</f>
        <v>0</v>
      </c>
      <c r="F205">
        <f>Saisie!V180</f>
        <v>0</v>
      </c>
      <c r="G205">
        <f>Saisie!Z180</f>
        <v>0</v>
      </c>
    </row>
    <row r="206" spans="1:7" x14ac:dyDescent="0.25">
      <c r="A206" s="1">
        <f>Saisie!A181</f>
        <v>0</v>
      </c>
      <c r="B206" t="s">
        <v>86</v>
      </c>
      <c r="C206">
        <f>Saisie!AA181</f>
        <v>0</v>
      </c>
      <c r="E206">
        <f>Saisie!X181</f>
        <v>0</v>
      </c>
      <c r="F206">
        <f>Saisie!V181</f>
        <v>0</v>
      </c>
      <c r="G206">
        <f>Saisie!Z181</f>
        <v>0</v>
      </c>
    </row>
    <row r="207" spans="1:7" x14ac:dyDescent="0.25">
      <c r="A207" s="1">
        <f>Saisie!A182</f>
        <v>0</v>
      </c>
      <c r="B207" t="s">
        <v>86</v>
      </c>
      <c r="C207">
        <f>Saisie!AA182</f>
        <v>0</v>
      </c>
      <c r="E207">
        <f>Saisie!X182</f>
        <v>0</v>
      </c>
      <c r="F207">
        <f>Saisie!V182</f>
        <v>0</v>
      </c>
      <c r="G207">
        <f>Saisie!Z182</f>
        <v>0</v>
      </c>
    </row>
    <row r="208" spans="1:7" x14ac:dyDescent="0.25">
      <c r="A208" s="1">
        <f>Saisie!A183</f>
        <v>0</v>
      </c>
      <c r="B208" t="s">
        <v>86</v>
      </c>
      <c r="C208">
        <f>Saisie!AA183</f>
        <v>0</v>
      </c>
      <c r="E208">
        <f>Saisie!X183</f>
        <v>0</v>
      </c>
      <c r="F208">
        <f>Saisie!V183</f>
        <v>0</v>
      </c>
      <c r="G208">
        <f>Saisie!Z183</f>
        <v>0</v>
      </c>
    </row>
    <row r="209" spans="1:7" x14ac:dyDescent="0.25">
      <c r="A209" s="1">
        <f>Saisie!A184</f>
        <v>0</v>
      </c>
      <c r="B209" t="s">
        <v>86</v>
      </c>
      <c r="C209">
        <f>Saisie!AA184</f>
        <v>0</v>
      </c>
      <c r="E209">
        <f>Saisie!X184</f>
        <v>0</v>
      </c>
      <c r="F209">
        <f>Saisie!V184</f>
        <v>0</v>
      </c>
      <c r="G209">
        <f>Saisie!Z184</f>
        <v>0</v>
      </c>
    </row>
    <row r="210" spans="1:7" x14ac:dyDescent="0.25">
      <c r="A210" s="1">
        <f>Saisie!A185</f>
        <v>0</v>
      </c>
      <c r="B210" t="s">
        <v>86</v>
      </c>
      <c r="C210">
        <f>Saisie!AA185</f>
        <v>0</v>
      </c>
      <c r="E210">
        <f>Saisie!X185</f>
        <v>0</v>
      </c>
      <c r="F210">
        <f>Saisie!V185</f>
        <v>0</v>
      </c>
      <c r="G210">
        <f>Saisie!Z185</f>
        <v>0</v>
      </c>
    </row>
    <row r="211" spans="1:7" x14ac:dyDescent="0.25">
      <c r="A211" s="1">
        <f>Saisie!A186</f>
        <v>0</v>
      </c>
      <c r="B211" t="s">
        <v>86</v>
      </c>
      <c r="C211">
        <f>Saisie!AA186</f>
        <v>0</v>
      </c>
      <c r="E211">
        <f>Saisie!X186</f>
        <v>0</v>
      </c>
      <c r="F211">
        <f>Saisie!V186</f>
        <v>0</v>
      </c>
      <c r="G211">
        <f>Saisie!Z186</f>
        <v>0</v>
      </c>
    </row>
    <row r="212" spans="1:7" x14ac:dyDescent="0.25">
      <c r="A212" s="1">
        <f>Saisie!A187</f>
        <v>0</v>
      </c>
      <c r="B212" t="s">
        <v>86</v>
      </c>
      <c r="C212">
        <f>Saisie!AA187</f>
        <v>0</v>
      </c>
      <c r="E212">
        <f>Saisie!X187</f>
        <v>0</v>
      </c>
      <c r="F212">
        <f>Saisie!V187</f>
        <v>0</v>
      </c>
      <c r="G212">
        <f>Saisie!Z187</f>
        <v>0</v>
      </c>
    </row>
    <row r="213" spans="1:7" x14ac:dyDescent="0.25">
      <c r="A213" s="1">
        <f>Saisie!A188</f>
        <v>0</v>
      </c>
      <c r="B213" t="s">
        <v>86</v>
      </c>
      <c r="C213">
        <f>Saisie!AA188</f>
        <v>0</v>
      </c>
      <c r="E213">
        <f>Saisie!X188</f>
        <v>0</v>
      </c>
      <c r="F213">
        <f>Saisie!V188</f>
        <v>0</v>
      </c>
      <c r="G213">
        <f>Saisie!Z188</f>
        <v>0</v>
      </c>
    </row>
    <row r="214" spans="1:7" x14ac:dyDescent="0.25">
      <c r="A214" s="1">
        <f>Saisie!A189</f>
        <v>0</v>
      </c>
      <c r="B214" t="s">
        <v>86</v>
      </c>
      <c r="C214">
        <f>Saisie!AA189</f>
        <v>0</v>
      </c>
      <c r="E214">
        <f>Saisie!X189</f>
        <v>0</v>
      </c>
      <c r="F214">
        <f>Saisie!V189</f>
        <v>0</v>
      </c>
      <c r="G214">
        <f>Saisie!Z189</f>
        <v>0</v>
      </c>
    </row>
    <row r="215" spans="1:7" x14ac:dyDescent="0.25">
      <c r="A215" s="1">
        <f>Saisie!A190</f>
        <v>0</v>
      </c>
      <c r="B215" t="s">
        <v>86</v>
      </c>
      <c r="C215">
        <f>Saisie!AA190</f>
        <v>0</v>
      </c>
      <c r="E215">
        <f>Saisie!X190</f>
        <v>0</v>
      </c>
      <c r="F215">
        <f>Saisie!V190</f>
        <v>0</v>
      </c>
      <c r="G215">
        <f>Saisie!Z190</f>
        <v>0</v>
      </c>
    </row>
    <row r="216" spans="1:7" x14ac:dyDescent="0.25">
      <c r="A216" s="1">
        <f>Saisie!A191</f>
        <v>0</v>
      </c>
      <c r="B216" t="s">
        <v>86</v>
      </c>
      <c r="C216">
        <f>Saisie!AA191</f>
        <v>0</v>
      </c>
      <c r="E216">
        <f>Saisie!X191</f>
        <v>0</v>
      </c>
      <c r="F216">
        <f>Saisie!V191</f>
        <v>0</v>
      </c>
      <c r="G216">
        <f>Saisie!Z191</f>
        <v>0</v>
      </c>
    </row>
    <row r="217" spans="1:7" x14ac:dyDescent="0.25">
      <c r="A217" s="1">
        <f>Saisie!A192</f>
        <v>0</v>
      </c>
      <c r="B217" t="s">
        <v>86</v>
      </c>
      <c r="C217">
        <f>Saisie!AA192</f>
        <v>0</v>
      </c>
      <c r="E217">
        <f>Saisie!X192</f>
        <v>0</v>
      </c>
      <c r="F217">
        <f>Saisie!V192</f>
        <v>0</v>
      </c>
      <c r="G217">
        <f>Saisie!Z192</f>
        <v>0</v>
      </c>
    </row>
    <row r="218" spans="1:7" x14ac:dyDescent="0.25">
      <c r="A218" s="1">
        <f>Saisie!A193</f>
        <v>0</v>
      </c>
      <c r="B218" t="s">
        <v>86</v>
      </c>
      <c r="C218">
        <f>Saisie!AA193</f>
        <v>0</v>
      </c>
      <c r="E218">
        <f>Saisie!X193</f>
        <v>0</v>
      </c>
      <c r="F218">
        <f>Saisie!V193</f>
        <v>0</v>
      </c>
      <c r="G218">
        <f>Saisie!Z193</f>
        <v>0</v>
      </c>
    </row>
    <row r="219" spans="1:7" x14ac:dyDescent="0.25">
      <c r="A219" s="1">
        <f>Saisie!A194</f>
        <v>0</v>
      </c>
      <c r="B219" t="s">
        <v>86</v>
      </c>
      <c r="C219">
        <f>Saisie!AA194</f>
        <v>0</v>
      </c>
      <c r="E219">
        <f>Saisie!X194</f>
        <v>0</v>
      </c>
      <c r="F219">
        <f>Saisie!V194</f>
        <v>0</v>
      </c>
      <c r="G219">
        <f>Saisie!Z194</f>
        <v>0</v>
      </c>
    </row>
    <row r="220" spans="1:7" x14ac:dyDescent="0.25">
      <c r="A220" s="1">
        <f>Saisie!A195</f>
        <v>0</v>
      </c>
      <c r="B220" t="s">
        <v>86</v>
      </c>
      <c r="C220">
        <f>Saisie!AA195</f>
        <v>0</v>
      </c>
      <c r="E220">
        <f>Saisie!X195</f>
        <v>0</v>
      </c>
      <c r="F220">
        <f>Saisie!V195</f>
        <v>0</v>
      </c>
      <c r="G220">
        <f>Saisie!Z195</f>
        <v>0</v>
      </c>
    </row>
    <row r="221" spans="1:7" x14ac:dyDescent="0.25">
      <c r="A221" s="1">
        <f>Saisie!A196</f>
        <v>0</v>
      </c>
      <c r="B221" t="s">
        <v>86</v>
      </c>
      <c r="C221">
        <f>Saisie!AA196</f>
        <v>0</v>
      </c>
      <c r="E221">
        <f>Saisie!X196</f>
        <v>0</v>
      </c>
      <c r="F221">
        <f>Saisie!V196</f>
        <v>0</v>
      </c>
      <c r="G221">
        <f>Saisie!Z196</f>
        <v>0</v>
      </c>
    </row>
    <row r="222" spans="1:7" x14ac:dyDescent="0.25">
      <c r="A222" s="1">
        <f>Saisie!A197</f>
        <v>0</v>
      </c>
      <c r="B222" t="s">
        <v>86</v>
      </c>
      <c r="C222">
        <f>Saisie!AA197</f>
        <v>0</v>
      </c>
      <c r="E222">
        <f>Saisie!X197</f>
        <v>0</v>
      </c>
      <c r="F222">
        <f>Saisie!V197</f>
        <v>0</v>
      </c>
      <c r="G222">
        <f>Saisie!Z197</f>
        <v>0</v>
      </c>
    </row>
    <row r="223" spans="1:7" x14ac:dyDescent="0.25">
      <c r="A223" s="1">
        <f>Saisie!A198</f>
        <v>0</v>
      </c>
      <c r="B223" t="s">
        <v>86</v>
      </c>
      <c r="C223">
        <f>Saisie!AA198</f>
        <v>0</v>
      </c>
      <c r="E223">
        <f>Saisie!X198</f>
        <v>0</v>
      </c>
      <c r="F223">
        <f>Saisie!V198</f>
        <v>0</v>
      </c>
      <c r="G223">
        <f>Saisie!Z198</f>
        <v>0</v>
      </c>
    </row>
    <row r="224" spans="1:7" x14ac:dyDescent="0.25">
      <c r="A224" s="1">
        <f>Saisie!A199</f>
        <v>0</v>
      </c>
      <c r="B224" t="s">
        <v>86</v>
      </c>
      <c r="C224">
        <f>Saisie!AA199</f>
        <v>0</v>
      </c>
      <c r="E224">
        <f>Saisie!X199</f>
        <v>0</v>
      </c>
      <c r="F224">
        <f>Saisie!V199</f>
        <v>0</v>
      </c>
      <c r="G224">
        <f>Saisie!Z199</f>
        <v>0</v>
      </c>
    </row>
    <row r="225" spans="1:7" x14ac:dyDescent="0.25">
      <c r="A225" s="1">
        <f>Saisie!A200</f>
        <v>0</v>
      </c>
      <c r="B225" t="s">
        <v>86</v>
      </c>
      <c r="C225">
        <f>Saisie!AA200</f>
        <v>0</v>
      </c>
      <c r="E225">
        <f>Saisie!X200</f>
        <v>0</v>
      </c>
      <c r="F225">
        <f>Saisie!V200</f>
        <v>0</v>
      </c>
      <c r="G225">
        <f>Saisie!Z200</f>
        <v>0</v>
      </c>
    </row>
    <row r="226" spans="1:7" x14ac:dyDescent="0.25">
      <c r="A226" s="1">
        <f>Saisie!A201</f>
        <v>0</v>
      </c>
      <c r="B226" t="s">
        <v>86</v>
      </c>
      <c r="C226">
        <f>Saisie!AA201</f>
        <v>0</v>
      </c>
      <c r="E226">
        <f>Saisie!X201</f>
        <v>0</v>
      </c>
      <c r="F226">
        <f>Saisie!V201</f>
        <v>0</v>
      </c>
      <c r="G226">
        <f>Saisie!Z201</f>
        <v>0</v>
      </c>
    </row>
    <row r="227" spans="1:7" x14ac:dyDescent="0.25">
      <c r="A227" s="1">
        <f>Saisie!A202</f>
        <v>0</v>
      </c>
      <c r="B227" t="s">
        <v>86</v>
      </c>
      <c r="C227">
        <f>Saisie!AA202</f>
        <v>0</v>
      </c>
      <c r="E227">
        <f>Saisie!X202</f>
        <v>0</v>
      </c>
      <c r="F227">
        <f>Saisie!V202</f>
        <v>0</v>
      </c>
      <c r="G227">
        <f>Saisie!Z202</f>
        <v>0</v>
      </c>
    </row>
    <row r="228" spans="1:7" x14ac:dyDescent="0.25">
      <c r="A228" s="1">
        <f>Saisie!A203</f>
        <v>0</v>
      </c>
      <c r="B228" t="s">
        <v>86</v>
      </c>
      <c r="C228">
        <f>Saisie!AA203</f>
        <v>0</v>
      </c>
      <c r="E228">
        <f>Saisie!X203</f>
        <v>0</v>
      </c>
      <c r="F228">
        <f>Saisie!V203</f>
        <v>0</v>
      </c>
      <c r="G228">
        <f>Saisie!Z203</f>
        <v>0</v>
      </c>
    </row>
    <row r="229" spans="1:7" x14ac:dyDescent="0.25">
      <c r="A229" s="1">
        <f>Saisie!A204</f>
        <v>0</v>
      </c>
      <c r="B229" t="s">
        <v>86</v>
      </c>
      <c r="C229">
        <f>Saisie!AA204</f>
        <v>0</v>
      </c>
      <c r="E229">
        <f>Saisie!X204</f>
        <v>0</v>
      </c>
      <c r="F229">
        <f>Saisie!V204</f>
        <v>0</v>
      </c>
      <c r="G229">
        <f>Saisie!Z204</f>
        <v>0</v>
      </c>
    </row>
    <row r="230" spans="1:7" x14ac:dyDescent="0.25">
      <c r="A230" s="1">
        <f>Saisie!A205</f>
        <v>0</v>
      </c>
      <c r="B230" t="s">
        <v>86</v>
      </c>
      <c r="C230">
        <f>Saisie!AA205</f>
        <v>0</v>
      </c>
      <c r="E230">
        <f>Saisie!X205</f>
        <v>0</v>
      </c>
      <c r="F230">
        <f>Saisie!V205</f>
        <v>0</v>
      </c>
      <c r="G230">
        <f>Saisie!Z205</f>
        <v>0</v>
      </c>
    </row>
    <row r="231" spans="1:7" x14ac:dyDescent="0.25">
      <c r="A231" s="1">
        <f>Saisie!A206</f>
        <v>0</v>
      </c>
      <c r="B231" t="s">
        <v>86</v>
      </c>
      <c r="C231">
        <f>Saisie!AA206</f>
        <v>0</v>
      </c>
      <c r="E231">
        <f>Saisie!X206</f>
        <v>0</v>
      </c>
      <c r="F231">
        <f>Saisie!V206</f>
        <v>0</v>
      </c>
      <c r="G231">
        <f>Saisie!Z206</f>
        <v>0</v>
      </c>
    </row>
    <row r="232" spans="1:7" x14ac:dyDescent="0.25">
      <c r="A232" s="1">
        <f>Saisie!A207</f>
        <v>0</v>
      </c>
      <c r="B232" t="s">
        <v>86</v>
      </c>
      <c r="C232">
        <f>Saisie!AA207</f>
        <v>0</v>
      </c>
      <c r="E232">
        <f>Saisie!X207</f>
        <v>0</v>
      </c>
      <c r="F232">
        <f>Saisie!V207</f>
        <v>0</v>
      </c>
      <c r="G232">
        <f>Saisie!Z207</f>
        <v>0</v>
      </c>
    </row>
    <row r="233" spans="1:7" x14ac:dyDescent="0.25">
      <c r="A233" s="1">
        <f>Saisie!A208</f>
        <v>0</v>
      </c>
      <c r="B233" t="s">
        <v>86</v>
      </c>
      <c r="C233">
        <f>Saisie!AA208</f>
        <v>0</v>
      </c>
      <c r="E233">
        <f>Saisie!X208</f>
        <v>0</v>
      </c>
      <c r="F233">
        <f>Saisie!V208</f>
        <v>0</v>
      </c>
      <c r="G233">
        <f>Saisie!Z208</f>
        <v>0</v>
      </c>
    </row>
    <row r="234" spans="1:7" x14ac:dyDescent="0.25">
      <c r="A234" s="1">
        <f>Saisie!A209</f>
        <v>0</v>
      </c>
      <c r="B234" t="s">
        <v>86</v>
      </c>
      <c r="C234">
        <f>Saisie!AA209</f>
        <v>0</v>
      </c>
      <c r="E234">
        <f>Saisie!X209</f>
        <v>0</v>
      </c>
      <c r="F234">
        <f>Saisie!V209</f>
        <v>0</v>
      </c>
      <c r="G234">
        <f>Saisie!Z209</f>
        <v>0</v>
      </c>
    </row>
    <row r="235" spans="1:7" x14ac:dyDescent="0.25">
      <c r="A235" s="1">
        <f>Saisie!A210</f>
        <v>0</v>
      </c>
      <c r="B235" t="s">
        <v>86</v>
      </c>
      <c r="C235">
        <f>Saisie!AA210</f>
        <v>0</v>
      </c>
      <c r="E235">
        <f>Saisie!X210</f>
        <v>0</v>
      </c>
      <c r="F235">
        <f>Saisie!V210</f>
        <v>0</v>
      </c>
      <c r="G235">
        <f>Saisie!Z210</f>
        <v>0</v>
      </c>
    </row>
    <row r="236" spans="1:7" x14ac:dyDescent="0.25">
      <c r="A236" s="1">
        <f>Saisie!A211</f>
        <v>0</v>
      </c>
      <c r="B236" t="s">
        <v>86</v>
      </c>
      <c r="C236">
        <f>Saisie!AA211</f>
        <v>0</v>
      </c>
      <c r="E236">
        <f>Saisie!X211</f>
        <v>0</v>
      </c>
      <c r="F236">
        <f>Saisie!V211</f>
        <v>0</v>
      </c>
      <c r="G236">
        <f>Saisie!Z211</f>
        <v>0</v>
      </c>
    </row>
    <row r="237" spans="1:7" x14ac:dyDescent="0.25">
      <c r="A237" s="1">
        <f>Saisie!A212</f>
        <v>0</v>
      </c>
      <c r="B237" t="s">
        <v>86</v>
      </c>
      <c r="C237">
        <f>Saisie!AA212</f>
        <v>0</v>
      </c>
      <c r="E237">
        <f>Saisie!X212</f>
        <v>0</v>
      </c>
      <c r="F237">
        <f>Saisie!V212</f>
        <v>0</v>
      </c>
      <c r="G237">
        <f>Saisie!Z212</f>
        <v>0</v>
      </c>
    </row>
    <row r="238" spans="1:7" x14ac:dyDescent="0.25">
      <c r="A238" s="1">
        <f>Saisie!A213</f>
        <v>0</v>
      </c>
      <c r="B238" t="s">
        <v>86</v>
      </c>
      <c r="C238">
        <f>Saisie!AA213</f>
        <v>0</v>
      </c>
      <c r="E238">
        <f>Saisie!X213</f>
        <v>0</v>
      </c>
      <c r="F238">
        <f>Saisie!V213</f>
        <v>0</v>
      </c>
      <c r="G238">
        <f>Saisie!Z213</f>
        <v>0</v>
      </c>
    </row>
    <row r="239" spans="1:7" x14ac:dyDescent="0.25">
      <c r="A239" s="1">
        <f>Saisie!A214</f>
        <v>0</v>
      </c>
      <c r="B239" t="s">
        <v>86</v>
      </c>
      <c r="C239">
        <f>Saisie!AA214</f>
        <v>0</v>
      </c>
      <c r="E239">
        <f>Saisie!X214</f>
        <v>0</v>
      </c>
      <c r="F239">
        <f>Saisie!V214</f>
        <v>0</v>
      </c>
      <c r="G239">
        <f>Saisie!Z214</f>
        <v>0</v>
      </c>
    </row>
    <row r="240" spans="1:7" x14ac:dyDescent="0.25">
      <c r="A240" s="1">
        <f>Saisie!A215</f>
        <v>0</v>
      </c>
      <c r="B240" t="s">
        <v>86</v>
      </c>
      <c r="C240">
        <f>Saisie!AA215</f>
        <v>0</v>
      </c>
      <c r="E240">
        <f>Saisie!X215</f>
        <v>0</v>
      </c>
      <c r="F240">
        <f>Saisie!V215</f>
        <v>0</v>
      </c>
      <c r="G240">
        <f>Saisie!Z215</f>
        <v>0</v>
      </c>
    </row>
    <row r="241" spans="1:7" x14ac:dyDescent="0.25">
      <c r="A241" s="1">
        <f>Saisie!A216</f>
        <v>0</v>
      </c>
      <c r="B241" t="s">
        <v>86</v>
      </c>
      <c r="C241">
        <f>Saisie!AA216</f>
        <v>0</v>
      </c>
      <c r="E241">
        <f>Saisie!X216</f>
        <v>0</v>
      </c>
      <c r="F241">
        <f>Saisie!V216</f>
        <v>0</v>
      </c>
      <c r="G241">
        <f>Saisie!Z216</f>
        <v>0</v>
      </c>
    </row>
    <row r="242" spans="1:7" x14ac:dyDescent="0.25">
      <c r="A242" s="1">
        <f>Saisie!A217</f>
        <v>0</v>
      </c>
      <c r="B242" t="s">
        <v>86</v>
      </c>
      <c r="C242">
        <f>Saisie!AA217</f>
        <v>0</v>
      </c>
      <c r="E242">
        <f>Saisie!X217</f>
        <v>0</v>
      </c>
      <c r="F242">
        <f>Saisie!V217</f>
        <v>0</v>
      </c>
      <c r="G242">
        <f>Saisie!Z217</f>
        <v>0</v>
      </c>
    </row>
    <row r="243" spans="1:7" x14ac:dyDescent="0.25">
      <c r="A243" s="1">
        <f>Saisie!A218</f>
        <v>0</v>
      </c>
      <c r="B243" t="s">
        <v>86</v>
      </c>
      <c r="C243">
        <f>Saisie!AA218</f>
        <v>0</v>
      </c>
      <c r="E243">
        <f>Saisie!X218</f>
        <v>0</v>
      </c>
      <c r="F243">
        <f>Saisie!V218</f>
        <v>0</v>
      </c>
      <c r="G243">
        <f>Saisie!Z218</f>
        <v>0</v>
      </c>
    </row>
    <row r="244" spans="1:7" x14ac:dyDescent="0.25">
      <c r="A244" s="1">
        <f>Saisie!A219</f>
        <v>0</v>
      </c>
      <c r="B244" t="s">
        <v>86</v>
      </c>
      <c r="C244">
        <f>Saisie!AA219</f>
        <v>0</v>
      </c>
      <c r="E244">
        <f>Saisie!X219</f>
        <v>0</v>
      </c>
      <c r="F244">
        <f>Saisie!V219</f>
        <v>0</v>
      </c>
      <c r="G244">
        <f>Saisie!Z219</f>
        <v>0</v>
      </c>
    </row>
    <row r="245" spans="1:7" x14ac:dyDescent="0.25">
      <c r="A245" s="1">
        <f>Saisie!A220</f>
        <v>0</v>
      </c>
      <c r="B245" t="s">
        <v>86</v>
      </c>
      <c r="C245">
        <f>Saisie!AA220</f>
        <v>0</v>
      </c>
      <c r="E245">
        <f>Saisie!X220</f>
        <v>0</v>
      </c>
      <c r="F245">
        <f>Saisie!V220</f>
        <v>0</v>
      </c>
      <c r="G245">
        <f>Saisie!Z220</f>
        <v>0</v>
      </c>
    </row>
    <row r="246" spans="1:7" x14ac:dyDescent="0.25">
      <c r="A246" s="1">
        <f>Saisie!A221</f>
        <v>0</v>
      </c>
      <c r="B246" t="s">
        <v>86</v>
      </c>
      <c r="C246">
        <f>Saisie!AA221</f>
        <v>0</v>
      </c>
      <c r="E246">
        <f>Saisie!X221</f>
        <v>0</v>
      </c>
      <c r="F246">
        <f>Saisie!V221</f>
        <v>0</v>
      </c>
      <c r="G246">
        <f>Saisie!Z221</f>
        <v>0</v>
      </c>
    </row>
    <row r="247" spans="1:7" x14ac:dyDescent="0.25">
      <c r="A247" s="1">
        <f>Saisie!A222</f>
        <v>0</v>
      </c>
      <c r="B247" t="s">
        <v>86</v>
      </c>
      <c r="C247">
        <f>Saisie!AA222</f>
        <v>0</v>
      </c>
      <c r="E247">
        <f>Saisie!X222</f>
        <v>0</v>
      </c>
      <c r="F247">
        <f>Saisie!V222</f>
        <v>0</v>
      </c>
      <c r="G247">
        <f>Saisie!Z222</f>
        <v>0</v>
      </c>
    </row>
    <row r="248" spans="1:7" x14ac:dyDescent="0.25">
      <c r="A248" s="1">
        <f>Saisie!A223</f>
        <v>0</v>
      </c>
      <c r="B248" t="s">
        <v>86</v>
      </c>
      <c r="C248">
        <f>Saisie!AA223</f>
        <v>0</v>
      </c>
      <c r="E248">
        <f>Saisie!X223</f>
        <v>0</v>
      </c>
      <c r="F248">
        <f>Saisie!V223</f>
        <v>0</v>
      </c>
      <c r="G248">
        <f>Saisie!Z223</f>
        <v>0</v>
      </c>
    </row>
    <row r="249" spans="1:7" x14ac:dyDescent="0.25">
      <c r="A249" s="1">
        <f>Saisie!A224</f>
        <v>0</v>
      </c>
      <c r="B249" t="s">
        <v>86</v>
      </c>
      <c r="C249">
        <f>Saisie!AA224</f>
        <v>0</v>
      </c>
      <c r="E249">
        <f>Saisie!X224</f>
        <v>0</v>
      </c>
      <c r="F249">
        <f>Saisie!V224</f>
        <v>0</v>
      </c>
      <c r="G249">
        <f>Saisie!Z224</f>
        <v>0</v>
      </c>
    </row>
    <row r="250" spans="1:7" x14ac:dyDescent="0.25">
      <c r="A250" s="1">
        <f>Saisie!A225</f>
        <v>0</v>
      </c>
      <c r="B250" t="s">
        <v>86</v>
      </c>
      <c r="C250">
        <f>Saisie!AA225</f>
        <v>0</v>
      </c>
      <c r="E250">
        <f>Saisie!X225</f>
        <v>0</v>
      </c>
      <c r="F250">
        <f>Saisie!V225</f>
        <v>0</v>
      </c>
      <c r="G250">
        <f>Saisie!Z225</f>
        <v>0</v>
      </c>
    </row>
    <row r="251" spans="1:7" x14ac:dyDescent="0.25">
      <c r="A251" s="1">
        <f>Saisie!A226</f>
        <v>0</v>
      </c>
      <c r="B251" t="s">
        <v>86</v>
      </c>
      <c r="C251">
        <f>Saisie!AA226</f>
        <v>0</v>
      </c>
      <c r="E251">
        <f>Saisie!X226</f>
        <v>0</v>
      </c>
      <c r="F251">
        <f>Saisie!V226</f>
        <v>0</v>
      </c>
      <c r="G251">
        <f>Saisie!Z226</f>
        <v>0</v>
      </c>
    </row>
    <row r="252" spans="1:7" x14ac:dyDescent="0.25">
      <c r="A252" s="1">
        <f>Saisie!A227</f>
        <v>0</v>
      </c>
      <c r="B252" t="s">
        <v>86</v>
      </c>
      <c r="C252">
        <f>Saisie!AA227</f>
        <v>0</v>
      </c>
      <c r="E252">
        <f>Saisie!X227</f>
        <v>0</v>
      </c>
      <c r="F252">
        <f>Saisie!V227</f>
        <v>0</v>
      </c>
      <c r="G252">
        <f>Saisie!Z227</f>
        <v>0</v>
      </c>
    </row>
    <row r="253" spans="1:7" x14ac:dyDescent="0.25">
      <c r="A253" s="1">
        <f>Saisie!A228</f>
        <v>0</v>
      </c>
      <c r="B253" t="s">
        <v>86</v>
      </c>
      <c r="C253">
        <f>Saisie!AA228</f>
        <v>0</v>
      </c>
      <c r="E253">
        <f>Saisie!X228</f>
        <v>0</v>
      </c>
      <c r="F253">
        <f>Saisie!V228</f>
        <v>0</v>
      </c>
      <c r="G253">
        <f>Saisie!Z228</f>
        <v>0</v>
      </c>
    </row>
    <row r="254" spans="1:7" x14ac:dyDescent="0.25">
      <c r="A254" s="1">
        <f>Saisie!A229</f>
        <v>0</v>
      </c>
      <c r="B254" t="s">
        <v>86</v>
      </c>
      <c r="C254">
        <f>Saisie!AA229</f>
        <v>0</v>
      </c>
      <c r="E254">
        <f>Saisie!X229</f>
        <v>0</v>
      </c>
      <c r="F254">
        <f>Saisie!V229</f>
        <v>0</v>
      </c>
      <c r="G254">
        <f>Saisie!Z229</f>
        <v>0</v>
      </c>
    </row>
    <row r="255" spans="1:7" x14ac:dyDescent="0.25">
      <c r="A255" s="1">
        <f>Saisie!A230</f>
        <v>0</v>
      </c>
      <c r="B255" t="s">
        <v>86</v>
      </c>
      <c r="C255">
        <f>Saisie!AA230</f>
        <v>0</v>
      </c>
      <c r="E255">
        <f>Saisie!X230</f>
        <v>0</v>
      </c>
      <c r="F255">
        <f>Saisie!V230</f>
        <v>0</v>
      </c>
      <c r="G255">
        <f>Saisie!Z230</f>
        <v>0</v>
      </c>
    </row>
    <row r="256" spans="1:7" x14ac:dyDescent="0.25">
      <c r="A256" s="1">
        <f>Saisie!A231</f>
        <v>0</v>
      </c>
      <c r="B256" t="s">
        <v>86</v>
      </c>
      <c r="C256">
        <f>Saisie!AA231</f>
        <v>0</v>
      </c>
      <c r="E256">
        <f>Saisie!X231</f>
        <v>0</v>
      </c>
      <c r="F256">
        <f>Saisie!V231</f>
        <v>0</v>
      </c>
      <c r="G256">
        <f>Saisie!Z231</f>
        <v>0</v>
      </c>
    </row>
    <row r="257" spans="1:7" x14ac:dyDescent="0.25">
      <c r="A257" s="1">
        <f>Saisie!A232</f>
        <v>0</v>
      </c>
      <c r="B257" t="s">
        <v>86</v>
      </c>
      <c r="C257">
        <f>Saisie!AA232</f>
        <v>0</v>
      </c>
      <c r="E257">
        <f>Saisie!X232</f>
        <v>0</v>
      </c>
      <c r="F257">
        <f>Saisie!V232</f>
        <v>0</v>
      </c>
      <c r="G257">
        <f>Saisie!Z232</f>
        <v>0</v>
      </c>
    </row>
    <row r="258" spans="1:7" x14ac:dyDescent="0.25">
      <c r="A258" s="1">
        <f>Saisie!A233</f>
        <v>0</v>
      </c>
      <c r="B258" t="s">
        <v>86</v>
      </c>
      <c r="C258">
        <f>Saisie!AA233</f>
        <v>0</v>
      </c>
      <c r="E258">
        <f>Saisie!X233</f>
        <v>0</v>
      </c>
      <c r="F258">
        <f>Saisie!V233</f>
        <v>0</v>
      </c>
      <c r="G258">
        <f>Saisie!Z233</f>
        <v>0</v>
      </c>
    </row>
    <row r="259" spans="1:7" x14ac:dyDescent="0.25">
      <c r="A259" s="1">
        <f>Saisie!A234</f>
        <v>0</v>
      </c>
      <c r="B259" t="s">
        <v>86</v>
      </c>
      <c r="C259">
        <f>Saisie!AA234</f>
        <v>0</v>
      </c>
      <c r="E259">
        <f>Saisie!X234</f>
        <v>0</v>
      </c>
      <c r="F259">
        <f>Saisie!V234</f>
        <v>0</v>
      </c>
      <c r="G259">
        <f>Saisie!Z234</f>
        <v>0</v>
      </c>
    </row>
    <row r="260" spans="1:7" x14ac:dyDescent="0.25">
      <c r="A260" s="1">
        <f>Saisie!A235</f>
        <v>0</v>
      </c>
      <c r="B260" t="s">
        <v>86</v>
      </c>
      <c r="C260">
        <f>Saisie!AA235</f>
        <v>0</v>
      </c>
      <c r="E260">
        <f>Saisie!X235</f>
        <v>0</v>
      </c>
      <c r="F260">
        <f>Saisie!V235</f>
        <v>0</v>
      </c>
      <c r="G260">
        <f>Saisie!Z235</f>
        <v>0</v>
      </c>
    </row>
    <row r="261" spans="1:7" x14ac:dyDescent="0.25">
      <c r="A261" s="1">
        <f>Saisie!A236</f>
        <v>0</v>
      </c>
      <c r="B261" t="s">
        <v>86</v>
      </c>
      <c r="C261">
        <f>Saisie!AA236</f>
        <v>0</v>
      </c>
      <c r="E261">
        <f>Saisie!X236</f>
        <v>0</v>
      </c>
      <c r="F261">
        <f>Saisie!V236</f>
        <v>0</v>
      </c>
      <c r="G261">
        <f>Saisie!Z236</f>
        <v>0</v>
      </c>
    </row>
    <row r="262" spans="1:7" x14ac:dyDescent="0.25">
      <c r="A262" s="1">
        <f>Saisie!A237</f>
        <v>0</v>
      </c>
      <c r="B262" t="s">
        <v>86</v>
      </c>
      <c r="C262">
        <f>Saisie!AA237</f>
        <v>0</v>
      </c>
      <c r="E262">
        <f>Saisie!X237</f>
        <v>0</v>
      </c>
      <c r="F262">
        <f>Saisie!V237</f>
        <v>0</v>
      </c>
      <c r="G262">
        <f>Saisie!Z237</f>
        <v>0</v>
      </c>
    </row>
    <row r="263" spans="1:7" x14ac:dyDescent="0.25">
      <c r="A263" s="1">
        <f>Saisie!A238</f>
        <v>0</v>
      </c>
      <c r="B263" t="s">
        <v>86</v>
      </c>
      <c r="C263">
        <f>Saisie!AA238</f>
        <v>0</v>
      </c>
      <c r="E263">
        <f>Saisie!X238</f>
        <v>0</v>
      </c>
      <c r="F263">
        <f>Saisie!V238</f>
        <v>0</v>
      </c>
      <c r="G263">
        <f>Saisie!Z238</f>
        <v>0</v>
      </c>
    </row>
    <row r="264" spans="1:7" x14ac:dyDescent="0.25">
      <c r="A264" s="1">
        <f>Saisie!A239</f>
        <v>0</v>
      </c>
      <c r="B264" t="s">
        <v>86</v>
      </c>
      <c r="C264">
        <f>Saisie!AA239</f>
        <v>0</v>
      </c>
      <c r="E264">
        <f>Saisie!X239</f>
        <v>0</v>
      </c>
      <c r="F264">
        <f>Saisie!V239</f>
        <v>0</v>
      </c>
      <c r="G264">
        <f>Saisie!Z239</f>
        <v>0</v>
      </c>
    </row>
    <row r="265" spans="1:7" x14ac:dyDescent="0.25">
      <c r="A265" s="1">
        <f>Saisie!A240</f>
        <v>0</v>
      </c>
      <c r="B265" t="s">
        <v>86</v>
      </c>
      <c r="C265">
        <f>Saisie!AA240</f>
        <v>0</v>
      </c>
      <c r="E265">
        <f>Saisie!X240</f>
        <v>0</v>
      </c>
      <c r="F265">
        <f>Saisie!V240</f>
        <v>0</v>
      </c>
      <c r="G265">
        <f>Saisie!Z240</f>
        <v>0</v>
      </c>
    </row>
    <row r="266" spans="1:7" x14ac:dyDescent="0.25">
      <c r="A266" s="1">
        <f>Saisie!A241</f>
        <v>0</v>
      </c>
      <c r="B266" t="s">
        <v>86</v>
      </c>
      <c r="C266">
        <f>Saisie!AA241</f>
        <v>0</v>
      </c>
      <c r="E266">
        <f>Saisie!X241</f>
        <v>0</v>
      </c>
      <c r="F266">
        <f>Saisie!V241</f>
        <v>0</v>
      </c>
      <c r="G266">
        <f>Saisie!Z241</f>
        <v>0</v>
      </c>
    </row>
    <row r="267" spans="1:7" x14ac:dyDescent="0.25">
      <c r="A267" s="1">
        <f>Saisie!A242</f>
        <v>0</v>
      </c>
      <c r="B267" t="s">
        <v>86</v>
      </c>
      <c r="C267">
        <f>Saisie!AA242</f>
        <v>0</v>
      </c>
      <c r="E267">
        <f>Saisie!X242</f>
        <v>0</v>
      </c>
      <c r="F267">
        <f>Saisie!V242</f>
        <v>0</v>
      </c>
      <c r="G267">
        <f>Saisie!Z242</f>
        <v>0</v>
      </c>
    </row>
    <row r="268" spans="1:7" x14ac:dyDescent="0.25">
      <c r="A268" s="1">
        <f>Saisie!A243</f>
        <v>0</v>
      </c>
      <c r="B268" t="s">
        <v>86</v>
      </c>
      <c r="C268">
        <f>Saisie!AA243</f>
        <v>0</v>
      </c>
      <c r="E268">
        <f>Saisie!X243</f>
        <v>0</v>
      </c>
      <c r="F268">
        <f>Saisie!V243</f>
        <v>0</v>
      </c>
      <c r="G268">
        <f>Saisie!Z243</f>
        <v>0</v>
      </c>
    </row>
    <row r="269" spans="1:7" x14ac:dyDescent="0.25">
      <c r="A269" s="1">
        <f>Saisie!A244</f>
        <v>0</v>
      </c>
      <c r="B269" t="s">
        <v>86</v>
      </c>
      <c r="C269">
        <f>Saisie!AA244</f>
        <v>0</v>
      </c>
      <c r="E269">
        <f>Saisie!X244</f>
        <v>0</v>
      </c>
      <c r="F269">
        <f>Saisie!V244</f>
        <v>0</v>
      </c>
      <c r="G269">
        <f>Saisie!Z244</f>
        <v>0</v>
      </c>
    </row>
    <row r="270" spans="1:7" x14ac:dyDescent="0.25">
      <c r="A270" s="1">
        <f>Saisie!A245</f>
        <v>0</v>
      </c>
      <c r="B270" t="s">
        <v>86</v>
      </c>
      <c r="C270">
        <f>Saisie!AA245</f>
        <v>0</v>
      </c>
      <c r="E270">
        <f>Saisie!X245</f>
        <v>0</v>
      </c>
      <c r="F270">
        <f>Saisie!V245</f>
        <v>0</v>
      </c>
      <c r="G270">
        <f>Saisie!Z245</f>
        <v>0</v>
      </c>
    </row>
    <row r="271" spans="1:7" x14ac:dyDescent="0.25">
      <c r="A271" s="1">
        <f>Saisie!A246</f>
        <v>0</v>
      </c>
      <c r="B271" t="s">
        <v>86</v>
      </c>
      <c r="C271">
        <f>Saisie!AA246</f>
        <v>0</v>
      </c>
      <c r="E271">
        <f>Saisie!X246</f>
        <v>0</v>
      </c>
      <c r="F271">
        <f>Saisie!V246</f>
        <v>0</v>
      </c>
      <c r="G271">
        <f>Saisie!Z246</f>
        <v>0</v>
      </c>
    </row>
    <row r="272" spans="1:7" x14ac:dyDescent="0.25">
      <c r="A272" s="1">
        <f>Saisie!A247</f>
        <v>0</v>
      </c>
      <c r="B272" t="s">
        <v>86</v>
      </c>
      <c r="C272">
        <f>Saisie!AA247</f>
        <v>0</v>
      </c>
      <c r="E272">
        <f>Saisie!X247</f>
        <v>0</v>
      </c>
      <c r="F272">
        <f>Saisie!V247</f>
        <v>0</v>
      </c>
      <c r="G272">
        <f>Saisie!Z247</f>
        <v>0</v>
      </c>
    </row>
    <row r="273" spans="1:7" x14ac:dyDescent="0.25">
      <c r="A273" s="1">
        <f>Saisie!A248</f>
        <v>0</v>
      </c>
      <c r="B273" t="s">
        <v>86</v>
      </c>
      <c r="C273">
        <f>Saisie!AA248</f>
        <v>0</v>
      </c>
      <c r="E273">
        <f>Saisie!X248</f>
        <v>0</v>
      </c>
      <c r="F273">
        <f>Saisie!V248</f>
        <v>0</v>
      </c>
      <c r="G273">
        <f>Saisie!Z248</f>
        <v>0</v>
      </c>
    </row>
    <row r="274" spans="1:7" x14ac:dyDescent="0.25">
      <c r="A274" s="1">
        <f>Saisie!A249</f>
        <v>0</v>
      </c>
      <c r="B274" t="s">
        <v>86</v>
      </c>
      <c r="C274">
        <f>Saisie!AA249</f>
        <v>0</v>
      </c>
      <c r="E274">
        <f>Saisie!X249</f>
        <v>0</v>
      </c>
      <c r="F274">
        <f>Saisie!V249</f>
        <v>0</v>
      </c>
      <c r="G274">
        <f>Saisie!Z249</f>
        <v>0</v>
      </c>
    </row>
    <row r="275" spans="1:7" x14ac:dyDescent="0.25">
      <c r="A275" s="1">
        <f>Saisie!A250</f>
        <v>0</v>
      </c>
      <c r="B275" t="s">
        <v>86</v>
      </c>
      <c r="C275">
        <f>Saisie!AA250</f>
        <v>0</v>
      </c>
      <c r="E275">
        <f>Saisie!X250</f>
        <v>0</v>
      </c>
      <c r="F275">
        <f>Saisie!V250</f>
        <v>0</v>
      </c>
      <c r="G275">
        <f>Saisie!Z250</f>
        <v>0</v>
      </c>
    </row>
    <row r="276" spans="1:7" x14ac:dyDescent="0.25">
      <c r="A276" s="1">
        <f>Saisie!A251</f>
        <v>0</v>
      </c>
      <c r="B276" t="s">
        <v>86</v>
      </c>
      <c r="C276">
        <f>Saisie!AA251</f>
        <v>0</v>
      </c>
      <c r="E276">
        <f>Saisie!X251</f>
        <v>0</v>
      </c>
      <c r="F276">
        <f>Saisie!V251</f>
        <v>0</v>
      </c>
      <c r="G276">
        <f>Saisie!Z251</f>
        <v>0</v>
      </c>
    </row>
    <row r="277" spans="1:7" x14ac:dyDescent="0.25">
      <c r="A277" s="1">
        <f>Saisie!A252</f>
        <v>0</v>
      </c>
      <c r="B277" t="s">
        <v>86</v>
      </c>
      <c r="C277">
        <f>Saisie!AA252</f>
        <v>0</v>
      </c>
      <c r="E277">
        <f>Saisie!X252</f>
        <v>0</v>
      </c>
      <c r="F277">
        <f>Saisie!V252</f>
        <v>0</v>
      </c>
      <c r="G277">
        <f>Saisie!Z252</f>
        <v>0</v>
      </c>
    </row>
    <row r="278" spans="1:7" x14ac:dyDescent="0.25">
      <c r="A278" s="1">
        <f>Saisie!A253</f>
        <v>0</v>
      </c>
      <c r="B278" t="s">
        <v>86</v>
      </c>
      <c r="C278">
        <f>Saisie!AA253</f>
        <v>0</v>
      </c>
      <c r="E278">
        <f>Saisie!X253</f>
        <v>0</v>
      </c>
      <c r="F278">
        <f>Saisie!V253</f>
        <v>0</v>
      </c>
      <c r="G278">
        <f>Saisie!Z253</f>
        <v>0</v>
      </c>
    </row>
    <row r="279" spans="1:7" x14ac:dyDescent="0.25">
      <c r="A279" s="1">
        <f>Saisie!A254</f>
        <v>0</v>
      </c>
      <c r="B279" t="s">
        <v>86</v>
      </c>
      <c r="C279">
        <f>Saisie!AA254</f>
        <v>0</v>
      </c>
      <c r="E279">
        <f>Saisie!X254</f>
        <v>0</v>
      </c>
      <c r="F279">
        <f>Saisie!V254</f>
        <v>0</v>
      </c>
      <c r="G279">
        <f>Saisie!Z254</f>
        <v>0</v>
      </c>
    </row>
    <row r="280" spans="1:7" x14ac:dyDescent="0.25">
      <c r="A280" s="1">
        <f>Saisie!A255</f>
        <v>0</v>
      </c>
      <c r="B280" t="s">
        <v>86</v>
      </c>
      <c r="C280">
        <f>Saisie!AA255</f>
        <v>0</v>
      </c>
      <c r="E280">
        <f>Saisie!X255</f>
        <v>0</v>
      </c>
      <c r="F280">
        <f>Saisie!V255</f>
        <v>0</v>
      </c>
      <c r="G280">
        <f>Saisie!Z255</f>
        <v>0</v>
      </c>
    </row>
    <row r="281" spans="1:7" x14ac:dyDescent="0.25">
      <c r="A281" s="1">
        <f>Saisie!A256</f>
        <v>0</v>
      </c>
      <c r="B281" t="s">
        <v>86</v>
      </c>
      <c r="C281">
        <f>Saisie!AA256</f>
        <v>0</v>
      </c>
      <c r="E281">
        <f>Saisie!X256</f>
        <v>0</v>
      </c>
      <c r="F281">
        <f>Saisie!V256</f>
        <v>0</v>
      </c>
      <c r="G281">
        <f>Saisie!Z256</f>
        <v>0</v>
      </c>
    </row>
    <row r="282" spans="1:7" x14ac:dyDescent="0.25">
      <c r="A282" s="1">
        <f>Saisie!A257</f>
        <v>0</v>
      </c>
      <c r="B282" t="s">
        <v>86</v>
      </c>
      <c r="C282">
        <f>Saisie!AA257</f>
        <v>0</v>
      </c>
      <c r="E282">
        <f>Saisie!X257</f>
        <v>0</v>
      </c>
      <c r="F282">
        <f>Saisie!V257</f>
        <v>0</v>
      </c>
      <c r="G282">
        <f>Saisie!Z257</f>
        <v>0</v>
      </c>
    </row>
    <row r="283" spans="1:7" x14ac:dyDescent="0.25">
      <c r="A283" s="1">
        <f>Saisie!A258</f>
        <v>0</v>
      </c>
      <c r="B283" t="s">
        <v>86</v>
      </c>
      <c r="C283">
        <f>Saisie!AA258</f>
        <v>0</v>
      </c>
      <c r="E283">
        <f>Saisie!X258</f>
        <v>0</v>
      </c>
      <c r="F283">
        <f>Saisie!V258</f>
        <v>0</v>
      </c>
      <c r="G283">
        <f>Saisie!Z258</f>
        <v>0</v>
      </c>
    </row>
    <row r="284" spans="1:7" x14ac:dyDescent="0.25">
      <c r="A284" s="1">
        <f>Saisie!A259</f>
        <v>0</v>
      </c>
      <c r="B284" t="s">
        <v>86</v>
      </c>
      <c r="C284">
        <f>Saisie!AA259</f>
        <v>0</v>
      </c>
      <c r="E284">
        <f>Saisie!X259</f>
        <v>0</v>
      </c>
      <c r="F284">
        <f>Saisie!V259</f>
        <v>0</v>
      </c>
      <c r="G284">
        <f>Saisie!Z259</f>
        <v>0</v>
      </c>
    </row>
    <row r="285" spans="1:7" x14ac:dyDescent="0.25">
      <c r="A285" s="1">
        <f>Saisie!A260</f>
        <v>0</v>
      </c>
      <c r="B285" t="s">
        <v>86</v>
      </c>
      <c r="C285">
        <f>Saisie!AA260</f>
        <v>0</v>
      </c>
      <c r="E285">
        <f>Saisie!X260</f>
        <v>0</v>
      </c>
      <c r="F285">
        <f>Saisie!V260</f>
        <v>0</v>
      </c>
      <c r="G285">
        <f>Saisie!Z260</f>
        <v>0</v>
      </c>
    </row>
    <row r="286" spans="1:7" x14ac:dyDescent="0.25">
      <c r="A286" s="1">
        <f>Saisie!A261</f>
        <v>0</v>
      </c>
      <c r="B286" t="s">
        <v>86</v>
      </c>
      <c r="C286">
        <f>Saisie!AA261</f>
        <v>0</v>
      </c>
      <c r="E286">
        <f>Saisie!X261</f>
        <v>0</v>
      </c>
      <c r="F286">
        <f>Saisie!V261</f>
        <v>0</v>
      </c>
      <c r="G286">
        <f>Saisie!Z261</f>
        <v>0</v>
      </c>
    </row>
    <row r="287" spans="1:7" x14ac:dyDescent="0.25">
      <c r="A287" s="1">
        <f>Saisie!A262</f>
        <v>0</v>
      </c>
      <c r="B287" t="s">
        <v>86</v>
      </c>
      <c r="C287">
        <f>Saisie!AA262</f>
        <v>0</v>
      </c>
      <c r="E287">
        <f>Saisie!X262</f>
        <v>0</v>
      </c>
      <c r="F287">
        <f>Saisie!V262</f>
        <v>0</v>
      </c>
      <c r="G287">
        <f>Saisie!Z262</f>
        <v>0</v>
      </c>
    </row>
    <row r="288" spans="1:7" x14ac:dyDescent="0.25">
      <c r="A288" s="1">
        <f>Saisie!A263</f>
        <v>0</v>
      </c>
      <c r="B288" t="s">
        <v>86</v>
      </c>
      <c r="C288">
        <f>Saisie!AA263</f>
        <v>0</v>
      </c>
      <c r="E288">
        <f>Saisie!X263</f>
        <v>0</v>
      </c>
      <c r="F288">
        <f>Saisie!V263</f>
        <v>0</v>
      </c>
      <c r="G288">
        <f>Saisie!Z263</f>
        <v>0</v>
      </c>
    </row>
    <row r="289" spans="1:7" x14ac:dyDescent="0.25">
      <c r="A289" s="1">
        <f>Saisie!A264</f>
        <v>0</v>
      </c>
      <c r="B289" t="s">
        <v>86</v>
      </c>
      <c r="C289">
        <f>Saisie!AA264</f>
        <v>0</v>
      </c>
      <c r="E289">
        <f>Saisie!X264</f>
        <v>0</v>
      </c>
      <c r="F289">
        <f>Saisie!V264</f>
        <v>0</v>
      </c>
      <c r="G289">
        <f>Saisie!Z264</f>
        <v>0</v>
      </c>
    </row>
    <row r="290" spans="1:7" x14ac:dyDescent="0.25">
      <c r="A290" s="1">
        <f>Saisie!A265</f>
        <v>0</v>
      </c>
      <c r="B290" t="s">
        <v>86</v>
      </c>
      <c r="C290">
        <f>Saisie!AA265</f>
        <v>0</v>
      </c>
      <c r="E290">
        <f>Saisie!X265</f>
        <v>0</v>
      </c>
      <c r="F290">
        <f>Saisie!V265</f>
        <v>0</v>
      </c>
      <c r="G290">
        <f>Saisie!Z265</f>
        <v>0</v>
      </c>
    </row>
    <row r="291" spans="1:7" x14ac:dyDescent="0.25">
      <c r="A291" s="1">
        <f>Saisie!A266</f>
        <v>0</v>
      </c>
      <c r="B291" t="s">
        <v>86</v>
      </c>
      <c r="C291">
        <f>Saisie!AA266</f>
        <v>0</v>
      </c>
      <c r="E291">
        <f>Saisie!X266</f>
        <v>0</v>
      </c>
      <c r="F291">
        <f>Saisie!V266</f>
        <v>0</v>
      </c>
      <c r="G291">
        <f>Saisie!Z266</f>
        <v>0</v>
      </c>
    </row>
    <row r="292" spans="1:7" x14ac:dyDescent="0.25">
      <c r="A292" s="1">
        <f>Saisie!A267</f>
        <v>0</v>
      </c>
      <c r="B292" t="s">
        <v>86</v>
      </c>
      <c r="C292">
        <f>Saisie!AA267</f>
        <v>0</v>
      </c>
      <c r="E292">
        <f>Saisie!X267</f>
        <v>0</v>
      </c>
      <c r="F292">
        <f>Saisie!V267</f>
        <v>0</v>
      </c>
      <c r="G292">
        <f>Saisie!Z267</f>
        <v>0</v>
      </c>
    </row>
    <row r="293" spans="1:7" x14ac:dyDescent="0.25">
      <c r="A293" s="1">
        <f>Saisie!A268</f>
        <v>0</v>
      </c>
      <c r="B293" t="s">
        <v>86</v>
      </c>
      <c r="C293">
        <f>Saisie!AA268</f>
        <v>0</v>
      </c>
      <c r="E293">
        <f>Saisie!X268</f>
        <v>0</v>
      </c>
      <c r="F293">
        <f>Saisie!V268</f>
        <v>0</v>
      </c>
      <c r="G293">
        <f>Saisie!Z268</f>
        <v>0</v>
      </c>
    </row>
    <row r="294" spans="1:7" x14ac:dyDescent="0.25">
      <c r="A294" s="1">
        <f>Saisie!A269</f>
        <v>0</v>
      </c>
      <c r="B294" t="s">
        <v>86</v>
      </c>
      <c r="C294">
        <f>Saisie!AA269</f>
        <v>0</v>
      </c>
      <c r="E294">
        <f>Saisie!X269</f>
        <v>0</v>
      </c>
      <c r="F294">
        <f>Saisie!V269</f>
        <v>0</v>
      </c>
      <c r="G294">
        <f>Saisie!Z269</f>
        <v>0</v>
      </c>
    </row>
    <row r="295" spans="1:7" x14ac:dyDescent="0.25">
      <c r="A295" s="1">
        <f>Saisie!A270</f>
        <v>0</v>
      </c>
      <c r="B295" t="s">
        <v>86</v>
      </c>
      <c r="C295">
        <f>Saisie!AA270</f>
        <v>0</v>
      </c>
      <c r="E295">
        <f>Saisie!X270</f>
        <v>0</v>
      </c>
      <c r="F295">
        <f>Saisie!V270</f>
        <v>0</v>
      </c>
      <c r="G295">
        <f>Saisie!Z270</f>
        <v>0</v>
      </c>
    </row>
    <row r="296" spans="1:7" x14ac:dyDescent="0.25">
      <c r="A296" s="1">
        <f>Saisie!A271</f>
        <v>0</v>
      </c>
      <c r="B296" t="s">
        <v>86</v>
      </c>
      <c r="C296">
        <f>Saisie!AA271</f>
        <v>0</v>
      </c>
      <c r="E296">
        <f>Saisie!X271</f>
        <v>0</v>
      </c>
      <c r="F296">
        <f>Saisie!V271</f>
        <v>0</v>
      </c>
      <c r="G296">
        <f>Saisie!Z271</f>
        <v>0</v>
      </c>
    </row>
    <row r="297" spans="1:7" x14ac:dyDescent="0.25">
      <c r="A297" s="1">
        <f>Saisie!A272</f>
        <v>0</v>
      </c>
      <c r="B297" t="s">
        <v>86</v>
      </c>
      <c r="C297">
        <f>Saisie!AA272</f>
        <v>0</v>
      </c>
      <c r="E297">
        <f>Saisie!X272</f>
        <v>0</v>
      </c>
      <c r="F297">
        <f>Saisie!V272</f>
        <v>0</v>
      </c>
      <c r="G297">
        <f>Saisie!Z272</f>
        <v>0</v>
      </c>
    </row>
    <row r="298" spans="1:7" x14ac:dyDescent="0.25">
      <c r="A298" s="1">
        <f>Saisie!A273</f>
        <v>0</v>
      </c>
      <c r="B298" t="s">
        <v>86</v>
      </c>
      <c r="C298">
        <f>Saisie!AA273</f>
        <v>0</v>
      </c>
      <c r="E298">
        <f>Saisie!X273</f>
        <v>0</v>
      </c>
      <c r="F298">
        <f>Saisie!V273</f>
        <v>0</v>
      </c>
      <c r="G298">
        <f>Saisie!Z273</f>
        <v>0</v>
      </c>
    </row>
    <row r="299" spans="1:7" x14ac:dyDescent="0.25">
      <c r="A299" s="1">
        <f>Saisie!A274</f>
        <v>0</v>
      </c>
      <c r="B299" t="s">
        <v>86</v>
      </c>
      <c r="C299">
        <f>Saisie!AA274</f>
        <v>0</v>
      </c>
      <c r="E299">
        <f>Saisie!X274</f>
        <v>0</v>
      </c>
      <c r="F299">
        <f>Saisie!V274</f>
        <v>0</v>
      </c>
      <c r="G299">
        <f>Saisie!Z274</f>
        <v>0</v>
      </c>
    </row>
    <row r="300" spans="1:7" x14ac:dyDescent="0.25">
      <c r="A300" s="1">
        <f>Saisie!A275</f>
        <v>0</v>
      </c>
      <c r="B300" t="s">
        <v>86</v>
      </c>
      <c r="C300">
        <f>Saisie!AA275</f>
        <v>0</v>
      </c>
      <c r="E300">
        <f>Saisie!X275</f>
        <v>0</v>
      </c>
      <c r="F300">
        <f>Saisie!V275</f>
        <v>0</v>
      </c>
      <c r="G300">
        <f>Saisie!Z275</f>
        <v>0</v>
      </c>
    </row>
    <row r="301" spans="1:7" x14ac:dyDescent="0.25">
      <c r="A301" s="1">
        <f>Saisie!A276</f>
        <v>0</v>
      </c>
      <c r="B301" t="s">
        <v>86</v>
      </c>
      <c r="C301">
        <f>Saisie!AA276</f>
        <v>0</v>
      </c>
      <c r="E301">
        <f>Saisie!X276</f>
        <v>0</v>
      </c>
      <c r="F301">
        <f>Saisie!V276</f>
        <v>0</v>
      </c>
      <c r="G301">
        <f>Saisie!Z276</f>
        <v>0</v>
      </c>
    </row>
    <row r="302" spans="1:7" x14ac:dyDescent="0.25">
      <c r="A302" s="1">
        <f>Saisie!A277</f>
        <v>0</v>
      </c>
      <c r="B302" t="s">
        <v>86</v>
      </c>
      <c r="C302">
        <f>Saisie!AA277</f>
        <v>0</v>
      </c>
      <c r="E302">
        <f>Saisie!X277</f>
        <v>0</v>
      </c>
      <c r="F302">
        <f>Saisie!V277</f>
        <v>0</v>
      </c>
      <c r="G302">
        <f>Saisie!Z277</f>
        <v>0</v>
      </c>
    </row>
    <row r="303" spans="1:7" x14ac:dyDescent="0.25">
      <c r="A303" s="1">
        <f>Saisie!A278</f>
        <v>0</v>
      </c>
      <c r="B303" t="s">
        <v>86</v>
      </c>
      <c r="C303">
        <f>Saisie!AA278</f>
        <v>0</v>
      </c>
      <c r="E303">
        <f>Saisie!X278</f>
        <v>0</v>
      </c>
      <c r="F303">
        <f>Saisie!V278</f>
        <v>0</v>
      </c>
      <c r="G303">
        <f>Saisie!Z278</f>
        <v>0</v>
      </c>
    </row>
    <row r="304" spans="1:7" x14ac:dyDescent="0.25">
      <c r="A304" s="1">
        <f>Saisie!A279</f>
        <v>0</v>
      </c>
      <c r="B304" t="s">
        <v>86</v>
      </c>
      <c r="C304">
        <f>Saisie!AA279</f>
        <v>0</v>
      </c>
      <c r="E304">
        <f>Saisie!X279</f>
        <v>0</v>
      </c>
      <c r="F304">
        <f>Saisie!V279</f>
        <v>0</v>
      </c>
      <c r="G304">
        <f>Saisie!Z279</f>
        <v>0</v>
      </c>
    </row>
    <row r="305" spans="1:7" x14ac:dyDescent="0.25">
      <c r="A305" s="1">
        <f>Saisie!A280</f>
        <v>0</v>
      </c>
      <c r="B305" t="s">
        <v>86</v>
      </c>
      <c r="C305">
        <f>Saisie!AA280</f>
        <v>0</v>
      </c>
      <c r="E305">
        <f>Saisie!X280</f>
        <v>0</v>
      </c>
      <c r="F305">
        <f>Saisie!V280</f>
        <v>0</v>
      </c>
      <c r="G305">
        <f>Saisie!Z280</f>
        <v>0</v>
      </c>
    </row>
    <row r="306" spans="1:7" x14ac:dyDescent="0.25">
      <c r="A306" s="1">
        <f>Saisie!A281</f>
        <v>0</v>
      </c>
      <c r="B306" t="s">
        <v>86</v>
      </c>
      <c r="C306">
        <f>Saisie!AA281</f>
        <v>0</v>
      </c>
      <c r="E306">
        <f>Saisie!X281</f>
        <v>0</v>
      </c>
      <c r="F306">
        <f>Saisie!V281</f>
        <v>0</v>
      </c>
      <c r="G306">
        <f>Saisie!Z281</f>
        <v>0</v>
      </c>
    </row>
    <row r="307" spans="1:7" x14ac:dyDescent="0.25">
      <c r="A307" s="1">
        <f>Saisie!A282</f>
        <v>0</v>
      </c>
      <c r="B307" t="s">
        <v>86</v>
      </c>
      <c r="C307">
        <f>Saisie!AA282</f>
        <v>0</v>
      </c>
      <c r="E307">
        <f>Saisie!X282</f>
        <v>0</v>
      </c>
      <c r="F307">
        <f>Saisie!V282</f>
        <v>0</v>
      </c>
      <c r="G307">
        <f>Saisie!Z282</f>
        <v>0</v>
      </c>
    </row>
    <row r="308" spans="1:7" x14ac:dyDescent="0.25">
      <c r="A308" s="1">
        <f>Saisie!A283</f>
        <v>0</v>
      </c>
      <c r="B308" t="s">
        <v>86</v>
      </c>
      <c r="C308">
        <f>Saisie!AA283</f>
        <v>0</v>
      </c>
      <c r="E308">
        <f>Saisie!X283</f>
        <v>0</v>
      </c>
      <c r="F308">
        <f>Saisie!V283</f>
        <v>0</v>
      </c>
      <c r="G308">
        <f>Saisie!Z283</f>
        <v>0</v>
      </c>
    </row>
    <row r="309" spans="1:7" x14ac:dyDescent="0.25">
      <c r="A309" s="1">
        <f>Saisie!A284</f>
        <v>0</v>
      </c>
      <c r="B309" t="s">
        <v>86</v>
      </c>
      <c r="C309">
        <f>Saisie!AA284</f>
        <v>0</v>
      </c>
      <c r="E309">
        <f>Saisie!X284</f>
        <v>0</v>
      </c>
      <c r="F309">
        <f>Saisie!V284</f>
        <v>0</v>
      </c>
      <c r="G309">
        <f>Saisie!Z284</f>
        <v>0</v>
      </c>
    </row>
    <row r="310" spans="1:7" x14ac:dyDescent="0.25">
      <c r="A310" s="1">
        <f>Saisie!A285</f>
        <v>0</v>
      </c>
      <c r="B310" t="s">
        <v>86</v>
      </c>
      <c r="C310">
        <f>Saisie!AA285</f>
        <v>0</v>
      </c>
      <c r="E310">
        <f>Saisie!X285</f>
        <v>0</v>
      </c>
      <c r="F310">
        <f>Saisie!V285</f>
        <v>0</v>
      </c>
      <c r="G310">
        <f>Saisie!Z285</f>
        <v>0</v>
      </c>
    </row>
    <row r="311" spans="1:7" x14ac:dyDescent="0.25">
      <c r="A311" s="1">
        <f>Saisie!A286</f>
        <v>0</v>
      </c>
      <c r="B311" t="s">
        <v>86</v>
      </c>
      <c r="C311">
        <f>Saisie!AA286</f>
        <v>0</v>
      </c>
      <c r="E311">
        <f>Saisie!X286</f>
        <v>0</v>
      </c>
      <c r="F311">
        <f>Saisie!V286</f>
        <v>0</v>
      </c>
      <c r="G311">
        <f>Saisie!Z286</f>
        <v>0</v>
      </c>
    </row>
    <row r="312" spans="1:7" x14ac:dyDescent="0.25">
      <c r="A312" s="1">
        <f>Saisie!A287</f>
        <v>0</v>
      </c>
      <c r="B312" t="s">
        <v>86</v>
      </c>
      <c r="C312">
        <f>Saisie!AA287</f>
        <v>0</v>
      </c>
      <c r="E312">
        <f>Saisie!X287</f>
        <v>0</v>
      </c>
      <c r="F312">
        <f>Saisie!V287</f>
        <v>0</v>
      </c>
      <c r="G312">
        <f>Saisie!Z287</f>
        <v>0</v>
      </c>
    </row>
    <row r="313" spans="1:7" x14ac:dyDescent="0.25">
      <c r="A313" s="1">
        <f>Saisie!A288</f>
        <v>0</v>
      </c>
      <c r="B313" t="s">
        <v>86</v>
      </c>
      <c r="C313">
        <f>Saisie!AA288</f>
        <v>0</v>
      </c>
      <c r="E313">
        <f>Saisie!X288</f>
        <v>0</v>
      </c>
      <c r="F313">
        <f>Saisie!V288</f>
        <v>0</v>
      </c>
      <c r="G313">
        <f>Saisie!Z288</f>
        <v>0</v>
      </c>
    </row>
    <row r="314" spans="1:7" x14ac:dyDescent="0.25">
      <c r="A314" s="1">
        <f>Saisie!A289</f>
        <v>0</v>
      </c>
      <c r="B314" t="s">
        <v>86</v>
      </c>
      <c r="C314">
        <f>Saisie!AA289</f>
        <v>0</v>
      </c>
      <c r="E314">
        <f>Saisie!X289</f>
        <v>0</v>
      </c>
      <c r="F314">
        <f>Saisie!V289</f>
        <v>0</v>
      </c>
      <c r="G314">
        <f>Saisie!Z289</f>
        <v>0</v>
      </c>
    </row>
    <row r="315" spans="1:7" x14ac:dyDescent="0.25">
      <c r="A315" s="1">
        <f>Saisie!A290</f>
        <v>0</v>
      </c>
      <c r="B315" t="s">
        <v>86</v>
      </c>
      <c r="C315">
        <f>Saisie!AA290</f>
        <v>0</v>
      </c>
      <c r="E315">
        <f>Saisie!X290</f>
        <v>0</v>
      </c>
      <c r="F315">
        <f>Saisie!V290</f>
        <v>0</v>
      </c>
      <c r="G315">
        <f>Saisie!Z290</f>
        <v>0</v>
      </c>
    </row>
    <row r="316" spans="1:7" x14ac:dyDescent="0.25">
      <c r="A316" s="1">
        <f>Saisie!A291</f>
        <v>0</v>
      </c>
      <c r="B316" t="s">
        <v>86</v>
      </c>
      <c r="C316">
        <f>Saisie!AA291</f>
        <v>0</v>
      </c>
      <c r="E316">
        <f>Saisie!X291</f>
        <v>0</v>
      </c>
      <c r="F316">
        <f>Saisie!V291</f>
        <v>0</v>
      </c>
      <c r="G316">
        <f>Saisie!Z291</f>
        <v>0</v>
      </c>
    </row>
    <row r="317" spans="1:7" x14ac:dyDescent="0.25">
      <c r="A317" s="1">
        <f>Saisie!A292</f>
        <v>0</v>
      </c>
      <c r="B317" t="s">
        <v>86</v>
      </c>
      <c r="C317">
        <f>Saisie!AA292</f>
        <v>0</v>
      </c>
      <c r="E317">
        <f>Saisie!X292</f>
        <v>0</v>
      </c>
      <c r="F317">
        <f>Saisie!V292</f>
        <v>0</v>
      </c>
      <c r="G317">
        <f>Saisie!Z292</f>
        <v>0</v>
      </c>
    </row>
    <row r="318" spans="1:7" x14ac:dyDescent="0.25">
      <c r="A318" s="1">
        <f>Saisie!A293</f>
        <v>0</v>
      </c>
      <c r="B318" t="s">
        <v>86</v>
      </c>
      <c r="C318">
        <f>Saisie!AA293</f>
        <v>0</v>
      </c>
      <c r="E318">
        <f>Saisie!X293</f>
        <v>0</v>
      </c>
      <c r="F318">
        <f>Saisie!V293</f>
        <v>0</v>
      </c>
      <c r="G318">
        <f>Saisie!Z293</f>
        <v>0</v>
      </c>
    </row>
    <row r="319" spans="1:7" x14ac:dyDescent="0.25">
      <c r="A319" s="1">
        <f>Saisie!A294</f>
        <v>0</v>
      </c>
      <c r="B319" t="s">
        <v>86</v>
      </c>
      <c r="C319">
        <f>Saisie!AA294</f>
        <v>0</v>
      </c>
      <c r="E319">
        <f>Saisie!X294</f>
        <v>0</v>
      </c>
      <c r="F319">
        <f>Saisie!V294</f>
        <v>0</v>
      </c>
      <c r="G319">
        <f>Saisie!Z294</f>
        <v>0</v>
      </c>
    </row>
    <row r="320" spans="1:7" x14ac:dyDescent="0.25">
      <c r="A320" s="1">
        <f>Saisie!A295</f>
        <v>0</v>
      </c>
      <c r="B320" t="s">
        <v>86</v>
      </c>
      <c r="C320">
        <f>Saisie!AA295</f>
        <v>0</v>
      </c>
      <c r="E320">
        <f>Saisie!X295</f>
        <v>0</v>
      </c>
      <c r="F320">
        <f>Saisie!V295</f>
        <v>0</v>
      </c>
      <c r="G320">
        <f>Saisie!Z295</f>
        <v>0</v>
      </c>
    </row>
    <row r="321" spans="1:7" x14ac:dyDescent="0.25">
      <c r="A321" s="1">
        <f>Saisie!A296</f>
        <v>0</v>
      </c>
      <c r="B321" t="s">
        <v>86</v>
      </c>
      <c r="C321">
        <f>Saisie!AA296</f>
        <v>0</v>
      </c>
      <c r="E321">
        <f>Saisie!X296</f>
        <v>0</v>
      </c>
      <c r="F321">
        <f>Saisie!V296</f>
        <v>0</v>
      </c>
      <c r="G321">
        <f>Saisie!Z296</f>
        <v>0</v>
      </c>
    </row>
    <row r="322" spans="1:7" x14ac:dyDescent="0.25">
      <c r="A322" s="1">
        <f>Saisie!A297</f>
        <v>0</v>
      </c>
      <c r="B322" t="s">
        <v>86</v>
      </c>
      <c r="C322">
        <f>Saisie!AA297</f>
        <v>0</v>
      </c>
      <c r="E322">
        <f>Saisie!X297</f>
        <v>0</v>
      </c>
      <c r="F322">
        <f>Saisie!V297</f>
        <v>0</v>
      </c>
      <c r="G322">
        <f>Saisie!Z297</f>
        <v>0</v>
      </c>
    </row>
    <row r="323" spans="1:7" x14ac:dyDescent="0.25">
      <c r="A323" s="1">
        <f>Saisie!A298</f>
        <v>0</v>
      </c>
      <c r="B323" t="s">
        <v>86</v>
      </c>
      <c r="C323">
        <f>Saisie!AA298</f>
        <v>0</v>
      </c>
      <c r="E323">
        <f>Saisie!X298</f>
        <v>0</v>
      </c>
      <c r="F323">
        <f>Saisie!V298</f>
        <v>0</v>
      </c>
      <c r="G323">
        <f>Saisie!Z298</f>
        <v>0</v>
      </c>
    </row>
    <row r="324" spans="1:7" x14ac:dyDescent="0.25">
      <c r="A324" s="1">
        <f>Saisie!A299</f>
        <v>0</v>
      </c>
      <c r="B324" t="s">
        <v>86</v>
      </c>
      <c r="C324">
        <f>Saisie!AA299</f>
        <v>0</v>
      </c>
      <c r="E324">
        <f>Saisie!X299</f>
        <v>0</v>
      </c>
      <c r="F324">
        <f>Saisie!V299</f>
        <v>0</v>
      </c>
      <c r="G324">
        <f>Saisie!Z299</f>
        <v>0</v>
      </c>
    </row>
    <row r="325" spans="1:7" x14ac:dyDescent="0.25">
      <c r="A325" s="1">
        <f>Saisie!A300</f>
        <v>0</v>
      </c>
      <c r="B325" t="s">
        <v>86</v>
      </c>
      <c r="C325">
        <f>Saisie!AA300</f>
        <v>0</v>
      </c>
      <c r="E325">
        <f>Saisie!X300</f>
        <v>0</v>
      </c>
      <c r="F325">
        <f>Saisie!V300</f>
        <v>0</v>
      </c>
      <c r="G325">
        <f>Saisie!Z300</f>
        <v>0</v>
      </c>
    </row>
    <row r="326" spans="1:7" x14ac:dyDescent="0.25">
      <c r="A326" s="1">
        <f>Saisie!A301</f>
        <v>0</v>
      </c>
      <c r="B326" t="s">
        <v>86</v>
      </c>
      <c r="C326">
        <f>Saisie!AA301</f>
        <v>0</v>
      </c>
      <c r="E326">
        <f>Saisie!X301</f>
        <v>0</v>
      </c>
      <c r="F326">
        <f>Saisie!V301</f>
        <v>0</v>
      </c>
      <c r="G326">
        <f>Saisie!Z301</f>
        <v>0</v>
      </c>
    </row>
    <row r="327" spans="1:7" x14ac:dyDescent="0.25">
      <c r="A327" s="1">
        <f>Saisie!A302</f>
        <v>0</v>
      </c>
      <c r="B327" t="s">
        <v>86</v>
      </c>
      <c r="C327">
        <f>Saisie!AA302</f>
        <v>0</v>
      </c>
      <c r="E327">
        <f>Saisie!X302</f>
        <v>0</v>
      </c>
      <c r="F327">
        <f>Saisie!V302</f>
        <v>0</v>
      </c>
      <c r="G327">
        <f>Saisie!Z302</f>
        <v>0</v>
      </c>
    </row>
    <row r="328" spans="1:7" x14ac:dyDescent="0.25">
      <c r="A328" s="1">
        <f>Saisie!A303</f>
        <v>0</v>
      </c>
      <c r="B328" t="s">
        <v>86</v>
      </c>
      <c r="C328">
        <f>Saisie!AA303</f>
        <v>0</v>
      </c>
      <c r="E328">
        <f>Saisie!X303</f>
        <v>0</v>
      </c>
      <c r="F328">
        <f>Saisie!V303</f>
        <v>0</v>
      </c>
      <c r="G328">
        <f>Saisie!Z303</f>
        <v>0</v>
      </c>
    </row>
    <row r="329" spans="1:7" x14ac:dyDescent="0.25">
      <c r="A329" s="1">
        <f>Saisie!A304</f>
        <v>0</v>
      </c>
      <c r="B329" t="s">
        <v>86</v>
      </c>
      <c r="C329">
        <f>Saisie!AA304</f>
        <v>0</v>
      </c>
      <c r="E329">
        <f>Saisie!X304</f>
        <v>0</v>
      </c>
      <c r="F329">
        <f>Saisie!V304</f>
        <v>0</v>
      </c>
      <c r="G329">
        <f>Saisie!Z304</f>
        <v>0</v>
      </c>
    </row>
    <row r="330" spans="1:7" x14ac:dyDescent="0.25">
      <c r="A330" s="1">
        <f>Saisie!A305</f>
        <v>0</v>
      </c>
      <c r="B330" t="s">
        <v>86</v>
      </c>
      <c r="C330">
        <f>Saisie!AA305</f>
        <v>0</v>
      </c>
      <c r="E330">
        <f>Saisie!X305</f>
        <v>0</v>
      </c>
      <c r="F330">
        <f>Saisie!V305</f>
        <v>0</v>
      </c>
      <c r="G330">
        <f>Saisie!Z305</f>
        <v>0</v>
      </c>
    </row>
    <row r="331" spans="1:7" x14ac:dyDescent="0.25">
      <c r="A331" s="1">
        <f>Saisie!A306</f>
        <v>0</v>
      </c>
      <c r="B331" t="s">
        <v>86</v>
      </c>
      <c r="C331">
        <f>Saisie!AA306</f>
        <v>0</v>
      </c>
      <c r="E331">
        <f>Saisie!X306</f>
        <v>0</v>
      </c>
      <c r="F331">
        <f>Saisie!V306</f>
        <v>0</v>
      </c>
      <c r="G331">
        <f>Saisie!Z306</f>
        <v>0</v>
      </c>
    </row>
    <row r="332" spans="1:7" x14ac:dyDescent="0.25">
      <c r="A332" s="1">
        <f>Saisie!A307</f>
        <v>0</v>
      </c>
      <c r="B332" t="s">
        <v>86</v>
      </c>
      <c r="C332">
        <f>Saisie!AA307</f>
        <v>0</v>
      </c>
      <c r="E332">
        <f>Saisie!X307</f>
        <v>0</v>
      </c>
      <c r="F332">
        <f>Saisie!V307</f>
        <v>0</v>
      </c>
      <c r="G332">
        <f>Saisie!Z307</f>
        <v>0</v>
      </c>
    </row>
    <row r="333" spans="1:7" x14ac:dyDescent="0.25">
      <c r="A333" s="1">
        <f>Saisie!A308</f>
        <v>0</v>
      </c>
      <c r="B333" t="s">
        <v>86</v>
      </c>
      <c r="C333">
        <f>Saisie!AA308</f>
        <v>0</v>
      </c>
      <c r="E333">
        <f>Saisie!X308</f>
        <v>0</v>
      </c>
      <c r="F333">
        <f>Saisie!V308</f>
        <v>0</v>
      </c>
      <c r="G333">
        <f>Saisie!Z308</f>
        <v>0</v>
      </c>
    </row>
    <row r="334" spans="1:7" x14ac:dyDescent="0.25">
      <c r="A334" s="1">
        <f>Saisie!A309</f>
        <v>0</v>
      </c>
      <c r="B334" t="s">
        <v>86</v>
      </c>
      <c r="C334">
        <f>Saisie!AA309</f>
        <v>0</v>
      </c>
      <c r="E334">
        <f>Saisie!X309</f>
        <v>0</v>
      </c>
      <c r="F334">
        <f>Saisie!V309</f>
        <v>0</v>
      </c>
      <c r="G334">
        <f>Saisie!Z309</f>
        <v>0</v>
      </c>
    </row>
    <row r="335" spans="1:7" x14ac:dyDescent="0.25">
      <c r="A335" s="1">
        <f>Saisie!A310</f>
        <v>0</v>
      </c>
      <c r="B335" t="s">
        <v>86</v>
      </c>
      <c r="C335">
        <f>Saisie!AA310</f>
        <v>0</v>
      </c>
      <c r="E335">
        <f>Saisie!X310</f>
        <v>0</v>
      </c>
      <c r="F335">
        <f>Saisie!V310</f>
        <v>0</v>
      </c>
      <c r="G335">
        <f>Saisie!Z310</f>
        <v>0</v>
      </c>
    </row>
    <row r="336" spans="1:7" x14ac:dyDescent="0.25">
      <c r="A336" s="1">
        <f>Saisie!A311</f>
        <v>0</v>
      </c>
      <c r="B336" t="s">
        <v>86</v>
      </c>
      <c r="C336">
        <f>Saisie!AA311</f>
        <v>0</v>
      </c>
      <c r="E336">
        <f>Saisie!X311</f>
        <v>0</v>
      </c>
      <c r="F336">
        <f>Saisie!V311</f>
        <v>0</v>
      </c>
      <c r="G336">
        <f>Saisie!Z311</f>
        <v>0</v>
      </c>
    </row>
    <row r="337" spans="1:7" x14ac:dyDescent="0.25">
      <c r="A337" s="1">
        <f>Saisie!A312</f>
        <v>0</v>
      </c>
      <c r="B337" t="s">
        <v>86</v>
      </c>
      <c r="C337">
        <f>Saisie!AA312</f>
        <v>0</v>
      </c>
      <c r="E337">
        <f>Saisie!X312</f>
        <v>0</v>
      </c>
      <c r="F337">
        <f>Saisie!V312</f>
        <v>0</v>
      </c>
      <c r="G337">
        <f>Saisie!Z312</f>
        <v>0</v>
      </c>
    </row>
    <row r="338" spans="1:7" x14ac:dyDescent="0.25">
      <c r="A338" s="1">
        <f>Saisie!A313</f>
        <v>0</v>
      </c>
      <c r="B338" t="s">
        <v>86</v>
      </c>
      <c r="C338">
        <f>Saisie!AA313</f>
        <v>0</v>
      </c>
      <c r="E338">
        <f>Saisie!X313</f>
        <v>0</v>
      </c>
      <c r="F338">
        <f>Saisie!V313</f>
        <v>0</v>
      </c>
      <c r="G338">
        <f>Saisie!Z313</f>
        <v>0</v>
      </c>
    </row>
    <row r="339" spans="1:7" x14ac:dyDescent="0.25">
      <c r="A339" s="1">
        <f>Saisie!A314</f>
        <v>0</v>
      </c>
      <c r="B339" t="s">
        <v>86</v>
      </c>
      <c r="C339">
        <f>Saisie!AA314</f>
        <v>0</v>
      </c>
      <c r="E339">
        <f>Saisie!X314</f>
        <v>0</v>
      </c>
      <c r="F339">
        <f>Saisie!V314</f>
        <v>0</v>
      </c>
      <c r="G339">
        <f>Saisie!Z314</f>
        <v>0</v>
      </c>
    </row>
    <row r="340" spans="1:7" x14ac:dyDescent="0.25">
      <c r="A340" s="1">
        <f>Saisie!A315</f>
        <v>0</v>
      </c>
      <c r="B340" t="s">
        <v>86</v>
      </c>
      <c r="C340">
        <f>Saisie!AA315</f>
        <v>0</v>
      </c>
      <c r="E340">
        <f>Saisie!X315</f>
        <v>0</v>
      </c>
      <c r="F340">
        <f>Saisie!V315</f>
        <v>0</v>
      </c>
      <c r="G340">
        <f>Saisie!Z315</f>
        <v>0</v>
      </c>
    </row>
    <row r="341" spans="1:7" x14ac:dyDescent="0.25">
      <c r="A341" s="1">
        <f>Saisie!A316</f>
        <v>0</v>
      </c>
      <c r="B341" t="s">
        <v>86</v>
      </c>
      <c r="C341">
        <f>Saisie!AA316</f>
        <v>0</v>
      </c>
      <c r="E341">
        <f>Saisie!X316</f>
        <v>0</v>
      </c>
      <c r="F341">
        <f>Saisie!V316</f>
        <v>0</v>
      </c>
      <c r="G341">
        <f>Saisie!Z316</f>
        <v>0</v>
      </c>
    </row>
    <row r="342" spans="1:7" x14ac:dyDescent="0.25">
      <c r="A342" s="1">
        <f>Saisie!A317</f>
        <v>0</v>
      </c>
      <c r="B342" t="s">
        <v>86</v>
      </c>
      <c r="C342">
        <f>Saisie!AA317</f>
        <v>0</v>
      </c>
      <c r="E342">
        <f>Saisie!X317</f>
        <v>0</v>
      </c>
      <c r="F342">
        <f>Saisie!V317</f>
        <v>0</v>
      </c>
      <c r="G342">
        <f>Saisie!Z317</f>
        <v>0</v>
      </c>
    </row>
    <row r="343" spans="1:7" x14ac:dyDescent="0.25">
      <c r="A343" s="1">
        <f>Saisie!A318</f>
        <v>0</v>
      </c>
      <c r="B343" t="s">
        <v>86</v>
      </c>
      <c r="C343">
        <f>Saisie!AA318</f>
        <v>0</v>
      </c>
      <c r="E343">
        <f>Saisie!X318</f>
        <v>0</v>
      </c>
      <c r="F343">
        <f>Saisie!V318</f>
        <v>0</v>
      </c>
      <c r="G343">
        <f>Saisie!Z318</f>
        <v>0</v>
      </c>
    </row>
    <row r="344" spans="1:7" x14ac:dyDescent="0.25">
      <c r="A344" s="1">
        <f>Saisie!A319</f>
        <v>0</v>
      </c>
      <c r="B344" t="s">
        <v>86</v>
      </c>
      <c r="C344">
        <f>Saisie!AA319</f>
        <v>0</v>
      </c>
      <c r="E344">
        <f>Saisie!X319</f>
        <v>0</v>
      </c>
      <c r="F344">
        <f>Saisie!V319</f>
        <v>0</v>
      </c>
      <c r="G344">
        <f>Saisie!Z319</f>
        <v>0</v>
      </c>
    </row>
    <row r="345" spans="1:7" x14ac:dyDescent="0.25">
      <c r="A345" s="1">
        <f>Saisie!A320</f>
        <v>0</v>
      </c>
      <c r="B345" t="s">
        <v>86</v>
      </c>
      <c r="C345">
        <f>Saisie!AA320</f>
        <v>0</v>
      </c>
      <c r="E345">
        <f>Saisie!X320</f>
        <v>0</v>
      </c>
      <c r="F345">
        <f>Saisie!V320</f>
        <v>0</v>
      </c>
      <c r="G345">
        <f>Saisie!Z320</f>
        <v>0</v>
      </c>
    </row>
    <row r="346" spans="1:7" x14ac:dyDescent="0.25">
      <c r="A346" s="1">
        <f>Saisie!A321</f>
        <v>0</v>
      </c>
      <c r="B346" t="s">
        <v>86</v>
      </c>
      <c r="C346">
        <f>Saisie!AA321</f>
        <v>0</v>
      </c>
      <c r="E346">
        <f>Saisie!X321</f>
        <v>0</v>
      </c>
      <c r="F346">
        <f>Saisie!V321</f>
        <v>0</v>
      </c>
      <c r="G346">
        <f>Saisie!Z321</f>
        <v>0</v>
      </c>
    </row>
    <row r="347" spans="1:7" x14ac:dyDescent="0.25">
      <c r="A347" s="1">
        <f>Saisie!A322</f>
        <v>0</v>
      </c>
      <c r="B347" t="s">
        <v>86</v>
      </c>
      <c r="C347">
        <f>Saisie!AA322</f>
        <v>0</v>
      </c>
      <c r="E347">
        <f>Saisie!X322</f>
        <v>0</v>
      </c>
      <c r="F347">
        <f>Saisie!V322</f>
        <v>0</v>
      </c>
      <c r="G347">
        <f>Saisie!Z322</f>
        <v>0</v>
      </c>
    </row>
    <row r="348" spans="1:7" x14ac:dyDescent="0.25">
      <c r="A348" s="1">
        <f>Saisie!A323</f>
        <v>0</v>
      </c>
      <c r="B348" t="s">
        <v>86</v>
      </c>
      <c r="C348">
        <f>Saisie!AA323</f>
        <v>0</v>
      </c>
      <c r="E348">
        <f>Saisie!X323</f>
        <v>0</v>
      </c>
      <c r="F348">
        <f>Saisie!V323</f>
        <v>0</v>
      </c>
      <c r="G348">
        <f>Saisie!Z323</f>
        <v>0</v>
      </c>
    </row>
    <row r="349" spans="1:7" x14ac:dyDescent="0.25">
      <c r="A349" s="1">
        <f>Saisie!A324</f>
        <v>0</v>
      </c>
      <c r="B349" t="s">
        <v>86</v>
      </c>
      <c r="C349">
        <f>Saisie!AA324</f>
        <v>0</v>
      </c>
      <c r="E349">
        <f>Saisie!X324</f>
        <v>0</v>
      </c>
      <c r="F349">
        <f>Saisie!V324</f>
        <v>0</v>
      </c>
      <c r="G349">
        <f>Saisie!Z324</f>
        <v>0</v>
      </c>
    </row>
    <row r="350" spans="1:7" x14ac:dyDescent="0.25">
      <c r="A350" s="1">
        <f>Saisie!A325</f>
        <v>0</v>
      </c>
      <c r="B350" t="s">
        <v>86</v>
      </c>
      <c r="C350">
        <f>Saisie!AA325</f>
        <v>0</v>
      </c>
      <c r="E350">
        <f>Saisie!X325</f>
        <v>0</v>
      </c>
      <c r="F350">
        <f>Saisie!V325</f>
        <v>0</v>
      </c>
      <c r="G350">
        <f>Saisie!Z325</f>
        <v>0</v>
      </c>
    </row>
    <row r="351" spans="1:7" x14ac:dyDescent="0.25">
      <c r="A351" s="1">
        <f>Saisie!A326</f>
        <v>0</v>
      </c>
      <c r="B351" t="s">
        <v>86</v>
      </c>
      <c r="C351">
        <f>Saisie!AA326</f>
        <v>0</v>
      </c>
      <c r="E351">
        <f>Saisie!X326</f>
        <v>0</v>
      </c>
      <c r="F351">
        <f>Saisie!V326</f>
        <v>0</v>
      </c>
      <c r="G351">
        <f>Saisie!Z326</f>
        <v>0</v>
      </c>
    </row>
    <row r="352" spans="1:7" x14ac:dyDescent="0.25">
      <c r="A352" s="1">
        <f>Saisie!A327</f>
        <v>0</v>
      </c>
      <c r="B352" t="s">
        <v>86</v>
      </c>
      <c r="C352">
        <f>Saisie!AA327</f>
        <v>0</v>
      </c>
      <c r="E352">
        <f>Saisie!X327</f>
        <v>0</v>
      </c>
      <c r="F352">
        <f>Saisie!V327</f>
        <v>0</v>
      </c>
      <c r="G352">
        <f>Saisie!Z327</f>
        <v>0</v>
      </c>
    </row>
    <row r="353" spans="1:7" x14ac:dyDescent="0.25">
      <c r="A353" s="1">
        <f>Saisie!A328</f>
        <v>0</v>
      </c>
      <c r="B353" t="s">
        <v>86</v>
      </c>
      <c r="C353">
        <f>Saisie!AA328</f>
        <v>0</v>
      </c>
      <c r="E353">
        <f>Saisie!X328</f>
        <v>0</v>
      </c>
      <c r="F353">
        <f>Saisie!V328</f>
        <v>0</v>
      </c>
      <c r="G353">
        <f>Saisie!Z328</f>
        <v>0</v>
      </c>
    </row>
    <row r="354" spans="1:7" x14ac:dyDescent="0.25">
      <c r="A354" s="1">
        <f>Saisie!A329</f>
        <v>0</v>
      </c>
      <c r="B354" t="s">
        <v>86</v>
      </c>
      <c r="C354">
        <f>Saisie!AA329</f>
        <v>0</v>
      </c>
      <c r="E354">
        <f>Saisie!X329</f>
        <v>0</v>
      </c>
      <c r="F354">
        <f>Saisie!V329</f>
        <v>0</v>
      </c>
      <c r="G354">
        <f>Saisie!Z329</f>
        <v>0</v>
      </c>
    </row>
    <row r="355" spans="1:7" x14ac:dyDescent="0.25">
      <c r="A355" s="1">
        <f>Saisie!A330</f>
        <v>0</v>
      </c>
      <c r="B355" t="s">
        <v>86</v>
      </c>
      <c r="C355">
        <f>Saisie!AA330</f>
        <v>0</v>
      </c>
      <c r="E355">
        <f>Saisie!X330</f>
        <v>0</v>
      </c>
      <c r="F355">
        <f>Saisie!V330</f>
        <v>0</v>
      </c>
      <c r="G355">
        <f>Saisie!Z330</f>
        <v>0</v>
      </c>
    </row>
    <row r="356" spans="1:7" x14ac:dyDescent="0.25">
      <c r="A356" s="1">
        <f>Saisie!A331</f>
        <v>0</v>
      </c>
      <c r="B356" t="s">
        <v>86</v>
      </c>
      <c r="C356">
        <f>Saisie!AA331</f>
        <v>0</v>
      </c>
      <c r="E356">
        <f>Saisie!X331</f>
        <v>0</v>
      </c>
      <c r="F356">
        <f>Saisie!V331</f>
        <v>0</v>
      </c>
      <c r="G356">
        <f>Saisie!Z331</f>
        <v>0</v>
      </c>
    </row>
    <row r="357" spans="1:7" x14ac:dyDescent="0.25">
      <c r="A357" s="1">
        <f>Saisie!A332</f>
        <v>0</v>
      </c>
      <c r="B357" t="s">
        <v>86</v>
      </c>
      <c r="C357">
        <f>Saisie!AA332</f>
        <v>0</v>
      </c>
      <c r="E357">
        <f>Saisie!X332</f>
        <v>0</v>
      </c>
      <c r="F357">
        <f>Saisie!V332</f>
        <v>0</v>
      </c>
      <c r="G357">
        <f>Saisie!Z332</f>
        <v>0</v>
      </c>
    </row>
    <row r="358" spans="1:7" x14ac:dyDescent="0.25">
      <c r="A358" s="1">
        <f>Saisie!A333</f>
        <v>0</v>
      </c>
      <c r="B358" t="s">
        <v>86</v>
      </c>
      <c r="C358">
        <f>Saisie!AA333</f>
        <v>0</v>
      </c>
      <c r="E358">
        <f>Saisie!X333</f>
        <v>0</v>
      </c>
      <c r="F358">
        <f>Saisie!V333</f>
        <v>0</v>
      </c>
      <c r="G358">
        <f>Saisie!Z333</f>
        <v>0</v>
      </c>
    </row>
    <row r="359" spans="1:7" x14ac:dyDescent="0.25">
      <c r="A359" s="1">
        <f>Saisie!A334</f>
        <v>0</v>
      </c>
      <c r="B359" t="s">
        <v>86</v>
      </c>
      <c r="C359">
        <f>Saisie!AA334</f>
        <v>0</v>
      </c>
      <c r="E359">
        <f>Saisie!X334</f>
        <v>0</v>
      </c>
      <c r="F359">
        <f>Saisie!V334</f>
        <v>0</v>
      </c>
      <c r="G359">
        <f>Saisie!Z334</f>
        <v>0</v>
      </c>
    </row>
    <row r="360" spans="1:7" x14ac:dyDescent="0.25">
      <c r="A360" s="1">
        <f>Saisie!A335</f>
        <v>0</v>
      </c>
      <c r="B360" t="s">
        <v>86</v>
      </c>
      <c r="C360">
        <f>Saisie!AA335</f>
        <v>0</v>
      </c>
      <c r="E360">
        <f>Saisie!X335</f>
        <v>0</v>
      </c>
      <c r="F360">
        <f>Saisie!V335</f>
        <v>0</v>
      </c>
      <c r="G360">
        <f>Saisie!Z335</f>
        <v>0</v>
      </c>
    </row>
    <row r="361" spans="1:7" x14ac:dyDescent="0.25">
      <c r="A361" s="1">
        <f>Saisie!A336</f>
        <v>0</v>
      </c>
      <c r="B361" t="s">
        <v>86</v>
      </c>
      <c r="C361">
        <f>Saisie!AA336</f>
        <v>0</v>
      </c>
      <c r="E361">
        <f>Saisie!X336</f>
        <v>0</v>
      </c>
      <c r="F361">
        <f>Saisie!V336</f>
        <v>0</v>
      </c>
      <c r="G361">
        <f>Saisie!Z336</f>
        <v>0</v>
      </c>
    </row>
    <row r="362" spans="1:7" x14ac:dyDescent="0.25">
      <c r="A362" s="1">
        <f>Saisie!A337</f>
        <v>0</v>
      </c>
      <c r="B362" t="s">
        <v>86</v>
      </c>
      <c r="C362">
        <f>Saisie!AA337</f>
        <v>0</v>
      </c>
      <c r="E362">
        <f>Saisie!X337</f>
        <v>0</v>
      </c>
      <c r="F362">
        <f>Saisie!V337</f>
        <v>0</v>
      </c>
      <c r="G362">
        <f>Saisie!Z337</f>
        <v>0</v>
      </c>
    </row>
    <row r="363" spans="1:7" x14ac:dyDescent="0.25">
      <c r="A363" s="1">
        <f>Saisie!A338</f>
        <v>0</v>
      </c>
      <c r="B363" t="s">
        <v>86</v>
      </c>
      <c r="C363">
        <f>Saisie!AA338</f>
        <v>0</v>
      </c>
      <c r="E363">
        <f>Saisie!X338</f>
        <v>0</v>
      </c>
      <c r="F363">
        <f>Saisie!V338</f>
        <v>0</v>
      </c>
      <c r="G363">
        <f>Saisie!Z338</f>
        <v>0</v>
      </c>
    </row>
    <row r="364" spans="1:7" x14ac:dyDescent="0.25">
      <c r="A364" s="1">
        <f>Saisie!A339</f>
        <v>0</v>
      </c>
      <c r="B364" t="s">
        <v>86</v>
      </c>
      <c r="C364">
        <f>Saisie!AA339</f>
        <v>0</v>
      </c>
      <c r="E364">
        <f>Saisie!X339</f>
        <v>0</v>
      </c>
      <c r="F364">
        <f>Saisie!V339</f>
        <v>0</v>
      </c>
      <c r="G364">
        <f>Saisie!Z339</f>
        <v>0</v>
      </c>
    </row>
    <row r="365" spans="1:7" x14ac:dyDescent="0.25">
      <c r="A365" s="1">
        <f>Saisie!A340</f>
        <v>0</v>
      </c>
      <c r="B365" t="s">
        <v>86</v>
      </c>
      <c r="C365">
        <f>Saisie!AA340</f>
        <v>0</v>
      </c>
      <c r="E365">
        <f>Saisie!X340</f>
        <v>0</v>
      </c>
      <c r="F365">
        <f>Saisie!V340</f>
        <v>0</v>
      </c>
      <c r="G365">
        <f>Saisie!Z340</f>
        <v>0</v>
      </c>
    </row>
    <row r="366" spans="1:7" x14ac:dyDescent="0.25">
      <c r="A366" s="1">
        <f>Saisie!A341</f>
        <v>0</v>
      </c>
      <c r="B366" t="s">
        <v>86</v>
      </c>
      <c r="C366">
        <f>Saisie!AA341</f>
        <v>0</v>
      </c>
      <c r="E366">
        <f>Saisie!X341</f>
        <v>0</v>
      </c>
      <c r="F366">
        <f>Saisie!V341</f>
        <v>0</v>
      </c>
      <c r="G366">
        <f>Saisie!Z341</f>
        <v>0</v>
      </c>
    </row>
    <row r="367" spans="1:7" x14ac:dyDescent="0.25">
      <c r="A367" s="1">
        <f>Saisie!A342</f>
        <v>0</v>
      </c>
      <c r="B367" t="s">
        <v>86</v>
      </c>
      <c r="C367">
        <f>Saisie!AA342</f>
        <v>0</v>
      </c>
      <c r="E367">
        <f>Saisie!X342</f>
        <v>0</v>
      </c>
      <c r="F367">
        <f>Saisie!V342</f>
        <v>0</v>
      </c>
      <c r="G367">
        <f>Saisie!Z342</f>
        <v>0</v>
      </c>
    </row>
    <row r="368" spans="1:7" x14ac:dyDescent="0.25">
      <c r="A368" s="1">
        <f>Saisie!A343</f>
        <v>0</v>
      </c>
      <c r="B368" t="s">
        <v>86</v>
      </c>
      <c r="C368">
        <f>Saisie!AA343</f>
        <v>0</v>
      </c>
      <c r="E368">
        <f>Saisie!X343</f>
        <v>0</v>
      </c>
      <c r="F368">
        <f>Saisie!V343</f>
        <v>0</v>
      </c>
      <c r="G368">
        <f>Saisie!Z343</f>
        <v>0</v>
      </c>
    </row>
    <row r="369" spans="1:7" x14ac:dyDescent="0.25">
      <c r="A369" s="1">
        <f>Saisie!A344</f>
        <v>0</v>
      </c>
      <c r="B369" t="s">
        <v>86</v>
      </c>
      <c r="C369">
        <f>Saisie!AA344</f>
        <v>0</v>
      </c>
      <c r="E369">
        <f>Saisie!X344</f>
        <v>0</v>
      </c>
      <c r="F369">
        <f>Saisie!V344</f>
        <v>0</v>
      </c>
      <c r="G369">
        <f>Saisie!Z344</f>
        <v>0</v>
      </c>
    </row>
    <row r="370" spans="1:7" x14ac:dyDescent="0.25">
      <c r="A370" s="1">
        <f>Saisie!A345</f>
        <v>0</v>
      </c>
      <c r="B370" t="s">
        <v>86</v>
      </c>
      <c r="C370">
        <f>Saisie!AA345</f>
        <v>0</v>
      </c>
      <c r="E370">
        <f>Saisie!X345</f>
        <v>0</v>
      </c>
      <c r="F370">
        <f>Saisie!V345</f>
        <v>0</v>
      </c>
      <c r="G370">
        <f>Saisie!Z345</f>
        <v>0</v>
      </c>
    </row>
    <row r="371" spans="1:7" x14ac:dyDescent="0.25">
      <c r="A371" s="1">
        <f>Saisie!A346</f>
        <v>0</v>
      </c>
      <c r="B371" t="s">
        <v>86</v>
      </c>
      <c r="C371">
        <f>Saisie!AA346</f>
        <v>0</v>
      </c>
      <c r="E371">
        <f>Saisie!X346</f>
        <v>0</v>
      </c>
      <c r="F371">
        <f>Saisie!V346</f>
        <v>0</v>
      </c>
      <c r="G371">
        <f>Saisie!Z346</f>
        <v>0</v>
      </c>
    </row>
    <row r="372" spans="1:7" x14ac:dyDescent="0.25">
      <c r="A372" s="1">
        <f>Saisie!A347</f>
        <v>0</v>
      </c>
      <c r="B372" t="s">
        <v>86</v>
      </c>
      <c r="C372">
        <f>Saisie!AA347</f>
        <v>0</v>
      </c>
      <c r="E372">
        <f>Saisie!X347</f>
        <v>0</v>
      </c>
      <c r="F372">
        <f>Saisie!V347</f>
        <v>0</v>
      </c>
      <c r="G372">
        <f>Saisie!Z347</f>
        <v>0</v>
      </c>
    </row>
    <row r="373" spans="1:7" x14ac:dyDescent="0.25">
      <c r="A373" s="1">
        <f>Saisie!A348</f>
        <v>0</v>
      </c>
      <c r="B373" t="s">
        <v>86</v>
      </c>
      <c r="C373">
        <f>Saisie!AA348</f>
        <v>0</v>
      </c>
      <c r="E373">
        <f>Saisie!X348</f>
        <v>0</v>
      </c>
      <c r="F373">
        <f>Saisie!V348</f>
        <v>0</v>
      </c>
      <c r="G373">
        <f>Saisie!Z348</f>
        <v>0</v>
      </c>
    </row>
    <row r="374" spans="1:7" x14ac:dyDescent="0.25">
      <c r="A374" s="1">
        <f>Saisie!A349</f>
        <v>0</v>
      </c>
      <c r="B374" t="s">
        <v>86</v>
      </c>
      <c r="C374">
        <f>Saisie!AA349</f>
        <v>0</v>
      </c>
      <c r="E374">
        <f>Saisie!X349</f>
        <v>0</v>
      </c>
      <c r="F374">
        <f>Saisie!V349</f>
        <v>0</v>
      </c>
      <c r="G374">
        <f>Saisie!Z349</f>
        <v>0</v>
      </c>
    </row>
    <row r="375" spans="1:7" x14ac:dyDescent="0.25">
      <c r="A375" s="1">
        <f>Saisie!A350</f>
        <v>0</v>
      </c>
      <c r="B375" t="s">
        <v>86</v>
      </c>
      <c r="C375">
        <f>Saisie!AA350</f>
        <v>0</v>
      </c>
      <c r="E375">
        <f>Saisie!X350</f>
        <v>0</v>
      </c>
      <c r="F375">
        <f>Saisie!V350</f>
        <v>0</v>
      </c>
      <c r="G375">
        <f>Saisie!Z350</f>
        <v>0</v>
      </c>
    </row>
    <row r="376" spans="1:7" x14ac:dyDescent="0.25">
      <c r="A376" s="1">
        <f>Saisie!A351</f>
        <v>0</v>
      </c>
      <c r="B376" t="s">
        <v>86</v>
      </c>
      <c r="C376">
        <f>Saisie!AA351</f>
        <v>0</v>
      </c>
      <c r="E376">
        <f>Saisie!X351</f>
        <v>0</v>
      </c>
      <c r="F376">
        <f>Saisie!V351</f>
        <v>0</v>
      </c>
      <c r="G376">
        <f>Saisie!Z351</f>
        <v>0</v>
      </c>
    </row>
    <row r="377" spans="1:7" x14ac:dyDescent="0.25">
      <c r="A377" s="1">
        <f>Saisie!A352</f>
        <v>0</v>
      </c>
      <c r="B377" t="s">
        <v>86</v>
      </c>
      <c r="C377">
        <f>Saisie!AA352</f>
        <v>0</v>
      </c>
      <c r="E377">
        <f>Saisie!X352</f>
        <v>0</v>
      </c>
      <c r="F377">
        <f>Saisie!V352</f>
        <v>0</v>
      </c>
      <c r="G377">
        <f>Saisie!Z352</f>
        <v>0</v>
      </c>
    </row>
    <row r="378" spans="1:7" x14ac:dyDescent="0.25">
      <c r="A378" s="1">
        <f>Saisie!A353</f>
        <v>0</v>
      </c>
      <c r="B378" t="s">
        <v>86</v>
      </c>
      <c r="C378">
        <f>Saisie!AA353</f>
        <v>0</v>
      </c>
      <c r="E378">
        <f>Saisie!X353</f>
        <v>0</v>
      </c>
      <c r="F378">
        <f>Saisie!V353</f>
        <v>0</v>
      </c>
      <c r="G378">
        <f>Saisie!Z353</f>
        <v>0</v>
      </c>
    </row>
    <row r="379" spans="1:7" x14ac:dyDescent="0.25">
      <c r="A379" s="1">
        <f>Saisie!A354</f>
        <v>0</v>
      </c>
      <c r="B379" t="s">
        <v>86</v>
      </c>
      <c r="C379">
        <f>Saisie!AA354</f>
        <v>0</v>
      </c>
      <c r="E379">
        <f>Saisie!X354</f>
        <v>0</v>
      </c>
      <c r="F379">
        <f>Saisie!V354</f>
        <v>0</v>
      </c>
      <c r="G379">
        <f>Saisie!Z354</f>
        <v>0</v>
      </c>
    </row>
    <row r="380" spans="1:7" x14ac:dyDescent="0.25">
      <c r="A380" s="1">
        <f>Saisie!A355</f>
        <v>0</v>
      </c>
      <c r="B380" t="s">
        <v>86</v>
      </c>
      <c r="C380">
        <f>Saisie!AA355</f>
        <v>0</v>
      </c>
      <c r="E380">
        <f>Saisie!X355</f>
        <v>0</v>
      </c>
      <c r="F380">
        <f>Saisie!V355</f>
        <v>0</v>
      </c>
      <c r="G380">
        <f>Saisie!Z355</f>
        <v>0</v>
      </c>
    </row>
    <row r="381" spans="1:7" x14ac:dyDescent="0.25">
      <c r="A381" s="1">
        <f>Saisie!A356</f>
        <v>0</v>
      </c>
      <c r="B381" t="s">
        <v>86</v>
      </c>
      <c r="C381">
        <f>Saisie!AA356</f>
        <v>0</v>
      </c>
      <c r="E381">
        <f>Saisie!X356</f>
        <v>0</v>
      </c>
      <c r="F381">
        <f>Saisie!V356</f>
        <v>0</v>
      </c>
      <c r="G381">
        <f>Saisie!Z356</f>
        <v>0</v>
      </c>
    </row>
    <row r="382" spans="1:7" x14ac:dyDescent="0.25">
      <c r="A382" s="1">
        <f>Saisie!A357</f>
        <v>0</v>
      </c>
      <c r="B382" t="s">
        <v>86</v>
      </c>
      <c r="C382">
        <f>Saisie!AA357</f>
        <v>0</v>
      </c>
      <c r="E382">
        <f>Saisie!X357</f>
        <v>0</v>
      </c>
      <c r="F382">
        <f>Saisie!V357</f>
        <v>0</v>
      </c>
      <c r="G382">
        <f>Saisie!Z357</f>
        <v>0</v>
      </c>
    </row>
    <row r="383" spans="1:7" x14ac:dyDescent="0.25">
      <c r="A383" s="1">
        <f>Saisie!A358</f>
        <v>0</v>
      </c>
      <c r="B383" t="s">
        <v>86</v>
      </c>
      <c r="C383">
        <f>Saisie!AA358</f>
        <v>0</v>
      </c>
      <c r="E383">
        <f>Saisie!X358</f>
        <v>0</v>
      </c>
      <c r="F383">
        <f>Saisie!V358</f>
        <v>0</v>
      </c>
      <c r="G383">
        <f>Saisie!Z358</f>
        <v>0</v>
      </c>
    </row>
    <row r="384" spans="1:7" x14ac:dyDescent="0.25">
      <c r="A384" s="1">
        <f>Saisie!A359</f>
        <v>0</v>
      </c>
      <c r="B384" t="s">
        <v>86</v>
      </c>
      <c r="C384">
        <f>Saisie!AA359</f>
        <v>0</v>
      </c>
      <c r="E384">
        <f>Saisie!X359</f>
        <v>0</v>
      </c>
      <c r="F384">
        <f>Saisie!V359</f>
        <v>0</v>
      </c>
      <c r="G384">
        <f>Saisie!Z359</f>
        <v>0</v>
      </c>
    </row>
    <row r="385" spans="1:7" x14ac:dyDescent="0.25">
      <c r="A385" s="1">
        <f>Saisie!A360</f>
        <v>0</v>
      </c>
      <c r="B385" t="s">
        <v>86</v>
      </c>
      <c r="C385">
        <f>Saisie!AA360</f>
        <v>0</v>
      </c>
      <c r="E385">
        <f>Saisie!X360</f>
        <v>0</v>
      </c>
      <c r="F385">
        <f>Saisie!V360</f>
        <v>0</v>
      </c>
      <c r="G385">
        <f>Saisie!Z360</f>
        <v>0</v>
      </c>
    </row>
    <row r="386" spans="1:7" x14ac:dyDescent="0.25">
      <c r="A386" s="1">
        <f>Saisie!A361</f>
        <v>0</v>
      </c>
      <c r="B386" t="s">
        <v>86</v>
      </c>
      <c r="C386">
        <f>Saisie!AA361</f>
        <v>0</v>
      </c>
      <c r="E386">
        <f>Saisie!X361</f>
        <v>0</v>
      </c>
      <c r="F386">
        <f>Saisie!V361</f>
        <v>0</v>
      </c>
      <c r="G386">
        <f>Saisie!Z361</f>
        <v>0</v>
      </c>
    </row>
    <row r="387" spans="1:7" x14ac:dyDescent="0.25">
      <c r="A387" s="1">
        <f>Saisie!A362</f>
        <v>0</v>
      </c>
      <c r="B387" t="s">
        <v>86</v>
      </c>
      <c r="C387">
        <f>Saisie!AA362</f>
        <v>0</v>
      </c>
      <c r="E387">
        <f>Saisie!X362</f>
        <v>0</v>
      </c>
      <c r="F387">
        <f>Saisie!V362</f>
        <v>0</v>
      </c>
      <c r="G387">
        <f>Saisie!Z362</f>
        <v>0</v>
      </c>
    </row>
    <row r="388" spans="1:7" x14ac:dyDescent="0.25">
      <c r="A388" s="1">
        <f>Saisie!A363</f>
        <v>0</v>
      </c>
      <c r="B388" t="s">
        <v>86</v>
      </c>
      <c r="C388">
        <f>Saisie!AA363</f>
        <v>0</v>
      </c>
      <c r="E388">
        <f>Saisie!X363</f>
        <v>0</v>
      </c>
      <c r="F388">
        <f>Saisie!V363</f>
        <v>0</v>
      </c>
      <c r="G388">
        <f>Saisie!Z363</f>
        <v>0</v>
      </c>
    </row>
    <row r="389" spans="1:7" x14ac:dyDescent="0.25">
      <c r="A389" s="1">
        <f>Saisie!A364</f>
        <v>0</v>
      </c>
      <c r="B389" t="s">
        <v>86</v>
      </c>
      <c r="C389">
        <f>Saisie!AA364</f>
        <v>0</v>
      </c>
      <c r="E389">
        <f>Saisie!X364</f>
        <v>0</v>
      </c>
      <c r="F389">
        <f>Saisie!V364</f>
        <v>0</v>
      </c>
      <c r="G389">
        <f>Saisie!Z364</f>
        <v>0</v>
      </c>
    </row>
    <row r="390" spans="1:7" x14ac:dyDescent="0.25">
      <c r="A390" s="1">
        <f>Saisie!A365</f>
        <v>0</v>
      </c>
      <c r="B390" t="s">
        <v>86</v>
      </c>
      <c r="C390">
        <f>Saisie!AA365</f>
        <v>0</v>
      </c>
      <c r="E390">
        <f>Saisie!X365</f>
        <v>0</v>
      </c>
      <c r="F390">
        <f>Saisie!V365</f>
        <v>0</v>
      </c>
      <c r="G390">
        <f>Saisie!Z365</f>
        <v>0</v>
      </c>
    </row>
    <row r="391" spans="1:7" x14ac:dyDescent="0.25">
      <c r="A391" s="1">
        <f>Saisie!A366</f>
        <v>0</v>
      </c>
      <c r="B391" t="s">
        <v>86</v>
      </c>
      <c r="C391">
        <f>Saisie!AA366</f>
        <v>0</v>
      </c>
      <c r="E391">
        <f>Saisie!X366</f>
        <v>0</v>
      </c>
      <c r="F391">
        <f>Saisie!V366</f>
        <v>0</v>
      </c>
      <c r="G391">
        <f>Saisie!Z366</f>
        <v>0</v>
      </c>
    </row>
    <row r="392" spans="1:7" x14ac:dyDescent="0.25">
      <c r="A392" s="1">
        <f>Saisie!A367</f>
        <v>0</v>
      </c>
      <c r="B392" t="s">
        <v>86</v>
      </c>
      <c r="C392">
        <f>Saisie!AA367</f>
        <v>0</v>
      </c>
      <c r="E392">
        <f>Saisie!X367</f>
        <v>0</v>
      </c>
      <c r="F392">
        <f>Saisie!V367</f>
        <v>0</v>
      </c>
      <c r="G392">
        <f>Saisie!Z367</f>
        <v>0</v>
      </c>
    </row>
    <row r="393" spans="1:7" x14ac:dyDescent="0.25">
      <c r="A393" s="1">
        <f>Saisie!A368</f>
        <v>0</v>
      </c>
      <c r="B393" t="s">
        <v>86</v>
      </c>
      <c r="C393">
        <f>Saisie!AA368</f>
        <v>0</v>
      </c>
      <c r="E393">
        <f>Saisie!X368</f>
        <v>0</v>
      </c>
      <c r="F393">
        <f>Saisie!V368</f>
        <v>0</v>
      </c>
      <c r="G393">
        <f>Saisie!Z368</f>
        <v>0</v>
      </c>
    </row>
    <row r="394" spans="1:7" x14ac:dyDescent="0.25">
      <c r="A394" s="1">
        <f>Saisie!A369</f>
        <v>0</v>
      </c>
      <c r="B394" t="s">
        <v>86</v>
      </c>
      <c r="C394">
        <f>Saisie!AA369</f>
        <v>0</v>
      </c>
      <c r="E394">
        <f>Saisie!X369</f>
        <v>0</v>
      </c>
      <c r="F394">
        <f>Saisie!V369</f>
        <v>0</v>
      </c>
      <c r="G394">
        <f>Saisie!Z369</f>
        <v>0</v>
      </c>
    </row>
    <row r="395" spans="1:7" x14ac:dyDescent="0.25">
      <c r="A395" s="1">
        <f>Saisie!A370</f>
        <v>0</v>
      </c>
      <c r="B395" t="s">
        <v>86</v>
      </c>
      <c r="C395">
        <f>Saisie!AA370</f>
        <v>0</v>
      </c>
      <c r="E395">
        <f>Saisie!X370</f>
        <v>0</v>
      </c>
      <c r="F395">
        <f>Saisie!V370</f>
        <v>0</v>
      </c>
      <c r="G395">
        <f>Saisie!Z370</f>
        <v>0</v>
      </c>
    </row>
    <row r="396" spans="1:7" x14ac:dyDescent="0.25">
      <c r="A396" s="1">
        <f>Saisie!A371</f>
        <v>0</v>
      </c>
      <c r="B396" t="s">
        <v>86</v>
      </c>
      <c r="C396">
        <f>Saisie!AA371</f>
        <v>0</v>
      </c>
      <c r="E396">
        <f>Saisie!X371</f>
        <v>0</v>
      </c>
      <c r="F396">
        <f>Saisie!V371</f>
        <v>0</v>
      </c>
      <c r="G396">
        <f>Saisie!Z371</f>
        <v>0</v>
      </c>
    </row>
    <row r="397" spans="1:7" x14ac:dyDescent="0.25">
      <c r="A397" s="1">
        <f>Saisie!A372</f>
        <v>0</v>
      </c>
      <c r="B397" t="s">
        <v>86</v>
      </c>
      <c r="C397">
        <f>Saisie!AA372</f>
        <v>0</v>
      </c>
      <c r="E397">
        <f>Saisie!X372</f>
        <v>0</v>
      </c>
      <c r="F397">
        <f>Saisie!V372</f>
        <v>0</v>
      </c>
      <c r="G397">
        <f>Saisie!Z372</f>
        <v>0</v>
      </c>
    </row>
    <row r="398" spans="1:7" x14ac:dyDescent="0.25">
      <c r="A398" s="1">
        <f>Saisie!A373</f>
        <v>0</v>
      </c>
      <c r="B398" t="s">
        <v>86</v>
      </c>
      <c r="C398">
        <f>Saisie!AA373</f>
        <v>0</v>
      </c>
      <c r="E398">
        <f>Saisie!X373</f>
        <v>0</v>
      </c>
      <c r="F398">
        <f>Saisie!V373</f>
        <v>0</v>
      </c>
      <c r="G398">
        <f>Saisie!Z373</f>
        <v>0</v>
      </c>
    </row>
    <row r="399" spans="1:7" x14ac:dyDescent="0.25">
      <c r="A399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74ED681-BE2C-4D8F-8177-B8AF500496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54</vt:i4>
      </vt:variant>
    </vt:vector>
  </HeadingPairs>
  <TitlesOfParts>
    <vt:vector size="57" baseType="lpstr">
      <vt:lpstr>Formulaire nouveau code</vt:lpstr>
      <vt:lpstr>Saisie</vt:lpstr>
      <vt:lpstr>choix</vt:lpstr>
      <vt:lpstr>branchement</vt:lpstr>
      <vt:lpstr>cat_ampoule</vt:lpstr>
      <vt:lpstr>cat_del_accessoires</vt:lpstr>
      <vt:lpstr>cat_encastre</vt:lpstr>
      <vt:lpstr>cat_exterieur</vt:lpstr>
      <vt:lpstr>cat_industriel_commercial</vt:lpstr>
      <vt:lpstr>cat_lampe</vt:lpstr>
      <vt:lpstr>cat_maitre</vt:lpstr>
      <vt:lpstr>cat_miroir</vt:lpstr>
      <vt:lpstr>cat_mobilier_accessoires</vt:lpstr>
      <vt:lpstr>cat_murale</vt:lpstr>
      <vt:lpstr>cat_plafonnier</vt:lpstr>
      <vt:lpstr>cat_prise_gradateur</vt:lpstr>
      <vt:lpstr>cat_rails</vt:lpstr>
      <vt:lpstr>cat_supension</vt:lpstr>
      <vt:lpstr>cat_ventilateur</vt:lpstr>
      <vt:lpstr>choixdel_non</vt:lpstr>
      <vt:lpstr>choixoui_non</vt:lpstr>
      <vt:lpstr>degres</vt:lpstr>
      <vt:lpstr>degrés</vt:lpstr>
      <vt:lpstr>des_ampoule</vt:lpstr>
      <vt:lpstr>des_encastre</vt:lpstr>
      <vt:lpstr>des_gradateur</vt:lpstr>
      <vt:lpstr>des_interrupteur_prise</vt:lpstr>
      <vt:lpstr>des_luminaires</vt:lpstr>
      <vt:lpstr>des_maitre</vt:lpstr>
      <vt:lpstr>des_mobiliers</vt:lpstr>
      <vt:lpstr>des_rails_cable</vt:lpstr>
      <vt:lpstr>description_categorie</vt:lpstr>
      <vt:lpstr>description_segment_leviton</vt:lpstr>
      <vt:lpstr>description_segment_luminaire</vt:lpstr>
      <vt:lpstr>fonction_encastre</vt:lpstr>
      <vt:lpstr>forme_encastre</vt:lpstr>
      <vt:lpstr>fournisseur_acomba</vt:lpstr>
      <vt:lpstr>gradeur</vt:lpstr>
      <vt:lpstr>kelvin</vt:lpstr>
      <vt:lpstr>lampe_des</vt:lpstr>
      <vt:lpstr>luminaire_fluo</vt:lpstr>
      <vt:lpstr>manufacturiers</vt:lpstr>
      <vt:lpstr>miroir_des</vt:lpstr>
      <vt:lpstr>nbr_pieds</vt:lpstr>
      <vt:lpstr>nbr_pouces</vt:lpstr>
      <vt:lpstr>numero_categorie</vt:lpstr>
      <vt:lpstr>segment_leviton</vt:lpstr>
      <vt:lpstr>segment_luminaire</vt:lpstr>
      <vt:lpstr>style</vt:lpstr>
      <vt:lpstr>style_encastre</vt:lpstr>
      <vt:lpstr>type_boitier</vt:lpstr>
      <vt:lpstr>type_cable</vt:lpstr>
      <vt:lpstr>type_encastre</vt:lpstr>
      <vt:lpstr>type_gradateur</vt:lpstr>
      <vt:lpstr>type_luminaire</vt:lpstr>
      <vt:lpstr>ventilateur_des</vt:lpstr>
      <vt:lpstr>watts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Marcoux</dc:creator>
  <cp:lastModifiedBy>Ashley Marcoux</cp:lastModifiedBy>
  <cp:lastPrinted>2019-04-18T13:54:17Z</cp:lastPrinted>
  <dcterms:created xsi:type="dcterms:W3CDTF">2019-02-25T18:16:17Z</dcterms:created>
  <dcterms:modified xsi:type="dcterms:W3CDTF">2019-05-14T13:59:42Z</dcterms:modified>
</cp:coreProperties>
</file>