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6" i="1" l="1"/>
  <c r="D24" i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B24" i="1"/>
  <c r="C24" i="1"/>
  <c r="C23" i="1"/>
  <c r="D23" i="1"/>
  <c r="E23" i="1"/>
  <c r="F23" i="1"/>
  <c r="G23" i="1"/>
  <c r="H23" i="1"/>
  <c r="I23" i="1"/>
  <c r="J23" i="1"/>
  <c r="K23" i="1"/>
  <c r="L23" i="1"/>
  <c r="M23" i="1"/>
  <c r="N23" i="1"/>
  <c r="B23" i="1"/>
  <c r="C21" i="1"/>
  <c r="D21" i="1"/>
  <c r="E21" i="1"/>
  <c r="F21" i="1"/>
  <c r="G21" i="1"/>
  <c r="H21" i="1"/>
  <c r="I21" i="1"/>
  <c r="J21" i="1"/>
  <c r="K21" i="1"/>
  <c r="L21" i="1"/>
  <c r="M21" i="1"/>
  <c r="N21" i="1"/>
  <c r="B21" i="1"/>
  <c r="C15" i="1"/>
  <c r="D15" i="1"/>
  <c r="E15" i="1"/>
  <c r="F15" i="1"/>
  <c r="G15" i="1"/>
  <c r="H15" i="1"/>
  <c r="I15" i="1"/>
  <c r="J15" i="1"/>
  <c r="K15" i="1"/>
  <c r="L15" i="1"/>
  <c r="M15" i="1"/>
  <c r="N15" i="1"/>
  <c r="B15" i="1"/>
</calcChain>
</file>

<file path=xl/sharedStrings.xml><?xml version="1.0" encoding="utf-8"?>
<sst xmlns="http://schemas.openxmlformats.org/spreadsheetml/2006/main" count="24" uniqueCount="23">
  <si>
    <t>Budget prévisionnel 1er exercice</t>
  </si>
  <si>
    <t>dec-03</t>
  </si>
  <si>
    <t>fevr-04</t>
  </si>
  <si>
    <t>Dépenses</t>
  </si>
  <si>
    <t>Fond de commerce</t>
  </si>
  <si>
    <t>rénovation locaux</t>
  </si>
  <si>
    <t>installation cuisine</t>
  </si>
  <si>
    <t>agencement</t>
  </si>
  <si>
    <t>fourniture aliment.</t>
  </si>
  <si>
    <t>cave à vin</t>
  </si>
  <si>
    <t>frais inauguration</t>
  </si>
  <si>
    <t>publicité</t>
  </si>
  <si>
    <t>frais repas</t>
  </si>
  <si>
    <t>Remb. Prêt</t>
  </si>
  <si>
    <t>Salaire</t>
  </si>
  <si>
    <t>Totaux</t>
  </si>
  <si>
    <t>Recettes</t>
  </si>
  <si>
    <t>apport personnel</t>
  </si>
  <si>
    <t>repas</t>
  </si>
  <si>
    <t>Prêt</t>
  </si>
  <si>
    <t>Ecarts mensuel</t>
  </si>
  <si>
    <t>Ecart cumulé</t>
  </si>
  <si>
    <t>Montant à emprunter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</si>
</sst>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B26" sqref="B26"/>
    </sheetView>
  </sheetViews>
  <sheetFormatPr baseColWidth="10" defaultRowHeight="14.5" x14ac:dyDescent="0.35"/>
  <cols>
    <col min="1" max="1" width="20.81640625" customWidth="1"/>
  </cols>
  <sheetData>
    <row r="1" spans="1:14" x14ac:dyDescent="0.3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14" x14ac:dyDescent="0.35">
      <c r="A2" s="1"/>
      <c r="B2" s="2">
        <v>37895</v>
      </c>
      <c r="C2" s="2">
        <v>37926</v>
      </c>
      <c r="D2" s="3" t="s">
        <v>1</v>
      </c>
      <c r="E2" s="2">
        <v>37987</v>
      </c>
      <c r="F2" s="3" t="s">
        <v>2</v>
      </c>
      <c r="G2" s="2">
        <v>38047</v>
      </c>
      <c r="H2" s="2">
        <v>38078</v>
      </c>
      <c r="I2" s="2">
        <v>38108</v>
      </c>
      <c r="J2" s="2">
        <v>38139</v>
      </c>
      <c r="K2" s="2">
        <v>38169</v>
      </c>
      <c r="L2" s="2">
        <v>38200</v>
      </c>
      <c r="M2" s="2">
        <v>38231</v>
      </c>
      <c r="N2" s="2">
        <v>38261</v>
      </c>
    </row>
    <row r="3" spans="1:14" x14ac:dyDescent="0.35">
      <c r="A3" s="4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35">
      <c r="A4" s="1" t="s">
        <v>4</v>
      </c>
      <c r="B4" s="1">
        <v>30000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5">
      <c r="A5" s="1" t="s">
        <v>5</v>
      </c>
      <c r="B5" s="1">
        <v>2250</v>
      </c>
      <c r="C5" s="1">
        <v>6750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5">
      <c r="A6" s="1" t="s">
        <v>6</v>
      </c>
      <c r="B6" s="1">
        <v>2000</v>
      </c>
      <c r="C6" s="1">
        <v>6000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5">
      <c r="A7" s="1" t="s">
        <v>7</v>
      </c>
      <c r="B7" s="1">
        <v>2000</v>
      </c>
      <c r="C7" s="1">
        <v>6000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5">
      <c r="A8" s="1" t="s">
        <v>8</v>
      </c>
      <c r="B8" s="1"/>
      <c r="C8" s="1">
        <v>1000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5">
      <c r="A9" s="1" t="s">
        <v>9</v>
      </c>
      <c r="B9" s="1"/>
      <c r="C9" s="1">
        <v>3000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5">
      <c r="A10" s="1" t="s">
        <v>10</v>
      </c>
      <c r="B10" s="1">
        <v>800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15.75" customHeight="1" x14ac:dyDescent="0.35">
      <c r="A11" s="1" t="s">
        <v>11</v>
      </c>
      <c r="B11" s="1"/>
      <c r="C11" s="1"/>
      <c r="D11" s="1">
        <v>500</v>
      </c>
      <c r="E11" s="1">
        <v>500</v>
      </c>
      <c r="F11" s="1"/>
      <c r="G11" s="1"/>
      <c r="H11" s="1"/>
      <c r="I11" s="1"/>
      <c r="J11" s="1">
        <v>500</v>
      </c>
      <c r="K11" s="1">
        <v>500</v>
      </c>
      <c r="L11" s="1"/>
      <c r="M11" s="1"/>
      <c r="N11" s="1"/>
    </row>
    <row r="12" spans="1:14" x14ac:dyDescent="0.35">
      <c r="A12" s="1" t="s">
        <v>12</v>
      </c>
      <c r="B12" s="1"/>
      <c r="C12" s="1"/>
      <c r="D12" s="1">
        <v>3520</v>
      </c>
      <c r="E12" s="1">
        <v>3520</v>
      </c>
      <c r="F12" s="1">
        <v>3520</v>
      </c>
      <c r="G12" s="1">
        <v>3520</v>
      </c>
      <c r="H12" s="1">
        <v>3520</v>
      </c>
      <c r="I12" s="1">
        <v>3520</v>
      </c>
      <c r="J12" s="1">
        <v>11000</v>
      </c>
      <c r="K12" s="1">
        <v>11000</v>
      </c>
      <c r="L12" s="1"/>
      <c r="M12" s="1">
        <v>11000</v>
      </c>
      <c r="N12" s="1">
        <v>11000</v>
      </c>
    </row>
    <row r="13" spans="1:14" x14ac:dyDescent="0.35">
      <c r="A13" s="1" t="s">
        <v>13</v>
      </c>
      <c r="B13" s="1"/>
      <c r="C13" s="1">
        <v>800</v>
      </c>
      <c r="D13" s="1">
        <v>800</v>
      </c>
      <c r="E13" s="1">
        <v>800</v>
      </c>
      <c r="F13" s="1">
        <v>800</v>
      </c>
      <c r="G13" s="1">
        <v>800</v>
      </c>
      <c r="H13" s="1">
        <v>800</v>
      </c>
      <c r="I13" s="1">
        <v>800</v>
      </c>
      <c r="J13" s="1">
        <v>800</v>
      </c>
      <c r="K13" s="1">
        <v>800</v>
      </c>
      <c r="L13" s="1">
        <v>800</v>
      </c>
      <c r="M13" s="1">
        <v>800</v>
      </c>
      <c r="N13" s="1">
        <v>800</v>
      </c>
    </row>
    <row r="14" spans="1:14" x14ac:dyDescent="0.35">
      <c r="A14" s="1" t="s">
        <v>14</v>
      </c>
      <c r="B14" s="1"/>
      <c r="C14" s="1"/>
      <c r="D14" s="1">
        <v>1600</v>
      </c>
      <c r="E14" s="1">
        <v>1600</v>
      </c>
      <c r="F14" s="1">
        <v>1600</v>
      </c>
      <c r="G14" s="1">
        <v>1600</v>
      </c>
      <c r="H14" s="1">
        <v>1600</v>
      </c>
      <c r="I14" s="1">
        <v>1600</v>
      </c>
      <c r="J14" s="1">
        <v>2200</v>
      </c>
      <c r="K14" s="1">
        <v>2200</v>
      </c>
      <c r="L14" s="1"/>
      <c r="M14" s="1">
        <v>2200</v>
      </c>
      <c r="N14" s="1">
        <v>2200</v>
      </c>
    </row>
    <row r="15" spans="1:14" x14ac:dyDescent="0.35">
      <c r="A15" s="5" t="s">
        <v>15</v>
      </c>
      <c r="B15" s="4">
        <f>SUM(B4:B14)</f>
        <v>37050</v>
      </c>
      <c r="C15" s="4">
        <f t="shared" ref="C15:N15" si="0">SUM(C4:C14)</f>
        <v>23550</v>
      </c>
      <c r="D15" s="4">
        <f t="shared" si="0"/>
        <v>6420</v>
      </c>
      <c r="E15" s="4">
        <f t="shared" si="0"/>
        <v>6420</v>
      </c>
      <c r="F15" s="4">
        <f t="shared" si="0"/>
        <v>5920</v>
      </c>
      <c r="G15" s="4">
        <f t="shared" si="0"/>
        <v>5920</v>
      </c>
      <c r="H15" s="4">
        <f t="shared" si="0"/>
        <v>5920</v>
      </c>
      <c r="I15" s="4">
        <f t="shared" si="0"/>
        <v>5920</v>
      </c>
      <c r="J15" s="4">
        <f t="shared" si="0"/>
        <v>14500</v>
      </c>
      <c r="K15" s="4">
        <f t="shared" si="0"/>
        <v>14500</v>
      </c>
      <c r="L15" s="4">
        <f t="shared" si="0"/>
        <v>800</v>
      </c>
      <c r="M15" s="4">
        <f t="shared" si="0"/>
        <v>14000</v>
      </c>
      <c r="N15" s="4">
        <f t="shared" si="0"/>
        <v>14000</v>
      </c>
    </row>
    <row r="16" spans="1:14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5">
      <c r="A17" s="4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5">
      <c r="A18" s="1" t="s">
        <v>17</v>
      </c>
      <c r="B18" s="1">
        <v>15000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5">
      <c r="A19" s="1" t="s">
        <v>19</v>
      </c>
      <c r="B19" s="11">
        <v>45000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5">
      <c r="A20" s="1" t="s">
        <v>18</v>
      </c>
      <c r="B20" s="1"/>
      <c r="C20" s="1"/>
      <c r="D20" s="1">
        <v>4972</v>
      </c>
      <c r="E20" s="1">
        <v>4972</v>
      </c>
      <c r="F20" s="1">
        <v>4972</v>
      </c>
      <c r="G20" s="1">
        <v>4972</v>
      </c>
      <c r="H20" s="1">
        <v>4972</v>
      </c>
      <c r="I20" s="1">
        <v>4972</v>
      </c>
      <c r="J20" s="1">
        <v>14300</v>
      </c>
      <c r="K20" s="1">
        <v>14300</v>
      </c>
      <c r="L20" s="1"/>
      <c r="M20" s="1">
        <v>14300</v>
      </c>
      <c r="N20" s="1">
        <v>14300</v>
      </c>
    </row>
    <row r="21" spans="1:14" x14ac:dyDescent="0.35">
      <c r="A21" s="5" t="s">
        <v>15</v>
      </c>
      <c r="B21" s="4">
        <f>SUM(B18:B20)</f>
        <v>60000</v>
      </c>
      <c r="C21" s="4">
        <f t="shared" ref="C21:N21" si="1">SUM(C18:C20)</f>
        <v>0</v>
      </c>
      <c r="D21" s="4">
        <f t="shared" si="1"/>
        <v>4972</v>
      </c>
      <c r="E21" s="4">
        <f t="shared" si="1"/>
        <v>4972</v>
      </c>
      <c r="F21" s="4">
        <f t="shared" si="1"/>
        <v>4972</v>
      </c>
      <c r="G21" s="4">
        <f t="shared" si="1"/>
        <v>4972</v>
      </c>
      <c r="H21" s="4">
        <f t="shared" si="1"/>
        <v>4972</v>
      </c>
      <c r="I21" s="4">
        <f t="shared" si="1"/>
        <v>4972</v>
      </c>
      <c r="J21" s="4">
        <f t="shared" si="1"/>
        <v>14300</v>
      </c>
      <c r="K21" s="4">
        <f t="shared" si="1"/>
        <v>14300</v>
      </c>
      <c r="L21" s="4">
        <f t="shared" si="1"/>
        <v>0</v>
      </c>
      <c r="M21" s="4">
        <f t="shared" si="1"/>
        <v>14300</v>
      </c>
      <c r="N21" s="4">
        <f t="shared" si="1"/>
        <v>14300</v>
      </c>
    </row>
    <row r="22" spans="1:14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35">
      <c r="A23" s="1" t="s">
        <v>20</v>
      </c>
      <c r="B23" s="4">
        <f>B21-B15</f>
        <v>22950</v>
      </c>
      <c r="C23" s="4">
        <f t="shared" ref="C23:N23" si="2">C21-C15</f>
        <v>-23550</v>
      </c>
      <c r="D23" s="4">
        <f t="shared" si="2"/>
        <v>-1448</v>
      </c>
      <c r="E23" s="4">
        <f t="shared" si="2"/>
        <v>-1448</v>
      </c>
      <c r="F23" s="4">
        <f t="shared" si="2"/>
        <v>-948</v>
      </c>
      <c r="G23" s="4">
        <f t="shared" si="2"/>
        <v>-948</v>
      </c>
      <c r="H23" s="4">
        <f t="shared" si="2"/>
        <v>-948</v>
      </c>
      <c r="I23" s="4">
        <f t="shared" si="2"/>
        <v>-948</v>
      </c>
      <c r="J23" s="4">
        <f t="shared" si="2"/>
        <v>-200</v>
      </c>
      <c r="K23" s="4">
        <f t="shared" si="2"/>
        <v>-200</v>
      </c>
      <c r="L23" s="4">
        <f t="shared" si="2"/>
        <v>-800</v>
      </c>
      <c r="M23" s="4">
        <f t="shared" si="2"/>
        <v>300</v>
      </c>
      <c r="N23" s="4">
        <f t="shared" si="2"/>
        <v>300</v>
      </c>
    </row>
    <row r="24" spans="1:14" x14ac:dyDescent="0.35">
      <c r="A24" s="1" t="s">
        <v>21</v>
      </c>
      <c r="B24" s="4">
        <f>B23</f>
        <v>22950</v>
      </c>
      <c r="C24" s="4">
        <f>C23+B24</f>
        <v>-600</v>
      </c>
      <c r="D24" s="4">
        <f t="shared" ref="D24:N24" si="3">D23+C24</f>
        <v>-2048</v>
      </c>
      <c r="E24" s="4">
        <f t="shared" si="3"/>
        <v>-3496</v>
      </c>
      <c r="F24" s="4">
        <f t="shared" si="3"/>
        <v>-4444</v>
      </c>
      <c r="G24" s="4">
        <f t="shared" si="3"/>
        <v>-5392</v>
      </c>
      <c r="H24" s="4">
        <f t="shared" si="3"/>
        <v>-6340</v>
      </c>
      <c r="I24" s="4">
        <f t="shared" si="3"/>
        <v>-7288</v>
      </c>
      <c r="J24" s="4">
        <f t="shared" si="3"/>
        <v>-7488</v>
      </c>
      <c r="K24" s="4">
        <f t="shared" si="3"/>
        <v>-7688</v>
      </c>
      <c r="L24" s="9">
        <f t="shared" si="3"/>
        <v>-8488</v>
      </c>
      <c r="M24" s="4">
        <f t="shared" si="3"/>
        <v>-8188</v>
      </c>
      <c r="N24" s="4">
        <f t="shared" si="3"/>
        <v>-7888</v>
      </c>
    </row>
    <row r="26" spans="1:14" x14ac:dyDescent="0.35">
      <c r="A26" t="s">
        <v>22</v>
      </c>
      <c r="B26" s="10">
        <f>B19-MIN(B24:N24)</f>
        <v>53488</v>
      </c>
    </row>
  </sheetData>
  <mergeCells count="1">
    <mergeCell ref="A1:N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dcterms:created xsi:type="dcterms:W3CDTF">2019-04-21T12:45:21Z</dcterms:created>
  <dcterms:modified xsi:type="dcterms:W3CDTF">2019-04-25T03:05:36Z</dcterms:modified>
</cp:coreProperties>
</file>