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ORMATION\EXCERCICES 18042019\"/>
    </mc:Choice>
  </mc:AlternateContent>
  <xr:revisionPtr revIDLastSave="0" documentId="13_ncr:1_{87D8551F-C01C-44E1-9581-AE76E7323172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Feuil1!$A$1:$K$12</definedName>
  </definedNames>
  <calcPr calcId="181029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4" i="1"/>
  <c r="I5" i="1"/>
  <c r="I6" i="1"/>
  <c r="I7" i="1"/>
  <c r="I8" i="1"/>
  <c r="I9" i="1"/>
  <c r="I10" i="1"/>
  <c r="I11" i="1"/>
  <c r="I12" i="1"/>
  <c r="I4" i="1"/>
  <c r="H5" i="1" l="1"/>
  <c r="H6" i="1"/>
  <c r="H7" i="1"/>
  <c r="H8" i="1"/>
  <c r="H9" i="1"/>
  <c r="H10" i="1"/>
  <c r="H11" i="1"/>
  <c r="H12" i="1"/>
  <c r="H4" i="1"/>
  <c r="G5" i="1"/>
  <c r="G6" i="1"/>
  <c r="G7" i="1"/>
  <c r="G8" i="1"/>
  <c r="G9" i="1"/>
  <c r="G10" i="1"/>
  <c r="G11" i="1"/>
  <c r="G12" i="1"/>
  <c r="G4" i="1"/>
  <c r="F5" i="1"/>
  <c r="F6" i="1"/>
  <c r="F7" i="1"/>
  <c r="F8" i="1"/>
  <c r="F9" i="1"/>
  <c r="F10" i="1"/>
  <c r="F11" i="1"/>
  <c r="F12" i="1"/>
  <c r="F4" i="1"/>
  <c r="E5" i="1"/>
  <c r="E6" i="1"/>
  <c r="E7" i="1"/>
  <c r="E8" i="1"/>
  <c r="E9" i="1"/>
  <c r="E10" i="1"/>
  <c r="E11" i="1"/>
  <c r="E12" i="1"/>
  <c r="E4" i="1"/>
</calcChain>
</file>

<file path=xl/sharedStrings.xml><?xml version="1.0" encoding="utf-8"?>
<sst xmlns="http://schemas.openxmlformats.org/spreadsheetml/2006/main" count="33" uniqueCount="33">
  <si>
    <t>Rendez-vous Commerciaux</t>
  </si>
  <si>
    <t>Prises de Rendez-vous</t>
  </si>
  <si>
    <t>Analyses</t>
  </si>
  <si>
    <t>Janvier</t>
  </si>
  <si>
    <t>Février</t>
  </si>
  <si>
    <t>Mars</t>
  </si>
  <si>
    <t>Total</t>
  </si>
  <si>
    <t>Moyenne</t>
  </si>
  <si>
    <t>Classement</t>
  </si>
  <si>
    <t>Dupont</t>
  </si>
  <si>
    <t>Blanchard</t>
  </si>
  <si>
    <t>Beranger</t>
  </si>
  <si>
    <t>Le Gall</t>
  </si>
  <si>
    <t>Santini</t>
  </si>
  <si>
    <t>Le Brun</t>
  </si>
  <si>
    <t>Masson</t>
  </si>
  <si>
    <t>Gomez</t>
  </si>
  <si>
    <t>Lazareff</t>
  </si>
  <si>
    <t>Appréciation</t>
  </si>
  <si>
    <t>BAREME</t>
  </si>
  <si>
    <t>Très Insuffisant</t>
  </si>
  <si>
    <t>Insuffisant</t>
  </si>
  <si>
    <t>Doit Progresser</t>
  </si>
  <si>
    <t>Moyen</t>
  </si>
  <si>
    <t>Bien</t>
  </si>
  <si>
    <t>Très Bien</t>
  </si>
  <si>
    <t>Excellent</t>
  </si>
  <si>
    <t>Maximum</t>
  </si>
  <si>
    <t>Minimum</t>
  </si>
  <si>
    <t>Humour</t>
  </si>
  <si>
    <t>Nb de Commerciaux</t>
  </si>
  <si>
    <t>Nom</t>
  </si>
  <si>
    <t>=SI(B2&gt;=17;"très bien";SI(B2&gt;=15;"bien";SI(B2&gt;=10;"assez bien";SI(B2&gt;=8;"passable";""))))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</si>
</sst>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-;\-* #,##0.00\ _F_-;_-* &quot;-&quot;??\ _F_-;_-@_-"/>
  </numFmts>
  <fonts count="8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i/>
      <sz val="10"/>
      <name val="Arial"/>
      <family val="2"/>
    </font>
    <font>
      <b/>
      <sz val="18"/>
      <color indexed="9"/>
      <name val="Arial"/>
      <family val="2"/>
    </font>
    <font>
      <sz val="10"/>
      <name val="Arial"/>
      <family val="2"/>
    </font>
    <font>
      <sz val="10"/>
      <name val="Wingdings"/>
      <charset val="2"/>
    </font>
    <font>
      <sz val="20"/>
      <color rgb="FF30303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2" xfId="0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0" borderId="0" xfId="0" applyFont="1"/>
    <xf numFmtId="0" fontId="3" fillId="0" borderId="6" xfId="0" applyFont="1" applyBorder="1"/>
    <xf numFmtId="0" fontId="0" fillId="0" borderId="6" xfId="0" applyBorder="1"/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  <xf numFmtId="0" fontId="3" fillId="2" borderId="2" xfId="0" applyFont="1" applyFill="1" applyBorder="1" applyAlignment="1">
      <alignment horizontal="center"/>
    </xf>
    <xf numFmtId="0" fontId="6" fillId="0" borderId="0" xfId="0" applyFont="1"/>
    <xf numFmtId="0" fontId="0" fillId="0" borderId="7" xfId="0" applyNumberFormat="1" applyBorder="1" applyAlignment="1"/>
    <xf numFmtId="0" fontId="0" fillId="0" borderId="8" xfId="0" applyNumberFormat="1" applyBorder="1" applyAlignment="1"/>
    <xf numFmtId="0" fontId="0" fillId="0" borderId="9" xfId="0" applyNumberFormat="1" applyBorder="1" applyAlignment="1"/>
    <xf numFmtId="0" fontId="0" fillId="0" borderId="10" xfId="0" applyNumberFormat="1" applyBorder="1" applyAlignment="1"/>
    <xf numFmtId="0" fontId="0" fillId="0" borderId="11" xfId="0" applyNumberFormat="1" applyBorder="1" applyAlignment="1"/>
    <xf numFmtId="0" fontId="0" fillId="0" borderId="12" xfId="0" applyNumberFormat="1" applyBorder="1" applyAlignment="1"/>
    <xf numFmtId="0" fontId="0" fillId="0" borderId="13" xfId="0" applyNumberFormat="1" applyBorder="1" applyAlignment="1"/>
    <xf numFmtId="0" fontId="0" fillId="0" borderId="14" xfId="0" applyNumberFormat="1" applyBorder="1" applyAlignment="1"/>
    <xf numFmtId="0" fontId="0" fillId="0" borderId="15" xfId="0" applyNumberFormat="1" applyBorder="1" applyAlignment="1"/>
    <xf numFmtId="0" fontId="0" fillId="4" borderId="16" xfId="0" applyNumberFormat="1" applyFill="1" applyBorder="1" applyAlignment="1">
      <alignment horizontal="center"/>
    </xf>
    <xf numFmtId="0" fontId="0" fillId="4" borderId="8" xfId="0" applyNumberFormat="1" applyFill="1" applyBorder="1" applyAlignment="1">
      <alignment horizontal="center"/>
    </xf>
    <xf numFmtId="0" fontId="0" fillId="5" borderId="8" xfId="0" applyNumberFormat="1" applyFill="1" applyBorder="1" applyAlignment="1">
      <alignment horizontal="left"/>
    </xf>
    <xf numFmtId="0" fontId="2" fillId="5" borderId="9" xfId="0" applyNumberFormat="1" applyFont="1" applyFill="1" applyBorder="1" applyAlignment="1">
      <alignment horizontal="center"/>
    </xf>
    <xf numFmtId="0" fontId="2" fillId="5" borderId="12" xfId="0" applyNumberFormat="1" applyFont="1" applyFill="1" applyBorder="1" applyAlignment="1">
      <alignment horizontal="center"/>
    </xf>
    <xf numFmtId="0" fontId="2" fillId="5" borderId="15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7" fillId="0" borderId="0" xfId="0" applyFont="1"/>
    <xf numFmtId="1" fontId="3" fillId="2" borderId="0" xfId="0" applyNumberFormat="1" applyFont="1" applyFill="1" applyBorder="1" applyAlignment="1">
      <alignment horizontal="center"/>
    </xf>
    <xf numFmtId="1" fontId="5" fillId="7" borderId="8" xfId="1" applyNumberFormat="1" applyFont="1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678180</xdr:colOff>
      <xdr:row>17</xdr:row>
      <xdr:rowOff>91440</xdr:rowOff>
    </xdr:from>
    <xdr:to>
      <xdr:col>5</xdr:col>
      <xdr:colOff>7620</xdr:colOff>
      <xdr:row>17</xdr:row>
      <xdr:rowOff>91440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3291840" y="370332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18</xdr:row>
      <xdr:rowOff>76200</xdr:rowOff>
    </xdr:from>
    <xdr:to>
      <xdr:col>5</xdr:col>
      <xdr:colOff>7620</xdr:colOff>
      <xdr:row>18</xdr:row>
      <xdr:rowOff>76200</xdr:rowOff>
    </xdr:to>
    <xdr:sp macro="" textlink="">
      <xdr:nvSpPr>
        <xdr:cNvPr id="1026" name="Lin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 bwMode="auto">
        <a:xfrm>
          <a:off x="3291840" y="385572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19</xdr:row>
      <xdr:rowOff>76200</xdr:rowOff>
    </xdr:from>
    <xdr:to>
      <xdr:col>5</xdr:col>
      <xdr:colOff>7620</xdr:colOff>
      <xdr:row>19</xdr:row>
      <xdr:rowOff>76200</xdr:rowOff>
    </xdr:to>
    <xdr:sp macro="" textlink="">
      <xdr:nvSpPr>
        <xdr:cNvPr id="1027" name="Lin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ShapeType="1"/>
        </xdr:cNvSpPr>
      </xdr:nvSpPr>
      <xdr:spPr bwMode="auto">
        <a:xfrm>
          <a:off x="3291840" y="402336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20</xdr:row>
      <xdr:rowOff>76200</xdr:rowOff>
    </xdr:from>
    <xdr:to>
      <xdr:col>5</xdr:col>
      <xdr:colOff>7620</xdr:colOff>
      <xdr:row>20</xdr:row>
      <xdr:rowOff>76200</xdr:rowOff>
    </xdr:to>
    <xdr:sp macro="" textlink="">
      <xdr:nvSpPr>
        <xdr:cNvPr id="1028" name="Lin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ShapeType="1"/>
        </xdr:cNvSpPr>
      </xdr:nvSpPr>
      <xdr:spPr bwMode="auto">
        <a:xfrm>
          <a:off x="3291840" y="419100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21</xdr:row>
      <xdr:rowOff>76200</xdr:rowOff>
    </xdr:from>
    <xdr:to>
      <xdr:col>5</xdr:col>
      <xdr:colOff>7620</xdr:colOff>
      <xdr:row>21</xdr:row>
      <xdr:rowOff>76200</xdr:rowOff>
    </xdr:to>
    <xdr:sp macro="" textlink="">
      <xdr:nvSpPr>
        <xdr:cNvPr id="1029" name="Lin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ShapeType="1"/>
        </xdr:cNvSpPr>
      </xdr:nvSpPr>
      <xdr:spPr bwMode="auto">
        <a:xfrm>
          <a:off x="3291840" y="435864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22</xdr:row>
      <xdr:rowOff>76200</xdr:rowOff>
    </xdr:from>
    <xdr:to>
      <xdr:col>5</xdr:col>
      <xdr:colOff>7620</xdr:colOff>
      <xdr:row>22</xdr:row>
      <xdr:rowOff>76200</xdr:rowOff>
    </xdr:to>
    <xdr:sp macro="" textlink="">
      <xdr:nvSpPr>
        <xdr:cNvPr id="1030" name="Line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ShapeType="1"/>
        </xdr:cNvSpPr>
      </xdr:nvSpPr>
      <xdr:spPr bwMode="auto">
        <a:xfrm>
          <a:off x="3291840" y="452628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23</xdr:row>
      <xdr:rowOff>76200</xdr:rowOff>
    </xdr:from>
    <xdr:to>
      <xdr:col>5</xdr:col>
      <xdr:colOff>7620</xdr:colOff>
      <xdr:row>23</xdr:row>
      <xdr:rowOff>76200</xdr:rowOff>
    </xdr:to>
    <xdr:sp macro="" textlink="">
      <xdr:nvSpPr>
        <xdr:cNvPr id="1031" name="Line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ShapeType="1"/>
        </xdr:cNvSpPr>
      </xdr:nvSpPr>
      <xdr:spPr bwMode="auto">
        <a:xfrm>
          <a:off x="3291840" y="469392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workbookViewId="0">
      <selection activeCell="F18" sqref="F18"/>
    </sheetView>
  </sheetViews>
  <sheetFormatPr baseColWidth="10" defaultRowHeight="12.75" x14ac:dyDescent="0.2"/>
  <cols>
    <col min="1" max="1" width="16.28515625" bestFit="1" customWidth="1"/>
    <col min="2" max="4" width="10.85546875" customWidth="1"/>
    <col min="5" max="11" width="14.28515625" customWidth="1"/>
  </cols>
  <sheetData>
    <row r="1" spans="1:11" ht="33.75" customHeight="1" thickTop="1" x14ac:dyDescent="0.2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4"/>
    </row>
    <row r="2" spans="1:11" ht="18.75" customHeight="1" x14ac:dyDescent="0.2">
      <c r="A2" s="3"/>
      <c r="B2" s="29" t="s">
        <v>1</v>
      </c>
      <c r="C2" s="30"/>
      <c r="D2" s="31"/>
      <c r="E2" s="30" t="s">
        <v>2</v>
      </c>
      <c r="F2" s="30"/>
      <c r="G2" s="30"/>
      <c r="H2" s="30"/>
      <c r="I2" s="30"/>
      <c r="J2" s="30"/>
      <c r="K2" s="31"/>
    </row>
    <row r="3" spans="1:11" x14ac:dyDescent="0.2">
      <c r="A3" s="12" t="s">
        <v>31</v>
      </c>
      <c r="B3" s="1" t="s">
        <v>3</v>
      </c>
      <c r="C3" s="1" t="s">
        <v>4</v>
      </c>
      <c r="D3" s="1" t="s">
        <v>5</v>
      </c>
      <c r="E3" s="1" t="s">
        <v>6</v>
      </c>
      <c r="F3" s="36" t="s">
        <v>7</v>
      </c>
      <c r="G3" s="1" t="s">
        <v>27</v>
      </c>
      <c r="H3" s="1" t="s">
        <v>28</v>
      </c>
      <c r="I3" s="1" t="s">
        <v>8</v>
      </c>
      <c r="J3" s="1" t="s">
        <v>18</v>
      </c>
      <c r="K3" s="2" t="s">
        <v>29</v>
      </c>
    </row>
    <row r="4" spans="1:11" ht="17.25" customHeight="1" x14ac:dyDescent="0.2">
      <c r="A4" s="4" t="s">
        <v>9</v>
      </c>
      <c r="B4" s="14">
        <v>7</v>
      </c>
      <c r="C4" s="15">
        <v>10</v>
      </c>
      <c r="D4" s="16">
        <v>9</v>
      </c>
      <c r="E4" s="23">
        <f>SUM(B4:D4)</f>
        <v>26</v>
      </c>
      <c r="F4" s="37">
        <f>AVERAGE(B4:D4)</f>
        <v>8.6666666666666661</v>
      </c>
      <c r="G4" s="24">
        <f>MAX(B4:D4)</f>
        <v>10</v>
      </c>
      <c r="H4" s="24">
        <f>MIN(B4:D4)</f>
        <v>7</v>
      </c>
      <c r="I4" s="38">
        <f>RANK(F4,F$4:F$12)</f>
        <v>6</v>
      </c>
      <c r="J4" s="25" t="str">
        <f>IF(I$4&gt;=0,"très insuffisant",IF($I4&gt;=8,"Insuffisant",IF($I4&gt;=10,"doit progresser",IF($I4&gt;=12,"Moyen",IF(I$4&gt;=15,"Bien",IF(I$4&gt;=18,"trs bien",IF(F$4&gt;20,"excellent","")))))))</f>
        <v>très insuffisant</v>
      </c>
      <c r="K4" s="26"/>
    </row>
    <row r="5" spans="1:11" ht="17.25" customHeight="1" x14ac:dyDescent="0.2">
      <c r="A5" s="5" t="s">
        <v>10</v>
      </c>
      <c r="B5" s="17">
        <v>7</v>
      </c>
      <c r="C5" s="18">
        <v>7</v>
      </c>
      <c r="D5" s="19">
        <v>6</v>
      </c>
      <c r="E5" s="23">
        <f t="shared" ref="E5:E12" si="0">SUM(B5:D5)</f>
        <v>20</v>
      </c>
      <c r="F5" s="37">
        <f t="shared" ref="F5:F12" si="1">AVERAGE(B5:D5)</f>
        <v>6.666666666666667</v>
      </c>
      <c r="G5" s="24">
        <f t="shared" ref="G5:G12" si="2">MAX(B5:D5)</f>
        <v>7</v>
      </c>
      <c r="H5" s="24">
        <f t="shared" ref="H5:H12" si="3">MIN(B5:D5)</f>
        <v>6</v>
      </c>
      <c r="I5" s="38">
        <f t="shared" ref="I5:I12" si="4">RANK(F5,F$4:F$12)</f>
        <v>7</v>
      </c>
      <c r="J5" s="25" t="str">
        <f t="shared" ref="J5:J12" si="5">IF(I$4&gt;=0,"très insuffisant",IF($I5&gt;=8,"Insuffisant",IF($I5&gt;=10,"doit progresser",IF($I5&gt;=12,"Moyen",IF(I$4&gt;=15,"Bien",IF(I$4&gt;=18,"trs bien",IF(F$4&gt;20,"excellent","")))))))</f>
        <v>très insuffisant</v>
      </c>
      <c r="K5" s="27"/>
    </row>
    <row r="6" spans="1:11" ht="17.25" customHeight="1" x14ac:dyDescent="0.2">
      <c r="A6" s="5" t="s">
        <v>11</v>
      </c>
      <c r="B6" s="17">
        <v>6</v>
      </c>
      <c r="C6" s="18">
        <v>10</v>
      </c>
      <c r="D6" s="19">
        <v>16</v>
      </c>
      <c r="E6" s="23">
        <f t="shared" si="0"/>
        <v>32</v>
      </c>
      <c r="F6" s="37">
        <f t="shared" si="1"/>
        <v>10.666666666666666</v>
      </c>
      <c r="G6" s="24">
        <f t="shared" si="2"/>
        <v>16</v>
      </c>
      <c r="H6" s="24">
        <f t="shared" si="3"/>
        <v>6</v>
      </c>
      <c r="I6" s="38">
        <f t="shared" si="4"/>
        <v>5</v>
      </c>
      <c r="J6" s="25" t="str">
        <f t="shared" si="5"/>
        <v>très insuffisant</v>
      </c>
      <c r="K6" s="27"/>
    </row>
    <row r="7" spans="1:11" ht="17.25" customHeight="1" x14ac:dyDescent="0.2">
      <c r="A7" s="5" t="s">
        <v>12</v>
      </c>
      <c r="B7" s="17">
        <v>2</v>
      </c>
      <c r="C7" s="18">
        <v>4</v>
      </c>
      <c r="D7" s="19">
        <v>7</v>
      </c>
      <c r="E7" s="23">
        <f t="shared" si="0"/>
        <v>13</v>
      </c>
      <c r="F7" s="37">
        <f t="shared" si="1"/>
        <v>4.333333333333333</v>
      </c>
      <c r="G7" s="24">
        <f t="shared" si="2"/>
        <v>7</v>
      </c>
      <c r="H7" s="24">
        <f t="shared" si="3"/>
        <v>2</v>
      </c>
      <c r="I7" s="38">
        <f t="shared" si="4"/>
        <v>8</v>
      </c>
      <c r="J7" s="25" t="str">
        <f t="shared" si="5"/>
        <v>très insuffisant</v>
      </c>
      <c r="K7" s="27"/>
    </row>
    <row r="8" spans="1:11" ht="17.25" customHeight="1" x14ac:dyDescent="0.2">
      <c r="A8" s="5" t="s">
        <v>13</v>
      </c>
      <c r="B8" s="17">
        <v>13</v>
      </c>
      <c r="C8" s="18">
        <v>12</v>
      </c>
      <c r="D8" s="19">
        <v>12</v>
      </c>
      <c r="E8" s="23">
        <f t="shared" si="0"/>
        <v>37</v>
      </c>
      <c r="F8" s="37">
        <f t="shared" si="1"/>
        <v>12.333333333333334</v>
      </c>
      <c r="G8" s="24">
        <f t="shared" si="2"/>
        <v>13</v>
      </c>
      <c r="H8" s="24">
        <f t="shared" si="3"/>
        <v>12</v>
      </c>
      <c r="I8" s="38">
        <f t="shared" si="4"/>
        <v>4</v>
      </c>
      <c r="J8" s="25" t="str">
        <f t="shared" si="5"/>
        <v>très insuffisant</v>
      </c>
      <c r="K8" s="27"/>
    </row>
    <row r="9" spans="1:11" ht="17.25" customHeight="1" x14ac:dyDescent="0.2">
      <c r="A9" s="5" t="s">
        <v>14</v>
      </c>
      <c r="B9" s="17">
        <v>18</v>
      </c>
      <c r="C9" s="18">
        <v>16</v>
      </c>
      <c r="D9" s="19">
        <v>23</v>
      </c>
      <c r="E9" s="23">
        <f t="shared" si="0"/>
        <v>57</v>
      </c>
      <c r="F9" s="37">
        <f t="shared" si="1"/>
        <v>19</v>
      </c>
      <c r="G9" s="24">
        <f t="shared" si="2"/>
        <v>23</v>
      </c>
      <c r="H9" s="24">
        <f t="shared" si="3"/>
        <v>16</v>
      </c>
      <c r="I9" s="38">
        <f t="shared" si="4"/>
        <v>1</v>
      </c>
      <c r="J9" s="25" t="str">
        <f t="shared" si="5"/>
        <v>très insuffisant</v>
      </c>
      <c r="K9" s="27"/>
    </row>
    <row r="10" spans="1:11" ht="17.25" customHeight="1" x14ac:dyDescent="0.2">
      <c r="A10" s="5" t="s">
        <v>15</v>
      </c>
      <c r="B10" s="17">
        <v>22</v>
      </c>
      <c r="C10" s="18">
        <v>13</v>
      </c>
      <c r="D10" s="19">
        <v>15</v>
      </c>
      <c r="E10" s="23">
        <f t="shared" si="0"/>
        <v>50</v>
      </c>
      <c r="F10" s="37">
        <f t="shared" si="1"/>
        <v>16.666666666666668</v>
      </c>
      <c r="G10" s="24">
        <f t="shared" si="2"/>
        <v>22</v>
      </c>
      <c r="H10" s="24">
        <f t="shared" si="3"/>
        <v>13</v>
      </c>
      <c r="I10" s="38">
        <f t="shared" si="4"/>
        <v>2</v>
      </c>
      <c r="J10" s="25" t="str">
        <f t="shared" si="5"/>
        <v>très insuffisant</v>
      </c>
      <c r="K10" s="27"/>
    </row>
    <row r="11" spans="1:11" ht="17.25" customHeight="1" x14ac:dyDescent="0.2">
      <c r="A11" s="5" t="s">
        <v>16</v>
      </c>
      <c r="B11" s="17">
        <v>15</v>
      </c>
      <c r="C11" s="18">
        <v>12</v>
      </c>
      <c r="D11" s="19">
        <v>13</v>
      </c>
      <c r="E11" s="23">
        <f t="shared" si="0"/>
        <v>40</v>
      </c>
      <c r="F11" s="37">
        <f t="shared" si="1"/>
        <v>13.333333333333334</v>
      </c>
      <c r="G11" s="24">
        <f t="shared" si="2"/>
        <v>15</v>
      </c>
      <c r="H11" s="24">
        <f t="shared" si="3"/>
        <v>12</v>
      </c>
      <c r="I11" s="38">
        <f t="shared" si="4"/>
        <v>3</v>
      </c>
      <c r="J11" s="25" t="str">
        <f t="shared" si="5"/>
        <v>très insuffisant</v>
      </c>
      <c r="K11" s="27"/>
    </row>
    <row r="12" spans="1:11" ht="17.25" customHeight="1" thickBot="1" x14ac:dyDescent="0.25">
      <c r="A12" s="6" t="s">
        <v>17</v>
      </c>
      <c r="B12" s="20">
        <v>4</v>
      </c>
      <c r="C12" s="21">
        <v>2</v>
      </c>
      <c r="D12" s="22">
        <v>3</v>
      </c>
      <c r="E12" s="23">
        <f t="shared" si="0"/>
        <v>9</v>
      </c>
      <c r="F12" s="37">
        <f t="shared" si="1"/>
        <v>3</v>
      </c>
      <c r="G12" s="24">
        <f t="shared" si="2"/>
        <v>4</v>
      </c>
      <c r="H12" s="24">
        <f t="shared" si="3"/>
        <v>2</v>
      </c>
      <c r="I12" s="38">
        <f t="shared" si="4"/>
        <v>9</v>
      </c>
      <c r="J12" s="25" t="str">
        <f t="shared" si="5"/>
        <v>très insuffisant</v>
      </c>
      <c r="K12" s="28"/>
    </row>
    <row r="13" spans="1:11" ht="13.5" thickTop="1" x14ac:dyDescent="0.2"/>
    <row r="16" spans="1:11" ht="13.5" thickBot="1" x14ac:dyDescent="0.25">
      <c r="A16" s="8" t="s">
        <v>19</v>
      </c>
      <c r="B16" s="9"/>
      <c r="F16" s="8" t="s">
        <v>30</v>
      </c>
      <c r="G16" s="9"/>
      <c r="K16" s="13"/>
    </row>
    <row r="17" spans="1:8" ht="13.5" thickTop="1" x14ac:dyDescent="0.2"/>
    <row r="18" spans="1:8" x14ac:dyDescent="0.2">
      <c r="A18" s="10">
        <v>0</v>
      </c>
      <c r="B18" s="11">
        <v>5</v>
      </c>
      <c r="C18" s="7" t="s">
        <v>20</v>
      </c>
    </row>
    <row r="19" spans="1:8" ht="25.5" x14ac:dyDescent="0.35">
      <c r="A19" s="10"/>
      <c r="B19" s="11">
        <v>8</v>
      </c>
      <c r="C19" s="7" t="s">
        <v>21</v>
      </c>
      <c r="H19" s="35" t="s">
        <v>32</v>
      </c>
    </row>
    <row r="20" spans="1:8" x14ac:dyDescent="0.2">
      <c r="A20" s="10"/>
      <c r="B20" s="11">
        <v>10</v>
      </c>
      <c r="C20" s="7" t="s">
        <v>22</v>
      </c>
    </row>
    <row r="21" spans="1:8" x14ac:dyDescent="0.2">
      <c r="A21" s="10"/>
      <c r="B21" s="11">
        <v>12</v>
      </c>
      <c r="C21" s="7" t="s">
        <v>23</v>
      </c>
    </row>
    <row r="22" spans="1:8" x14ac:dyDescent="0.2">
      <c r="A22" s="10"/>
      <c r="B22" s="11">
        <v>15</v>
      </c>
      <c r="C22" s="7" t="s">
        <v>24</v>
      </c>
    </row>
    <row r="23" spans="1:8" x14ac:dyDescent="0.2">
      <c r="A23" s="10"/>
      <c r="B23" s="11">
        <v>18</v>
      </c>
      <c r="C23" s="7" t="s">
        <v>25</v>
      </c>
    </row>
    <row r="24" spans="1:8" x14ac:dyDescent="0.2">
      <c r="A24" s="10"/>
      <c r="C24" s="7" t="s">
        <v>26</v>
      </c>
    </row>
  </sheetData>
  <mergeCells count="3">
    <mergeCell ref="B2:D2"/>
    <mergeCell ref="E2:K2"/>
    <mergeCell ref="A1:K1"/>
  </mergeCells>
  <phoneticPr fontId="0" type="noConversion"/>
  <conditionalFormatting sqref="I4:I12">
    <cfRule type="top10" priority="4" rank="10"/>
  </conditionalFormatting>
  <conditionalFormatting sqref="J4:J12">
    <cfRule type="containsText" dxfId="0" priority="2" operator="containsText" text="très insuffisant">
      <formula>NOT(ISERROR(SEARCH("très insuffisant",J4)))</formula>
    </cfRule>
    <cfRule type="duplicateValues" dxfId="1" priority="1"/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NewSoft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marie lohez</cp:lastModifiedBy>
  <cp:lastPrinted>2011-03-17T12:26:47Z</cp:lastPrinted>
  <dcterms:created xsi:type="dcterms:W3CDTF">2003-02-18T12:08:42Z</dcterms:created>
  <dcterms:modified xsi:type="dcterms:W3CDTF">2019-04-20T20:10:20Z</dcterms:modified>
</cp:coreProperties>
</file>