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o\Desktop\"/>
    </mc:Choice>
  </mc:AlternateContent>
  <xr:revisionPtr revIDLastSave="0" documentId="13_ncr:1_{3196D309-BACE-442A-97CD-10D6FB7B3560}" xr6:coauthVersionLast="47" xr6:coauthVersionMax="47" xr10:uidLastSave="{00000000-0000-0000-0000-000000000000}"/>
  <bookViews>
    <workbookView xWindow="2250" yWindow="0" windowWidth="22710" windowHeight="15060" activeTab="1" xr2:uid="{00000000-000D-0000-FFFF-FFFF00000000}"/>
  </bookViews>
  <sheets>
    <sheet name="REVENUS" sheetId="6" r:id="rId1"/>
    <sheet name="202304" sheetId="4" r:id="rId2"/>
    <sheet name="202305" sheetId="12" r:id="rId3"/>
    <sheet name="202306" sheetId="14" r:id="rId4"/>
  </sheets>
  <definedNames>
    <definedName name="_xlnm._FilterDatabase" localSheetId="0" hidden="1">REVENUS!$D$1:$D$21</definedName>
    <definedName name="ColumnTitle1">#REF!</definedName>
    <definedName name="_xlnm.Print_Titles" localSheetId="1">'202304'!$11:$11</definedName>
    <definedName name="_xlnm.Print_Titles" localSheetId="2">'202305'!$11:$11</definedName>
    <definedName name="_xlnm.Print_Titles" localSheetId="3">'202306'!$11:$11</definedName>
    <definedName name="NomDeL’entreprise" localSheetId="1">'202304'!$B$1</definedName>
    <definedName name="NomDeL’entreprise" localSheetId="2">'202305'!$B$1</definedName>
    <definedName name="NomDeL’entreprise" localSheetId="3">'202306'!$B$1</definedName>
    <definedName name="NomDeL’entreprise">#REF!</definedName>
    <definedName name="RowTitleRegion1..E4" localSheetId="1">'202304'!#REF!</definedName>
    <definedName name="RowTitleRegion1..E4" localSheetId="2">'202305'!#REF!</definedName>
    <definedName name="RowTitleRegion1..E4" localSheetId="3">'202306'!#REF!</definedName>
    <definedName name="RowTitleRegion1..E4">#REF!</definedName>
    <definedName name="RowTitleRegion2..E23" localSheetId="1">'202304'!#REF!</definedName>
    <definedName name="RowTitleRegion2..E23" localSheetId="2">'202305'!#REF!</definedName>
    <definedName name="RowTitleRegion2..E23" localSheetId="3">'202306'!#REF!</definedName>
    <definedName name="RowTitleRegion2..E23">#REF!</definedName>
    <definedName name="_xlnm.Print_Area" localSheetId="1">'202304'!$A$1:$F$25</definedName>
    <definedName name="_xlnm.Print_Area" localSheetId="2">'202305'!$A$1:$F$25</definedName>
    <definedName name="_xlnm.Print_Area" localSheetId="3">'202306'!$A$1:$F$25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6" l="1"/>
  <c r="O15" i="14"/>
  <c r="D15" i="14" s="1"/>
  <c r="F15" i="14" s="1"/>
  <c r="O14" i="14"/>
  <c r="D14" i="14" s="1"/>
  <c r="F14" i="14" s="1"/>
  <c r="O13" i="14"/>
  <c r="D13" i="14" s="1"/>
  <c r="F13" i="14" s="1"/>
  <c r="O12" i="14"/>
  <c r="F12" i="14"/>
  <c r="D12" i="14"/>
  <c r="A6" i="6"/>
  <c r="B7" i="6"/>
  <c r="B6" i="6"/>
  <c r="F1" i="6"/>
  <c r="C7" i="6"/>
  <c r="O15" i="12"/>
  <c r="D15" i="12" s="1"/>
  <c r="F15" i="12" s="1"/>
  <c r="O14" i="12"/>
  <c r="D14" i="12" s="1"/>
  <c r="F14" i="12" s="1"/>
  <c r="O13" i="12"/>
  <c r="D13" i="12" s="1"/>
  <c r="F13" i="12" s="1"/>
  <c r="O12" i="12"/>
  <c r="D12" i="12" s="1"/>
  <c r="F12" i="12" s="1"/>
  <c r="F21" i="4"/>
  <c r="F19" i="4"/>
  <c r="D19" i="4"/>
  <c r="D15" i="4"/>
  <c r="D14" i="4"/>
  <c r="D13" i="4"/>
  <c r="D12" i="4"/>
  <c r="O9" i="14" l="1"/>
  <c r="D19" i="14"/>
  <c r="F19" i="14"/>
  <c r="F21" i="14" s="1"/>
  <c r="O9" i="12"/>
  <c r="F19" i="12"/>
  <c r="F21" i="12" s="1"/>
  <c r="D19" i="12"/>
  <c r="O15" i="4" l="1"/>
  <c r="O12" i="4"/>
  <c r="O13" i="4"/>
  <c r="O14" i="4"/>
  <c r="O9" i="4" l="1"/>
  <c r="F15" i="4" l="1"/>
  <c r="F14" i="4"/>
  <c r="F13" i="4"/>
  <c r="F12" i="4"/>
  <c r="C6" i="6" l="1"/>
</calcChain>
</file>

<file path=xl/sharedStrings.xml><?xml version="1.0" encoding="utf-8"?>
<sst xmlns="http://schemas.openxmlformats.org/spreadsheetml/2006/main" count="86" uniqueCount="32">
  <si>
    <t>DESCRIPTION</t>
  </si>
  <si>
    <t>TOTAL</t>
  </si>
  <si>
    <t>FACTURE</t>
  </si>
  <si>
    <t>MONTANT</t>
  </si>
  <si>
    <t>PROJET :</t>
  </si>
  <si>
    <t>TAUX HORAIRE</t>
  </si>
  <si>
    <t xml:space="preserve"> </t>
  </si>
  <si>
    <t>HEURES</t>
  </si>
  <si>
    <t>Date :</t>
  </si>
  <si>
    <t>TOTAL D'HEURES</t>
  </si>
  <si>
    <t>N° de facture :</t>
  </si>
  <si>
    <t>Échéance :</t>
  </si>
  <si>
    <t>Courriel :</t>
  </si>
  <si>
    <t>Téléphone :</t>
  </si>
  <si>
    <t>Réduction</t>
  </si>
  <si>
    <t>SOUS-TOTAL</t>
  </si>
  <si>
    <t>Réduction 1,75 heure sur la révision faite avec commentaires, non nécessaire</t>
  </si>
  <si>
    <t>REVENUS</t>
  </si>
  <si>
    <t>NO FACTURE</t>
  </si>
  <si>
    <t>PAIEMENT</t>
  </si>
  <si>
    <t>DATE</t>
  </si>
  <si>
    <t>TOTAL HEURES</t>
  </si>
  <si>
    <t>NO CONFIRMATION</t>
  </si>
  <si>
    <t>FACTURÉ À</t>
  </si>
  <si>
    <t>Entreprise</t>
  </si>
  <si>
    <t>CLIENT</t>
  </si>
  <si>
    <t>nom client 4</t>
  </si>
  <si>
    <t>entreprise 4</t>
  </si>
  <si>
    <t>nom client 5</t>
  </si>
  <si>
    <t>entreprise 5</t>
  </si>
  <si>
    <t>nom client 6</t>
  </si>
  <si>
    <t>entreprise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</si>
</sst>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8" formatCode="#,##0.00\ &quot;$&quot;_);[Red]\(#,##0.00\ &quot;$&quot;\)"/>
    <numFmt numFmtId="164" formatCode="#,##0.00\ &quot;€&quot;;\-#,##0.00\ &quot;€&quot;"/>
    <numFmt numFmtId="165" formatCode="_(* #,##0_);_(* \(#,##0\);_(* &quot;-&quot;_);_(@_)"/>
    <numFmt numFmtId="166" formatCode="0#&quot; &quot;##&quot; &quot;##&quot; &quot;##&quot; &quot;##"/>
    <numFmt numFmtId="167" formatCode="0_ ;\-0\ "/>
    <numFmt numFmtId="168" formatCode="_ * #,##0.00_)\ [$$-C0C]_ ;_ * \(#,##0.00\)\ [$$-C0C]_ ;_ * &quot;-&quot;??_)\ [$$-C0C]_ ;_ @_ "/>
    <numFmt numFmtId="169" formatCode="h:mm;@"/>
  </numFmts>
  <fonts count="34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24"/>
      <color theme="4" tint="-0.499984740745262"/>
      <name val="Arial"/>
      <family val="2"/>
      <scheme val="major"/>
    </font>
    <font>
      <b/>
      <sz val="18"/>
      <color theme="0"/>
      <name val="Arial"/>
      <family val="2"/>
      <scheme val="major"/>
    </font>
    <font>
      <sz val="11"/>
      <color theme="4" tint="-0.499984740745262"/>
      <name val="Arial"/>
      <family val="2"/>
      <scheme val="minor"/>
    </font>
    <font>
      <sz val="12"/>
      <color theme="1"/>
      <name val="Arial"/>
      <family val="2"/>
      <scheme val="minor"/>
    </font>
    <font>
      <b/>
      <sz val="12"/>
      <color theme="4" tint="-0.499984740745262"/>
      <name val="Arial"/>
      <family val="2"/>
      <scheme val="minor"/>
    </font>
    <font>
      <sz val="11"/>
      <name val="Arial"/>
      <family val="2"/>
      <scheme val="major"/>
    </font>
    <font>
      <sz val="11"/>
      <name val="Arial"/>
      <family val="2"/>
      <scheme val="minor"/>
    </font>
    <font>
      <b/>
      <sz val="11"/>
      <color rgb="FF166A83"/>
      <name val="Arial"/>
      <family val="2"/>
      <scheme val="minor"/>
    </font>
    <font>
      <b/>
      <sz val="10"/>
      <color theme="4" tint="0.79998168889431442"/>
      <name val="Arial"/>
      <family val="2"/>
      <scheme val="minor"/>
    </font>
    <font>
      <b/>
      <sz val="16"/>
      <color theme="4" tint="-0.499984740745262"/>
      <name val="Arial"/>
      <family val="2"/>
      <scheme val="major"/>
    </font>
    <font>
      <b/>
      <sz val="16"/>
      <color theme="0"/>
      <name val="Arial"/>
      <family val="2"/>
      <scheme val="major"/>
    </font>
    <font>
      <sz val="10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0"/>
      <color theme="0"/>
      <name val="Arial"/>
      <family val="2"/>
      <scheme val="minor"/>
    </font>
    <font>
      <b/>
      <sz val="11"/>
      <color rgb="FF1D8F8F"/>
      <name val="Arial"/>
      <family val="2"/>
      <scheme val="minor"/>
    </font>
    <font>
      <sz val="11"/>
      <color rgb="FF1D8F8F"/>
      <name val="Arial"/>
      <family val="2"/>
      <scheme val="minor"/>
    </font>
    <font>
      <sz val="11"/>
      <color rgb="FF1D8F8F"/>
      <name val="Arial"/>
      <family val="2"/>
      <scheme val="major"/>
    </font>
    <font>
      <b/>
      <sz val="14"/>
      <color rgb="FF1D8F8F"/>
      <name val="Grotesque Light"/>
      <family val="2"/>
    </font>
    <font>
      <b/>
      <sz val="12"/>
      <color rgb="FF1D8F8F"/>
      <name val="Grotesque Light"/>
      <family val="2"/>
    </font>
    <font>
      <sz val="8"/>
      <color rgb="FF1D8F8F"/>
      <name val="Arial"/>
      <family val="2"/>
      <scheme val="minor"/>
    </font>
    <font>
      <b/>
      <sz val="10"/>
      <color theme="1"/>
      <name val="Arial"/>
      <family val="2"/>
      <scheme val="minor"/>
    </font>
    <font>
      <sz val="8"/>
      <name val="Arial"/>
      <family val="2"/>
      <scheme val="minor"/>
    </font>
    <font>
      <b/>
      <sz val="12"/>
      <color theme="1"/>
      <name val="Arial"/>
      <family val="2"/>
      <scheme val="minor"/>
    </font>
    <font>
      <sz val="10"/>
      <color rgb="FFC00000"/>
      <name val="Arial"/>
      <family val="2"/>
      <scheme val="minor"/>
    </font>
    <font>
      <sz val="11"/>
      <color rgb="FFC00000"/>
      <name val="Arial"/>
      <family val="2"/>
      <scheme val="minor"/>
    </font>
    <font>
      <b/>
      <sz val="12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sz val="9"/>
      <name val="Arial"/>
      <family val="2"/>
      <scheme val="minor"/>
    </font>
    <font>
      <sz val="10"/>
      <color theme="9"/>
      <name val="Arial"/>
      <family val="2"/>
      <scheme val="minor"/>
    </font>
    <font>
      <sz val="10"/>
      <name val="Arial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7C7C7"/>
        <bgColor indexed="64"/>
      </patternFill>
    </fill>
    <fill>
      <patternFill patternType="solid">
        <fgColor rgb="FF1D8F8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E5E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theme="4" tint="-0.24994659260841701"/>
      </bottom>
      <diagonal/>
    </border>
    <border>
      <left/>
      <right/>
      <top/>
      <bottom style="double">
        <color theme="4" tint="-0.24994659260841701"/>
      </bottom>
      <diagonal/>
    </border>
    <border>
      <left/>
      <right/>
      <top/>
      <bottom style="medium">
        <color rgb="FF166A83"/>
      </bottom>
      <diagonal/>
    </border>
    <border>
      <left/>
      <right/>
      <top style="medium">
        <color rgb="FF166A83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1A8AB2"/>
      </bottom>
      <diagonal/>
    </border>
    <border>
      <left style="thick">
        <color indexed="64"/>
      </left>
      <right/>
      <top/>
      <bottom/>
      <diagonal/>
    </border>
  </borders>
  <cellStyleXfs count="20">
    <xf numFmtId="0" fontId="0" fillId="0" borderId="0">
      <alignment horizontal="left" vertical="center" wrapText="1"/>
    </xf>
    <xf numFmtId="0" fontId="4" fillId="3" borderId="0" applyNumberFormat="0" applyBorder="0" applyProtection="0">
      <alignment vertical="center"/>
    </xf>
    <xf numFmtId="0" fontId="5" fillId="2" borderId="0" applyNumberFormat="0" applyBorder="0" applyProtection="0">
      <alignment horizontal="right" vertical="center" indent="1"/>
    </xf>
    <xf numFmtId="0" fontId="6" fillId="0" borderId="0" applyNumberFormat="0" applyFill="0" applyBorder="0" applyAlignment="0" applyProtection="0"/>
    <xf numFmtId="0" fontId="9" fillId="0" borderId="0" applyNumberFormat="0" applyProtection="0">
      <alignment horizontal="left" wrapText="1"/>
    </xf>
    <xf numFmtId="0" fontId="6" fillId="0" borderId="0" applyNumberFormat="0" applyFill="0" applyBorder="0" applyAlignment="0" applyProtection="0">
      <alignment vertical="center"/>
    </xf>
    <xf numFmtId="167" fontId="1" fillId="0" borderId="0" applyFont="0" applyFill="0" applyBorder="0" applyProtection="0">
      <alignment horizontal="left" vertical="center"/>
    </xf>
    <xf numFmtId="165" fontId="1" fillId="0" borderId="0" applyFont="0" applyFill="0" applyBorder="0" applyAlignment="0" applyProtection="0"/>
    <xf numFmtId="164" fontId="1" fillId="0" borderId="0" applyFont="0" applyFill="0" applyBorder="0" applyProtection="0">
      <alignment horizontal="right" vertical="center" indent="2"/>
    </xf>
    <xf numFmtId="164" fontId="1" fillId="0" borderId="2" applyFont="0" applyFill="0" applyProtection="0">
      <alignment horizontal="right" vertical="center" indent="2"/>
    </xf>
    <xf numFmtId="9" fontId="1" fillId="0" borderId="0" applyFont="0" applyFill="0" applyBorder="0" applyAlignment="0" applyProtection="0"/>
    <xf numFmtId="0" fontId="2" fillId="2" borderId="0" applyNumberFormat="0" applyProtection="0">
      <alignment horizontal="right" vertical="center" indent="1"/>
    </xf>
    <xf numFmtId="0" fontId="3" fillId="0" borderId="0" applyNumberFormat="0" applyFill="0" applyBorder="0" applyProtection="0">
      <alignment horizontal="right" indent="1"/>
    </xf>
    <xf numFmtId="0" fontId="7" fillId="0" borderId="0" applyNumberFormat="0" applyFill="0" applyBorder="0" applyProtection="0">
      <alignment horizontal="left" vertical="center" wrapText="1" indent="1"/>
    </xf>
    <xf numFmtId="0" fontId="1" fillId="0" borderId="0" applyNumberFormat="0" applyFill="0" applyProtection="0">
      <alignment horizontal="right" vertical="center" indent="1"/>
    </xf>
    <xf numFmtId="14" fontId="1" fillId="0" borderId="0" applyFont="0" applyFill="0" applyBorder="0" applyAlignment="0">
      <alignment vertical="center"/>
    </xf>
    <xf numFmtId="166" fontId="1" fillId="0" borderId="0" applyFont="0" applyFill="0" applyBorder="0">
      <alignment horizontal="left" vertical="center"/>
    </xf>
    <xf numFmtId="0" fontId="8" fillId="0" borderId="0">
      <alignment horizontal="left" vertical="center" wrapText="1" indent="1"/>
    </xf>
    <xf numFmtId="0" fontId="1" fillId="0" borderId="1" applyNumberFormat="0" applyProtection="0">
      <alignment horizontal="right" vertical="center" indent="2"/>
    </xf>
    <xf numFmtId="0" fontId="6" fillId="4" borderId="0" applyNumberFormat="0" applyBorder="0" applyAlignment="0" applyProtection="0"/>
  </cellStyleXfs>
  <cellXfs count="143">
    <xf numFmtId="0" fontId="0" fillId="0" borderId="0" xfId="0">
      <alignment horizontal="left" vertical="center" wrapText="1"/>
    </xf>
    <xf numFmtId="0" fontId="0" fillId="0" borderId="0" xfId="0" applyFont="1">
      <alignment horizontal="left" vertical="center" wrapText="1"/>
    </xf>
    <xf numFmtId="2" fontId="0" fillId="0" borderId="0" xfId="0" applyNumberFormat="1" applyFont="1" applyAlignment="1">
      <alignment horizontal="right" vertical="center" wrapText="1"/>
    </xf>
    <xf numFmtId="168" fontId="0" fillId="0" borderId="0" xfId="8" applyNumberFormat="1" applyFont="1">
      <alignment horizontal="right" vertical="center" indent="2"/>
    </xf>
    <xf numFmtId="168" fontId="0" fillId="0" borderId="0" xfId="0" applyNumberFormat="1" applyFont="1">
      <alignment horizontal="left" vertical="center" wrapText="1"/>
    </xf>
    <xf numFmtId="0" fontId="0" fillId="0" borderId="0" xfId="0" applyFont="1" applyAlignment="1">
      <alignment horizontal="right" vertical="center" wrapText="1"/>
    </xf>
    <xf numFmtId="0" fontId="0" fillId="0" borderId="3" xfId="0" applyFont="1" applyBorder="1" applyAlignment="1">
      <alignment horizontal="right" vertical="center" wrapText="1"/>
    </xf>
    <xf numFmtId="0" fontId="0" fillId="0" borderId="0" xfId="0" applyFont="1" applyBorder="1" applyAlignment="1">
      <alignment horizontal="right" vertical="center" wrapText="1"/>
    </xf>
    <xf numFmtId="2" fontId="11" fillId="0" borderId="0" xfId="0" applyNumberFormat="1" applyFont="1" applyFill="1" applyBorder="1" applyAlignment="1">
      <alignment horizontal="right" vertical="center" wrapText="1"/>
    </xf>
    <xf numFmtId="168" fontId="11" fillId="0" borderId="0" xfId="8" applyNumberFormat="1" applyFont="1" applyFill="1">
      <alignment horizontal="right" vertical="center" indent="2"/>
    </xf>
    <xf numFmtId="0" fontId="0" fillId="0" borderId="0" xfId="0" applyAlignment="1">
      <alignment horizontal="left" vertical="top" wrapText="1"/>
    </xf>
    <xf numFmtId="2" fontId="0" fillId="6" borderId="0" xfId="0" applyNumberFormat="1" applyFont="1" applyFill="1" applyAlignment="1">
      <alignment horizontal="right" vertical="center" wrapText="1"/>
    </xf>
    <xf numFmtId="168" fontId="0" fillId="6" borderId="0" xfId="0" applyNumberFormat="1" applyFont="1" applyFill="1">
      <alignment horizontal="left" vertical="center" wrapText="1"/>
    </xf>
    <xf numFmtId="0" fontId="0" fillId="6" borderId="0" xfId="0" applyFont="1" applyFill="1">
      <alignment horizontal="left" vertical="center" wrapText="1"/>
    </xf>
    <xf numFmtId="0" fontId="0" fillId="6" borderId="0" xfId="0" applyFont="1" applyFill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0" fontId="0" fillId="6" borderId="0" xfId="0" applyFont="1" applyFill="1" applyAlignment="1">
      <alignment horizontal="left" vertical="center" wrapText="1"/>
    </xf>
    <xf numFmtId="14" fontId="0" fillId="0" borderId="0" xfId="0" applyNumberFormat="1" applyFont="1" applyAlignment="1">
      <alignment horizontal="left" vertical="center" wrapText="1"/>
    </xf>
    <xf numFmtId="14" fontId="0" fillId="6" borderId="0" xfId="0" applyNumberFormat="1" applyFont="1" applyFill="1" applyAlignment="1">
      <alignment horizontal="left" vertical="center" wrapText="1"/>
    </xf>
    <xf numFmtId="14" fontId="0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6" borderId="0" xfId="0" applyFont="1" applyFill="1" applyAlignment="1">
      <alignment vertical="center" wrapText="1"/>
    </xf>
    <xf numFmtId="0" fontId="12" fillId="7" borderId="0" xfId="0" applyFont="1" applyFill="1" applyBorder="1" applyAlignment="1">
      <alignment horizontal="right" vertical="center"/>
    </xf>
    <xf numFmtId="0" fontId="12" fillId="7" borderId="0" xfId="0" applyFont="1" applyFill="1" applyBorder="1" applyAlignment="1">
      <alignment horizontal="center" vertical="center"/>
    </xf>
    <xf numFmtId="0" fontId="2" fillId="7" borderId="0" xfId="11" applyFont="1" applyFill="1" applyAlignment="1">
      <alignment horizontal="right" vertical="center"/>
    </xf>
    <xf numFmtId="0" fontId="2" fillId="7" borderId="0" xfId="11" applyFont="1" applyFill="1" applyAlignment="1">
      <alignment horizontal="left" vertical="center"/>
    </xf>
    <xf numFmtId="14" fontId="2" fillId="7" borderId="0" xfId="11" applyNumberFormat="1" applyFont="1" applyFill="1" applyAlignment="1">
      <alignment horizontal="left" vertical="center"/>
    </xf>
    <xf numFmtId="168" fontId="2" fillId="7" borderId="0" xfId="8" applyNumberFormat="1" applyFont="1" applyFill="1">
      <alignment horizontal="right" vertical="center" indent="2"/>
    </xf>
    <xf numFmtId="168" fontId="18" fillId="0" borderId="3" xfId="0" applyNumberFormat="1" applyFont="1" applyFill="1" applyBorder="1" applyAlignment="1">
      <alignment horizontal="right" vertical="center" wrapText="1"/>
    </xf>
    <xf numFmtId="2" fontId="18" fillId="0" borderId="3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horizontal="left" vertical="center" wrapText="1"/>
    </xf>
    <xf numFmtId="0" fontId="26" fillId="0" borderId="0" xfId="0" applyFont="1">
      <alignment horizontal="left" vertical="center" wrapText="1"/>
    </xf>
    <xf numFmtId="0" fontId="15" fillId="0" borderId="0" xfId="0" applyFo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14" fontId="15" fillId="0" borderId="0" xfId="0" applyNumberFormat="1" applyFont="1">
      <alignment horizontal="left" vertical="center" wrapText="1"/>
    </xf>
    <xf numFmtId="168" fontId="15" fillId="0" borderId="0" xfId="0" applyNumberFormat="1" applyFont="1" applyAlignment="1">
      <alignment horizontal="center" vertical="center" wrapText="1"/>
    </xf>
    <xf numFmtId="168" fontId="15" fillId="0" borderId="0" xfId="0" applyNumberFormat="1" applyFont="1">
      <alignment horizontal="left" vertical="center" wrapText="1"/>
    </xf>
    <xf numFmtId="168" fontId="0" fillId="0" borderId="0" xfId="0" applyNumberForma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/>
    <xf numFmtId="0" fontId="0" fillId="0" borderId="0" xfId="0" applyAlignment="1">
      <alignment horizontal="right"/>
    </xf>
    <xf numFmtId="0" fontId="0" fillId="0" borderId="0" xfId="0" applyAlignment="1"/>
    <xf numFmtId="169" fontId="0" fillId="0" borderId="0" xfId="0" applyNumberFormat="1" applyAlignment="1">
      <alignment horizontal="right"/>
    </xf>
    <xf numFmtId="20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  <xf numFmtId="168" fontId="29" fillId="7" borderId="0" xfId="0" applyNumberFormat="1" applyFont="1" applyFill="1">
      <alignment horizontal="left" vertical="center" wrapText="1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30" fillId="0" borderId="0" xfId="0" applyFont="1" applyAlignment="1">
      <alignment vertical="center"/>
    </xf>
    <xf numFmtId="2" fontId="28" fillId="10" borderId="0" xfId="0" applyNumberFormat="1" applyFont="1" applyFill="1" applyAlignment="1">
      <alignment horizontal="right" vertical="center"/>
    </xf>
    <xf numFmtId="0" fontId="0" fillId="10" borderId="0" xfId="0" applyFill="1" applyAlignment="1">
      <alignment horizontal="right"/>
    </xf>
    <xf numFmtId="0" fontId="0" fillId="11" borderId="0" xfId="0" applyFill="1" applyAlignment="1"/>
    <xf numFmtId="168" fontId="30" fillId="0" borderId="0" xfId="8" applyNumberFormat="1" applyFont="1" applyAlignment="1">
      <alignment horizontal="left" vertical="center"/>
    </xf>
    <xf numFmtId="14" fontId="0" fillId="12" borderId="0" xfId="0" applyNumberFormat="1" applyFill="1" applyAlignment="1"/>
    <xf numFmtId="169" fontId="0" fillId="12" borderId="0" xfId="0" applyNumberFormat="1" applyFill="1" applyAlignment="1">
      <alignment horizontal="right"/>
    </xf>
    <xf numFmtId="0" fontId="0" fillId="12" borderId="0" xfId="0" applyFill="1" applyAlignment="1"/>
    <xf numFmtId="2" fontId="0" fillId="12" borderId="0" xfId="0" applyNumberFormat="1" applyFill="1" applyAlignment="1"/>
    <xf numFmtId="2" fontId="0" fillId="11" borderId="0" xfId="0" applyNumberFormat="1" applyFill="1" applyAlignment="1"/>
    <xf numFmtId="20" fontId="0" fillId="12" borderId="0" xfId="0" applyNumberFormat="1" applyFill="1" applyAlignment="1">
      <alignment horizontal="right"/>
    </xf>
    <xf numFmtId="0" fontId="0" fillId="0" borderId="6" xfId="0" applyBorder="1" applyAlignment="1"/>
    <xf numFmtId="20" fontId="0" fillId="12" borderId="0" xfId="0" applyNumberFormat="1" applyFill="1" applyAlignment="1"/>
    <xf numFmtId="0" fontId="0" fillId="0" borderId="0" xfId="0" applyFont="1" applyBorder="1" applyAlignment="1">
      <alignment horizontal="center" textRotation="90" wrapText="1"/>
    </xf>
    <xf numFmtId="0" fontId="0" fillId="0" borderId="0" xfId="0" applyBorder="1">
      <alignment horizontal="left" vertical="center" wrapText="1"/>
    </xf>
    <xf numFmtId="14" fontId="0" fillId="0" borderId="0" xfId="0" applyNumberFormat="1" applyFill="1" applyBorder="1" applyAlignment="1"/>
    <xf numFmtId="20" fontId="0" fillId="0" borderId="0" xfId="0" applyNumberFormat="1" applyFill="1" applyBorder="1" applyAlignment="1">
      <alignment horizontal="right"/>
    </xf>
    <xf numFmtId="0" fontId="0" fillId="0" borderId="0" xfId="0" applyFill="1" applyBorder="1" applyAlignment="1"/>
    <xf numFmtId="0" fontId="1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Font="1" applyBorder="1" applyAlignment="1">
      <alignment horizontal="center" textRotation="90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2" fontId="31" fillId="0" borderId="0" xfId="0" applyNumberFormat="1" applyFont="1" applyAlignment="1">
      <alignment wrapText="1"/>
    </xf>
    <xf numFmtId="0" fontId="0" fillId="8" borderId="0" xfId="0" applyFill="1" applyAlignment="1">
      <alignment horizontal="right" vertical="center" wrapText="1"/>
    </xf>
    <xf numFmtId="0" fontId="0" fillId="0" borderId="0" xfId="0" applyAlignment="1">
      <alignment horizontal="right" vertical="top" wrapText="1"/>
    </xf>
    <xf numFmtId="0" fontId="0" fillId="0" borderId="0" xfId="0" applyAlignment="1">
      <alignment horizontal="right" wrapText="1"/>
    </xf>
    <xf numFmtId="0" fontId="2" fillId="7" borderId="0" xfId="0" applyFont="1" applyFill="1" applyBorder="1" applyAlignment="1">
      <alignment vertical="center" wrapText="1"/>
    </xf>
    <xf numFmtId="1" fontId="0" fillId="0" borderId="0" xfId="0" applyNumberFormat="1" applyAlignment="1">
      <alignment horizontal="right" wrapText="1"/>
    </xf>
    <xf numFmtId="1" fontId="0" fillId="0" borderId="0" xfId="0" applyNumberFormat="1" applyAlignment="1">
      <alignment horizontal="left" wrapText="1"/>
    </xf>
    <xf numFmtId="1" fontId="0" fillId="0" borderId="0" xfId="0" applyNumberFormat="1" applyAlignment="1">
      <alignment horizontal="center"/>
    </xf>
    <xf numFmtId="1" fontId="0" fillId="0" borderId="0" xfId="0" applyNumberFormat="1" applyFill="1" applyAlignment="1"/>
    <xf numFmtId="1" fontId="0" fillId="0" borderId="0" xfId="0" applyNumberFormat="1" applyAlignment="1"/>
    <xf numFmtId="0" fontId="0" fillId="13" borderId="0" xfId="0" applyFill="1">
      <alignment horizontal="left" vertical="center" wrapText="1"/>
    </xf>
    <xf numFmtId="0" fontId="15" fillId="13" borderId="0" xfId="0" applyFont="1" applyFill="1" applyAlignment="1">
      <alignment horizontal="center" vertical="center" wrapText="1"/>
    </xf>
    <xf numFmtId="0" fontId="15" fillId="13" borderId="0" xfId="0" applyFont="1" applyFill="1">
      <alignment horizontal="left" vertical="center" wrapText="1"/>
    </xf>
    <xf numFmtId="1" fontId="0" fillId="9" borderId="0" xfId="0" applyNumberFormat="1" applyFill="1" applyAlignment="1">
      <alignment horizontal="left" vertical="center" indent="2"/>
    </xf>
    <xf numFmtId="2" fontId="15" fillId="0" borderId="0" xfId="0" applyNumberFormat="1" applyFont="1" applyAlignment="1">
      <alignment horizontal="center" vertical="center" wrapText="1"/>
    </xf>
    <xf numFmtId="0" fontId="0" fillId="0" borderId="7" xfId="0" applyBorder="1">
      <alignment horizontal="left" vertical="center" wrapText="1"/>
    </xf>
    <xf numFmtId="8" fontId="15" fillId="15" borderId="5" xfId="0" applyNumberFormat="1" applyFont="1" applyFill="1" applyBorder="1" applyAlignment="1">
      <alignment horizontal="right" vertical="center" wrapText="1"/>
    </xf>
    <xf numFmtId="0" fontId="15" fillId="0" borderId="5" xfId="0" applyFont="1" applyBorder="1" applyAlignment="1">
      <alignment horizontal="right" vertical="center" wrapText="1"/>
    </xf>
    <xf numFmtId="0" fontId="0" fillId="0" borderId="5" xfId="0" applyBorder="1" applyAlignment="1">
      <alignment horizontal="right" vertical="center" wrapText="1"/>
    </xf>
    <xf numFmtId="8" fontId="0" fillId="0" borderId="0" xfId="0" applyNumberFormat="1" applyFont="1" applyAlignment="1">
      <alignment horizontal="right" vertical="center" wrapText="1"/>
    </xf>
    <xf numFmtId="168" fontId="0" fillId="0" borderId="0" xfId="0" applyNumberFormat="1" applyFont="1" applyAlignment="1">
      <alignment horizontal="right" vertical="center" wrapText="1"/>
    </xf>
    <xf numFmtId="1" fontId="0" fillId="15" borderId="0" xfId="0" applyNumberFormat="1" applyFont="1" applyFill="1" applyAlignment="1">
      <alignment horizontal="right" vertical="center" wrapText="1"/>
    </xf>
    <xf numFmtId="2" fontId="0" fillId="0" borderId="0" xfId="0" applyNumberFormat="1" applyAlignment="1">
      <alignment horizontal="center" vertical="center" wrapText="1"/>
    </xf>
    <xf numFmtId="2" fontId="15" fillId="5" borderId="0" xfId="0" applyNumberFormat="1" applyFont="1" applyFill="1">
      <alignment horizontal="left" vertical="center" wrapText="1"/>
    </xf>
    <xf numFmtId="2" fontId="15" fillId="5" borderId="0" xfId="0" applyNumberFormat="1" applyFont="1" applyFill="1" applyAlignment="1">
      <alignment horizontal="center" vertical="center" wrapText="1"/>
    </xf>
    <xf numFmtId="168" fontId="15" fillId="0" borderId="0" xfId="8" applyNumberFormat="1" applyFont="1">
      <alignment horizontal="right" vertical="center" indent="2"/>
    </xf>
    <xf numFmtId="0" fontId="15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12" applyFont="1" applyAlignment="1">
      <alignment horizontal="left" vertical="center"/>
    </xf>
    <xf numFmtId="0" fontId="10" fillId="0" borderId="0" xfId="11" applyFont="1" applyFill="1" applyAlignment="1">
      <alignment horizontal="left" vertical="center"/>
    </xf>
    <xf numFmtId="0" fontId="1" fillId="0" borderId="0" xfId="12" applyFont="1" applyAlignment="1">
      <alignment horizontal="left" vertical="center"/>
    </xf>
    <xf numFmtId="0" fontId="19" fillId="0" borderId="0" xfId="3" applyFont="1" applyAlignment="1">
      <alignment vertical="center" wrapText="1"/>
    </xf>
    <xf numFmtId="168" fontId="15" fillId="0" borderId="7" xfId="0" applyNumberFormat="1" applyFont="1" applyBorder="1">
      <alignment horizontal="left" vertical="center" wrapText="1"/>
    </xf>
    <xf numFmtId="168" fontId="2" fillId="16" borderId="7" xfId="0" applyNumberFormat="1" applyFont="1" applyFill="1" applyBorder="1">
      <alignment horizontal="left" vertical="center" wrapText="1"/>
    </xf>
    <xf numFmtId="168" fontId="32" fillId="0" borderId="7" xfId="0" applyNumberFormat="1" applyFont="1" applyBorder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Font="1" applyBorder="1" applyAlignment="1">
      <alignment horizontal="center" textRotation="90" wrapText="1"/>
    </xf>
    <xf numFmtId="0" fontId="0" fillId="0" borderId="0" xfId="0" applyAlignment="1">
      <alignment horizontal="center"/>
    </xf>
    <xf numFmtId="0" fontId="24" fillId="14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3" fillId="0" borderId="0" xfId="1" applyFont="1" applyFill="1" applyBorder="1" applyAlignment="1">
      <alignment horizontal="left" vertical="center" indent="1"/>
    </xf>
    <xf numFmtId="0" fontId="14" fillId="7" borderId="0" xfId="2" applyFont="1" applyFill="1" applyAlignment="1">
      <alignment horizontal="center" vertical="center"/>
    </xf>
    <xf numFmtId="0" fontId="20" fillId="0" borderId="0" xfId="1" applyFont="1" applyFill="1" applyBorder="1" applyAlignment="1">
      <alignment horizontal="left" indent="1"/>
    </xf>
    <xf numFmtId="0" fontId="19" fillId="0" borderId="0" xfId="3" applyFont="1" applyFill="1" applyBorder="1" applyAlignment="1">
      <alignment horizontal="left" indent="1"/>
    </xf>
    <xf numFmtId="0" fontId="0" fillId="0" borderId="0" xfId="0" applyFont="1" applyAlignment="1">
      <alignment horizontal="center" textRotation="90" wrapText="1"/>
    </xf>
    <xf numFmtId="0" fontId="22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center" textRotation="90" wrapText="1"/>
    </xf>
    <xf numFmtId="0" fontId="20" fillId="0" borderId="0" xfId="1" applyFont="1" applyFill="1" applyBorder="1" applyAlignment="1">
      <alignment horizontal="left" vertical="center" indent="1"/>
    </xf>
    <xf numFmtId="0" fontId="15" fillId="0" borderId="0" xfId="0" applyFont="1" applyAlignment="1">
      <alignment horizontal="center" textRotation="90"/>
    </xf>
    <xf numFmtId="0" fontId="15" fillId="0" borderId="0" xfId="0" applyFont="1" applyAlignment="1">
      <alignment horizontal="center" textRotation="90" wrapText="1"/>
    </xf>
    <xf numFmtId="0" fontId="9" fillId="0" borderId="0" xfId="4" applyFont="1" applyAlignment="1">
      <alignment horizontal="left" vertical="center" wrapText="1"/>
    </xf>
    <xf numFmtId="0" fontId="0" fillId="0" borderId="0" xfId="0" applyAlignment="1">
      <alignment horizontal="center"/>
    </xf>
    <xf numFmtId="0" fontId="2" fillId="7" borderId="0" xfId="0" applyFont="1" applyFill="1" applyAlignment="1">
      <alignment horizontal="center" vertical="center" wrapText="1"/>
    </xf>
    <xf numFmtId="0" fontId="12" fillId="7" borderId="0" xfId="0" applyFont="1" applyFill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</cellXfs>
  <cellStyles count="20">
    <cellStyle name="20 % - Accent1" xfId="19" builtinId="30" customBuiltin="1"/>
    <cellStyle name="Date" xfId="15" xr:uid="{00000000-0005-0000-0000-000001000000}"/>
    <cellStyle name="Entrée" xfId="18" builtinId="20" customBuiltin="1"/>
    <cellStyle name="Footnote" xfId="17" xr:uid="{00000000-0005-0000-0000-000003000000}"/>
    <cellStyle name="Lien hypertexte" xfId="3" builtinId="8" customBuiltin="1"/>
    <cellStyle name="Lien hypertexte visité" xfId="5" builtinId="9" customBuiltin="1"/>
    <cellStyle name="Milliers" xfId="6" builtinId="3" customBuiltin="1"/>
    <cellStyle name="Milliers [0]" xfId="7" builtinId="6" customBuiltin="1"/>
    <cellStyle name="Monétaire" xfId="8" builtinId="4" customBuiltin="1"/>
    <cellStyle name="Monétaire [0]" xfId="9" builtinId="7" customBuiltin="1"/>
    <cellStyle name="Normal" xfId="0" builtinId="0" customBuiltin="1"/>
    <cellStyle name="Phone" xfId="16" xr:uid="{00000000-0005-0000-0000-00000B000000}"/>
    <cellStyle name="Pourcentage" xfId="10" builtinId="5" customBuiltin="1"/>
    <cellStyle name="Texte explicatif" xfId="13" builtinId="53" customBuiltin="1"/>
    <cellStyle name="Titre" xfId="1" builtinId="15" customBuiltin="1"/>
    <cellStyle name="Titre 1" xfId="2" builtinId="16" customBuiltin="1"/>
    <cellStyle name="Titre 2" xfId="4" builtinId="17" customBuiltin="1"/>
    <cellStyle name="Titre 3" xfId="11" builtinId="18" customBuiltin="1"/>
    <cellStyle name="Titre 4" xfId="12" builtinId="19" customBuiltin="1"/>
    <cellStyle name="Total" xfId="14" builtinId="25" customBuiltin="1"/>
  </cellStyles>
  <dxfs count="3">
    <dxf>
      <fill>
        <patternFill>
          <bgColor theme="4" tint="0.79998168889431442"/>
        </patternFill>
      </fill>
    </dxf>
    <dxf>
      <font>
        <color theme="4" tint="0.79998168889431442"/>
      </font>
      <fill>
        <patternFill>
          <bgColor theme="4" tint="-0.499984740745262"/>
        </patternFill>
      </fill>
    </dxf>
    <dxf>
      <border>
        <bottom style="thin">
          <color theme="4" tint="-0.24994659260841701"/>
        </bottom>
      </border>
    </dxf>
  </dxfs>
  <tableStyles count="1" defaultTableStyle="TableStyleMedium2" defaultPivotStyle="PivotStyleLight16">
    <tableStyle name="Basic Invoice" pivot="0" count="3" xr9:uid="{00000000-0011-0000-FFFF-FFFF00000000}">
      <tableStyleElement type="wholeTable" dxfId="2"/>
      <tableStyleElement type="headerRow" dxfId="1"/>
      <tableStyleElement type="secondRowStripe" dxfId="0"/>
    </tableStyle>
  </tableStyles>
  <colors>
    <mruColors>
      <color rgb="FFB4F2F1"/>
      <color rgb="FF70E5E2"/>
      <color rgb="FF1D8F8F"/>
      <color rgb="FFC7C7C7"/>
      <color rgb="FF1F9993"/>
      <color rgb="FF166A83"/>
      <color rgb="FF1A8AB2"/>
      <color rgb="FF219EC5"/>
      <color rgb="FF2C9C8F"/>
      <color rgb="FFADAD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477282</xdr:colOff>
      <xdr:row>14</xdr:row>
      <xdr:rowOff>276225</xdr:rowOff>
    </xdr:from>
    <xdr:to>
      <xdr:col>2</xdr:col>
      <xdr:colOff>2470508</xdr:colOff>
      <xdr:row>18</xdr:row>
      <xdr:rowOff>366021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8EDA71D4-1961-C7D9-16CC-23D625EAD1D0}"/>
            </a:ext>
          </a:extLst>
        </xdr:cNvPr>
        <xdr:cNvGrpSpPr/>
      </xdr:nvGrpSpPr>
      <xdr:grpSpPr>
        <a:xfrm>
          <a:off x="1591707" y="4848225"/>
          <a:ext cx="1993226" cy="1613796"/>
          <a:chOff x="1467882" y="4591050"/>
          <a:chExt cx="1993226" cy="1613796"/>
        </a:xfrm>
      </xdr:grpSpPr>
      <xdr:sp macro="" textlink="">
        <xdr:nvSpPr>
          <xdr:cNvPr id="2" name="ZoneTexte 1">
            <a:extLst>
              <a:ext uri="{FF2B5EF4-FFF2-40B4-BE49-F238E27FC236}">
                <a16:creationId xmlns:a16="http://schemas.microsoft.com/office/drawing/2014/main" id="{2606DC51-F265-4FBA-ABC5-856F7881F998}"/>
              </a:ext>
            </a:extLst>
          </xdr:cNvPr>
          <xdr:cNvSpPr txBox="1"/>
        </xdr:nvSpPr>
        <xdr:spPr>
          <a:xfrm rot="20825907">
            <a:off x="1467882" y="4646009"/>
            <a:ext cx="1993226" cy="1558837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CA" sz="4800" b="1">
                <a:solidFill>
                  <a:srgbClr val="C00000"/>
                </a:solidFill>
                <a:latin typeface="Boston Traffic" panose="02000000000000000000" pitchFamily="2" charset="0"/>
              </a:rPr>
              <a:t>PAYE</a:t>
            </a:r>
          </a:p>
          <a:p>
            <a:r>
              <a:rPr lang="fr-CA" sz="4800" b="1">
                <a:solidFill>
                  <a:srgbClr val="C00000"/>
                </a:solidFill>
                <a:latin typeface="Boston Traffic" panose="02000000000000000000" pitchFamily="2" charset="0"/>
              </a:rPr>
              <a:t>merci</a:t>
            </a:r>
          </a:p>
        </xdr:txBody>
      </xdr:sp>
      <xdr:cxnSp macro="">
        <xdr:nvCxnSpPr>
          <xdr:cNvPr id="5" name="Connecteur droit 4">
            <a:extLst>
              <a:ext uri="{FF2B5EF4-FFF2-40B4-BE49-F238E27FC236}">
                <a16:creationId xmlns:a16="http://schemas.microsoft.com/office/drawing/2014/main" id="{DFFFA2E3-0FDF-753E-CCEC-B8FA03E26039}"/>
              </a:ext>
            </a:extLst>
          </xdr:cNvPr>
          <xdr:cNvCxnSpPr/>
        </xdr:nvCxnSpPr>
        <xdr:spPr>
          <a:xfrm flipV="1">
            <a:off x="2447925" y="4591050"/>
            <a:ext cx="247650" cy="76200"/>
          </a:xfrm>
          <a:prstGeom prst="line">
            <a:avLst/>
          </a:prstGeom>
          <a:ln w="28575">
            <a:solidFill>
              <a:srgbClr val="C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477282</xdr:colOff>
      <xdr:row>14</xdr:row>
      <xdr:rowOff>276225</xdr:rowOff>
    </xdr:from>
    <xdr:to>
      <xdr:col>2</xdr:col>
      <xdr:colOff>2470508</xdr:colOff>
      <xdr:row>18</xdr:row>
      <xdr:rowOff>366021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C0E534E7-D442-43F1-9AB4-7A3477EC79E0}"/>
            </a:ext>
          </a:extLst>
        </xdr:cNvPr>
        <xdr:cNvGrpSpPr/>
      </xdr:nvGrpSpPr>
      <xdr:grpSpPr>
        <a:xfrm>
          <a:off x="1591707" y="4848225"/>
          <a:ext cx="1993226" cy="1613796"/>
          <a:chOff x="1467882" y="4591050"/>
          <a:chExt cx="1993226" cy="1613796"/>
        </a:xfrm>
      </xdr:grpSpPr>
      <xdr:sp macro="" textlink="">
        <xdr:nvSpPr>
          <xdr:cNvPr id="3" name="ZoneTexte 2">
            <a:extLst>
              <a:ext uri="{FF2B5EF4-FFF2-40B4-BE49-F238E27FC236}">
                <a16:creationId xmlns:a16="http://schemas.microsoft.com/office/drawing/2014/main" id="{78A2422B-42BD-D734-1E90-9658CD68543C}"/>
              </a:ext>
            </a:extLst>
          </xdr:cNvPr>
          <xdr:cNvSpPr txBox="1"/>
        </xdr:nvSpPr>
        <xdr:spPr>
          <a:xfrm rot="20825907">
            <a:off x="1467882" y="4646009"/>
            <a:ext cx="1993226" cy="1558837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CA" sz="4800" b="1">
                <a:solidFill>
                  <a:srgbClr val="C00000"/>
                </a:solidFill>
                <a:latin typeface="Boston Traffic" panose="02000000000000000000" pitchFamily="2" charset="0"/>
              </a:rPr>
              <a:t>PAYE</a:t>
            </a:r>
          </a:p>
          <a:p>
            <a:r>
              <a:rPr lang="fr-CA" sz="4800" b="1">
                <a:solidFill>
                  <a:srgbClr val="C00000"/>
                </a:solidFill>
                <a:latin typeface="Boston Traffic" panose="02000000000000000000" pitchFamily="2" charset="0"/>
              </a:rPr>
              <a:t>merci</a:t>
            </a:r>
          </a:p>
        </xdr:txBody>
      </xdr:sp>
      <xdr:cxnSp macro="">
        <xdr:nvCxnSpPr>
          <xdr:cNvPr id="4" name="Connecteur droit 3">
            <a:extLst>
              <a:ext uri="{FF2B5EF4-FFF2-40B4-BE49-F238E27FC236}">
                <a16:creationId xmlns:a16="http://schemas.microsoft.com/office/drawing/2014/main" id="{8FA702A9-8D36-7F62-7BF3-27066DFE9A9B}"/>
              </a:ext>
            </a:extLst>
          </xdr:cNvPr>
          <xdr:cNvCxnSpPr/>
        </xdr:nvCxnSpPr>
        <xdr:spPr>
          <a:xfrm flipV="1">
            <a:off x="2447925" y="4591050"/>
            <a:ext cx="247650" cy="76200"/>
          </a:xfrm>
          <a:prstGeom prst="line">
            <a:avLst/>
          </a:prstGeom>
          <a:ln w="28575">
            <a:solidFill>
              <a:srgbClr val="C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477282</xdr:colOff>
      <xdr:row>14</xdr:row>
      <xdr:rowOff>276225</xdr:rowOff>
    </xdr:from>
    <xdr:to>
      <xdr:col>2</xdr:col>
      <xdr:colOff>2470508</xdr:colOff>
      <xdr:row>18</xdr:row>
      <xdr:rowOff>366021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776F229B-6E37-46B9-9027-ED26B19ABB71}"/>
            </a:ext>
          </a:extLst>
        </xdr:cNvPr>
        <xdr:cNvGrpSpPr/>
      </xdr:nvGrpSpPr>
      <xdr:grpSpPr>
        <a:xfrm>
          <a:off x="1591707" y="4848225"/>
          <a:ext cx="1993226" cy="1613796"/>
          <a:chOff x="1467882" y="4591050"/>
          <a:chExt cx="1993226" cy="1613796"/>
        </a:xfrm>
      </xdr:grpSpPr>
      <xdr:sp macro="" textlink="">
        <xdr:nvSpPr>
          <xdr:cNvPr id="3" name="ZoneTexte 2">
            <a:extLst>
              <a:ext uri="{FF2B5EF4-FFF2-40B4-BE49-F238E27FC236}">
                <a16:creationId xmlns:a16="http://schemas.microsoft.com/office/drawing/2014/main" id="{F064BA82-4A42-AEE0-F710-58E9D4727680}"/>
              </a:ext>
            </a:extLst>
          </xdr:cNvPr>
          <xdr:cNvSpPr txBox="1"/>
        </xdr:nvSpPr>
        <xdr:spPr>
          <a:xfrm rot="20825907">
            <a:off x="1467882" y="4646009"/>
            <a:ext cx="1993226" cy="1558837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CA" sz="4800" b="1">
                <a:solidFill>
                  <a:srgbClr val="C00000"/>
                </a:solidFill>
                <a:latin typeface="Boston Traffic" panose="02000000000000000000" pitchFamily="2" charset="0"/>
              </a:rPr>
              <a:t>PAYE</a:t>
            </a:r>
          </a:p>
          <a:p>
            <a:r>
              <a:rPr lang="fr-CA" sz="4800" b="1">
                <a:solidFill>
                  <a:srgbClr val="C00000"/>
                </a:solidFill>
                <a:latin typeface="Boston Traffic" panose="02000000000000000000" pitchFamily="2" charset="0"/>
              </a:rPr>
              <a:t>merci</a:t>
            </a:r>
          </a:p>
        </xdr:txBody>
      </xdr:sp>
      <xdr:cxnSp macro="">
        <xdr:nvCxnSpPr>
          <xdr:cNvPr id="4" name="Connecteur droit 3">
            <a:extLst>
              <a:ext uri="{FF2B5EF4-FFF2-40B4-BE49-F238E27FC236}">
                <a16:creationId xmlns:a16="http://schemas.microsoft.com/office/drawing/2014/main" id="{C1F15780-A95A-D670-079F-0A66D34E627A}"/>
              </a:ext>
            </a:extLst>
          </xdr:cNvPr>
          <xdr:cNvCxnSpPr/>
        </xdr:nvCxnSpPr>
        <xdr:spPr>
          <a:xfrm flipV="1">
            <a:off x="2447925" y="4591050"/>
            <a:ext cx="247650" cy="76200"/>
          </a:xfrm>
          <a:prstGeom prst="line">
            <a:avLst/>
          </a:prstGeom>
          <a:ln w="28575">
            <a:solidFill>
              <a:srgbClr val="C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Basic Invoice">
      <a:dk1>
        <a:sysClr val="windowText" lastClr="000000"/>
      </a:dk1>
      <a:lt1>
        <a:sysClr val="window" lastClr="FFFFFF"/>
      </a:lt1>
      <a:dk2>
        <a:srgbClr val="5A5A5A"/>
      </a:dk2>
      <a:lt2>
        <a:srgbClr val="F0F0F0"/>
      </a:lt2>
      <a:accent1>
        <a:srgbClr val="51BFE1"/>
      </a:accent1>
      <a:accent2>
        <a:srgbClr val="A85C82"/>
      </a:accent2>
      <a:accent3>
        <a:srgbClr val="FFC819"/>
      </a:accent3>
      <a:accent4>
        <a:srgbClr val="8EBF3F"/>
      </a:accent4>
      <a:accent5>
        <a:srgbClr val="FEF800"/>
      </a:accent5>
      <a:accent6>
        <a:srgbClr val="FA0000"/>
      </a:accent6>
      <a:hlink>
        <a:srgbClr val="50C3E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16DA7-144E-4DC5-87DF-FEEC8ABC211D}">
  <sheetPr codeName="Feuil1"/>
  <dimension ref="A1:L40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13" sqref="D13"/>
    </sheetView>
  </sheetViews>
  <sheetFormatPr baseColWidth="10" defaultRowHeight="14.25" x14ac:dyDescent="0.2"/>
  <cols>
    <col min="1" max="1" width="9" customWidth="1"/>
    <col min="2" max="2" width="19.75" customWidth="1"/>
    <col min="3" max="3" width="12.75" style="37" customWidth="1"/>
    <col min="6" max="6" width="20.125" customWidth="1"/>
    <col min="7" max="7" width="12.5" style="99" customWidth="1"/>
    <col min="8" max="8" width="1" style="94" customWidth="1"/>
    <col min="9" max="9" width="11" style="106"/>
    <col min="10" max="10" width="11.75" style="3" customWidth="1"/>
    <col min="11" max="11" width="12.375" style="102" customWidth="1"/>
    <col min="12" max="12" width="9" style="5" customWidth="1"/>
  </cols>
  <sheetData>
    <row r="1" spans="1:12" ht="26.25" customHeight="1" x14ac:dyDescent="0.2">
      <c r="A1" s="124"/>
      <c r="B1" s="124"/>
      <c r="C1" s="124"/>
      <c r="D1" s="110"/>
      <c r="E1" s="31">
        <v>2023</v>
      </c>
      <c r="F1" s="50">
        <f>SUM(C3:C21)</f>
        <v>1517.25</v>
      </c>
      <c r="G1" s="117"/>
      <c r="I1" s="123"/>
      <c r="J1" s="123"/>
      <c r="K1" s="100"/>
      <c r="L1" s="103"/>
    </row>
    <row r="2" spans="1:12" s="33" customFormat="1" ht="20.25" customHeight="1" x14ac:dyDescent="0.2">
      <c r="A2" s="39" t="s">
        <v>18</v>
      </c>
      <c r="B2" s="119" t="s">
        <v>25</v>
      </c>
      <c r="C2" s="35" t="s">
        <v>17</v>
      </c>
      <c r="D2" s="38" t="s">
        <v>19</v>
      </c>
      <c r="E2" s="33" t="s">
        <v>20</v>
      </c>
      <c r="F2" s="33" t="s">
        <v>22</v>
      </c>
      <c r="G2" s="99"/>
      <c r="H2" s="95"/>
      <c r="I2" s="98"/>
      <c r="J2" s="109"/>
      <c r="K2" s="101"/>
      <c r="L2" s="105"/>
    </row>
    <row r="3" spans="1:12" s="32" customFormat="1" ht="21" customHeight="1" x14ac:dyDescent="0.2">
      <c r="A3" s="30"/>
      <c r="B3" s="73"/>
      <c r="C3" s="36"/>
      <c r="G3" s="118"/>
      <c r="H3" s="96"/>
      <c r="I3" s="107"/>
      <c r="J3" s="109"/>
      <c r="K3" s="101"/>
      <c r="L3" s="104"/>
    </row>
    <row r="4" spans="1:12" s="32" customFormat="1" ht="20.25" customHeight="1" x14ac:dyDescent="0.2">
      <c r="C4" s="36"/>
      <c r="G4" s="118"/>
      <c r="H4" s="96"/>
      <c r="I4" s="108"/>
      <c r="J4" s="109"/>
      <c r="K4" s="101"/>
      <c r="L4" s="5"/>
    </row>
    <row r="5" spans="1:12" s="32" customFormat="1" ht="20.25" customHeight="1" x14ac:dyDescent="0.2">
      <c r="C5" s="36"/>
      <c r="G5" s="118"/>
      <c r="H5" s="96"/>
      <c r="I5" s="108"/>
      <c r="J5" s="109"/>
      <c r="K5" s="101"/>
      <c r="L5" s="5"/>
    </row>
    <row r="6" spans="1:12" s="32" customFormat="1" ht="20.25" customHeight="1" x14ac:dyDescent="0.2">
      <c r="A6" s="32">
        <f>'202304'!F2</f>
        <v>202304</v>
      </c>
      <c r="B6" s="32" t="str">
        <f>'202304'!C7</f>
        <v>entreprise 4</v>
      </c>
      <c r="C6" s="36">
        <f>'202304'!F21</f>
        <v>635.25</v>
      </c>
      <c r="E6" s="34"/>
      <c r="G6" s="118"/>
      <c r="H6" s="96"/>
      <c r="I6" s="108"/>
      <c r="J6" s="109"/>
      <c r="K6" s="101"/>
      <c r="L6" s="5"/>
    </row>
    <row r="7" spans="1:12" s="32" customFormat="1" ht="20.25" customHeight="1" x14ac:dyDescent="0.2">
      <c r="A7" s="32">
        <f>'202305'!F2</f>
        <v>202305</v>
      </c>
      <c r="B7" s="32" t="str">
        <f>'202305'!C7</f>
        <v>entreprise 5</v>
      </c>
      <c r="C7" s="36">
        <f>'202305'!F21</f>
        <v>882</v>
      </c>
      <c r="G7" s="118"/>
      <c r="H7" s="96"/>
      <c r="I7" s="108"/>
      <c r="J7" s="109"/>
      <c r="K7" s="101"/>
      <c r="L7" s="5"/>
    </row>
    <row r="8" spans="1:12" s="32" customFormat="1" ht="20.25" customHeight="1" x14ac:dyDescent="0.2">
      <c r="C8" s="36"/>
      <c r="G8" s="116"/>
      <c r="H8" s="96"/>
      <c r="I8" s="108"/>
      <c r="J8" s="109"/>
      <c r="K8" s="101"/>
      <c r="L8" s="5"/>
    </row>
    <row r="9" spans="1:12" s="32" customFormat="1" ht="20.25" customHeight="1" x14ac:dyDescent="0.2">
      <c r="C9" s="36"/>
      <c r="G9" s="116"/>
      <c r="H9" s="96"/>
      <c r="I9" s="108"/>
      <c r="J9" s="109"/>
      <c r="K9" s="101"/>
      <c r="L9" s="5"/>
    </row>
    <row r="10" spans="1:12" s="32" customFormat="1" ht="20.25" customHeight="1" x14ac:dyDescent="0.2">
      <c r="C10" s="36"/>
      <c r="G10" s="116"/>
      <c r="H10" s="96"/>
      <c r="I10" s="108"/>
      <c r="J10" s="109"/>
      <c r="K10" s="101"/>
      <c r="L10" s="5"/>
    </row>
    <row r="11" spans="1:12" s="32" customFormat="1" ht="20.25" customHeight="1" x14ac:dyDescent="0.2">
      <c r="C11" s="36"/>
      <c r="G11" s="116"/>
      <c r="H11" s="96"/>
      <c r="I11" s="108"/>
      <c r="J11" s="109"/>
      <c r="K11" s="101"/>
      <c r="L11" s="5"/>
    </row>
    <row r="12" spans="1:12" s="32" customFormat="1" ht="20.25" customHeight="1" x14ac:dyDescent="0.2">
      <c r="C12" s="36"/>
      <c r="G12" s="116"/>
      <c r="H12" s="96"/>
      <c r="I12" s="108"/>
      <c r="J12" s="109"/>
      <c r="K12" s="101"/>
      <c r="L12" s="5"/>
    </row>
    <row r="13" spans="1:12" s="32" customFormat="1" ht="20.25" customHeight="1" x14ac:dyDescent="0.2">
      <c r="C13" s="36"/>
      <c r="G13" s="116"/>
      <c r="H13" s="96"/>
      <c r="I13" s="108"/>
      <c r="J13" s="109"/>
      <c r="K13" s="101"/>
      <c r="L13" s="5"/>
    </row>
    <row r="14" spans="1:12" s="32" customFormat="1" ht="20.25" customHeight="1" x14ac:dyDescent="0.2">
      <c r="C14" s="36"/>
      <c r="G14" s="116"/>
      <c r="H14" s="96"/>
      <c r="I14" s="108"/>
      <c r="J14" s="109"/>
      <c r="K14" s="101"/>
      <c r="L14" s="5"/>
    </row>
    <row r="15" spans="1:12" s="32" customFormat="1" ht="20.25" customHeight="1" x14ac:dyDescent="0.2">
      <c r="C15" s="36"/>
      <c r="G15" s="116"/>
      <c r="H15" s="96"/>
      <c r="I15" s="108"/>
      <c r="J15" s="109"/>
      <c r="K15" s="101"/>
      <c r="L15" s="5"/>
    </row>
    <row r="16" spans="1:12" s="32" customFormat="1" ht="20.25" customHeight="1" x14ac:dyDescent="0.2">
      <c r="C16" s="36"/>
      <c r="G16" s="116"/>
      <c r="H16" s="96"/>
      <c r="I16" s="108"/>
      <c r="J16" s="109"/>
      <c r="K16" s="101"/>
      <c r="L16" s="5"/>
    </row>
    <row r="17" spans="3:12" s="32" customFormat="1" ht="20.25" customHeight="1" x14ac:dyDescent="0.2">
      <c r="C17" s="36"/>
      <c r="G17" s="116"/>
      <c r="H17" s="96"/>
      <c r="I17" s="108"/>
      <c r="J17" s="109"/>
      <c r="K17" s="101"/>
      <c r="L17" s="5"/>
    </row>
    <row r="18" spans="3:12" s="32" customFormat="1" ht="20.25" customHeight="1" x14ac:dyDescent="0.2">
      <c r="C18" s="36"/>
      <c r="G18" s="116"/>
      <c r="H18" s="96"/>
      <c r="I18" s="108"/>
      <c r="J18" s="109"/>
      <c r="K18" s="101"/>
      <c r="L18" s="5"/>
    </row>
    <row r="19" spans="3:12" s="32" customFormat="1" ht="20.25" customHeight="1" x14ac:dyDescent="0.2">
      <c r="C19" s="36"/>
      <c r="G19" s="116"/>
      <c r="H19" s="96"/>
      <c r="I19" s="108"/>
      <c r="J19" s="109"/>
      <c r="K19" s="101"/>
      <c r="L19" s="5"/>
    </row>
    <row r="20" spans="3:12" s="32" customFormat="1" ht="20.25" customHeight="1" x14ac:dyDescent="0.2">
      <c r="C20" s="36"/>
      <c r="G20" s="116"/>
      <c r="H20" s="96"/>
      <c r="I20" s="108"/>
      <c r="J20" s="109"/>
      <c r="K20" s="101"/>
      <c r="L20" s="5"/>
    </row>
    <row r="21" spans="3:12" s="32" customFormat="1" ht="20.25" customHeight="1" x14ac:dyDescent="0.2">
      <c r="C21" s="36"/>
      <c r="G21" s="116"/>
      <c r="H21" s="96"/>
      <c r="I21" s="108"/>
      <c r="J21" s="109"/>
      <c r="K21" s="101"/>
      <c r="L21" s="5"/>
    </row>
    <row r="22" spans="3:12" ht="20.25" customHeight="1" x14ac:dyDescent="0.2"/>
    <row r="23" spans="3:12" ht="20.25" customHeight="1" x14ac:dyDescent="0.2"/>
    <row r="24" spans="3:12" ht="20.25" customHeight="1" x14ac:dyDescent="0.2"/>
    <row r="25" spans="3:12" ht="20.25" customHeight="1" x14ac:dyDescent="0.2"/>
    <row r="26" spans="3:12" ht="20.25" customHeight="1" x14ac:dyDescent="0.2"/>
    <row r="27" spans="3:12" ht="20.25" customHeight="1" x14ac:dyDescent="0.2"/>
    <row r="28" spans="3:12" ht="20.25" customHeight="1" x14ac:dyDescent="0.2"/>
    <row r="29" spans="3:12" ht="20.25" customHeight="1" x14ac:dyDescent="0.2"/>
    <row r="30" spans="3:12" ht="20.25" customHeight="1" x14ac:dyDescent="0.2"/>
    <row r="31" spans="3:12" ht="20.25" customHeight="1" x14ac:dyDescent="0.2"/>
    <row r="32" spans="3:12" ht="20.25" customHeight="1" x14ac:dyDescent="0.2"/>
    <row r="33" ht="20.25" customHeight="1" x14ac:dyDescent="0.2"/>
    <row r="34" ht="20.25" customHeight="1" x14ac:dyDescent="0.2"/>
    <row r="35" ht="20.25" customHeight="1" x14ac:dyDescent="0.2"/>
    <row r="36" ht="20.25" customHeight="1" x14ac:dyDescent="0.2"/>
    <row r="37" ht="20.25" customHeight="1" x14ac:dyDescent="0.2"/>
    <row r="38" ht="20.25" customHeight="1" x14ac:dyDescent="0.2"/>
    <row r="39" ht="20.25" customHeight="1" x14ac:dyDescent="0.2"/>
    <row r="40" ht="20.25" customHeight="1" x14ac:dyDescent="0.2"/>
  </sheetData>
  <autoFilter ref="D1:D21" xr:uid="{70E16DA7-144E-4DC5-87DF-FEEC8ABC211D}"/>
  <mergeCells count="2">
    <mergeCell ref="I1:J1"/>
    <mergeCell ref="A1:C1"/>
  </mergeCells>
  <phoneticPr fontId="25" type="noConversion"/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EDA9A-6864-422B-AC25-46A401AEDE70}">
  <sheetPr codeName="Feuil3">
    <tabColor rgb="FFC00000"/>
    <pageSetUpPr autoPageBreaks="0" fitToPage="1"/>
  </sheetPr>
  <dimension ref="B1:V35"/>
  <sheetViews>
    <sheetView tabSelected="1" zoomScaleNormal="100" workbookViewId="0">
      <selection activeCell="C9" sqref="C9"/>
    </sheetView>
  </sheetViews>
  <sheetFormatPr baseColWidth="10" defaultColWidth="9" defaultRowHeight="30" customHeight="1" x14ac:dyDescent="0.2"/>
  <cols>
    <col min="1" max="1" width="2.625" customWidth="1"/>
    <col min="2" max="2" width="12" customWidth="1"/>
    <col min="3" max="3" width="35.125" customWidth="1"/>
    <col min="4" max="4" width="14" customWidth="1"/>
    <col min="5" max="5" width="14.625" customWidth="1"/>
    <col min="6" max="6" width="12.875" customWidth="1"/>
    <col min="7" max="7" width="3.125" customWidth="1"/>
    <col min="8" max="8" width="12.25" customWidth="1"/>
    <col min="17" max="17" width="9.5" bestFit="1" customWidth="1"/>
    <col min="18" max="18" width="10.375" customWidth="1"/>
    <col min="19" max="19" width="7.375" customWidth="1"/>
  </cols>
  <sheetData>
    <row r="1" spans="2:22" ht="68.25" customHeight="1" x14ac:dyDescent="0.2">
      <c r="B1" s="125"/>
      <c r="C1" s="125"/>
      <c r="D1" s="125"/>
      <c r="E1" s="126" t="s">
        <v>2</v>
      </c>
      <c r="F1" s="126"/>
    </row>
    <row r="2" spans="2:22" ht="22.5" customHeight="1" x14ac:dyDescent="0.2">
      <c r="B2" s="127"/>
      <c r="C2" s="127"/>
      <c r="D2" s="127"/>
      <c r="E2" s="24" t="s">
        <v>10</v>
      </c>
      <c r="F2" s="25">
        <v>202304</v>
      </c>
    </row>
    <row r="3" spans="2:22" ht="16.5" customHeight="1" x14ac:dyDescent="0.2">
      <c r="B3" s="128"/>
      <c r="C3" s="127"/>
      <c r="D3" s="127"/>
      <c r="E3" s="24" t="s">
        <v>8</v>
      </c>
      <c r="F3" s="26">
        <v>45096</v>
      </c>
      <c r="O3" s="129" t="s">
        <v>21</v>
      </c>
      <c r="P3" s="129"/>
      <c r="Q3" s="129"/>
    </row>
    <row r="4" spans="2:22" ht="19.5" customHeight="1" x14ac:dyDescent="0.2">
      <c r="B4" s="133"/>
      <c r="C4" s="133"/>
      <c r="D4" s="133"/>
      <c r="E4" s="24" t="s">
        <v>11</v>
      </c>
      <c r="F4" s="26">
        <v>45126</v>
      </c>
      <c r="O4" s="129"/>
      <c r="P4" s="129"/>
      <c r="Q4" s="129"/>
      <c r="T4" s="134"/>
      <c r="U4" s="135"/>
    </row>
    <row r="5" spans="2:22" ht="12.75" customHeight="1" x14ac:dyDescent="0.2">
      <c r="O5" s="129"/>
      <c r="P5" s="129"/>
      <c r="Q5" s="129"/>
      <c r="R5" s="68"/>
      <c r="T5" s="134"/>
      <c r="U5" s="135"/>
    </row>
    <row r="6" spans="2:22" ht="18.75" customHeight="1" x14ac:dyDescent="0.2">
      <c r="B6" s="112" t="s">
        <v>23</v>
      </c>
      <c r="C6" s="136" t="s">
        <v>26</v>
      </c>
      <c r="D6" s="136"/>
      <c r="O6" s="129"/>
      <c r="P6" s="129"/>
      <c r="Q6" s="129"/>
      <c r="R6" s="68"/>
      <c r="T6" s="134"/>
      <c r="U6" s="135"/>
    </row>
    <row r="7" spans="2:22" ht="17.25" customHeight="1" x14ac:dyDescent="0.2">
      <c r="B7" s="114" t="s">
        <v>24</v>
      </c>
      <c r="C7" s="111" t="s">
        <v>27</v>
      </c>
      <c r="D7" s="75"/>
      <c r="F7" s="111"/>
      <c r="O7" s="129"/>
      <c r="P7" s="129"/>
      <c r="Q7" s="132"/>
      <c r="R7" s="68"/>
      <c r="T7" s="134"/>
      <c r="U7" s="135"/>
    </row>
    <row r="8" spans="2:22" ht="20.25" customHeight="1" x14ac:dyDescent="0.2">
      <c r="B8" s="113" t="s">
        <v>12</v>
      </c>
      <c r="C8" s="115"/>
      <c r="D8" s="75"/>
      <c r="F8" s="115"/>
      <c r="O8" s="43"/>
      <c r="Q8" s="69"/>
      <c r="R8" s="68"/>
      <c r="T8" s="134"/>
      <c r="U8" s="135"/>
    </row>
    <row r="9" spans="2:22" s="48" customFormat="1" ht="20.25" customHeight="1" x14ac:dyDescent="0.2">
      <c r="B9" s="114" t="s">
        <v>13</v>
      </c>
      <c r="C9" s="75"/>
      <c r="D9" s="75"/>
      <c r="F9" s="75"/>
      <c r="H9" s="52"/>
      <c r="I9" s="53"/>
      <c r="J9" s="40"/>
      <c r="K9" s="54"/>
      <c r="L9" s="55"/>
      <c r="M9" s="54"/>
      <c r="N9" s="54"/>
      <c r="O9" s="56">
        <f>SUM(O12:O20)</f>
        <v>18.149999999999999</v>
      </c>
      <c r="P9" s="54"/>
      <c r="Q9" s="59"/>
      <c r="R9" s="68"/>
      <c r="S9"/>
      <c r="T9" s="134"/>
      <c r="U9" s="135"/>
    </row>
    <row r="10" spans="2:22" ht="24" customHeight="1" x14ac:dyDescent="0.2">
      <c r="B10" s="112" t="s">
        <v>4</v>
      </c>
      <c r="C10" s="74"/>
      <c r="D10" s="75"/>
      <c r="E10" s="74"/>
      <c r="F10" s="74"/>
      <c r="H10" s="41"/>
      <c r="I10" s="42"/>
      <c r="J10" s="42"/>
      <c r="K10" s="42"/>
      <c r="L10" s="137"/>
      <c r="M10" s="137"/>
      <c r="N10" s="46"/>
      <c r="O10" s="57" t="s">
        <v>7</v>
      </c>
      <c r="P10" s="138"/>
      <c r="Q10" s="138"/>
      <c r="R10" s="88"/>
      <c r="S10" s="97"/>
      <c r="T10" s="80"/>
      <c r="U10" s="81"/>
    </row>
    <row r="11" spans="2:22" ht="30" customHeight="1" x14ac:dyDescent="0.2">
      <c r="B11" s="139" t="s">
        <v>0</v>
      </c>
      <c r="C11" s="139"/>
      <c r="D11" s="22" t="s">
        <v>7</v>
      </c>
      <c r="E11" s="23" t="s">
        <v>5</v>
      </c>
      <c r="F11" s="22" t="s">
        <v>3</v>
      </c>
      <c r="Q11" s="84"/>
      <c r="R11" s="84"/>
      <c r="T11" s="80"/>
      <c r="V11" s="43"/>
    </row>
    <row r="12" spans="2:22" ht="30" customHeight="1" x14ac:dyDescent="0.2">
      <c r="B12" s="17">
        <v>45076</v>
      </c>
      <c r="C12" s="20" t="s">
        <v>6</v>
      </c>
      <c r="D12" s="2">
        <f>O12</f>
        <v>3.4499999999999993</v>
      </c>
      <c r="E12" s="3">
        <v>35</v>
      </c>
      <c r="F12" s="4">
        <f>E12*D12</f>
        <v>120.74999999999997</v>
      </c>
      <c r="H12" s="41"/>
      <c r="I12" s="44"/>
      <c r="J12" s="44"/>
      <c r="K12" s="43"/>
      <c r="L12" s="43">
        <v>13.25</v>
      </c>
      <c r="M12" s="43">
        <v>16.7</v>
      </c>
      <c r="N12" s="43"/>
      <c r="O12" s="58">
        <f>M12-L12-K12</f>
        <v>3.4499999999999993</v>
      </c>
      <c r="P12" s="43"/>
      <c r="Q12" s="89"/>
      <c r="R12" s="90"/>
      <c r="S12" s="91"/>
      <c r="U12" s="43"/>
      <c r="V12" s="43"/>
    </row>
    <row r="13" spans="2:22" ht="30" customHeight="1" x14ac:dyDescent="0.2">
      <c r="B13" s="18">
        <v>45084</v>
      </c>
      <c r="C13" s="21" t="s">
        <v>6</v>
      </c>
      <c r="D13" s="11">
        <f>O13</f>
        <v>5.25</v>
      </c>
      <c r="E13" s="3">
        <v>35</v>
      </c>
      <c r="F13" s="12">
        <f>E13*D13</f>
        <v>183.75</v>
      </c>
      <c r="H13" s="60"/>
      <c r="I13" s="61"/>
      <c r="J13" s="61"/>
      <c r="K13" s="67"/>
      <c r="L13" s="63">
        <v>9</v>
      </c>
      <c r="M13" s="63">
        <v>16</v>
      </c>
      <c r="N13" s="63">
        <v>1.75</v>
      </c>
      <c r="O13" s="64">
        <f>M13-L13-N13</f>
        <v>5.25</v>
      </c>
      <c r="P13" s="47"/>
      <c r="Q13" s="92"/>
      <c r="R13" s="89"/>
      <c r="S13" s="91"/>
      <c r="T13" s="81"/>
      <c r="U13" s="43"/>
      <c r="V13" s="43"/>
    </row>
    <row r="14" spans="2:22" ht="30" customHeight="1" x14ac:dyDescent="0.2">
      <c r="B14" s="17">
        <v>45091</v>
      </c>
      <c r="C14" s="20" t="s">
        <v>6</v>
      </c>
      <c r="D14" s="2">
        <f>O14</f>
        <v>5.5</v>
      </c>
      <c r="E14" s="3">
        <v>35</v>
      </c>
      <c r="F14" s="4">
        <f>E14*D14</f>
        <v>192.5</v>
      </c>
      <c r="H14" s="41"/>
      <c r="I14" s="45"/>
      <c r="J14" s="45"/>
      <c r="K14" s="43"/>
      <c r="L14" s="43">
        <v>8.25</v>
      </c>
      <c r="M14" s="43">
        <v>13.75</v>
      </c>
      <c r="N14" s="43"/>
      <c r="O14" s="58">
        <f>M14-L14-K14</f>
        <v>5.5</v>
      </c>
      <c r="P14" s="47"/>
      <c r="Q14" s="93"/>
      <c r="R14" s="89"/>
      <c r="S14" s="91"/>
      <c r="T14" s="81"/>
      <c r="U14" s="43"/>
      <c r="V14" s="43"/>
    </row>
    <row r="15" spans="2:22" ht="30" customHeight="1" x14ac:dyDescent="0.2">
      <c r="B15" s="18">
        <v>45092</v>
      </c>
      <c r="C15" s="21"/>
      <c r="D15" s="14">
        <f>O15</f>
        <v>3.95</v>
      </c>
      <c r="E15" s="3">
        <v>35</v>
      </c>
      <c r="F15" s="12">
        <f>E15*D15</f>
        <v>138.25</v>
      </c>
      <c r="H15" s="60"/>
      <c r="I15" s="65"/>
      <c r="J15" s="65"/>
      <c r="K15" s="67"/>
      <c r="L15" s="62">
        <v>10</v>
      </c>
      <c r="M15" s="62">
        <v>14.25</v>
      </c>
      <c r="N15" s="62">
        <v>0.3</v>
      </c>
      <c r="O15" s="58">
        <f>M15-L15-N15</f>
        <v>3.95</v>
      </c>
      <c r="P15" s="47"/>
      <c r="Q15" s="93"/>
      <c r="R15" s="89"/>
      <c r="S15" s="91"/>
      <c r="T15" s="81"/>
      <c r="U15" s="43"/>
      <c r="V15" s="43"/>
    </row>
    <row r="16" spans="2:22" ht="30" customHeight="1" x14ac:dyDescent="0.2">
      <c r="B16" s="19"/>
      <c r="C16" s="20"/>
      <c r="D16" s="5"/>
      <c r="E16" s="3"/>
      <c r="F16" s="4"/>
      <c r="P16" s="47"/>
      <c r="Q16" s="43"/>
      <c r="R16" s="87"/>
      <c r="S16" s="43"/>
      <c r="T16" s="81"/>
      <c r="U16" s="43"/>
      <c r="V16" s="43"/>
    </row>
    <row r="17" spans="2:22" ht="30" customHeight="1" x14ac:dyDescent="0.2">
      <c r="B17" s="16"/>
      <c r="C17" s="21"/>
      <c r="D17" s="14"/>
      <c r="E17" s="3" t="s">
        <v>6</v>
      </c>
      <c r="F17" s="13"/>
      <c r="H17" s="70"/>
      <c r="I17" s="71"/>
      <c r="J17" s="71"/>
      <c r="K17" s="72"/>
      <c r="L17" s="72"/>
      <c r="M17" s="72"/>
      <c r="N17" s="72"/>
      <c r="O17" s="72"/>
      <c r="P17" s="47"/>
      <c r="Q17" s="43"/>
      <c r="R17" s="82"/>
      <c r="S17" s="43"/>
      <c r="T17" s="81"/>
      <c r="U17" s="43"/>
      <c r="V17" s="43"/>
    </row>
    <row r="18" spans="2:22" ht="30" customHeight="1" x14ac:dyDescent="0.2">
      <c r="B18" s="140"/>
      <c r="C18" s="140"/>
      <c r="D18" s="1"/>
      <c r="E18" s="1"/>
      <c r="F18" s="1"/>
      <c r="P18" s="66"/>
      <c r="Q18" s="66"/>
      <c r="R18" s="85"/>
      <c r="S18" s="43"/>
      <c r="T18" s="81"/>
      <c r="U18" s="43"/>
      <c r="V18" s="43"/>
    </row>
    <row r="19" spans="2:22" ht="30" customHeight="1" thickBot="1" x14ac:dyDescent="0.25">
      <c r="B19" s="6"/>
      <c r="C19" s="6" t="s">
        <v>9</v>
      </c>
      <c r="D19" s="29">
        <f>SUM(D12:D17)</f>
        <v>18.149999999999999</v>
      </c>
      <c r="E19" s="6" t="s">
        <v>15</v>
      </c>
      <c r="F19" s="28">
        <f>SUM(F12:F17)</f>
        <v>635.25</v>
      </c>
      <c r="R19" s="85"/>
      <c r="S19" s="43"/>
      <c r="T19" s="81"/>
      <c r="U19" s="43"/>
      <c r="V19" s="43"/>
    </row>
    <row r="20" spans="2:22" ht="30" customHeight="1" x14ac:dyDescent="0.2">
      <c r="B20" s="141" t="s">
        <v>16</v>
      </c>
      <c r="C20" s="141"/>
      <c r="D20" s="141"/>
      <c r="E20" s="15" t="s">
        <v>14</v>
      </c>
      <c r="F20" s="9"/>
      <c r="R20" s="82"/>
      <c r="S20" s="43"/>
      <c r="T20" s="81"/>
      <c r="U20" s="43"/>
      <c r="V20" s="43"/>
    </row>
    <row r="21" spans="2:22" ht="30" customHeight="1" x14ac:dyDescent="0.2">
      <c r="B21" s="7"/>
      <c r="C21" s="7"/>
      <c r="D21" s="8"/>
      <c r="E21" s="7" t="s">
        <v>1</v>
      </c>
      <c r="F21" s="27">
        <f>F19-F20</f>
        <v>635.25</v>
      </c>
      <c r="R21" s="42"/>
      <c r="S21" s="43"/>
      <c r="T21" s="81"/>
      <c r="U21" s="43"/>
      <c r="V21" s="43"/>
    </row>
    <row r="22" spans="2:22" ht="10.5" customHeight="1" x14ac:dyDescent="0.2">
      <c r="R22" s="42"/>
      <c r="S22" s="43"/>
      <c r="T22" s="81"/>
      <c r="U22" s="43"/>
      <c r="V22" s="43"/>
    </row>
    <row r="23" spans="2:22" s="10" customFormat="1" ht="24.75" customHeight="1" x14ac:dyDescent="0.2">
      <c r="B23" s="142"/>
      <c r="C23" s="142"/>
      <c r="N23" s="49"/>
      <c r="R23" s="42"/>
      <c r="S23" s="43"/>
      <c r="T23" s="81"/>
      <c r="U23" s="43"/>
      <c r="V23" s="43"/>
    </row>
    <row r="24" spans="2:22" s="10" customFormat="1" ht="27" customHeight="1" x14ac:dyDescent="0.2">
      <c r="B24" s="142"/>
      <c r="C24" s="142"/>
      <c r="D24" s="142"/>
      <c r="N24" s="49"/>
      <c r="R24" s="42"/>
      <c r="S24" s="43"/>
      <c r="T24" s="81"/>
      <c r="U24" s="43"/>
      <c r="V24" s="43"/>
    </row>
    <row r="25" spans="2:22" ht="33" customHeight="1" x14ac:dyDescent="0.2">
      <c r="B25" s="130"/>
      <c r="C25" s="131"/>
      <c r="D25" s="131"/>
      <c r="E25" s="131"/>
      <c r="F25" s="131"/>
      <c r="R25" s="86"/>
      <c r="S25" s="51"/>
      <c r="T25" s="80"/>
      <c r="U25" s="51"/>
      <c r="V25" s="51"/>
    </row>
    <row r="26" spans="2:22" ht="30" customHeight="1" x14ac:dyDescent="0.2">
      <c r="R26" s="82"/>
      <c r="T26" s="80"/>
    </row>
    <row r="27" spans="2:22" ht="30" customHeight="1" x14ac:dyDescent="0.2">
      <c r="R27" s="82"/>
      <c r="T27" s="80"/>
    </row>
    <row r="28" spans="2:22" ht="30" customHeight="1" x14ac:dyDescent="0.2">
      <c r="R28" s="82"/>
      <c r="T28" s="80"/>
    </row>
    <row r="29" spans="2:22" ht="30" customHeight="1" x14ac:dyDescent="0.2">
      <c r="R29" s="82"/>
      <c r="T29" s="80"/>
    </row>
    <row r="30" spans="2:22" ht="30" customHeight="1" x14ac:dyDescent="0.2">
      <c r="R30" s="82"/>
      <c r="T30" s="80"/>
    </row>
    <row r="31" spans="2:22" ht="30" customHeight="1" x14ac:dyDescent="0.2">
      <c r="R31" s="82"/>
      <c r="T31" s="80"/>
    </row>
    <row r="32" spans="2:22" ht="30" customHeight="1" x14ac:dyDescent="0.2">
      <c r="R32" s="82"/>
      <c r="T32" s="80"/>
    </row>
    <row r="33" spans="18:20" ht="30" customHeight="1" x14ac:dyDescent="0.2">
      <c r="R33" s="82"/>
      <c r="T33" s="80"/>
    </row>
    <row r="34" spans="18:20" ht="30" customHeight="1" x14ac:dyDescent="0.2">
      <c r="R34" s="82"/>
      <c r="T34" s="80"/>
    </row>
    <row r="35" spans="18:20" ht="30" customHeight="1" x14ac:dyDescent="0.2">
      <c r="R35" s="82"/>
      <c r="T35" s="80"/>
    </row>
  </sheetData>
  <mergeCells count="19">
    <mergeCell ref="B24:D24"/>
    <mergeCell ref="B25:F25"/>
    <mergeCell ref="B11:C11"/>
    <mergeCell ref="B1:D1"/>
    <mergeCell ref="E1:F1"/>
    <mergeCell ref="B2:D2"/>
    <mergeCell ref="B3:D3"/>
    <mergeCell ref="B4:D4"/>
    <mergeCell ref="C6:D6"/>
    <mergeCell ref="U4:U9"/>
    <mergeCell ref="T4:T9"/>
    <mergeCell ref="B18:C18"/>
    <mergeCell ref="B20:D20"/>
    <mergeCell ref="B23:C23"/>
    <mergeCell ref="O3:O7"/>
    <mergeCell ref="P3:P7"/>
    <mergeCell ref="Q3:Q7"/>
    <mergeCell ref="L10:M10"/>
    <mergeCell ref="P10:Q10"/>
  </mergeCells>
  <dataValidations count="4">
    <dataValidation allowBlank="1" showInputMessage="1" showErrorMessage="1" prompt="Entrez les informations de facturation dans les cellules à droite, entrez les informations d’expédition à partir de la cellule D5" sqref="B6:B7" xr:uid="{00588698-8B46-457F-B5E0-09D88DA17A5B}"/>
    <dataValidation allowBlank="1" showInputMessage="1" showErrorMessage="1" prompt="Entrez l’adresse du client dans cette cellule" sqref="C7" xr:uid="{F06BB3D9-E170-4FD1-90AB-4870C99D2902}"/>
    <dataValidation allowBlank="1" showInputMessage="1" showErrorMessage="1" prompt="Entrez le nom de la société qui émet la facture dans cette cellule. Entrez les informations relatives à la société dans les cellules B2 à C4. Le titre de cette feuille de calcul figure dans la cellule E1" sqref="B1:C1" xr:uid="{A786D7E9-A528-4947-BF08-EF561F895AF5}"/>
    <dataValidation allowBlank="1" showInputMessage="1" showErrorMessage="1" prompt="Entrez le nom du client dans cette cellule" sqref="C7 C6" xr:uid="{2B6E90DB-648B-4B27-A30D-E4EB3E2CC517}"/>
  </dataValidations>
  <printOptions horizontalCentered="1"/>
  <pageMargins left="0.7" right="0.7" top="0.75" bottom="0.75" header="0.3" footer="0.3"/>
  <pageSetup scale="92" fitToHeight="0" orientation="portrait" r:id="rId1"/>
  <headerFooter differentFirst="1"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D2872-EDA6-4814-A788-F48EC75196FC}">
  <sheetPr codeName="Feuil4">
    <tabColor rgb="FFC00000"/>
    <pageSetUpPr autoPageBreaks="0" fitToPage="1"/>
  </sheetPr>
  <dimension ref="B1:V35"/>
  <sheetViews>
    <sheetView zoomScaleNormal="100" workbookViewId="0">
      <selection activeCell="C15" sqref="C15"/>
    </sheetView>
  </sheetViews>
  <sheetFormatPr baseColWidth="10" defaultColWidth="9" defaultRowHeight="30" customHeight="1" x14ac:dyDescent="0.2"/>
  <cols>
    <col min="1" max="1" width="2.625" customWidth="1"/>
    <col min="2" max="2" width="12" customWidth="1"/>
    <col min="3" max="3" width="35.125" customWidth="1"/>
    <col min="4" max="4" width="14" customWidth="1"/>
    <col min="5" max="5" width="14.625" customWidth="1"/>
    <col min="6" max="6" width="12.875" customWidth="1"/>
    <col min="7" max="7" width="3.125" customWidth="1"/>
    <col min="8" max="8" width="12.25" customWidth="1"/>
    <col min="17" max="17" width="9.5" bestFit="1" customWidth="1"/>
    <col min="18" max="18" width="10.375" customWidth="1"/>
    <col min="19" max="19" width="7.375" customWidth="1"/>
  </cols>
  <sheetData>
    <row r="1" spans="2:22" ht="68.25" customHeight="1" x14ac:dyDescent="0.2">
      <c r="B1" s="125"/>
      <c r="C1" s="125"/>
      <c r="D1" s="125"/>
      <c r="E1" s="126" t="s">
        <v>2</v>
      </c>
      <c r="F1" s="126"/>
    </row>
    <row r="2" spans="2:22" ht="22.5" customHeight="1" x14ac:dyDescent="0.2">
      <c r="B2" s="127"/>
      <c r="C2" s="127"/>
      <c r="D2" s="127"/>
      <c r="E2" s="24" t="s">
        <v>10</v>
      </c>
      <c r="F2" s="25">
        <v>202305</v>
      </c>
    </row>
    <row r="3" spans="2:22" ht="16.5" customHeight="1" x14ac:dyDescent="0.2">
      <c r="B3" s="128"/>
      <c r="C3" s="127"/>
      <c r="D3" s="127"/>
      <c r="E3" s="24" t="s">
        <v>8</v>
      </c>
      <c r="F3" s="26">
        <v>45096</v>
      </c>
      <c r="O3" s="129" t="s">
        <v>21</v>
      </c>
      <c r="P3" s="129"/>
      <c r="Q3" s="129"/>
    </row>
    <row r="4" spans="2:22" ht="19.5" customHeight="1" x14ac:dyDescent="0.2">
      <c r="B4" s="133"/>
      <c r="C4" s="133"/>
      <c r="D4" s="133"/>
      <c r="E4" s="24" t="s">
        <v>11</v>
      </c>
      <c r="F4" s="26">
        <v>45126</v>
      </c>
      <c r="O4" s="129"/>
      <c r="P4" s="129"/>
      <c r="Q4" s="129"/>
      <c r="T4" s="134"/>
      <c r="U4" s="135"/>
    </row>
    <row r="5" spans="2:22" ht="12.75" customHeight="1" x14ac:dyDescent="0.2">
      <c r="O5" s="129"/>
      <c r="P5" s="129"/>
      <c r="Q5" s="129"/>
      <c r="R5" s="76"/>
      <c r="T5" s="134"/>
      <c r="U5" s="135"/>
    </row>
    <row r="6" spans="2:22" ht="18.75" customHeight="1" x14ac:dyDescent="0.2">
      <c r="B6" s="112" t="s">
        <v>23</v>
      </c>
      <c r="C6" s="136" t="s">
        <v>28</v>
      </c>
      <c r="D6" s="136"/>
      <c r="O6" s="129"/>
      <c r="P6" s="129"/>
      <c r="Q6" s="129"/>
      <c r="R6" s="76"/>
      <c r="T6" s="134"/>
      <c r="U6" s="135"/>
    </row>
    <row r="7" spans="2:22" ht="17.25" customHeight="1" x14ac:dyDescent="0.2">
      <c r="B7" s="114" t="s">
        <v>24</v>
      </c>
      <c r="C7" s="111" t="s">
        <v>29</v>
      </c>
      <c r="D7" s="75"/>
      <c r="F7" s="111"/>
      <c r="O7" s="129"/>
      <c r="P7" s="129"/>
      <c r="Q7" s="132"/>
      <c r="R7" s="76"/>
      <c r="T7" s="134"/>
      <c r="U7" s="135"/>
    </row>
    <row r="8" spans="2:22" ht="20.25" customHeight="1" x14ac:dyDescent="0.2">
      <c r="B8" s="113" t="s">
        <v>12</v>
      </c>
      <c r="C8" s="115"/>
      <c r="D8" s="75"/>
      <c r="F8" s="115"/>
      <c r="O8" s="43"/>
      <c r="Q8" s="69"/>
      <c r="R8" s="76"/>
      <c r="T8" s="134"/>
      <c r="U8" s="135"/>
    </row>
    <row r="9" spans="2:22" s="75" customFormat="1" ht="20.25" customHeight="1" x14ac:dyDescent="0.2">
      <c r="B9" s="114" t="s">
        <v>13</v>
      </c>
      <c r="H9" s="52"/>
      <c r="I9" s="53"/>
      <c r="J9" s="77"/>
      <c r="K9" s="54"/>
      <c r="L9" s="55"/>
      <c r="M9" s="54"/>
      <c r="N9" s="54"/>
      <c r="O9" s="56">
        <f>SUM(O12:O20)</f>
        <v>25.2</v>
      </c>
      <c r="P9" s="54"/>
      <c r="Q9" s="59"/>
      <c r="R9" s="76"/>
      <c r="S9"/>
      <c r="T9" s="134"/>
      <c r="U9" s="135"/>
    </row>
    <row r="10" spans="2:22" ht="24" customHeight="1" x14ac:dyDescent="0.2">
      <c r="B10" s="112" t="s">
        <v>4</v>
      </c>
      <c r="C10" s="74"/>
      <c r="D10" s="75"/>
      <c r="E10" s="74"/>
      <c r="F10" s="74"/>
      <c r="H10" s="41"/>
      <c r="I10" s="42"/>
      <c r="J10" s="42"/>
      <c r="K10" s="42"/>
      <c r="L10" s="137"/>
      <c r="M10" s="137"/>
      <c r="N10" s="78"/>
      <c r="O10" s="57" t="s">
        <v>7</v>
      </c>
      <c r="P10" s="138"/>
      <c r="Q10" s="138"/>
      <c r="R10" s="88"/>
      <c r="S10" s="97"/>
      <c r="T10" s="80"/>
      <c r="U10" s="81"/>
    </row>
    <row r="11" spans="2:22" ht="30" customHeight="1" x14ac:dyDescent="0.2">
      <c r="B11" s="139" t="s">
        <v>0</v>
      </c>
      <c r="C11" s="139"/>
      <c r="D11" s="22" t="s">
        <v>7</v>
      </c>
      <c r="E11" s="23" t="s">
        <v>5</v>
      </c>
      <c r="F11" s="22" t="s">
        <v>3</v>
      </c>
      <c r="Q11" s="84"/>
      <c r="R11" s="84"/>
      <c r="T11" s="80"/>
      <c r="V11" s="43"/>
    </row>
    <row r="12" spans="2:22" ht="30" customHeight="1" x14ac:dyDescent="0.2">
      <c r="B12" s="17">
        <v>45076</v>
      </c>
      <c r="C12" s="20" t="s">
        <v>6</v>
      </c>
      <c r="D12" s="2">
        <f>O12</f>
        <v>2</v>
      </c>
      <c r="E12" s="3">
        <v>35</v>
      </c>
      <c r="F12" s="4">
        <f>E12*D12</f>
        <v>70</v>
      </c>
      <c r="H12" s="41"/>
      <c r="I12" s="44"/>
      <c r="J12" s="44"/>
      <c r="K12" s="43"/>
      <c r="L12" s="43">
        <v>20</v>
      </c>
      <c r="M12" s="43">
        <v>22</v>
      </c>
      <c r="N12" s="43"/>
      <c r="O12" s="58">
        <f>M12-L12-K12</f>
        <v>2</v>
      </c>
      <c r="P12" s="43"/>
      <c r="Q12" s="89"/>
      <c r="R12" s="90"/>
      <c r="S12" s="91"/>
      <c r="U12" s="43"/>
      <c r="V12" s="43"/>
    </row>
    <row r="13" spans="2:22" ht="30" customHeight="1" x14ac:dyDescent="0.2">
      <c r="B13" s="18">
        <v>45084</v>
      </c>
      <c r="C13" s="21" t="s">
        <v>6</v>
      </c>
      <c r="D13" s="11">
        <f>O13</f>
        <v>7.25</v>
      </c>
      <c r="E13" s="3">
        <v>35</v>
      </c>
      <c r="F13" s="12">
        <f>E13*D13</f>
        <v>253.75</v>
      </c>
      <c r="H13" s="60"/>
      <c r="I13" s="61"/>
      <c r="J13" s="61"/>
      <c r="K13" s="67"/>
      <c r="L13" s="63">
        <v>10</v>
      </c>
      <c r="M13" s="63">
        <v>19</v>
      </c>
      <c r="N13" s="63">
        <v>1.75</v>
      </c>
      <c r="O13" s="64">
        <f>M13-L13-N13</f>
        <v>7.25</v>
      </c>
      <c r="P13" s="47"/>
      <c r="Q13" s="92"/>
      <c r="R13" s="89"/>
      <c r="S13" s="91"/>
      <c r="T13" s="81"/>
      <c r="U13" s="43"/>
      <c r="V13" s="43"/>
    </row>
    <row r="14" spans="2:22" ht="30" customHeight="1" x14ac:dyDescent="0.2">
      <c r="B14" s="17">
        <v>45091</v>
      </c>
      <c r="C14" s="20" t="s">
        <v>6</v>
      </c>
      <c r="D14" s="2">
        <f>O14</f>
        <v>10</v>
      </c>
      <c r="E14" s="3">
        <v>35</v>
      </c>
      <c r="F14" s="4">
        <f>E14*D14</f>
        <v>350</v>
      </c>
      <c r="H14" s="41"/>
      <c r="I14" s="45"/>
      <c r="J14" s="45"/>
      <c r="K14" s="43"/>
      <c r="L14" s="43">
        <v>10</v>
      </c>
      <c r="M14" s="43">
        <v>20</v>
      </c>
      <c r="N14" s="43"/>
      <c r="O14" s="58">
        <f>M14-L14-K14</f>
        <v>10</v>
      </c>
      <c r="P14" s="47"/>
      <c r="Q14" s="93"/>
      <c r="R14" s="89"/>
      <c r="S14" s="91"/>
      <c r="T14" s="81"/>
      <c r="U14" s="43"/>
      <c r="V14" s="43"/>
    </row>
    <row r="15" spans="2:22" ht="30" customHeight="1" x14ac:dyDescent="0.2">
      <c r="B15" s="18">
        <v>45092</v>
      </c>
      <c r="C15" s="21" t="s">
        <v>6</v>
      </c>
      <c r="D15" s="14">
        <f>O15</f>
        <v>5.95</v>
      </c>
      <c r="E15" s="3">
        <v>35</v>
      </c>
      <c r="F15" s="12">
        <f>E15*D15</f>
        <v>208.25</v>
      </c>
      <c r="H15" s="60"/>
      <c r="I15" s="65"/>
      <c r="J15" s="65"/>
      <c r="K15" s="67"/>
      <c r="L15" s="62">
        <v>8</v>
      </c>
      <c r="M15" s="62">
        <v>14.25</v>
      </c>
      <c r="N15" s="62">
        <v>0.3</v>
      </c>
      <c r="O15" s="58">
        <f>M15-L15-N15</f>
        <v>5.95</v>
      </c>
      <c r="P15" s="47"/>
      <c r="Q15" s="93"/>
      <c r="R15" s="89"/>
      <c r="S15" s="91"/>
      <c r="T15" s="81"/>
      <c r="U15" s="43"/>
      <c r="V15" s="43"/>
    </row>
    <row r="16" spans="2:22" ht="30" customHeight="1" x14ac:dyDescent="0.2">
      <c r="B16" s="19"/>
      <c r="C16" s="20"/>
      <c r="D16" s="5"/>
      <c r="E16" s="3"/>
      <c r="F16" s="4"/>
      <c r="P16" s="47"/>
      <c r="Q16" s="43"/>
      <c r="R16" s="87"/>
      <c r="S16" s="43"/>
      <c r="T16" s="81"/>
      <c r="U16" s="43"/>
      <c r="V16" s="43"/>
    </row>
    <row r="17" spans="2:22" ht="30" customHeight="1" x14ac:dyDescent="0.2">
      <c r="B17" s="16"/>
      <c r="C17" s="21"/>
      <c r="D17" s="14"/>
      <c r="E17" s="3" t="s">
        <v>6</v>
      </c>
      <c r="F17" s="13"/>
      <c r="H17" s="70"/>
      <c r="I17" s="71"/>
      <c r="J17" s="71"/>
      <c r="K17" s="72"/>
      <c r="L17" s="72"/>
      <c r="M17" s="72"/>
      <c r="N17" s="72"/>
      <c r="O17" s="72"/>
      <c r="P17" s="47"/>
      <c r="Q17" s="43"/>
      <c r="R17" s="83"/>
      <c r="S17" s="43"/>
      <c r="T17" s="81"/>
      <c r="U17" s="43"/>
      <c r="V17" s="43"/>
    </row>
    <row r="18" spans="2:22" ht="30" customHeight="1" x14ac:dyDescent="0.2">
      <c r="B18" s="140"/>
      <c r="C18" s="140"/>
      <c r="D18" s="1"/>
      <c r="E18" s="1"/>
      <c r="F18" s="1"/>
      <c r="P18" s="66"/>
      <c r="Q18" s="66"/>
      <c r="R18" s="85"/>
      <c r="S18" s="43"/>
      <c r="T18" s="81"/>
      <c r="U18" s="43"/>
      <c r="V18" s="43"/>
    </row>
    <row r="19" spans="2:22" ht="30" customHeight="1" thickBot="1" x14ac:dyDescent="0.25">
      <c r="B19" s="6"/>
      <c r="C19" s="6" t="s">
        <v>9</v>
      </c>
      <c r="D19" s="29">
        <f>SUM(D12:D17)</f>
        <v>25.2</v>
      </c>
      <c r="E19" s="6" t="s">
        <v>15</v>
      </c>
      <c r="F19" s="28">
        <f>SUM(F12:F17)</f>
        <v>882</v>
      </c>
      <c r="R19" s="85"/>
      <c r="S19" s="43"/>
      <c r="T19" s="81"/>
      <c r="U19" s="43"/>
      <c r="V19" s="43"/>
    </row>
    <row r="20" spans="2:22" ht="30" customHeight="1" x14ac:dyDescent="0.2">
      <c r="B20" s="141" t="s">
        <v>16</v>
      </c>
      <c r="C20" s="141"/>
      <c r="D20" s="141"/>
      <c r="E20" s="15" t="s">
        <v>14</v>
      </c>
      <c r="F20" s="9"/>
      <c r="R20" s="83"/>
      <c r="S20" s="43"/>
      <c r="T20" s="81"/>
      <c r="U20" s="43"/>
      <c r="V20" s="43"/>
    </row>
    <row r="21" spans="2:22" ht="30" customHeight="1" x14ac:dyDescent="0.2">
      <c r="B21" s="7"/>
      <c r="C21" s="7"/>
      <c r="D21" s="8"/>
      <c r="E21" s="7" t="s">
        <v>1</v>
      </c>
      <c r="F21" s="27">
        <f>F19-F20</f>
        <v>882</v>
      </c>
      <c r="R21" s="42"/>
      <c r="S21" s="43"/>
      <c r="T21" s="81"/>
      <c r="U21" s="43"/>
      <c r="V21" s="43"/>
    </row>
    <row r="22" spans="2:22" ht="10.5" customHeight="1" x14ac:dyDescent="0.2">
      <c r="R22" s="42"/>
      <c r="S22" s="43"/>
      <c r="T22" s="81"/>
      <c r="U22" s="43"/>
      <c r="V22" s="43"/>
    </row>
    <row r="23" spans="2:22" s="79" customFormat="1" ht="24.75" customHeight="1" x14ac:dyDescent="0.2">
      <c r="B23" s="142"/>
      <c r="C23" s="142"/>
      <c r="R23" s="42"/>
      <c r="S23" s="43"/>
      <c r="T23" s="81"/>
      <c r="U23" s="43"/>
      <c r="V23" s="43"/>
    </row>
    <row r="24" spans="2:22" s="79" customFormat="1" ht="27" customHeight="1" x14ac:dyDescent="0.2">
      <c r="B24" s="142"/>
      <c r="C24" s="142"/>
      <c r="D24" s="142"/>
      <c r="R24" s="42"/>
      <c r="S24" s="43"/>
      <c r="T24" s="81"/>
      <c r="U24" s="43"/>
      <c r="V24" s="43"/>
    </row>
    <row r="25" spans="2:22" ht="33" customHeight="1" x14ac:dyDescent="0.2">
      <c r="B25" s="130"/>
      <c r="C25" s="131"/>
      <c r="D25" s="131"/>
      <c r="E25" s="131"/>
      <c r="F25" s="131"/>
      <c r="R25" s="86"/>
      <c r="S25" s="79"/>
      <c r="T25" s="80"/>
      <c r="U25" s="79"/>
      <c r="V25" s="79"/>
    </row>
    <row r="26" spans="2:22" ht="30" customHeight="1" x14ac:dyDescent="0.2">
      <c r="R26" s="83"/>
      <c r="T26" s="80"/>
    </row>
    <row r="27" spans="2:22" ht="30" customHeight="1" x14ac:dyDescent="0.2">
      <c r="R27" s="83"/>
      <c r="T27" s="80"/>
    </row>
    <row r="28" spans="2:22" ht="30" customHeight="1" x14ac:dyDescent="0.2">
      <c r="R28" s="83"/>
      <c r="T28" s="80"/>
    </row>
    <row r="29" spans="2:22" ht="30" customHeight="1" x14ac:dyDescent="0.2">
      <c r="R29" s="83"/>
      <c r="T29" s="80"/>
    </row>
    <row r="30" spans="2:22" ht="30" customHeight="1" x14ac:dyDescent="0.2">
      <c r="R30" s="83"/>
      <c r="T30" s="80"/>
    </row>
    <row r="31" spans="2:22" ht="30" customHeight="1" x14ac:dyDescent="0.2">
      <c r="R31" s="83"/>
      <c r="T31" s="80"/>
    </row>
    <row r="32" spans="2:22" ht="30" customHeight="1" x14ac:dyDescent="0.2">
      <c r="R32" s="83"/>
      <c r="T32" s="80"/>
    </row>
    <row r="33" spans="18:20" ht="30" customHeight="1" x14ac:dyDescent="0.2">
      <c r="R33" s="83"/>
      <c r="T33" s="80"/>
    </row>
    <row r="34" spans="18:20" ht="30" customHeight="1" x14ac:dyDescent="0.2">
      <c r="R34" s="83"/>
      <c r="T34" s="80"/>
    </row>
    <row r="35" spans="18:20" ht="30" customHeight="1" x14ac:dyDescent="0.2">
      <c r="R35" s="83"/>
      <c r="T35" s="80"/>
    </row>
  </sheetData>
  <mergeCells count="19">
    <mergeCell ref="B25:F25"/>
    <mergeCell ref="Q3:Q7"/>
    <mergeCell ref="B4:D4"/>
    <mergeCell ref="T4:T9"/>
    <mergeCell ref="U4:U9"/>
    <mergeCell ref="C6:D6"/>
    <mergeCell ref="L10:M10"/>
    <mergeCell ref="P10:Q10"/>
    <mergeCell ref="P3:P7"/>
    <mergeCell ref="B11:C11"/>
    <mergeCell ref="B18:C18"/>
    <mergeCell ref="B20:D20"/>
    <mergeCell ref="B23:C23"/>
    <mergeCell ref="B24:D24"/>
    <mergeCell ref="B1:D1"/>
    <mergeCell ref="E1:F1"/>
    <mergeCell ref="B2:D2"/>
    <mergeCell ref="B3:D3"/>
    <mergeCell ref="O3:O7"/>
  </mergeCells>
  <dataValidations count="4">
    <dataValidation allowBlank="1" showInputMessage="1" showErrorMessage="1" prompt="Entrez le nom du client dans cette cellule" sqref="C6:C7" xr:uid="{6F8C6DC2-A4FF-4591-83B1-F90CBCE4174E}"/>
    <dataValidation allowBlank="1" showInputMessage="1" showErrorMessage="1" prompt="Entrez le nom de la société qui émet la facture dans cette cellule. Entrez les informations relatives à la société dans les cellules B2 à C4. Le titre de cette feuille de calcul figure dans la cellule E1" sqref="B1:C1" xr:uid="{A0ACF8C1-332B-42AE-B859-5DE74F7BF2C9}"/>
    <dataValidation allowBlank="1" showInputMessage="1" showErrorMessage="1" prompt="Entrez l’adresse du client dans cette cellule" sqref="C7" xr:uid="{3114A345-E6DF-4FCF-8AC6-D2B0AB27CD42}"/>
    <dataValidation allowBlank="1" showInputMessage="1" showErrorMessage="1" prompt="Entrez les informations de facturation dans les cellules à droite, entrez les informations d’expédition à partir de la cellule D5" sqref="B6:B7" xr:uid="{F4B6B539-48BE-4DB1-852B-B1D4953E88A7}"/>
  </dataValidations>
  <printOptions horizontalCentered="1"/>
  <pageMargins left="0.7" right="0.7" top="0.75" bottom="0.75" header="0.3" footer="0.3"/>
  <pageSetup scale="92" fitToHeight="0" orientation="portrait" r:id="rId1"/>
  <headerFooter differentFirst="1">
    <oddFooter>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01808-3197-470F-B38C-BDC8FC61C0EA}">
  <sheetPr codeName="Feuil5">
    <tabColor rgb="FFC00000"/>
    <pageSetUpPr autoPageBreaks="0" fitToPage="1"/>
  </sheetPr>
  <dimension ref="B1:V35"/>
  <sheetViews>
    <sheetView zoomScaleNormal="100" workbookViewId="0">
      <selection activeCell="D17" sqref="D17"/>
    </sheetView>
  </sheetViews>
  <sheetFormatPr baseColWidth="10" defaultColWidth="9" defaultRowHeight="30" customHeight="1" x14ac:dyDescent="0.2"/>
  <cols>
    <col min="1" max="1" width="2.625" customWidth="1"/>
    <col min="2" max="2" width="12" customWidth="1"/>
    <col min="3" max="3" width="35.125" customWidth="1"/>
    <col min="4" max="4" width="14" customWidth="1"/>
    <col min="5" max="5" width="14.625" customWidth="1"/>
    <col min="6" max="6" width="12.875" customWidth="1"/>
    <col min="7" max="7" width="3.125" customWidth="1"/>
    <col min="8" max="8" width="12.25" customWidth="1"/>
    <col min="17" max="17" width="9.5" bestFit="1" customWidth="1"/>
    <col min="18" max="18" width="10.375" customWidth="1"/>
    <col min="19" max="19" width="7.375" customWidth="1"/>
  </cols>
  <sheetData>
    <row r="1" spans="2:22" ht="68.25" customHeight="1" x14ac:dyDescent="0.2">
      <c r="B1" s="125"/>
      <c r="C1" s="125"/>
      <c r="D1" s="125"/>
      <c r="E1" s="126" t="s">
        <v>2</v>
      </c>
      <c r="F1" s="126"/>
    </row>
    <row r="2" spans="2:22" ht="22.5" customHeight="1" x14ac:dyDescent="0.2">
      <c r="B2" s="127"/>
      <c r="C2" s="127"/>
      <c r="D2" s="127"/>
      <c r="E2" s="24" t="s">
        <v>10</v>
      </c>
      <c r="F2" s="25">
        <v>202306</v>
      </c>
    </row>
    <row r="3" spans="2:22" ht="16.5" customHeight="1" x14ac:dyDescent="0.2">
      <c r="B3" s="128"/>
      <c r="C3" s="127"/>
      <c r="D3" s="127"/>
      <c r="E3" s="24" t="s">
        <v>8</v>
      </c>
      <c r="F3" s="26">
        <v>45096</v>
      </c>
      <c r="O3" s="129" t="s">
        <v>21</v>
      </c>
      <c r="P3" s="129"/>
      <c r="Q3" s="129"/>
    </row>
    <row r="4" spans="2:22" ht="19.5" customHeight="1" x14ac:dyDescent="0.2">
      <c r="B4" s="133"/>
      <c r="C4" s="133"/>
      <c r="D4" s="133"/>
      <c r="E4" s="24" t="s">
        <v>11</v>
      </c>
      <c r="F4" s="26">
        <v>45126</v>
      </c>
      <c r="O4" s="129"/>
      <c r="P4" s="129"/>
      <c r="Q4" s="129"/>
      <c r="T4" s="134"/>
      <c r="U4" s="135"/>
    </row>
    <row r="5" spans="2:22" ht="12.75" customHeight="1" x14ac:dyDescent="0.2">
      <c r="O5" s="129"/>
      <c r="P5" s="129"/>
      <c r="Q5" s="129"/>
      <c r="R5" s="121"/>
      <c r="T5" s="134"/>
      <c r="U5" s="135"/>
    </row>
    <row r="6" spans="2:22" ht="18.75" customHeight="1" x14ac:dyDescent="0.2">
      <c r="B6" s="112" t="s">
        <v>23</v>
      </c>
      <c r="C6" s="136" t="s">
        <v>30</v>
      </c>
      <c r="D6" s="136"/>
      <c r="O6" s="129"/>
      <c r="P6" s="129"/>
      <c r="Q6" s="129"/>
      <c r="R6" s="121"/>
      <c r="T6" s="134"/>
      <c r="U6" s="135"/>
    </row>
    <row r="7" spans="2:22" ht="17.25" customHeight="1" x14ac:dyDescent="0.2">
      <c r="B7" s="114" t="s">
        <v>24</v>
      </c>
      <c r="C7" s="111" t="s">
        <v>31</v>
      </c>
      <c r="D7" s="75"/>
      <c r="F7" s="111"/>
      <c r="O7" s="129"/>
      <c r="P7" s="129"/>
      <c r="Q7" s="132"/>
      <c r="R7" s="121"/>
      <c r="T7" s="134"/>
      <c r="U7" s="135"/>
    </row>
    <row r="8" spans="2:22" ht="20.25" customHeight="1" x14ac:dyDescent="0.2">
      <c r="B8" s="113" t="s">
        <v>12</v>
      </c>
      <c r="C8" s="115"/>
      <c r="D8" s="75"/>
      <c r="F8" s="115"/>
      <c r="O8" s="43"/>
      <c r="Q8" s="69"/>
      <c r="R8" s="121"/>
      <c r="T8" s="134"/>
      <c r="U8" s="135"/>
    </row>
    <row r="9" spans="2:22" s="75" customFormat="1" ht="20.25" customHeight="1" x14ac:dyDescent="0.2">
      <c r="B9" s="114" t="s">
        <v>13</v>
      </c>
      <c r="H9" s="52"/>
      <c r="I9" s="53"/>
      <c r="J9" s="77"/>
      <c r="K9" s="54"/>
      <c r="L9" s="55"/>
      <c r="M9" s="54"/>
      <c r="N9" s="54"/>
      <c r="O9" s="56">
        <f>SUM(O12:O20)</f>
        <v>27</v>
      </c>
      <c r="P9" s="54"/>
      <c r="Q9" s="59"/>
      <c r="R9" s="121"/>
      <c r="S9"/>
      <c r="T9" s="134"/>
      <c r="U9" s="135"/>
    </row>
    <row r="10" spans="2:22" ht="24" customHeight="1" x14ac:dyDescent="0.2">
      <c r="B10" s="112" t="s">
        <v>4</v>
      </c>
      <c r="C10" s="74"/>
      <c r="D10" s="75"/>
      <c r="E10" s="74"/>
      <c r="F10" s="74"/>
      <c r="H10" s="41"/>
      <c r="I10" s="42"/>
      <c r="J10" s="42"/>
      <c r="K10" s="42"/>
      <c r="L10" s="137"/>
      <c r="M10" s="137"/>
      <c r="N10" s="122"/>
      <c r="O10" s="57" t="s">
        <v>7</v>
      </c>
      <c r="P10" s="138"/>
      <c r="Q10" s="138"/>
      <c r="R10" s="88"/>
      <c r="S10" s="97"/>
      <c r="T10" s="80"/>
      <c r="U10" s="81"/>
    </row>
    <row r="11" spans="2:22" ht="30" customHeight="1" x14ac:dyDescent="0.2">
      <c r="B11" s="139" t="s">
        <v>0</v>
      </c>
      <c r="C11" s="139"/>
      <c r="D11" s="22" t="s">
        <v>7</v>
      </c>
      <c r="E11" s="23" t="s">
        <v>5</v>
      </c>
      <c r="F11" s="22" t="s">
        <v>3</v>
      </c>
      <c r="Q11" s="84"/>
      <c r="R11" s="84"/>
      <c r="T11" s="80"/>
      <c r="V11" s="43"/>
    </row>
    <row r="12" spans="2:22" ht="30" customHeight="1" x14ac:dyDescent="0.2">
      <c r="B12" s="17">
        <v>45076</v>
      </c>
      <c r="C12" s="20" t="s">
        <v>6</v>
      </c>
      <c r="D12" s="2">
        <f>O12</f>
        <v>2</v>
      </c>
      <c r="E12" s="3">
        <v>35</v>
      </c>
      <c r="F12" s="4">
        <f>E12*D12</f>
        <v>70</v>
      </c>
      <c r="H12" s="41"/>
      <c r="I12" s="44"/>
      <c r="J12" s="44"/>
      <c r="K12" s="43"/>
      <c r="L12" s="43">
        <v>20</v>
      </c>
      <c r="M12" s="43">
        <v>22</v>
      </c>
      <c r="N12" s="43"/>
      <c r="O12" s="58">
        <f>M12-L12-K12</f>
        <v>2</v>
      </c>
      <c r="P12" s="43"/>
      <c r="Q12" s="89"/>
      <c r="R12" s="90"/>
      <c r="S12" s="91"/>
      <c r="U12" s="43"/>
      <c r="V12" s="43"/>
    </row>
    <row r="13" spans="2:22" ht="30" customHeight="1" x14ac:dyDescent="0.2">
      <c r="B13" s="18">
        <v>45084</v>
      </c>
      <c r="C13" s="21" t="s">
        <v>6</v>
      </c>
      <c r="D13" s="11">
        <f>O13</f>
        <v>9</v>
      </c>
      <c r="E13" s="3">
        <v>35</v>
      </c>
      <c r="F13" s="12">
        <f>E13*D13</f>
        <v>315</v>
      </c>
      <c r="H13" s="60"/>
      <c r="I13" s="61"/>
      <c r="J13" s="61"/>
      <c r="K13" s="67"/>
      <c r="L13" s="63">
        <v>10</v>
      </c>
      <c r="M13" s="63">
        <v>19</v>
      </c>
      <c r="N13" s="63"/>
      <c r="O13" s="64">
        <f>M13-L13-N13</f>
        <v>9</v>
      </c>
      <c r="P13" s="47"/>
      <c r="Q13" s="92"/>
      <c r="R13" s="89"/>
      <c r="S13" s="91"/>
      <c r="T13" s="81"/>
      <c r="U13" s="43"/>
      <c r="V13" s="43"/>
    </row>
    <row r="14" spans="2:22" ht="30" customHeight="1" x14ac:dyDescent="0.2">
      <c r="B14" s="17">
        <v>45091</v>
      </c>
      <c r="C14" s="20" t="s">
        <v>6</v>
      </c>
      <c r="D14" s="2">
        <f>O14</f>
        <v>10</v>
      </c>
      <c r="E14" s="3">
        <v>35</v>
      </c>
      <c r="F14" s="4">
        <f>E14*D14</f>
        <v>350</v>
      </c>
      <c r="H14" s="41"/>
      <c r="I14" s="45"/>
      <c r="J14" s="45"/>
      <c r="K14" s="43"/>
      <c r="L14" s="43">
        <v>10</v>
      </c>
      <c r="M14" s="43">
        <v>20</v>
      </c>
      <c r="N14" s="43"/>
      <c r="O14" s="58">
        <f>M14-L14-K14</f>
        <v>10</v>
      </c>
      <c r="P14" s="47"/>
      <c r="Q14" s="93"/>
      <c r="R14" s="89"/>
      <c r="S14" s="91"/>
      <c r="T14" s="81"/>
      <c r="U14" s="43"/>
      <c r="V14" s="43"/>
    </row>
    <row r="15" spans="2:22" ht="30" customHeight="1" x14ac:dyDescent="0.2">
      <c r="B15" s="18">
        <v>45092</v>
      </c>
      <c r="C15" s="21" t="s">
        <v>6</v>
      </c>
      <c r="D15" s="14">
        <f>O15</f>
        <v>6</v>
      </c>
      <c r="E15" s="3">
        <v>35</v>
      </c>
      <c r="F15" s="12">
        <f>E15*D15</f>
        <v>210</v>
      </c>
      <c r="H15" s="60"/>
      <c r="I15" s="65"/>
      <c r="J15" s="65"/>
      <c r="K15" s="67"/>
      <c r="L15" s="62">
        <v>8</v>
      </c>
      <c r="M15" s="62">
        <v>14</v>
      </c>
      <c r="N15" s="62"/>
      <c r="O15" s="58">
        <f>M15-L15-N15</f>
        <v>6</v>
      </c>
      <c r="P15" s="47"/>
      <c r="Q15" s="93"/>
      <c r="R15" s="89"/>
      <c r="S15" s="91"/>
      <c r="T15" s="81"/>
      <c r="U15" s="43"/>
      <c r="V15" s="43"/>
    </row>
    <row r="16" spans="2:22" ht="30" customHeight="1" x14ac:dyDescent="0.2">
      <c r="B16" s="19"/>
      <c r="C16" s="20"/>
      <c r="D16" s="5"/>
      <c r="E16" s="3"/>
      <c r="F16" s="4"/>
      <c r="P16" s="47"/>
      <c r="Q16" s="43"/>
      <c r="R16" s="87"/>
      <c r="S16" s="43"/>
      <c r="T16" s="81"/>
      <c r="U16" s="43"/>
      <c r="V16" s="43"/>
    </row>
    <row r="17" spans="2:22" ht="30" customHeight="1" x14ac:dyDescent="0.2">
      <c r="B17" s="16"/>
      <c r="C17" s="21"/>
      <c r="D17" s="14"/>
      <c r="E17" s="3" t="s">
        <v>6</v>
      </c>
      <c r="F17" s="13"/>
      <c r="H17" s="70"/>
      <c r="I17" s="71"/>
      <c r="J17" s="71"/>
      <c r="K17" s="72"/>
      <c r="L17" s="72"/>
      <c r="M17" s="72"/>
      <c r="N17" s="72"/>
      <c r="O17" s="72"/>
      <c r="P17" s="47"/>
      <c r="Q17" s="43"/>
      <c r="R17" s="83"/>
      <c r="S17" s="43"/>
      <c r="T17" s="81"/>
      <c r="U17" s="43"/>
      <c r="V17" s="43"/>
    </row>
    <row r="18" spans="2:22" ht="30" customHeight="1" x14ac:dyDescent="0.2">
      <c r="B18" s="140"/>
      <c r="C18" s="140"/>
      <c r="D18" s="1"/>
      <c r="E18" s="1"/>
      <c r="F18" s="1"/>
      <c r="P18" s="66"/>
      <c r="Q18" s="66"/>
      <c r="R18" s="85"/>
      <c r="S18" s="43"/>
      <c r="T18" s="81"/>
      <c r="U18" s="43"/>
      <c r="V18" s="43"/>
    </row>
    <row r="19" spans="2:22" ht="30" customHeight="1" thickBot="1" x14ac:dyDescent="0.25">
      <c r="B19" s="6"/>
      <c r="C19" s="6" t="s">
        <v>9</v>
      </c>
      <c r="D19" s="29">
        <f>SUM(D12:D17)</f>
        <v>27</v>
      </c>
      <c r="E19" s="6" t="s">
        <v>15</v>
      </c>
      <c r="F19" s="28">
        <f>SUM(F12:F17)</f>
        <v>945</v>
      </c>
      <c r="R19" s="85"/>
      <c r="S19" s="43"/>
      <c r="T19" s="81"/>
      <c r="U19" s="43"/>
      <c r="V19" s="43"/>
    </row>
    <row r="20" spans="2:22" ht="30" customHeight="1" x14ac:dyDescent="0.2">
      <c r="B20" s="141" t="s">
        <v>16</v>
      </c>
      <c r="C20" s="141"/>
      <c r="D20" s="141"/>
      <c r="E20" s="15" t="s">
        <v>14</v>
      </c>
      <c r="F20" s="9"/>
      <c r="R20" s="83"/>
      <c r="S20" s="43"/>
      <c r="T20" s="81"/>
      <c r="U20" s="43"/>
      <c r="V20" s="43"/>
    </row>
    <row r="21" spans="2:22" ht="30" customHeight="1" x14ac:dyDescent="0.2">
      <c r="B21" s="7"/>
      <c r="C21" s="7"/>
      <c r="D21" s="8"/>
      <c r="E21" s="7" t="s">
        <v>1</v>
      </c>
      <c r="F21" s="27">
        <f>F19-F20</f>
        <v>945</v>
      </c>
      <c r="R21" s="42"/>
      <c r="S21" s="43"/>
      <c r="T21" s="81"/>
      <c r="U21" s="43"/>
      <c r="V21" s="43"/>
    </row>
    <row r="22" spans="2:22" ht="10.5" customHeight="1" x14ac:dyDescent="0.2">
      <c r="R22" s="42"/>
      <c r="S22" s="43"/>
      <c r="T22" s="81"/>
      <c r="U22" s="43"/>
      <c r="V22" s="43"/>
    </row>
    <row r="23" spans="2:22" s="120" customFormat="1" ht="24.75" customHeight="1" x14ac:dyDescent="0.2">
      <c r="B23" s="142"/>
      <c r="C23" s="142"/>
      <c r="R23" s="42"/>
      <c r="S23" s="43"/>
      <c r="T23" s="81"/>
      <c r="U23" s="43"/>
      <c r="V23" s="43"/>
    </row>
    <row r="24" spans="2:22" s="120" customFormat="1" ht="27" customHeight="1" x14ac:dyDescent="0.2">
      <c r="B24" s="142"/>
      <c r="C24" s="142"/>
      <c r="D24" s="142"/>
      <c r="R24" s="42"/>
      <c r="S24" s="43"/>
      <c r="T24" s="81"/>
      <c r="U24" s="43"/>
      <c r="V24" s="43"/>
    </row>
    <row r="25" spans="2:22" ht="33" customHeight="1" x14ac:dyDescent="0.2">
      <c r="B25" s="130"/>
      <c r="C25" s="131"/>
      <c r="D25" s="131"/>
      <c r="E25" s="131"/>
      <c r="F25" s="131"/>
      <c r="R25" s="86"/>
      <c r="S25" s="120"/>
      <c r="T25" s="80"/>
      <c r="U25" s="120"/>
      <c r="V25" s="120"/>
    </row>
    <row r="26" spans="2:22" ht="30" customHeight="1" x14ac:dyDescent="0.2">
      <c r="R26" s="83"/>
      <c r="T26" s="80"/>
    </row>
    <row r="27" spans="2:22" ht="30" customHeight="1" x14ac:dyDescent="0.2">
      <c r="R27" s="83"/>
      <c r="T27" s="80"/>
    </row>
    <row r="28" spans="2:22" ht="30" customHeight="1" x14ac:dyDescent="0.2">
      <c r="R28" s="83"/>
      <c r="T28" s="80"/>
    </row>
    <row r="29" spans="2:22" ht="30" customHeight="1" x14ac:dyDescent="0.2">
      <c r="R29" s="83"/>
      <c r="T29" s="80"/>
    </row>
    <row r="30" spans="2:22" ht="30" customHeight="1" x14ac:dyDescent="0.2">
      <c r="R30" s="83"/>
      <c r="T30" s="80"/>
    </row>
    <row r="31" spans="2:22" ht="30" customHeight="1" x14ac:dyDescent="0.2">
      <c r="R31" s="83"/>
      <c r="T31" s="80"/>
    </row>
    <row r="32" spans="2:22" ht="30" customHeight="1" x14ac:dyDescent="0.2">
      <c r="R32" s="83"/>
      <c r="T32" s="80"/>
    </row>
    <row r="33" spans="18:20" ht="30" customHeight="1" x14ac:dyDescent="0.2">
      <c r="R33" s="83"/>
      <c r="T33" s="80"/>
    </row>
    <row r="34" spans="18:20" ht="30" customHeight="1" x14ac:dyDescent="0.2">
      <c r="R34" s="83"/>
      <c r="T34" s="80"/>
    </row>
    <row r="35" spans="18:20" ht="30" customHeight="1" x14ac:dyDescent="0.2">
      <c r="R35" s="83"/>
      <c r="T35" s="80"/>
    </row>
  </sheetData>
  <mergeCells count="19">
    <mergeCell ref="B11:C11"/>
    <mergeCell ref="B18:C18"/>
    <mergeCell ref="B20:D20"/>
    <mergeCell ref="B23:C23"/>
    <mergeCell ref="B24:D24"/>
    <mergeCell ref="B25:F25"/>
    <mergeCell ref="Q3:Q7"/>
    <mergeCell ref="B4:D4"/>
    <mergeCell ref="T4:T9"/>
    <mergeCell ref="U4:U9"/>
    <mergeCell ref="C6:D6"/>
    <mergeCell ref="L10:M10"/>
    <mergeCell ref="P10:Q10"/>
    <mergeCell ref="B1:D1"/>
    <mergeCell ref="E1:F1"/>
    <mergeCell ref="B2:D2"/>
    <mergeCell ref="B3:D3"/>
    <mergeCell ref="O3:O7"/>
    <mergeCell ref="P3:P7"/>
  </mergeCells>
  <dataValidations count="4">
    <dataValidation allowBlank="1" showInputMessage="1" showErrorMessage="1" prompt="Entrez les informations de facturation dans les cellules à droite, entrez les informations d’expédition à partir de la cellule D5" sqref="B6:B7" xr:uid="{27957A73-8395-4509-B9F3-D37C626E52FC}"/>
    <dataValidation allowBlank="1" showInputMessage="1" showErrorMessage="1" prompt="Entrez l’adresse du client dans cette cellule" sqref="C7" xr:uid="{DD7104B5-9063-40F2-BE48-18A2A182BF19}"/>
    <dataValidation allowBlank="1" showInputMessage="1" showErrorMessage="1" prompt="Entrez le nom de la société qui émet la facture dans cette cellule. Entrez les informations relatives à la société dans les cellules B2 à C4. Le titre de cette feuille de calcul figure dans la cellule E1" sqref="B1:C1" xr:uid="{1B28AC5B-F509-4365-BD50-FA85622440CF}"/>
    <dataValidation allowBlank="1" showInputMessage="1" showErrorMessage="1" prompt="Entrez le nom du client dans cette cellule" sqref="C6:C7" xr:uid="{00342123-6AF0-4410-BF91-B5CD51D57DB9}"/>
  </dataValidations>
  <printOptions horizontalCentered="1"/>
  <pageMargins left="0.7" right="0.7" top="0.75" bottom="0.75" header="0.3" footer="0.3"/>
  <pageSetup scale="92" fitToHeight="0" orientation="portrait" r:id="rId1"/>
  <headerFooter differentFirst="1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REVENUS</vt:lpstr>
      <vt:lpstr>202304</vt:lpstr>
      <vt:lpstr>202305</vt:lpstr>
      <vt:lpstr>202306</vt:lpstr>
      <vt:lpstr>'202304'!Impression_des_titres</vt:lpstr>
      <vt:lpstr>'202305'!Impression_des_titres</vt:lpstr>
      <vt:lpstr>'202306'!Impression_des_titres</vt:lpstr>
      <vt:lpstr>'202304'!NomDeL’entreprise</vt:lpstr>
      <vt:lpstr>'202305'!NomDeL’entreprise</vt:lpstr>
      <vt:lpstr>'202306'!NomDeL’entreprise</vt:lpstr>
      <vt:lpstr>'202304'!Zone_d_impression</vt:lpstr>
      <vt:lpstr>'202305'!Zone_d_impression</vt:lpstr>
      <vt:lpstr>'202306'!Zone_d_impression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</dc:creator>
  <cp:lastModifiedBy>Caro</cp:lastModifiedBy>
  <cp:lastPrinted>2023-06-19T17:44:28Z</cp:lastPrinted>
  <dcterms:created xsi:type="dcterms:W3CDTF">2017-02-16T09:33:44Z</dcterms:created>
  <dcterms:modified xsi:type="dcterms:W3CDTF">2023-06-23T14:53:50Z</dcterms:modified>
</cp:coreProperties>
</file>