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4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5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6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7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8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9.xml" ContentType="application/vnd.openxmlformats-officedocument.drawing+xml"/>
  <Override PartName="/xl/comments1.xml" ContentType="application/vnd.openxmlformats-officedocument.spreadsheetml.comments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855FCB14-D45E-4D93-A1AF-B3589107BB4A}" xr6:coauthVersionLast="45" xr6:coauthVersionMax="45" xr10:uidLastSave="{00000000-0000-0000-0000-000000000000}"/>
  <bookViews>
    <workbookView xWindow="-108" yWindow="-108" windowWidth="23256" windowHeight="12576" tabRatio="706" activeTab="2" xr2:uid="{00000000-000D-0000-FFFF-FFFF00000000}"/>
  </bookViews>
  <sheets>
    <sheet name="HOME" sheetId="4" r:id="rId1"/>
    <sheet name="C-52 MONTHLY KEY" sheetId="10" r:id="rId2"/>
    <sheet name="C-52 DAILY KEY" sheetId="11" r:id="rId3"/>
    <sheet name="C-52" sheetId="2" r:id="rId4"/>
    <sheet name="CX-52 MONTHLY KEY" sheetId="12" r:id="rId5"/>
    <sheet name="CX-52 DAILY KEY" sheetId="13" r:id="rId6"/>
    <sheet name="CX-52" sheetId="3" r:id="rId7"/>
    <sheet name="MESSAGE KEY GENERATOR" sheetId="6" r:id="rId8"/>
    <sheet name="DATA" sheetId="7" state="veryHidden" r:id="rId9"/>
    <sheet name="tirage" sheetId="8" state="veryHidden" r:id="rId10"/>
    <sheet name="solutions" sheetId="9" state="veryHidden" r:id="rId1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6" i="11" l="1"/>
  <c r="T6" i="10" l="1"/>
  <c r="T6" i="12"/>
  <c r="T6" i="13"/>
  <c r="W30" i="3"/>
  <c r="S30" i="3"/>
  <c r="R30" i="3"/>
  <c r="Q30" i="3"/>
  <c r="P30" i="3"/>
  <c r="O30" i="3"/>
  <c r="N30" i="3"/>
  <c r="L30" i="3"/>
  <c r="K30" i="3"/>
  <c r="J30" i="3"/>
  <c r="I30" i="3"/>
  <c r="H30" i="3"/>
  <c r="G30" i="3"/>
  <c r="A125" i="13" l="1"/>
  <c r="A124" i="13"/>
  <c r="A123" i="13"/>
  <c r="A122" i="13"/>
  <c r="A121" i="13"/>
  <c r="A120" i="13"/>
  <c r="A119" i="13"/>
  <c r="A118" i="13"/>
  <c r="A117" i="13"/>
  <c r="A116" i="13"/>
  <c r="A115" i="13"/>
  <c r="A114" i="13"/>
  <c r="A113" i="13"/>
  <c r="A112" i="13"/>
  <c r="A111" i="13"/>
  <c r="A110" i="13"/>
  <c r="A109" i="13"/>
  <c r="A108" i="13"/>
  <c r="A107" i="13"/>
  <c r="A106" i="13"/>
  <c r="A105" i="13"/>
  <c r="A104" i="13"/>
  <c r="A103" i="13"/>
  <c r="A102" i="13"/>
  <c r="A101" i="13"/>
  <c r="BH48" i="13"/>
  <c r="BH47" i="13"/>
  <c r="BE47" i="13"/>
  <c r="BH46" i="13"/>
  <c r="BE46" i="13"/>
  <c r="BH45" i="13"/>
  <c r="BE45" i="13"/>
  <c r="BH44" i="13"/>
  <c r="BE44" i="13"/>
  <c r="BB44" i="13"/>
  <c r="BH43" i="13"/>
  <c r="BE43" i="13"/>
  <c r="BB43" i="13"/>
  <c r="AY43" i="13"/>
  <c r="BH42" i="13"/>
  <c r="BE42" i="13"/>
  <c r="BB42" i="13"/>
  <c r="AY42" i="13"/>
  <c r="AV42" i="13"/>
  <c r="BH41" i="13"/>
  <c r="BE41" i="13"/>
  <c r="BB41" i="13"/>
  <c r="AY41" i="13"/>
  <c r="AV41" i="13"/>
  <c r="BH40" i="13"/>
  <c r="BE40" i="13"/>
  <c r="BB40" i="13"/>
  <c r="AY40" i="13"/>
  <c r="AV40" i="13"/>
  <c r="BH39" i="13"/>
  <c r="BE39" i="13"/>
  <c r="BB39" i="13"/>
  <c r="AY39" i="13"/>
  <c r="AV39" i="13"/>
  <c r="AS39" i="13"/>
  <c r="BH38" i="13"/>
  <c r="BE38" i="13"/>
  <c r="BB38" i="13"/>
  <c r="AY38" i="13"/>
  <c r="AV38" i="13"/>
  <c r="AS38" i="13"/>
  <c r="AP38" i="13"/>
  <c r="BH37" i="13"/>
  <c r="BE37" i="13"/>
  <c r="BB37" i="13"/>
  <c r="AY37" i="13"/>
  <c r="AV37" i="13"/>
  <c r="AS37" i="13"/>
  <c r="AP37" i="13"/>
  <c r="BH36" i="13"/>
  <c r="BE36" i="13"/>
  <c r="BB36" i="13"/>
  <c r="AY36" i="13"/>
  <c r="AV36" i="13"/>
  <c r="AS36" i="13"/>
  <c r="AP36" i="13"/>
  <c r="BH35" i="13"/>
  <c r="BE35" i="13"/>
  <c r="BB35" i="13"/>
  <c r="AY35" i="13"/>
  <c r="AV35" i="13"/>
  <c r="AS35" i="13"/>
  <c r="AP35" i="13"/>
  <c r="AM35" i="13"/>
  <c r="BH34" i="13"/>
  <c r="BE34" i="13"/>
  <c r="BB34" i="13"/>
  <c r="AY34" i="13"/>
  <c r="AV34" i="13"/>
  <c r="AS34" i="13"/>
  <c r="AP34" i="13"/>
  <c r="AM34" i="13"/>
  <c r="BH33" i="13"/>
  <c r="BE33" i="13"/>
  <c r="BB33" i="13"/>
  <c r="AY33" i="13"/>
  <c r="AV33" i="13"/>
  <c r="AS33" i="13"/>
  <c r="AP33" i="13"/>
  <c r="AM33" i="13"/>
  <c r="BH32" i="13"/>
  <c r="BE32" i="13"/>
  <c r="BB32" i="13"/>
  <c r="AY32" i="13"/>
  <c r="AV32" i="13"/>
  <c r="AS32" i="13"/>
  <c r="AP32" i="13"/>
  <c r="AM32" i="13"/>
  <c r="AJ32" i="13"/>
  <c r="BH31" i="13"/>
  <c r="BE31" i="13"/>
  <c r="BB31" i="13"/>
  <c r="AY31" i="13"/>
  <c r="AV31" i="13"/>
  <c r="AS31" i="13"/>
  <c r="AP31" i="13"/>
  <c r="AM31" i="13"/>
  <c r="AJ31" i="13"/>
  <c r="BH30" i="13"/>
  <c r="BE30" i="13"/>
  <c r="BB30" i="13"/>
  <c r="AY30" i="13"/>
  <c r="AV30" i="13"/>
  <c r="AS30" i="13"/>
  <c r="AP30" i="13"/>
  <c r="AM30" i="13"/>
  <c r="AJ30" i="13"/>
  <c r="AG30" i="13"/>
  <c r="BH29" i="13"/>
  <c r="BE29" i="13"/>
  <c r="BB29" i="13"/>
  <c r="AY29" i="13"/>
  <c r="AV29" i="13"/>
  <c r="AS29" i="13"/>
  <c r="AP29" i="13"/>
  <c r="AM29" i="13"/>
  <c r="AJ29" i="13"/>
  <c r="AG29" i="13"/>
  <c r="BH28" i="13"/>
  <c r="BE28" i="13"/>
  <c r="BB28" i="13"/>
  <c r="AY28" i="13"/>
  <c r="AV28" i="13"/>
  <c r="AS28" i="13"/>
  <c r="AP28" i="13"/>
  <c r="AM28" i="13"/>
  <c r="AJ28" i="13"/>
  <c r="AG28" i="13"/>
  <c r="BH27" i="13"/>
  <c r="BE27" i="13"/>
  <c r="BB27" i="13"/>
  <c r="AY27" i="13"/>
  <c r="AV27" i="13"/>
  <c r="AS27" i="13"/>
  <c r="AP27" i="13"/>
  <c r="AM27" i="13"/>
  <c r="AJ27" i="13"/>
  <c r="AG27" i="13"/>
  <c r="AD27" i="13"/>
  <c r="BH26" i="13"/>
  <c r="BE26" i="13"/>
  <c r="BB26" i="13"/>
  <c r="AY26" i="13"/>
  <c r="AV26" i="13"/>
  <c r="AS26" i="13"/>
  <c r="AP26" i="13"/>
  <c r="AM26" i="13"/>
  <c r="AJ26" i="13"/>
  <c r="AG26" i="13"/>
  <c r="AD26" i="13"/>
  <c r="BH25" i="13"/>
  <c r="BE25" i="13"/>
  <c r="BB25" i="13"/>
  <c r="AY25" i="13"/>
  <c r="AV25" i="13"/>
  <c r="AS25" i="13"/>
  <c r="AP25" i="13"/>
  <c r="AM25" i="13"/>
  <c r="AJ25" i="13"/>
  <c r="AG25" i="13"/>
  <c r="AD25" i="13"/>
  <c r="BH24" i="13"/>
  <c r="BE24" i="13"/>
  <c r="BB24" i="13"/>
  <c r="AY24" i="13"/>
  <c r="AV24" i="13"/>
  <c r="AS24" i="13"/>
  <c r="AP24" i="13"/>
  <c r="AM24" i="13"/>
  <c r="AJ24" i="13"/>
  <c r="AG24" i="13"/>
  <c r="AD24" i="13"/>
  <c r="BH23" i="13"/>
  <c r="BE23" i="13"/>
  <c r="BB23" i="13"/>
  <c r="AY23" i="13"/>
  <c r="AV23" i="13"/>
  <c r="AS23" i="13"/>
  <c r="AP23" i="13"/>
  <c r="AM23" i="13"/>
  <c r="AJ23" i="13"/>
  <c r="AG23" i="13"/>
  <c r="AD23" i="13"/>
  <c r="BH22" i="13"/>
  <c r="BE22" i="13"/>
  <c r="BB22" i="13"/>
  <c r="AY22" i="13"/>
  <c r="AV22" i="13"/>
  <c r="AS22" i="13"/>
  <c r="AP22" i="13"/>
  <c r="AM22" i="13"/>
  <c r="AJ22" i="13"/>
  <c r="AG22" i="13"/>
  <c r="AD22" i="13"/>
  <c r="BH21" i="13"/>
  <c r="BE21" i="13"/>
  <c r="BB21" i="13"/>
  <c r="AY21" i="13"/>
  <c r="AV21" i="13"/>
  <c r="AS21" i="13"/>
  <c r="AP21" i="13"/>
  <c r="AM21" i="13"/>
  <c r="AJ21" i="13"/>
  <c r="AG21" i="13"/>
  <c r="AD21" i="13"/>
  <c r="BH20" i="13"/>
  <c r="BE20" i="13"/>
  <c r="BB20" i="13"/>
  <c r="AY20" i="13"/>
  <c r="AV20" i="13"/>
  <c r="AS20" i="13"/>
  <c r="AP20" i="13"/>
  <c r="AM20" i="13"/>
  <c r="AJ20" i="13"/>
  <c r="AG20" i="13"/>
  <c r="AD20" i="13"/>
  <c r="BH19" i="13"/>
  <c r="BE19" i="13"/>
  <c r="BB19" i="13"/>
  <c r="AY19" i="13"/>
  <c r="AV19" i="13"/>
  <c r="AS19" i="13"/>
  <c r="AP19" i="13"/>
  <c r="AM19" i="13"/>
  <c r="AJ19" i="13"/>
  <c r="AG19" i="13"/>
  <c r="AD19" i="13"/>
  <c r="BH18" i="13"/>
  <c r="BE18" i="13"/>
  <c r="BB18" i="13"/>
  <c r="AY18" i="13"/>
  <c r="AV18" i="13"/>
  <c r="AS18" i="13"/>
  <c r="AP18" i="13"/>
  <c r="AM18" i="13"/>
  <c r="AJ18" i="13"/>
  <c r="AG18" i="13"/>
  <c r="AD18" i="13"/>
  <c r="BH17" i="13"/>
  <c r="BE17" i="13"/>
  <c r="BB17" i="13"/>
  <c r="AY17" i="13"/>
  <c r="AV17" i="13"/>
  <c r="AS17" i="13"/>
  <c r="AP17" i="13"/>
  <c r="AM17" i="13"/>
  <c r="AJ17" i="13"/>
  <c r="AG17" i="13"/>
  <c r="AD17" i="13"/>
  <c r="BH16" i="13"/>
  <c r="BE16" i="13"/>
  <c r="BB16" i="13"/>
  <c r="AY16" i="13"/>
  <c r="AV16" i="13"/>
  <c r="AS16" i="13"/>
  <c r="AP16" i="13"/>
  <c r="AM16" i="13"/>
  <c r="AJ16" i="13"/>
  <c r="AG16" i="13"/>
  <c r="AD16" i="13"/>
  <c r="BH15" i="13"/>
  <c r="BE15" i="13"/>
  <c r="BB15" i="13"/>
  <c r="AY15" i="13"/>
  <c r="AV15" i="13"/>
  <c r="AS15" i="13"/>
  <c r="AP15" i="13"/>
  <c r="AM15" i="13"/>
  <c r="AJ15" i="13"/>
  <c r="AG15" i="13"/>
  <c r="AD15" i="13"/>
  <c r="BH14" i="13"/>
  <c r="BE14" i="13"/>
  <c r="BB14" i="13"/>
  <c r="AY14" i="13"/>
  <c r="AV14" i="13"/>
  <c r="AS14" i="13"/>
  <c r="AP14" i="13"/>
  <c r="AM14" i="13"/>
  <c r="AJ14" i="13"/>
  <c r="AG14" i="13"/>
  <c r="AD14" i="13"/>
  <c r="BH13" i="13"/>
  <c r="BE13" i="13"/>
  <c r="BB13" i="13"/>
  <c r="AY13" i="13"/>
  <c r="AV13" i="13"/>
  <c r="AS13" i="13"/>
  <c r="AP13" i="13"/>
  <c r="AM13" i="13"/>
  <c r="AJ13" i="13"/>
  <c r="AG13" i="13"/>
  <c r="BH12" i="13"/>
  <c r="BE12" i="13"/>
  <c r="BB12" i="13"/>
  <c r="AY12" i="13"/>
  <c r="AV12" i="13"/>
  <c r="AS12" i="13"/>
  <c r="AP12" i="13"/>
  <c r="AM12" i="13"/>
  <c r="AJ12" i="13"/>
  <c r="AG12" i="13"/>
  <c r="AD12" i="13"/>
  <c r="BH11" i="13"/>
  <c r="BE11" i="13"/>
  <c r="BB11" i="13"/>
  <c r="AY11" i="13"/>
  <c r="AV11" i="13"/>
  <c r="AS11" i="13"/>
  <c r="AP11" i="13"/>
  <c r="AM11" i="13"/>
  <c r="AJ11" i="13"/>
  <c r="AG11" i="13"/>
  <c r="AD11" i="13"/>
  <c r="BH10" i="13"/>
  <c r="BE10" i="13"/>
  <c r="BB10" i="13"/>
  <c r="AY10" i="13"/>
  <c r="AV10" i="13"/>
  <c r="AS10" i="13"/>
  <c r="AP10" i="13"/>
  <c r="AM10" i="13"/>
  <c r="AJ10" i="13"/>
  <c r="AG10" i="13"/>
  <c r="AD10" i="13"/>
  <c r="BH9" i="13"/>
  <c r="BE9" i="13"/>
  <c r="BB9" i="13"/>
  <c r="AY9" i="13"/>
  <c r="AV9" i="13"/>
  <c r="AS9" i="13"/>
  <c r="AP9" i="13"/>
  <c r="AM9" i="13"/>
  <c r="AJ9" i="13"/>
  <c r="AG9" i="13"/>
  <c r="AD9" i="13"/>
  <c r="BH8" i="13"/>
  <c r="BE8" i="13"/>
  <c r="BB8" i="13"/>
  <c r="AY8" i="13"/>
  <c r="AV8" i="13"/>
  <c r="AS8" i="13"/>
  <c r="AP8" i="13"/>
  <c r="AM8" i="13"/>
  <c r="AJ8" i="13"/>
  <c r="AG8" i="13"/>
  <c r="AD8" i="13"/>
  <c r="BH7" i="13"/>
  <c r="BE7" i="13"/>
  <c r="BB7" i="13"/>
  <c r="AY7" i="13"/>
  <c r="AV7" i="13"/>
  <c r="AS7" i="13"/>
  <c r="AP7" i="13"/>
  <c r="AM7" i="13"/>
  <c r="AJ7" i="13"/>
  <c r="AG7" i="13"/>
  <c r="AD7" i="13"/>
  <c r="BH6" i="13"/>
  <c r="BE6" i="13"/>
  <c r="BB6" i="13"/>
  <c r="AY6" i="13"/>
  <c r="AV6" i="13"/>
  <c r="AS6" i="13"/>
  <c r="AP6" i="13"/>
  <c r="AM6" i="13"/>
  <c r="AJ6" i="13"/>
  <c r="AG6" i="13"/>
  <c r="AD6" i="13"/>
  <c r="K6" i="13"/>
  <c r="B6" i="13"/>
  <c r="BH5" i="13"/>
  <c r="BE5" i="13"/>
  <c r="BB5" i="13"/>
  <c r="AY5" i="13"/>
  <c r="AV5" i="13"/>
  <c r="AS5" i="13"/>
  <c r="AP5" i="13"/>
  <c r="AM5" i="13"/>
  <c r="AJ5" i="13"/>
  <c r="AG5" i="13"/>
  <c r="AD5" i="13"/>
  <c r="BH4" i="13"/>
  <c r="BE4" i="13"/>
  <c r="BB4" i="13"/>
  <c r="AY4" i="13"/>
  <c r="AV4" i="13"/>
  <c r="AS4" i="13"/>
  <c r="AP4" i="13"/>
  <c r="AM4" i="13"/>
  <c r="AJ4" i="13"/>
  <c r="AG4" i="13"/>
  <c r="AD4" i="13"/>
  <c r="BH3" i="13"/>
  <c r="BE3" i="13"/>
  <c r="BB3" i="13"/>
  <c r="AY3" i="13"/>
  <c r="AV3" i="13"/>
  <c r="AS3" i="13"/>
  <c r="AP3" i="13"/>
  <c r="AM3" i="13"/>
  <c r="AJ3" i="13"/>
  <c r="AG3" i="13"/>
  <c r="AD3" i="13"/>
  <c r="BH2" i="13"/>
  <c r="BE2" i="13"/>
  <c r="BB2" i="13"/>
  <c r="AY2" i="13"/>
  <c r="AV2" i="13"/>
  <c r="AS2" i="13"/>
  <c r="AP2" i="13"/>
  <c r="AM2" i="13"/>
  <c r="AJ2" i="13"/>
  <c r="AG2" i="13"/>
  <c r="AD2" i="13"/>
  <c r="A125" i="12"/>
  <c r="A124" i="12"/>
  <c r="A123" i="12"/>
  <c r="A122" i="12"/>
  <c r="A121" i="12"/>
  <c r="A120" i="12"/>
  <c r="A119" i="12"/>
  <c r="A118" i="12"/>
  <c r="A117" i="12"/>
  <c r="A116" i="12"/>
  <c r="A115" i="12"/>
  <c r="A114" i="12"/>
  <c r="A113" i="12"/>
  <c r="A112" i="12"/>
  <c r="A111" i="12"/>
  <c r="A110" i="12"/>
  <c r="A109" i="12"/>
  <c r="A108" i="12"/>
  <c r="A107" i="12"/>
  <c r="A106" i="12"/>
  <c r="A105" i="12"/>
  <c r="A104" i="12"/>
  <c r="A103" i="12"/>
  <c r="A102" i="12"/>
  <c r="A101" i="12"/>
  <c r="BH48" i="12"/>
  <c r="BH47" i="12"/>
  <c r="BE47" i="12"/>
  <c r="BH46" i="12"/>
  <c r="BE46" i="12"/>
  <c r="BH45" i="12"/>
  <c r="BE45" i="12"/>
  <c r="BH44" i="12"/>
  <c r="BE44" i="12"/>
  <c r="BB44" i="12"/>
  <c r="BH43" i="12"/>
  <c r="BE43" i="12"/>
  <c r="BB43" i="12"/>
  <c r="AY43" i="12"/>
  <c r="BH42" i="12"/>
  <c r="BE42" i="12"/>
  <c r="BB42" i="12"/>
  <c r="AY42" i="12"/>
  <c r="AV42" i="12"/>
  <c r="BH41" i="12"/>
  <c r="BE41" i="12"/>
  <c r="BB41" i="12"/>
  <c r="AY41" i="12"/>
  <c r="AV41" i="12"/>
  <c r="BH40" i="12"/>
  <c r="BE40" i="12"/>
  <c r="BB40" i="12"/>
  <c r="AY40" i="12"/>
  <c r="AV40" i="12"/>
  <c r="BH39" i="12"/>
  <c r="BE39" i="12"/>
  <c r="BB39" i="12"/>
  <c r="AY39" i="12"/>
  <c r="AV39" i="12"/>
  <c r="AS39" i="12"/>
  <c r="BH38" i="12"/>
  <c r="BE38" i="12"/>
  <c r="BB38" i="12"/>
  <c r="AY38" i="12"/>
  <c r="AV38" i="12"/>
  <c r="AS38" i="12"/>
  <c r="AP38" i="12"/>
  <c r="BH37" i="12"/>
  <c r="BE37" i="12"/>
  <c r="BB37" i="12"/>
  <c r="AY37" i="12"/>
  <c r="AV37" i="12"/>
  <c r="AS37" i="12"/>
  <c r="AP37" i="12"/>
  <c r="BH36" i="12"/>
  <c r="BE36" i="12"/>
  <c r="BB36" i="12"/>
  <c r="AY36" i="12"/>
  <c r="AV36" i="12"/>
  <c r="AS36" i="12"/>
  <c r="AP36" i="12"/>
  <c r="BH35" i="12"/>
  <c r="BE35" i="12"/>
  <c r="BB35" i="12"/>
  <c r="AY35" i="12"/>
  <c r="AV35" i="12"/>
  <c r="AS35" i="12"/>
  <c r="AP35" i="12"/>
  <c r="AM35" i="12"/>
  <c r="BH34" i="12"/>
  <c r="BE34" i="12"/>
  <c r="BB34" i="12"/>
  <c r="AY34" i="12"/>
  <c r="AV34" i="12"/>
  <c r="AS34" i="12"/>
  <c r="AP34" i="12"/>
  <c r="AM34" i="12"/>
  <c r="BH33" i="12"/>
  <c r="BE33" i="12"/>
  <c r="BB33" i="12"/>
  <c r="AY33" i="12"/>
  <c r="AV33" i="12"/>
  <c r="AS33" i="12"/>
  <c r="AP33" i="12"/>
  <c r="AM33" i="12"/>
  <c r="BH32" i="12"/>
  <c r="BE32" i="12"/>
  <c r="BB32" i="12"/>
  <c r="AY32" i="12"/>
  <c r="AV32" i="12"/>
  <c r="AS32" i="12"/>
  <c r="AP32" i="12"/>
  <c r="AM32" i="12"/>
  <c r="AJ32" i="12"/>
  <c r="BH31" i="12"/>
  <c r="BE31" i="12"/>
  <c r="BB31" i="12"/>
  <c r="AY31" i="12"/>
  <c r="AV31" i="12"/>
  <c r="AS31" i="12"/>
  <c r="AP31" i="12"/>
  <c r="AM31" i="12"/>
  <c r="AJ31" i="12"/>
  <c r="BH30" i="12"/>
  <c r="BE30" i="12"/>
  <c r="BB30" i="12"/>
  <c r="AY30" i="12"/>
  <c r="AV30" i="12"/>
  <c r="AS30" i="12"/>
  <c r="AP30" i="12"/>
  <c r="AM30" i="12"/>
  <c r="AJ30" i="12"/>
  <c r="AG30" i="12"/>
  <c r="BH29" i="12"/>
  <c r="BE29" i="12"/>
  <c r="BB29" i="12"/>
  <c r="AY29" i="12"/>
  <c r="AV29" i="12"/>
  <c r="AS29" i="12"/>
  <c r="AP29" i="12"/>
  <c r="AM29" i="12"/>
  <c r="AJ29" i="12"/>
  <c r="AG29" i="12"/>
  <c r="BH28" i="12"/>
  <c r="BE28" i="12"/>
  <c r="BB28" i="12"/>
  <c r="AY28" i="12"/>
  <c r="AV28" i="12"/>
  <c r="AS28" i="12"/>
  <c r="AP28" i="12"/>
  <c r="AM28" i="12"/>
  <c r="AJ28" i="12"/>
  <c r="AG28" i="12"/>
  <c r="BH27" i="12"/>
  <c r="BE27" i="12"/>
  <c r="BB27" i="12"/>
  <c r="AY27" i="12"/>
  <c r="AV27" i="12"/>
  <c r="AS27" i="12"/>
  <c r="AP27" i="12"/>
  <c r="AM27" i="12"/>
  <c r="AJ27" i="12"/>
  <c r="AG27" i="12"/>
  <c r="AD27" i="12"/>
  <c r="BH26" i="12"/>
  <c r="BE26" i="12"/>
  <c r="BB26" i="12"/>
  <c r="AY26" i="12"/>
  <c r="AV26" i="12"/>
  <c r="AS26" i="12"/>
  <c r="AP26" i="12"/>
  <c r="AM26" i="12"/>
  <c r="AJ26" i="12"/>
  <c r="AG26" i="12"/>
  <c r="AD26" i="12"/>
  <c r="BH25" i="12"/>
  <c r="BE25" i="12"/>
  <c r="BB25" i="12"/>
  <c r="AY25" i="12"/>
  <c r="AV25" i="12"/>
  <c r="AS25" i="12"/>
  <c r="AP25" i="12"/>
  <c r="AM25" i="12"/>
  <c r="AJ25" i="12"/>
  <c r="AG25" i="12"/>
  <c r="AD25" i="12"/>
  <c r="BH24" i="12"/>
  <c r="BE24" i="12"/>
  <c r="BB24" i="12"/>
  <c r="AY24" i="12"/>
  <c r="AV24" i="12"/>
  <c r="AS24" i="12"/>
  <c r="AP24" i="12"/>
  <c r="AM24" i="12"/>
  <c r="AJ24" i="12"/>
  <c r="AG24" i="12"/>
  <c r="AD24" i="12"/>
  <c r="BH23" i="12"/>
  <c r="BE23" i="12"/>
  <c r="BB23" i="12"/>
  <c r="AY23" i="12"/>
  <c r="AV23" i="12"/>
  <c r="AS23" i="12"/>
  <c r="AP23" i="12"/>
  <c r="AM23" i="12"/>
  <c r="AJ23" i="12"/>
  <c r="AG23" i="12"/>
  <c r="AD23" i="12"/>
  <c r="BH22" i="12"/>
  <c r="BE22" i="12"/>
  <c r="BB22" i="12"/>
  <c r="AY22" i="12"/>
  <c r="AV22" i="12"/>
  <c r="AS22" i="12"/>
  <c r="AP22" i="12"/>
  <c r="AM22" i="12"/>
  <c r="AJ22" i="12"/>
  <c r="AG22" i="12"/>
  <c r="AD22" i="12"/>
  <c r="BH21" i="12"/>
  <c r="BE21" i="12"/>
  <c r="BB21" i="12"/>
  <c r="AY21" i="12"/>
  <c r="AV21" i="12"/>
  <c r="AS21" i="12"/>
  <c r="AP21" i="12"/>
  <c r="AM21" i="12"/>
  <c r="AJ21" i="12"/>
  <c r="AG21" i="12"/>
  <c r="AD21" i="12"/>
  <c r="BH20" i="12"/>
  <c r="BE20" i="12"/>
  <c r="BB20" i="12"/>
  <c r="AY20" i="12"/>
  <c r="AV20" i="12"/>
  <c r="AS20" i="12"/>
  <c r="AP20" i="12"/>
  <c r="AM20" i="12"/>
  <c r="AJ20" i="12"/>
  <c r="AG20" i="12"/>
  <c r="AD20" i="12"/>
  <c r="BH19" i="12"/>
  <c r="BE19" i="12"/>
  <c r="BB19" i="12"/>
  <c r="AY19" i="12"/>
  <c r="AV19" i="12"/>
  <c r="AS19" i="12"/>
  <c r="AP19" i="12"/>
  <c r="AM19" i="12"/>
  <c r="AJ19" i="12"/>
  <c r="AG19" i="12"/>
  <c r="AD19" i="12"/>
  <c r="BH18" i="12"/>
  <c r="BE18" i="12"/>
  <c r="BB18" i="12"/>
  <c r="AY18" i="12"/>
  <c r="AV18" i="12"/>
  <c r="AS18" i="12"/>
  <c r="AP18" i="12"/>
  <c r="AM18" i="12"/>
  <c r="AJ18" i="12"/>
  <c r="AG18" i="12"/>
  <c r="AD18" i="12"/>
  <c r="BH17" i="12"/>
  <c r="BE17" i="12"/>
  <c r="BB17" i="12"/>
  <c r="AY17" i="12"/>
  <c r="AV17" i="12"/>
  <c r="AS17" i="12"/>
  <c r="AP17" i="12"/>
  <c r="AM17" i="12"/>
  <c r="AJ17" i="12"/>
  <c r="AG17" i="12"/>
  <c r="AD17" i="12"/>
  <c r="Q17" i="12"/>
  <c r="I17" i="12"/>
  <c r="BH16" i="12"/>
  <c r="BE16" i="12"/>
  <c r="BB16" i="12"/>
  <c r="AY16" i="12"/>
  <c r="AV16" i="12"/>
  <c r="AS16" i="12"/>
  <c r="AP16" i="12"/>
  <c r="AM16" i="12"/>
  <c r="AJ16" i="12"/>
  <c r="AG16" i="12"/>
  <c r="AD16" i="12"/>
  <c r="Z16" i="12"/>
  <c r="W16" i="12"/>
  <c r="T16" i="12"/>
  <c r="Q16" i="12"/>
  <c r="N16" i="12"/>
  <c r="BH15" i="12"/>
  <c r="BE15" i="12"/>
  <c r="BB15" i="12"/>
  <c r="AY15" i="12"/>
  <c r="AV15" i="12"/>
  <c r="AS15" i="12"/>
  <c r="AP15" i="12"/>
  <c r="AM15" i="12"/>
  <c r="AJ15" i="12"/>
  <c r="AG15" i="12"/>
  <c r="AD15" i="12"/>
  <c r="BH14" i="12"/>
  <c r="BE14" i="12"/>
  <c r="BB14" i="12"/>
  <c r="AY14" i="12"/>
  <c r="AV14" i="12"/>
  <c r="AS14" i="12"/>
  <c r="AP14" i="12"/>
  <c r="AM14" i="12"/>
  <c r="AJ14" i="12"/>
  <c r="AG14" i="12"/>
  <c r="AD14" i="12"/>
  <c r="BH13" i="12"/>
  <c r="BE13" i="12"/>
  <c r="BB13" i="12"/>
  <c r="AY13" i="12"/>
  <c r="AV13" i="12"/>
  <c r="AS13" i="12"/>
  <c r="AP13" i="12"/>
  <c r="AM13" i="12"/>
  <c r="AJ13" i="12"/>
  <c r="AG13" i="12"/>
  <c r="AD13" i="12"/>
  <c r="BH12" i="12"/>
  <c r="BE12" i="12"/>
  <c r="BB12" i="12"/>
  <c r="AY12" i="12"/>
  <c r="AV12" i="12"/>
  <c r="AS12" i="12"/>
  <c r="AP12" i="12"/>
  <c r="AM12" i="12"/>
  <c r="AJ12" i="12"/>
  <c r="AG12" i="12"/>
  <c r="AD12" i="12"/>
  <c r="BH11" i="12"/>
  <c r="BE11" i="12"/>
  <c r="BB11" i="12"/>
  <c r="AY11" i="12"/>
  <c r="AV11" i="12"/>
  <c r="AS11" i="12"/>
  <c r="AP11" i="12"/>
  <c r="AM11" i="12"/>
  <c r="AJ11" i="12"/>
  <c r="AG11" i="12"/>
  <c r="AD11" i="12"/>
  <c r="BH10" i="12"/>
  <c r="BE10" i="12"/>
  <c r="BB10" i="12"/>
  <c r="AY10" i="12"/>
  <c r="AV10" i="12"/>
  <c r="AS10" i="12"/>
  <c r="AP10" i="12"/>
  <c r="AM10" i="12"/>
  <c r="AJ10" i="12"/>
  <c r="AG10" i="12"/>
  <c r="AD10" i="12"/>
  <c r="BH9" i="12"/>
  <c r="BE9" i="12"/>
  <c r="BB9" i="12"/>
  <c r="AY9" i="12"/>
  <c r="AV9" i="12"/>
  <c r="AS9" i="12"/>
  <c r="AP9" i="12"/>
  <c r="AM9" i="12"/>
  <c r="AJ9" i="12"/>
  <c r="AG9" i="12"/>
  <c r="AD9" i="12"/>
  <c r="BH8" i="12"/>
  <c r="BE8" i="12"/>
  <c r="BB8" i="12"/>
  <c r="AY8" i="12"/>
  <c r="AV8" i="12"/>
  <c r="AS8" i="12"/>
  <c r="AP8" i="12"/>
  <c r="AM8" i="12"/>
  <c r="AJ8" i="12"/>
  <c r="AG8" i="12"/>
  <c r="AD8" i="12"/>
  <c r="BH7" i="12"/>
  <c r="BE7" i="12"/>
  <c r="BB7" i="12"/>
  <c r="AY7" i="12"/>
  <c r="AV7" i="12"/>
  <c r="AS7" i="12"/>
  <c r="AP7" i="12"/>
  <c r="AM7" i="12"/>
  <c r="AJ7" i="12"/>
  <c r="AG7" i="12"/>
  <c r="AD7" i="12"/>
  <c r="BH6" i="12"/>
  <c r="BE6" i="12"/>
  <c r="BB6" i="12"/>
  <c r="AY6" i="12"/>
  <c r="AV6" i="12"/>
  <c r="AS6" i="12"/>
  <c r="AP6" i="12"/>
  <c r="AM6" i="12"/>
  <c r="AJ6" i="12"/>
  <c r="AG6" i="12"/>
  <c r="AD6" i="12"/>
  <c r="K6" i="12"/>
  <c r="B6" i="12"/>
  <c r="BH5" i="12"/>
  <c r="BE5" i="12"/>
  <c r="BB5" i="12"/>
  <c r="AY5" i="12"/>
  <c r="AV5" i="12"/>
  <c r="AS5" i="12"/>
  <c r="AP5" i="12"/>
  <c r="AM5" i="12"/>
  <c r="AJ5" i="12"/>
  <c r="AG5" i="12"/>
  <c r="AD5" i="12"/>
  <c r="BH4" i="12"/>
  <c r="BE4" i="12"/>
  <c r="BB4" i="12"/>
  <c r="AY4" i="12"/>
  <c r="AV4" i="12"/>
  <c r="AS4" i="12"/>
  <c r="AP4" i="12"/>
  <c r="AM4" i="12"/>
  <c r="AJ4" i="12"/>
  <c r="AG4" i="12"/>
  <c r="AD4" i="12"/>
  <c r="BH3" i="12"/>
  <c r="BE3" i="12"/>
  <c r="BB3" i="12"/>
  <c r="AY3" i="12"/>
  <c r="AV3" i="12"/>
  <c r="AS3" i="12"/>
  <c r="AP3" i="12"/>
  <c r="AM3" i="12"/>
  <c r="AJ3" i="12"/>
  <c r="AG3" i="12"/>
  <c r="AD3" i="12"/>
  <c r="BH2" i="12"/>
  <c r="BE2" i="12"/>
  <c r="BB2" i="12"/>
  <c r="AY2" i="12"/>
  <c r="AV2" i="12"/>
  <c r="AS2" i="12"/>
  <c r="AP2" i="12"/>
  <c r="AM2" i="12"/>
  <c r="AJ2" i="12"/>
  <c r="AG2" i="12"/>
  <c r="AD2" i="12"/>
  <c r="W30" i="2"/>
  <c r="S30" i="2"/>
  <c r="R30" i="2"/>
  <c r="Q30" i="2"/>
  <c r="P30" i="2"/>
  <c r="O30" i="2"/>
  <c r="N30" i="2"/>
  <c r="L30" i="2"/>
  <c r="K30" i="2"/>
  <c r="J30" i="2"/>
  <c r="I30" i="2"/>
  <c r="H30" i="2"/>
  <c r="G30" i="2"/>
  <c r="V6" i="6"/>
  <c r="A125" i="11"/>
  <c r="A124" i="11"/>
  <c r="A123" i="11"/>
  <c r="A122" i="11"/>
  <c r="A121" i="11"/>
  <c r="A120" i="11"/>
  <c r="A119" i="11"/>
  <c r="A118" i="11"/>
  <c r="A117" i="11"/>
  <c r="A116" i="11"/>
  <c r="A115" i="11"/>
  <c r="A114" i="11"/>
  <c r="A113" i="11"/>
  <c r="A112" i="11"/>
  <c r="A111" i="11"/>
  <c r="A110" i="11"/>
  <c r="A109" i="11"/>
  <c r="A108" i="11"/>
  <c r="A107" i="11"/>
  <c r="A106" i="11"/>
  <c r="A105" i="11"/>
  <c r="A104" i="11"/>
  <c r="A103" i="11"/>
  <c r="A102" i="11"/>
  <c r="A101" i="11"/>
  <c r="BH48" i="11"/>
  <c r="BH47" i="11"/>
  <c r="BE47" i="11"/>
  <c r="BH46" i="11"/>
  <c r="BE46" i="11"/>
  <c r="BH45" i="11"/>
  <c r="BE45" i="11"/>
  <c r="BH44" i="11"/>
  <c r="BE44" i="11"/>
  <c r="BB44" i="11"/>
  <c r="BH43" i="11"/>
  <c r="BE43" i="11"/>
  <c r="BB43" i="11"/>
  <c r="AY43" i="11"/>
  <c r="BH42" i="11"/>
  <c r="BE42" i="11"/>
  <c r="BB42" i="11"/>
  <c r="AY42" i="11"/>
  <c r="AV42" i="11"/>
  <c r="BH41" i="11"/>
  <c r="BE41" i="11"/>
  <c r="BB41" i="11"/>
  <c r="AY41" i="11"/>
  <c r="AV41" i="11"/>
  <c r="BH40" i="11"/>
  <c r="BE40" i="11"/>
  <c r="BB40" i="11"/>
  <c r="AY40" i="11"/>
  <c r="AV40" i="11"/>
  <c r="BH39" i="11"/>
  <c r="BE39" i="11"/>
  <c r="BB39" i="11"/>
  <c r="AY39" i="11"/>
  <c r="AV39" i="11"/>
  <c r="AS39" i="11"/>
  <c r="BH38" i="11"/>
  <c r="BE38" i="11"/>
  <c r="BB38" i="11"/>
  <c r="AY38" i="11"/>
  <c r="AV38" i="11"/>
  <c r="AS38" i="11"/>
  <c r="AP38" i="11"/>
  <c r="BH37" i="11"/>
  <c r="BE37" i="11"/>
  <c r="BB37" i="11"/>
  <c r="AY37" i="11"/>
  <c r="AV37" i="11"/>
  <c r="AS37" i="11"/>
  <c r="AP37" i="11"/>
  <c r="BH36" i="11"/>
  <c r="BE36" i="11"/>
  <c r="BB36" i="11"/>
  <c r="AY36" i="11"/>
  <c r="AV36" i="11"/>
  <c r="AS36" i="11"/>
  <c r="AP36" i="11"/>
  <c r="BH35" i="11"/>
  <c r="BE35" i="11"/>
  <c r="BB35" i="11"/>
  <c r="AY35" i="11"/>
  <c r="AV35" i="11"/>
  <c r="AS35" i="11"/>
  <c r="AP35" i="11"/>
  <c r="AM35" i="11"/>
  <c r="BH34" i="11"/>
  <c r="BE34" i="11"/>
  <c r="BB34" i="11"/>
  <c r="AY34" i="11"/>
  <c r="AV34" i="11"/>
  <c r="AS34" i="11"/>
  <c r="AP34" i="11"/>
  <c r="AM34" i="11"/>
  <c r="BH33" i="11"/>
  <c r="BE33" i="11"/>
  <c r="BB33" i="11"/>
  <c r="AY33" i="11"/>
  <c r="AV33" i="11"/>
  <c r="AS33" i="11"/>
  <c r="AP33" i="11"/>
  <c r="AM33" i="11"/>
  <c r="BH32" i="11"/>
  <c r="BE32" i="11"/>
  <c r="BB32" i="11"/>
  <c r="AY32" i="11"/>
  <c r="AV32" i="11"/>
  <c r="AS32" i="11"/>
  <c r="AP32" i="11"/>
  <c r="AM32" i="11"/>
  <c r="AJ32" i="11"/>
  <c r="BH31" i="11"/>
  <c r="BE31" i="11"/>
  <c r="BB31" i="11"/>
  <c r="AY31" i="11"/>
  <c r="AV31" i="11"/>
  <c r="AS31" i="11"/>
  <c r="AP31" i="11"/>
  <c r="AM31" i="11"/>
  <c r="AJ31" i="11"/>
  <c r="BH30" i="11"/>
  <c r="BE30" i="11"/>
  <c r="BB30" i="11"/>
  <c r="AY30" i="11"/>
  <c r="AV30" i="11"/>
  <c r="AS30" i="11"/>
  <c r="AP30" i="11"/>
  <c r="AM30" i="11"/>
  <c r="AJ30" i="11"/>
  <c r="AG30" i="11"/>
  <c r="BH29" i="11"/>
  <c r="BE29" i="11"/>
  <c r="BB29" i="11"/>
  <c r="AY29" i="11"/>
  <c r="AV29" i="11"/>
  <c r="AS29" i="11"/>
  <c r="AP29" i="11"/>
  <c r="AM29" i="11"/>
  <c r="AJ29" i="11"/>
  <c r="AG29" i="11"/>
  <c r="BH28" i="11"/>
  <c r="BE28" i="11"/>
  <c r="BB28" i="11"/>
  <c r="AY28" i="11"/>
  <c r="AV28" i="11"/>
  <c r="AS28" i="11"/>
  <c r="AP28" i="11"/>
  <c r="AM28" i="11"/>
  <c r="AJ28" i="11"/>
  <c r="AG28" i="11"/>
  <c r="BH27" i="11"/>
  <c r="BE27" i="11"/>
  <c r="BB27" i="11"/>
  <c r="AY27" i="11"/>
  <c r="AV27" i="11"/>
  <c r="AS27" i="11"/>
  <c r="AP27" i="11"/>
  <c r="AM27" i="11"/>
  <c r="AJ27" i="11"/>
  <c r="AG27" i="11"/>
  <c r="AD27" i="11"/>
  <c r="BH26" i="11"/>
  <c r="BE26" i="11"/>
  <c r="BB26" i="11"/>
  <c r="AY26" i="11"/>
  <c r="AV26" i="11"/>
  <c r="AS26" i="11"/>
  <c r="AP26" i="11"/>
  <c r="AM26" i="11"/>
  <c r="AJ26" i="11"/>
  <c r="AG26" i="11"/>
  <c r="AD26" i="11"/>
  <c r="BH25" i="11"/>
  <c r="BE25" i="11"/>
  <c r="BB25" i="11"/>
  <c r="AY25" i="11"/>
  <c r="AV25" i="11"/>
  <c r="AS25" i="11"/>
  <c r="AP25" i="11"/>
  <c r="AM25" i="11"/>
  <c r="AJ25" i="11"/>
  <c r="AG25" i="11"/>
  <c r="AD25" i="11"/>
  <c r="BH24" i="11"/>
  <c r="BE24" i="11"/>
  <c r="BB24" i="11"/>
  <c r="AY24" i="11"/>
  <c r="AV24" i="11"/>
  <c r="AS24" i="11"/>
  <c r="AP24" i="11"/>
  <c r="AM24" i="11"/>
  <c r="AJ24" i="11"/>
  <c r="AG24" i="11"/>
  <c r="AD24" i="11"/>
  <c r="BH23" i="11"/>
  <c r="BE23" i="11"/>
  <c r="BB23" i="11"/>
  <c r="AY23" i="11"/>
  <c r="AV23" i="11"/>
  <c r="AS23" i="11"/>
  <c r="AP23" i="11"/>
  <c r="AM23" i="11"/>
  <c r="AJ23" i="11"/>
  <c r="AG23" i="11"/>
  <c r="AD23" i="11"/>
  <c r="BH22" i="11"/>
  <c r="BE22" i="11"/>
  <c r="BB22" i="11"/>
  <c r="AY22" i="11"/>
  <c r="AV22" i="11"/>
  <c r="AS22" i="11"/>
  <c r="AP22" i="11"/>
  <c r="AM22" i="11"/>
  <c r="AJ22" i="11"/>
  <c r="AG22" i="11"/>
  <c r="AD22" i="11"/>
  <c r="BH21" i="11"/>
  <c r="BE21" i="11"/>
  <c r="BB21" i="11"/>
  <c r="AY21" i="11"/>
  <c r="AV21" i="11"/>
  <c r="AS21" i="11"/>
  <c r="AP21" i="11"/>
  <c r="AM21" i="11"/>
  <c r="AJ21" i="11"/>
  <c r="AG21" i="11"/>
  <c r="AD21" i="11"/>
  <c r="BH20" i="11"/>
  <c r="BE20" i="11"/>
  <c r="BB20" i="11"/>
  <c r="AY20" i="11"/>
  <c r="AV20" i="11"/>
  <c r="AS20" i="11"/>
  <c r="AP20" i="11"/>
  <c r="AM20" i="11"/>
  <c r="AJ20" i="11"/>
  <c r="AG20" i="11"/>
  <c r="AD20" i="11"/>
  <c r="BH19" i="11"/>
  <c r="BE19" i="11"/>
  <c r="BB19" i="11"/>
  <c r="AY19" i="11"/>
  <c r="AV19" i="11"/>
  <c r="AS19" i="11"/>
  <c r="AP19" i="11"/>
  <c r="AM19" i="11"/>
  <c r="AJ19" i="11"/>
  <c r="AG19" i="11"/>
  <c r="AD19" i="11"/>
  <c r="BH18" i="11"/>
  <c r="BE18" i="11"/>
  <c r="BB18" i="11"/>
  <c r="AY18" i="11"/>
  <c r="AV18" i="11"/>
  <c r="AS18" i="11"/>
  <c r="AP18" i="11"/>
  <c r="AM18" i="11"/>
  <c r="AJ18" i="11"/>
  <c r="AG18" i="11"/>
  <c r="AD18" i="11"/>
  <c r="BH17" i="11"/>
  <c r="BE17" i="11"/>
  <c r="BB17" i="11"/>
  <c r="AY17" i="11"/>
  <c r="AV17" i="11"/>
  <c r="AS17" i="11"/>
  <c r="AP17" i="11"/>
  <c r="AM17" i="11"/>
  <c r="AJ17" i="11"/>
  <c r="AG17" i="11"/>
  <c r="AD17" i="11"/>
  <c r="BH16" i="11"/>
  <c r="BE16" i="11"/>
  <c r="BB16" i="11"/>
  <c r="AY16" i="11"/>
  <c r="AV16" i="11"/>
  <c r="AS16" i="11"/>
  <c r="AP16" i="11"/>
  <c r="AM16" i="11"/>
  <c r="AJ16" i="11"/>
  <c r="AG16" i="11"/>
  <c r="AD16" i="11"/>
  <c r="BH15" i="11"/>
  <c r="BE15" i="11"/>
  <c r="BB15" i="11"/>
  <c r="AY15" i="11"/>
  <c r="AV15" i="11"/>
  <c r="AS15" i="11"/>
  <c r="AP15" i="11"/>
  <c r="AM15" i="11"/>
  <c r="AJ15" i="11"/>
  <c r="AG15" i="11"/>
  <c r="AD15" i="11"/>
  <c r="BH14" i="11"/>
  <c r="BE14" i="11"/>
  <c r="BB14" i="11"/>
  <c r="AY14" i="11"/>
  <c r="AV14" i="11"/>
  <c r="AS14" i="11"/>
  <c r="AP14" i="11"/>
  <c r="AM14" i="11"/>
  <c r="AJ14" i="11"/>
  <c r="AG14" i="11"/>
  <c r="AD14" i="11"/>
  <c r="BH13" i="11"/>
  <c r="BE13" i="11"/>
  <c r="BB13" i="11"/>
  <c r="AY13" i="11"/>
  <c r="AV13" i="11"/>
  <c r="AS13" i="11"/>
  <c r="AP13" i="11"/>
  <c r="AM13" i="11"/>
  <c r="AJ13" i="11"/>
  <c r="AG13" i="11"/>
  <c r="AD13" i="11"/>
  <c r="BH12" i="11"/>
  <c r="BE12" i="11"/>
  <c r="BB12" i="11"/>
  <c r="AY12" i="11"/>
  <c r="AV12" i="11"/>
  <c r="AS12" i="11"/>
  <c r="AP12" i="11"/>
  <c r="AM12" i="11"/>
  <c r="AJ12" i="11"/>
  <c r="BH11" i="11"/>
  <c r="BE11" i="11"/>
  <c r="BB11" i="11"/>
  <c r="AY11" i="11"/>
  <c r="AV11" i="11"/>
  <c r="AS11" i="11"/>
  <c r="AP11" i="11"/>
  <c r="AM11" i="11"/>
  <c r="AJ11" i="11"/>
  <c r="AG11" i="11"/>
  <c r="AD11" i="11"/>
  <c r="BH10" i="11"/>
  <c r="BE10" i="11"/>
  <c r="BB10" i="11"/>
  <c r="AY10" i="11"/>
  <c r="AV10" i="11"/>
  <c r="AS10" i="11"/>
  <c r="AP10" i="11"/>
  <c r="AM10" i="11"/>
  <c r="AJ10" i="11"/>
  <c r="AG10" i="11"/>
  <c r="AD10" i="11"/>
  <c r="BH9" i="11"/>
  <c r="BE9" i="11"/>
  <c r="BB9" i="11"/>
  <c r="AY9" i="11"/>
  <c r="AV9" i="11"/>
  <c r="AS9" i="11"/>
  <c r="AP9" i="11"/>
  <c r="AM9" i="11"/>
  <c r="AJ9" i="11"/>
  <c r="AG9" i="11"/>
  <c r="AD9" i="11"/>
  <c r="BH8" i="11"/>
  <c r="BE8" i="11"/>
  <c r="BB8" i="11"/>
  <c r="AY8" i="11"/>
  <c r="AV8" i="11"/>
  <c r="AS8" i="11"/>
  <c r="AP8" i="11"/>
  <c r="AM8" i="11"/>
  <c r="AJ8" i="11"/>
  <c r="AG8" i="11"/>
  <c r="AD8" i="11"/>
  <c r="BH7" i="11"/>
  <c r="BE7" i="11"/>
  <c r="BB7" i="11"/>
  <c r="AY7" i="11"/>
  <c r="AV7" i="11"/>
  <c r="AS7" i="11"/>
  <c r="AP7" i="11"/>
  <c r="AM7" i="11"/>
  <c r="AJ7" i="11"/>
  <c r="AG7" i="11"/>
  <c r="AD7" i="11"/>
  <c r="BH6" i="11"/>
  <c r="BE6" i="11"/>
  <c r="BB6" i="11"/>
  <c r="AY6" i="11"/>
  <c r="AV6" i="11"/>
  <c r="AS6" i="11"/>
  <c r="AP6" i="11"/>
  <c r="AM6" i="11"/>
  <c r="AJ6" i="11"/>
  <c r="AG6" i="11"/>
  <c r="AD6" i="11"/>
  <c r="K6" i="11"/>
  <c r="B6" i="11"/>
  <c r="BH5" i="11"/>
  <c r="BE5" i="11"/>
  <c r="BB5" i="11"/>
  <c r="AY5" i="11"/>
  <c r="AV5" i="11"/>
  <c r="AS5" i="11"/>
  <c r="AP5" i="11"/>
  <c r="AM5" i="11"/>
  <c r="AJ5" i="11"/>
  <c r="AG5" i="11"/>
  <c r="AD5" i="11"/>
  <c r="BH4" i="11"/>
  <c r="BE4" i="11"/>
  <c r="BB4" i="11"/>
  <c r="AY4" i="11"/>
  <c r="AV4" i="11"/>
  <c r="AS4" i="11"/>
  <c r="AP4" i="11"/>
  <c r="AM4" i="11"/>
  <c r="AJ4" i="11"/>
  <c r="AG4" i="11"/>
  <c r="AD4" i="11"/>
  <c r="BH3" i="11"/>
  <c r="BE3" i="11"/>
  <c r="BB3" i="11"/>
  <c r="AY3" i="11"/>
  <c r="AV3" i="11"/>
  <c r="AS3" i="11"/>
  <c r="AP3" i="11"/>
  <c r="AM3" i="11"/>
  <c r="AJ3" i="11"/>
  <c r="AG3" i="11"/>
  <c r="AD3" i="11"/>
  <c r="BH2" i="11"/>
  <c r="BE2" i="11"/>
  <c r="BB2" i="11"/>
  <c r="AY2" i="11"/>
  <c r="AV2" i="11"/>
  <c r="AS2" i="11"/>
  <c r="AP2" i="11"/>
  <c r="AM2" i="11"/>
  <c r="AJ2" i="11"/>
  <c r="AG2" i="11"/>
  <c r="AD2" i="11"/>
  <c r="A125" i="10"/>
  <c r="A124" i="10"/>
  <c r="A123" i="10"/>
  <c r="A122" i="10"/>
  <c r="A121" i="10"/>
  <c r="A120" i="10"/>
  <c r="A119" i="10"/>
  <c r="A118" i="10"/>
  <c r="A117" i="10"/>
  <c r="A116" i="10"/>
  <c r="A115" i="10"/>
  <c r="A114" i="10"/>
  <c r="A113" i="10"/>
  <c r="A112" i="10"/>
  <c r="A111" i="10"/>
  <c r="A110" i="10"/>
  <c r="A109" i="10"/>
  <c r="A108" i="10"/>
  <c r="A107" i="10"/>
  <c r="A106" i="10"/>
  <c r="A105" i="10"/>
  <c r="A104" i="10"/>
  <c r="A103" i="10"/>
  <c r="A102" i="10"/>
  <c r="A101" i="10"/>
  <c r="BH48" i="10"/>
  <c r="BH47" i="10"/>
  <c r="BE47" i="10"/>
  <c r="BH46" i="10"/>
  <c r="BE46" i="10"/>
  <c r="BH45" i="10"/>
  <c r="BE45" i="10"/>
  <c r="BH44" i="10"/>
  <c r="BE44" i="10"/>
  <c r="BB44" i="10"/>
  <c r="BH43" i="10"/>
  <c r="BE43" i="10"/>
  <c r="BB43" i="10"/>
  <c r="AY43" i="10"/>
  <c r="BH42" i="10"/>
  <c r="BE42" i="10"/>
  <c r="BB42" i="10"/>
  <c r="AY42" i="10"/>
  <c r="AV42" i="10"/>
  <c r="BH41" i="10"/>
  <c r="BE41" i="10"/>
  <c r="BB41" i="10"/>
  <c r="AY41" i="10"/>
  <c r="AV41" i="10"/>
  <c r="BH40" i="10"/>
  <c r="BE40" i="10"/>
  <c r="BB40" i="10"/>
  <c r="AY40" i="10"/>
  <c r="AV40" i="10"/>
  <c r="BH39" i="10"/>
  <c r="BE39" i="10"/>
  <c r="BB39" i="10"/>
  <c r="AY39" i="10"/>
  <c r="AV39" i="10"/>
  <c r="AS39" i="10"/>
  <c r="BH38" i="10"/>
  <c r="BE38" i="10"/>
  <c r="BB38" i="10"/>
  <c r="AY38" i="10"/>
  <c r="AV38" i="10"/>
  <c r="AS38" i="10"/>
  <c r="AP38" i="10"/>
  <c r="BH37" i="10"/>
  <c r="BE37" i="10"/>
  <c r="BB37" i="10"/>
  <c r="AY37" i="10"/>
  <c r="AV37" i="10"/>
  <c r="AS37" i="10"/>
  <c r="AP37" i="10"/>
  <c r="BH36" i="10"/>
  <c r="BE36" i="10"/>
  <c r="BB36" i="10"/>
  <c r="AY36" i="10"/>
  <c r="AV36" i="10"/>
  <c r="AS36" i="10"/>
  <c r="AP36" i="10"/>
  <c r="BH35" i="10"/>
  <c r="BE35" i="10"/>
  <c r="BB35" i="10"/>
  <c r="AY35" i="10"/>
  <c r="AV35" i="10"/>
  <c r="AS35" i="10"/>
  <c r="AP35" i="10"/>
  <c r="AM35" i="10"/>
  <c r="BH34" i="10"/>
  <c r="BE34" i="10"/>
  <c r="BB34" i="10"/>
  <c r="AY34" i="10"/>
  <c r="AV34" i="10"/>
  <c r="AS34" i="10"/>
  <c r="AP34" i="10"/>
  <c r="AM34" i="10"/>
  <c r="BH33" i="10"/>
  <c r="BE33" i="10"/>
  <c r="BB33" i="10"/>
  <c r="AY33" i="10"/>
  <c r="AV33" i="10"/>
  <c r="AS33" i="10"/>
  <c r="AP33" i="10"/>
  <c r="AM33" i="10"/>
  <c r="BH32" i="10"/>
  <c r="BE32" i="10"/>
  <c r="BB32" i="10"/>
  <c r="AY32" i="10"/>
  <c r="AV32" i="10"/>
  <c r="AS32" i="10"/>
  <c r="AP32" i="10"/>
  <c r="AM32" i="10"/>
  <c r="AJ32" i="10"/>
  <c r="BH31" i="10"/>
  <c r="BE31" i="10"/>
  <c r="BB31" i="10"/>
  <c r="AY31" i="10"/>
  <c r="AV31" i="10"/>
  <c r="AS31" i="10"/>
  <c r="AP31" i="10"/>
  <c r="AM31" i="10"/>
  <c r="AJ31" i="10"/>
  <c r="BH30" i="10"/>
  <c r="BE30" i="10"/>
  <c r="BB30" i="10"/>
  <c r="AY30" i="10"/>
  <c r="AV30" i="10"/>
  <c r="AS30" i="10"/>
  <c r="AP30" i="10"/>
  <c r="AM30" i="10"/>
  <c r="AJ30" i="10"/>
  <c r="AG30" i="10"/>
  <c r="BH29" i="10"/>
  <c r="BE29" i="10"/>
  <c r="BB29" i="10"/>
  <c r="AY29" i="10"/>
  <c r="AV29" i="10"/>
  <c r="AS29" i="10"/>
  <c r="AP29" i="10"/>
  <c r="AM29" i="10"/>
  <c r="AJ29" i="10"/>
  <c r="AG29" i="10"/>
  <c r="BH28" i="10"/>
  <c r="BE28" i="10"/>
  <c r="BB28" i="10"/>
  <c r="AY28" i="10"/>
  <c r="AV28" i="10"/>
  <c r="AS28" i="10"/>
  <c r="AP28" i="10"/>
  <c r="AM28" i="10"/>
  <c r="AJ28" i="10"/>
  <c r="AG28" i="10"/>
  <c r="BH27" i="10"/>
  <c r="BE27" i="10"/>
  <c r="BB27" i="10"/>
  <c r="AY27" i="10"/>
  <c r="AV27" i="10"/>
  <c r="AS27" i="10"/>
  <c r="AP27" i="10"/>
  <c r="AM27" i="10"/>
  <c r="AJ27" i="10"/>
  <c r="AG27" i="10"/>
  <c r="AD27" i="10"/>
  <c r="BH26" i="10"/>
  <c r="BE26" i="10"/>
  <c r="BB26" i="10"/>
  <c r="AY26" i="10"/>
  <c r="AV26" i="10"/>
  <c r="AS26" i="10"/>
  <c r="AP26" i="10"/>
  <c r="AM26" i="10"/>
  <c r="AJ26" i="10"/>
  <c r="AG26" i="10"/>
  <c r="AD26" i="10"/>
  <c r="BH25" i="10"/>
  <c r="BE25" i="10"/>
  <c r="BB25" i="10"/>
  <c r="AY25" i="10"/>
  <c r="AV25" i="10"/>
  <c r="AS25" i="10"/>
  <c r="AP25" i="10"/>
  <c r="AM25" i="10"/>
  <c r="AJ25" i="10"/>
  <c r="AG25" i="10"/>
  <c r="AD25" i="10"/>
  <c r="BH24" i="10"/>
  <c r="BE24" i="10"/>
  <c r="BB24" i="10"/>
  <c r="AY24" i="10"/>
  <c r="AV24" i="10"/>
  <c r="AS24" i="10"/>
  <c r="AP24" i="10"/>
  <c r="AM24" i="10"/>
  <c r="AJ24" i="10"/>
  <c r="AG24" i="10"/>
  <c r="AD24" i="10"/>
  <c r="BH23" i="10"/>
  <c r="BE23" i="10"/>
  <c r="BB23" i="10"/>
  <c r="AY23" i="10"/>
  <c r="AV23" i="10"/>
  <c r="AS23" i="10"/>
  <c r="AP23" i="10"/>
  <c r="AM23" i="10"/>
  <c r="AJ23" i="10"/>
  <c r="AG23" i="10"/>
  <c r="AD23" i="10"/>
  <c r="BH22" i="10"/>
  <c r="BE22" i="10"/>
  <c r="BB22" i="10"/>
  <c r="AY22" i="10"/>
  <c r="AV22" i="10"/>
  <c r="AS22" i="10"/>
  <c r="AP22" i="10"/>
  <c r="AM22" i="10"/>
  <c r="AJ22" i="10"/>
  <c r="AG22" i="10"/>
  <c r="AD22" i="10"/>
  <c r="BH21" i="10"/>
  <c r="BE21" i="10"/>
  <c r="BB21" i="10"/>
  <c r="AY21" i="10"/>
  <c r="AV21" i="10"/>
  <c r="AS21" i="10"/>
  <c r="AP21" i="10"/>
  <c r="AM21" i="10"/>
  <c r="AJ21" i="10"/>
  <c r="AG21" i="10"/>
  <c r="AD21" i="10"/>
  <c r="BH20" i="10"/>
  <c r="BE20" i="10"/>
  <c r="BB20" i="10"/>
  <c r="AY20" i="10"/>
  <c r="AV20" i="10"/>
  <c r="AS20" i="10"/>
  <c r="AP20" i="10"/>
  <c r="AM20" i="10"/>
  <c r="AJ20" i="10"/>
  <c r="AG20" i="10"/>
  <c r="AD20" i="10"/>
  <c r="BH19" i="10"/>
  <c r="BE19" i="10"/>
  <c r="BB19" i="10"/>
  <c r="AY19" i="10"/>
  <c r="AV19" i="10"/>
  <c r="AS19" i="10"/>
  <c r="AP19" i="10"/>
  <c r="AM19" i="10"/>
  <c r="AJ19" i="10"/>
  <c r="AG19" i="10"/>
  <c r="AD19" i="10"/>
  <c r="BH18" i="10"/>
  <c r="BE18" i="10"/>
  <c r="BB18" i="10"/>
  <c r="AY18" i="10"/>
  <c r="AV18" i="10"/>
  <c r="AS18" i="10"/>
  <c r="AP18" i="10"/>
  <c r="AM18" i="10"/>
  <c r="AJ18" i="10"/>
  <c r="AG18" i="10"/>
  <c r="AD18" i="10"/>
  <c r="BH17" i="10"/>
  <c r="BE17" i="10"/>
  <c r="BB17" i="10"/>
  <c r="AY17" i="10"/>
  <c r="AV17" i="10"/>
  <c r="AS17" i="10"/>
  <c r="AP17" i="10"/>
  <c r="AM17" i="10"/>
  <c r="AJ17" i="10"/>
  <c r="AG17" i="10"/>
  <c r="AD17" i="10"/>
  <c r="Q17" i="10"/>
  <c r="I17" i="10"/>
  <c r="BH16" i="10"/>
  <c r="BE16" i="10"/>
  <c r="BB16" i="10"/>
  <c r="AY16" i="10"/>
  <c r="AV16" i="10"/>
  <c r="AS16" i="10"/>
  <c r="AP16" i="10"/>
  <c r="AM16" i="10"/>
  <c r="AJ16" i="10"/>
  <c r="AG16" i="10"/>
  <c r="AD16" i="10"/>
  <c r="Z16" i="10"/>
  <c r="W16" i="10"/>
  <c r="T16" i="10"/>
  <c r="Q16" i="10"/>
  <c r="N16" i="10"/>
  <c r="BH15" i="10"/>
  <c r="BE15" i="10"/>
  <c r="BB15" i="10"/>
  <c r="AY15" i="10"/>
  <c r="AV15" i="10"/>
  <c r="AS15" i="10"/>
  <c r="AP15" i="10"/>
  <c r="AM15" i="10"/>
  <c r="AJ15" i="10"/>
  <c r="AG15" i="10"/>
  <c r="AD15" i="10"/>
  <c r="BH14" i="10"/>
  <c r="BE14" i="10"/>
  <c r="BB14" i="10"/>
  <c r="AY14" i="10"/>
  <c r="AV14" i="10"/>
  <c r="AS14" i="10"/>
  <c r="AP14" i="10"/>
  <c r="AM14" i="10"/>
  <c r="AJ14" i="10"/>
  <c r="AG14" i="10"/>
  <c r="AD14" i="10"/>
  <c r="BH13" i="10"/>
  <c r="BE13" i="10"/>
  <c r="BB13" i="10"/>
  <c r="AY13" i="10"/>
  <c r="AV13" i="10"/>
  <c r="AS13" i="10"/>
  <c r="AP13" i="10"/>
  <c r="AM13" i="10"/>
  <c r="AJ13" i="10"/>
  <c r="AG13" i="10"/>
  <c r="AD13" i="10"/>
  <c r="BH12" i="10"/>
  <c r="BE12" i="10"/>
  <c r="BB12" i="10"/>
  <c r="AY12" i="10"/>
  <c r="AV12" i="10"/>
  <c r="AS12" i="10"/>
  <c r="AP12" i="10"/>
  <c r="AM12" i="10"/>
  <c r="AJ12" i="10"/>
  <c r="AG12" i="10"/>
  <c r="AD12" i="10"/>
  <c r="BH11" i="10"/>
  <c r="BE11" i="10"/>
  <c r="BB11" i="10"/>
  <c r="AY11" i="10"/>
  <c r="AV11" i="10"/>
  <c r="AS11" i="10"/>
  <c r="AP11" i="10"/>
  <c r="AM11" i="10"/>
  <c r="AJ11" i="10"/>
  <c r="AG11" i="10"/>
  <c r="AD11" i="10"/>
  <c r="BH10" i="10"/>
  <c r="BE10" i="10"/>
  <c r="BB10" i="10"/>
  <c r="AY10" i="10"/>
  <c r="AV10" i="10"/>
  <c r="AS10" i="10"/>
  <c r="AP10" i="10"/>
  <c r="AM10" i="10"/>
  <c r="AJ10" i="10"/>
  <c r="AG10" i="10"/>
  <c r="AD10" i="10"/>
  <c r="BH9" i="10"/>
  <c r="BE9" i="10"/>
  <c r="BB9" i="10"/>
  <c r="AY9" i="10"/>
  <c r="AV9" i="10"/>
  <c r="AS9" i="10"/>
  <c r="AP9" i="10"/>
  <c r="AM9" i="10"/>
  <c r="AJ9" i="10"/>
  <c r="AG9" i="10"/>
  <c r="AD9" i="10"/>
  <c r="BH8" i="10"/>
  <c r="BE8" i="10"/>
  <c r="BB8" i="10"/>
  <c r="AY8" i="10"/>
  <c r="AV8" i="10"/>
  <c r="AS8" i="10"/>
  <c r="AP8" i="10"/>
  <c r="AM8" i="10"/>
  <c r="AJ8" i="10"/>
  <c r="AG8" i="10"/>
  <c r="AD8" i="10"/>
  <c r="BH7" i="10"/>
  <c r="BE7" i="10"/>
  <c r="BB7" i="10"/>
  <c r="AY7" i="10"/>
  <c r="AV7" i="10"/>
  <c r="AS7" i="10"/>
  <c r="AP7" i="10"/>
  <c r="AM7" i="10"/>
  <c r="AJ7" i="10"/>
  <c r="AG7" i="10"/>
  <c r="AD7" i="10"/>
  <c r="BH6" i="10"/>
  <c r="BE6" i="10"/>
  <c r="BB6" i="10"/>
  <c r="AY6" i="10"/>
  <c r="AV6" i="10"/>
  <c r="AS6" i="10"/>
  <c r="AP6" i="10"/>
  <c r="AM6" i="10"/>
  <c r="AJ6" i="10"/>
  <c r="AG6" i="10"/>
  <c r="AD6" i="10"/>
  <c r="K6" i="10"/>
  <c r="B6" i="10"/>
  <c r="BH5" i="10"/>
  <c r="BE5" i="10"/>
  <c r="BB5" i="10"/>
  <c r="AY5" i="10"/>
  <c r="AV5" i="10"/>
  <c r="AS5" i="10"/>
  <c r="AP5" i="10"/>
  <c r="AM5" i="10"/>
  <c r="AJ5" i="10"/>
  <c r="AG5" i="10"/>
  <c r="AD5" i="10"/>
  <c r="BH4" i="10"/>
  <c r="BE4" i="10"/>
  <c r="BB4" i="10"/>
  <c r="AY4" i="10"/>
  <c r="AV4" i="10"/>
  <c r="AS4" i="10"/>
  <c r="AP4" i="10"/>
  <c r="AM4" i="10"/>
  <c r="AJ4" i="10"/>
  <c r="AG4" i="10"/>
  <c r="AD4" i="10"/>
  <c r="BH3" i="10"/>
  <c r="BE3" i="10"/>
  <c r="BB3" i="10"/>
  <c r="AY3" i="10"/>
  <c r="AV3" i="10"/>
  <c r="AS3" i="10"/>
  <c r="AP3" i="10"/>
  <c r="AM3" i="10"/>
  <c r="AJ3" i="10"/>
  <c r="AG3" i="10"/>
  <c r="AD3" i="10"/>
  <c r="BH2" i="10"/>
  <c r="BE2" i="10"/>
  <c r="BB2" i="10"/>
  <c r="AY2" i="10"/>
  <c r="AV2" i="10"/>
  <c r="AS2" i="10"/>
  <c r="AP2" i="10"/>
  <c r="AM2" i="10"/>
  <c r="AJ2" i="10"/>
  <c r="AG2" i="10"/>
  <c r="AD2" i="10"/>
  <c r="A100" i="12" l="1"/>
  <c r="Z17" i="12" s="1"/>
  <c r="A100" i="10"/>
  <c r="Z17" i="10" s="1"/>
  <c r="AE101" i="13"/>
  <c r="AD101" i="13"/>
  <c r="AF101" i="13"/>
  <c r="AG101" i="13"/>
  <c r="N101" i="13"/>
  <c r="AH101" i="13"/>
  <c r="Q101" i="13"/>
  <c r="K101" i="13"/>
  <c r="T101" i="13"/>
  <c r="W101" i="13"/>
  <c r="Z101" i="13"/>
  <c r="AC101" i="13"/>
  <c r="A100" i="13"/>
  <c r="AC101" i="12"/>
  <c r="K12" i="12" s="1"/>
  <c r="AD101" i="12"/>
  <c r="N12" i="12" s="1"/>
  <c r="AE101" i="12"/>
  <c r="Q12" i="12" s="1"/>
  <c r="AF101" i="12"/>
  <c r="T12" i="12" s="1"/>
  <c r="Z101" i="12"/>
  <c r="Z10" i="12" s="1"/>
  <c r="AG101" i="12"/>
  <c r="W12" i="12" s="1"/>
  <c r="N101" i="12"/>
  <c r="N10" i="12" s="1"/>
  <c r="AH101" i="12"/>
  <c r="Z12" i="12" s="1"/>
  <c r="K101" i="12"/>
  <c r="K10" i="12" s="1"/>
  <c r="Q101" i="12"/>
  <c r="Q10" i="12" s="1"/>
  <c r="T101" i="12"/>
  <c r="T10" i="12" s="1"/>
  <c r="W101" i="12"/>
  <c r="W10" i="12" s="1"/>
  <c r="AE101" i="11"/>
  <c r="AF101" i="11"/>
  <c r="A100" i="11"/>
  <c r="AG101" i="11"/>
  <c r="N101" i="11"/>
  <c r="AH101" i="11"/>
  <c r="T101" i="11"/>
  <c r="Q101" i="11"/>
  <c r="W101" i="11"/>
  <c r="Z101" i="11"/>
  <c r="T101" i="10"/>
  <c r="T10" i="10" s="1"/>
  <c r="AC101" i="11"/>
  <c r="K101" i="11"/>
  <c r="AD101" i="11"/>
  <c r="Z101" i="10"/>
  <c r="Z10" i="10" s="1"/>
  <c r="AE101" i="10"/>
  <c r="Q12" i="10" s="1"/>
  <c r="AD101" i="10"/>
  <c r="N12" i="10" s="1"/>
  <c r="AC101" i="10"/>
  <c r="K12" i="10" s="1"/>
  <c r="AF101" i="10"/>
  <c r="T12" i="10" s="1"/>
  <c r="AG101" i="10"/>
  <c r="W12" i="10" s="1"/>
  <c r="N101" i="10"/>
  <c r="N10" i="10" s="1"/>
  <c r="AH101" i="10"/>
  <c r="Z12" i="10" s="1"/>
  <c r="K101" i="10"/>
  <c r="K10" i="10" s="1"/>
  <c r="Q101" i="10"/>
  <c r="Q10" i="10" s="1"/>
  <c r="W101" i="10"/>
  <c r="W10" i="10" s="1"/>
  <c r="B6" i="6"/>
  <c r="B6" i="3"/>
  <c r="B6" i="2"/>
  <c r="J5" i="8" l="1"/>
  <c r="J6" i="8"/>
  <c r="I7" i="8"/>
  <c r="J7" i="8" s="1"/>
  <c r="H8" i="8"/>
  <c r="J8" i="8" s="1"/>
  <c r="H9" i="8"/>
  <c r="I9" i="8"/>
  <c r="G10" i="8"/>
  <c r="J10" i="8" s="1"/>
  <c r="G11" i="8"/>
  <c r="I11" i="8"/>
  <c r="G12" i="8"/>
  <c r="H12" i="8"/>
  <c r="G13" i="8"/>
  <c r="H13" i="8"/>
  <c r="I13" i="8"/>
  <c r="F14" i="8"/>
  <c r="J14" i="8" s="1"/>
  <c r="F15" i="8"/>
  <c r="I15" i="8"/>
  <c r="F16" i="8"/>
  <c r="H16" i="8"/>
  <c r="F17" i="8"/>
  <c r="H17" i="8"/>
  <c r="I17" i="8"/>
  <c r="F18" i="8"/>
  <c r="G18" i="8"/>
  <c r="F19" i="8"/>
  <c r="G19" i="8"/>
  <c r="I19" i="8"/>
  <c r="F20" i="8"/>
  <c r="G20" i="8"/>
  <c r="H20" i="8"/>
  <c r="F21" i="8"/>
  <c r="G21" i="8"/>
  <c r="H21" i="8"/>
  <c r="I21" i="8"/>
  <c r="E22" i="8"/>
  <c r="J22" i="8" s="1"/>
  <c r="E23" i="8"/>
  <c r="I23" i="8"/>
  <c r="E24" i="8"/>
  <c r="H24" i="8"/>
  <c r="E25" i="8"/>
  <c r="H25" i="8"/>
  <c r="I25" i="8"/>
  <c r="E26" i="8"/>
  <c r="G26" i="8"/>
  <c r="E27" i="8"/>
  <c r="G27" i="8"/>
  <c r="I27" i="8"/>
  <c r="E28" i="8"/>
  <c r="G28" i="8"/>
  <c r="H28" i="8"/>
  <c r="E29" i="8"/>
  <c r="G29" i="8"/>
  <c r="H29" i="8"/>
  <c r="I29" i="8"/>
  <c r="E30" i="8"/>
  <c r="F30" i="8"/>
  <c r="E31" i="8"/>
  <c r="F31" i="8"/>
  <c r="I31" i="8"/>
  <c r="E32" i="8"/>
  <c r="F32" i="8"/>
  <c r="H32" i="8"/>
  <c r="E33" i="8"/>
  <c r="F33" i="8"/>
  <c r="H33" i="8"/>
  <c r="I33" i="8"/>
  <c r="E34" i="8"/>
  <c r="F34" i="8"/>
  <c r="G34" i="8"/>
  <c r="E35" i="8"/>
  <c r="F35" i="8"/>
  <c r="G35" i="8"/>
  <c r="I35" i="8"/>
  <c r="E36" i="8"/>
  <c r="F36" i="8"/>
  <c r="G36" i="8"/>
  <c r="H36" i="8"/>
  <c r="E37" i="8"/>
  <c r="F37" i="8"/>
  <c r="G37" i="8"/>
  <c r="H37" i="8"/>
  <c r="I37" i="8"/>
  <c r="D38" i="8"/>
  <c r="J38" i="8" s="1"/>
  <c r="D39" i="8"/>
  <c r="I39" i="8"/>
  <c r="D40" i="8"/>
  <c r="H40" i="8"/>
  <c r="D41" i="8"/>
  <c r="H41" i="8"/>
  <c r="I41" i="8"/>
  <c r="D42" i="8"/>
  <c r="G42" i="8"/>
  <c r="D43" i="8"/>
  <c r="G43" i="8"/>
  <c r="I43" i="8"/>
  <c r="D44" i="8"/>
  <c r="G44" i="8"/>
  <c r="H44" i="8"/>
  <c r="D45" i="8"/>
  <c r="G45" i="8"/>
  <c r="H45" i="8"/>
  <c r="I45" i="8"/>
  <c r="D46" i="8"/>
  <c r="F46" i="8"/>
  <c r="D47" i="8"/>
  <c r="F47" i="8"/>
  <c r="I47" i="8"/>
  <c r="D48" i="8"/>
  <c r="F48" i="8"/>
  <c r="H48" i="8"/>
  <c r="D49" i="8"/>
  <c r="F49" i="8"/>
  <c r="H49" i="8"/>
  <c r="I49" i="8"/>
  <c r="D50" i="8"/>
  <c r="F50" i="8"/>
  <c r="G50" i="8"/>
  <c r="D51" i="8"/>
  <c r="F51" i="8"/>
  <c r="G51" i="8"/>
  <c r="I51" i="8"/>
  <c r="D52" i="8"/>
  <c r="F52" i="8"/>
  <c r="G52" i="8"/>
  <c r="H52" i="8"/>
  <c r="D53" i="8"/>
  <c r="F53" i="8"/>
  <c r="G53" i="8"/>
  <c r="H53" i="8"/>
  <c r="I53" i="8"/>
  <c r="D54" i="8"/>
  <c r="E54" i="8"/>
  <c r="D55" i="8"/>
  <c r="E55" i="8"/>
  <c r="I55" i="8"/>
  <c r="D56" i="8"/>
  <c r="E56" i="8"/>
  <c r="H56" i="8"/>
  <c r="D57" i="8"/>
  <c r="E57" i="8"/>
  <c r="H57" i="8"/>
  <c r="I57" i="8"/>
  <c r="D58" i="8"/>
  <c r="E58" i="8"/>
  <c r="G58" i="8"/>
  <c r="D59" i="8"/>
  <c r="E59" i="8"/>
  <c r="G59" i="8"/>
  <c r="I59" i="8"/>
  <c r="D60" i="8"/>
  <c r="E60" i="8"/>
  <c r="G60" i="8"/>
  <c r="H60" i="8"/>
  <c r="D61" i="8"/>
  <c r="E61" i="8"/>
  <c r="G61" i="8"/>
  <c r="H61" i="8"/>
  <c r="I61" i="8"/>
  <c r="D62" i="8"/>
  <c r="E62" i="8"/>
  <c r="F62" i="8"/>
  <c r="D63" i="8"/>
  <c r="E63" i="8"/>
  <c r="F63" i="8"/>
  <c r="I63" i="8"/>
  <c r="D64" i="8"/>
  <c r="E64" i="8"/>
  <c r="F64" i="8"/>
  <c r="H64" i="8"/>
  <c r="D65" i="8"/>
  <c r="E65" i="8"/>
  <c r="F65" i="8"/>
  <c r="H65" i="8"/>
  <c r="I65" i="8"/>
  <c r="D66" i="8"/>
  <c r="E66" i="8"/>
  <c r="F66" i="8"/>
  <c r="G66" i="8"/>
  <c r="D67" i="8"/>
  <c r="E67" i="8"/>
  <c r="F67" i="8"/>
  <c r="I67" i="8"/>
  <c r="D68" i="8"/>
  <c r="E68" i="8"/>
  <c r="F68" i="8"/>
  <c r="G68" i="8"/>
  <c r="H68" i="8"/>
  <c r="D69" i="8"/>
  <c r="E69" i="8"/>
  <c r="F69" i="8"/>
  <c r="G69" i="8"/>
  <c r="H69" i="8"/>
  <c r="I69" i="8"/>
  <c r="J23" i="8" l="1"/>
  <c r="J11" i="8"/>
  <c r="J51" i="8"/>
  <c r="J16" i="8"/>
  <c r="J55" i="8"/>
  <c r="J40" i="8"/>
  <c r="J24" i="8"/>
  <c r="J18" i="8"/>
  <c r="J66" i="8"/>
  <c r="J9" i="8"/>
  <c r="J61" i="8"/>
  <c r="J31" i="8"/>
  <c r="J27" i="8"/>
  <c r="J12" i="8"/>
  <c r="J64" i="8"/>
  <c r="J63" i="8"/>
  <c r="J59" i="8"/>
  <c r="J39" i="8"/>
  <c r="J37" i="8"/>
  <c r="J35" i="8"/>
  <c r="J15" i="8"/>
  <c r="J13" i="8"/>
  <c r="J68" i="8"/>
  <c r="J62" i="8"/>
  <c r="J57" i="8"/>
  <c r="J53" i="8"/>
  <c r="J47" i="8"/>
  <c r="J36" i="8"/>
  <c r="J33" i="8"/>
  <c r="J32" i="8"/>
  <c r="J28" i="8"/>
  <c r="J25" i="8"/>
  <c r="J69" i="8"/>
  <c r="J67" i="8"/>
  <c r="J58" i="8"/>
  <c r="J54" i="8"/>
  <c r="J52" i="8"/>
  <c r="J49" i="8"/>
  <c r="J48" i="8"/>
  <c r="J45" i="8"/>
  <c r="J44" i="8"/>
  <c r="J41" i="8"/>
  <c r="J34" i="8"/>
  <c r="J30" i="8"/>
  <c r="J26" i="8"/>
  <c r="J19" i="8"/>
  <c r="J65" i="8"/>
  <c r="J50" i="8"/>
  <c r="J46" i="8"/>
  <c r="J42" i="8"/>
  <c r="J21" i="8"/>
  <c r="J20" i="8"/>
  <c r="J17" i="8"/>
  <c r="J60" i="8"/>
  <c r="J56" i="8"/>
  <c r="J43" i="8"/>
  <c r="J29" i="8"/>
  <c r="Y6" i="3"/>
  <c r="T6" i="3"/>
  <c r="Y6" i="2"/>
  <c r="T6" i="2"/>
  <c r="AC10" i="6" l="1"/>
  <c r="Y10" i="6"/>
  <c r="X10" i="6"/>
  <c r="W10" i="6"/>
  <c r="V10" i="6"/>
  <c r="U10" i="6"/>
  <c r="T10" i="6"/>
  <c r="R10" i="6"/>
  <c r="Q10" i="6"/>
  <c r="P10" i="6"/>
  <c r="O10" i="6"/>
  <c r="N10" i="6"/>
  <c r="M10" i="6"/>
  <c r="K6" i="2" l="1"/>
  <c r="A125" i="3" l="1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BH48" i="3"/>
  <c r="BH47" i="3"/>
  <c r="BE47" i="3"/>
  <c r="BH46" i="3"/>
  <c r="BE46" i="3"/>
  <c r="BH45" i="3"/>
  <c r="BE45" i="3"/>
  <c r="BH44" i="3"/>
  <c r="BE44" i="3"/>
  <c r="BB44" i="3"/>
  <c r="BH43" i="3"/>
  <c r="BE43" i="3"/>
  <c r="BB43" i="3"/>
  <c r="AY43" i="3"/>
  <c r="BH42" i="3"/>
  <c r="BE42" i="3"/>
  <c r="BB42" i="3"/>
  <c r="AY42" i="3"/>
  <c r="AV42" i="3"/>
  <c r="BH41" i="3"/>
  <c r="BE41" i="3"/>
  <c r="BB41" i="3"/>
  <c r="AY41" i="3"/>
  <c r="AV41" i="3"/>
  <c r="BH40" i="3"/>
  <c r="BE40" i="3"/>
  <c r="BB40" i="3"/>
  <c r="AY40" i="3"/>
  <c r="AV40" i="3"/>
  <c r="BH39" i="3"/>
  <c r="BE39" i="3"/>
  <c r="BB39" i="3"/>
  <c r="AY39" i="3"/>
  <c r="AV39" i="3"/>
  <c r="AS39" i="3"/>
  <c r="BH38" i="3"/>
  <c r="BE38" i="3"/>
  <c r="BB38" i="3"/>
  <c r="AY38" i="3"/>
  <c r="AV38" i="3"/>
  <c r="AS38" i="3"/>
  <c r="AP38" i="3"/>
  <c r="BH37" i="3"/>
  <c r="BE37" i="3"/>
  <c r="BB37" i="3"/>
  <c r="AY37" i="3"/>
  <c r="AV37" i="3"/>
  <c r="AS37" i="3"/>
  <c r="AP37" i="3"/>
  <c r="BH36" i="3"/>
  <c r="BE36" i="3"/>
  <c r="BB36" i="3"/>
  <c r="AY36" i="3"/>
  <c r="AV36" i="3"/>
  <c r="AS36" i="3"/>
  <c r="AP36" i="3"/>
  <c r="BH35" i="3"/>
  <c r="BE35" i="3"/>
  <c r="BB35" i="3"/>
  <c r="AY35" i="3"/>
  <c r="AV35" i="3"/>
  <c r="AS35" i="3"/>
  <c r="AP35" i="3"/>
  <c r="AM35" i="3"/>
  <c r="BH34" i="3"/>
  <c r="BE34" i="3"/>
  <c r="BB34" i="3"/>
  <c r="AY34" i="3"/>
  <c r="AV34" i="3"/>
  <c r="AS34" i="3"/>
  <c r="AP34" i="3"/>
  <c r="AM34" i="3"/>
  <c r="BH33" i="3"/>
  <c r="BE33" i="3"/>
  <c r="BB33" i="3"/>
  <c r="AY33" i="3"/>
  <c r="AV33" i="3"/>
  <c r="AS33" i="3"/>
  <c r="AP33" i="3"/>
  <c r="AM33" i="3"/>
  <c r="BH32" i="3"/>
  <c r="BE32" i="3"/>
  <c r="BB32" i="3"/>
  <c r="AY32" i="3"/>
  <c r="AV32" i="3"/>
  <c r="AS32" i="3"/>
  <c r="AP32" i="3"/>
  <c r="AM32" i="3"/>
  <c r="AJ32" i="3"/>
  <c r="BH31" i="3"/>
  <c r="BE31" i="3"/>
  <c r="BB31" i="3"/>
  <c r="AY31" i="3"/>
  <c r="AV31" i="3"/>
  <c r="AS31" i="3"/>
  <c r="AP31" i="3"/>
  <c r="AM31" i="3"/>
  <c r="AJ31" i="3"/>
  <c r="BH30" i="3"/>
  <c r="BE30" i="3"/>
  <c r="BB30" i="3"/>
  <c r="AY30" i="3"/>
  <c r="AV30" i="3"/>
  <c r="AS30" i="3"/>
  <c r="AP30" i="3"/>
  <c r="AM30" i="3"/>
  <c r="AJ30" i="3"/>
  <c r="AG30" i="3"/>
  <c r="BH29" i="3"/>
  <c r="BE29" i="3"/>
  <c r="BB29" i="3"/>
  <c r="AY29" i="3"/>
  <c r="AV29" i="3"/>
  <c r="AS29" i="3"/>
  <c r="AP29" i="3"/>
  <c r="AM29" i="3"/>
  <c r="AJ29" i="3"/>
  <c r="AG29" i="3"/>
  <c r="BH28" i="3"/>
  <c r="BE28" i="3"/>
  <c r="BB28" i="3"/>
  <c r="AY28" i="3"/>
  <c r="AV28" i="3"/>
  <c r="AS28" i="3"/>
  <c r="AP28" i="3"/>
  <c r="AM28" i="3"/>
  <c r="AJ28" i="3"/>
  <c r="AG28" i="3"/>
  <c r="BH27" i="3"/>
  <c r="BE27" i="3"/>
  <c r="BB27" i="3"/>
  <c r="AY27" i="3"/>
  <c r="AV27" i="3"/>
  <c r="AS27" i="3"/>
  <c r="AP27" i="3"/>
  <c r="AM27" i="3"/>
  <c r="AJ27" i="3"/>
  <c r="AG27" i="3"/>
  <c r="AD27" i="3"/>
  <c r="BH26" i="3"/>
  <c r="BE26" i="3"/>
  <c r="BB26" i="3"/>
  <c r="AY26" i="3"/>
  <c r="AV26" i="3"/>
  <c r="AS26" i="3"/>
  <c r="AP26" i="3"/>
  <c r="AM26" i="3"/>
  <c r="AJ26" i="3"/>
  <c r="AG26" i="3"/>
  <c r="AD26" i="3"/>
  <c r="BH25" i="3"/>
  <c r="BE25" i="3"/>
  <c r="BB25" i="3"/>
  <c r="AY25" i="3"/>
  <c r="AV25" i="3"/>
  <c r="AS25" i="3"/>
  <c r="AP25" i="3"/>
  <c r="AM25" i="3"/>
  <c r="AJ25" i="3"/>
  <c r="AG25" i="3"/>
  <c r="AD25" i="3"/>
  <c r="BH24" i="3"/>
  <c r="BE24" i="3"/>
  <c r="BB24" i="3"/>
  <c r="AY24" i="3"/>
  <c r="AV24" i="3"/>
  <c r="AS24" i="3"/>
  <c r="AP24" i="3"/>
  <c r="AM24" i="3"/>
  <c r="AJ24" i="3"/>
  <c r="AG24" i="3"/>
  <c r="AD24" i="3"/>
  <c r="BH23" i="3"/>
  <c r="BE23" i="3"/>
  <c r="BB23" i="3"/>
  <c r="AY23" i="3"/>
  <c r="AV23" i="3"/>
  <c r="AS23" i="3"/>
  <c r="AP23" i="3"/>
  <c r="AM23" i="3"/>
  <c r="AJ23" i="3"/>
  <c r="AG23" i="3"/>
  <c r="AD23" i="3"/>
  <c r="BH22" i="3"/>
  <c r="BE22" i="3"/>
  <c r="BB22" i="3"/>
  <c r="AY22" i="3"/>
  <c r="AV22" i="3"/>
  <c r="AS22" i="3"/>
  <c r="AP22" i="3"/>
  <c r="AM22" i="3"/>
  <c r="AJ22" i="3"/>
  <c r="AG22" i="3"/>
  <c r="AD22" i="3"/>
  <c r="BH21" i="3"/>
  <c r="BE21" i="3"/>
  <c r="BB21" i="3"/>
  <c r="AY21" i="3"/>
  <c r="AV21" i="3"/>
  <c r="AS21" i="3"/>
  <c r="AP21" i="3"/>
  <c r="AM21" i="3"/>
  <c r="AJ21" i="3"/>
  <c r="AG21" i="3"/>
  <c r="BH20" i="3"/>
  <c r="BE20" i="3"/>
  <c r="BB20" i="3"/>
  <c r="AY20" i="3"/>
  <c r="AV20" i="3"/>
  <c r="AS20" i="3"/>
  <c r="AP20" i="3"/>
  <c r="AM20" i="3"/>
  <c r="AJ20" i="3"/>
  <c r="AG20" i="3"/>
  <c r="AD20" i="3"/>
  <c r="BH19" i="3"/>
  <c r="BE19" i="3"/>
  <c r="BB19" i="3"/>
  <c r="AY19" i="3"/>
  <c r="AV19" i="3"/>
  <c r="AS19" i="3"/>
  <c r="AP19" i="3"/>
  <c r="AM19" i="3"/>
  <c r="AJ19" i="3"/>
  <c r="AG19" i="3"/>
  <c r="AD19" i="3"/>
  <c r="BH18" i="3"/>
  <c r="BE18" i="3"/>
  <c r="BB18" i="3"/>
  <c r="AY18" i="3"/>
  <c r="AV18" i="3"/>
  <c r="AS18" i="3"/>
  <c r="AP18" i="3"/>
  <c r="AM18" i="3"/>
  <c r="AJ18" i="3"/>
  <c r="AG18" i="3"/>
  <c r="AD18" i="3"/>
  <c r="BH17" i="3"/>
  <c r="BE17" i="3"/>
  <c r="BB17" i="3"/>
  <c r="AY17" i="3"/>
  <c r="AV17" i="3"/>
  <c r="AS17" i="3"/>
  <c r="AP17" i="3"/>
  <c r="AM17" i="3"/>
  <c r="AJ17" i="3"/>
  <c r="AG17" i="3"/>
  <c r="AD17" i="3"/>
  <c r="Q17" i="3"/>
  <c r="I17" i="3"/>
  <c r="BH16" i="3"/>
  <c r="BE16" i="3"/>
  <c r="BB16" i="3"/>
  <c r="AY16" i="3"/>
  <c r="AV16" i="3"/>
  <c r="AS16" i="3"/>
  <c r="AP16" i="3"/>
  <c r="AM16" i="3"/>
  <c r="AJ16" i="3"/>
  <c r="AG16" i="3"/>
  <c r="AD16" i="3"/>
  <c r="Z16" i="3"/>
  <c r="W16" i="3"/>
  <c r="T16" i="3"/>
  <c r="Q16" i="3"/>
  <c r="N16" i="3"/>
  <c r="BH15" i="3"/>
  <c r="BE15" i="3"/>
  <c r="BB15" i="3"/>
  <c r="AY15" i="3"/>
  <c r="AV15" i="3"/>
  <c r="AS15" i="3"/>
  <c r="AP15" i="3"/>
  <c r="AM15" i="3"/>
  <c r="AJ15" i="3"/>
  <c r="AG15" i="3"/>
  <c r="AD15" i="3"/>
  <c r="BH14" i="3"/>
  <c r="BE14" i="3"/>
  <c r="BB14" i="3"/>
  <c r="AY14" i="3"/>
  <c r="AV14" i="3"/>
  <c r="AS14" i="3"/>
  <c r="AP14" i="3"/>
  <c r="AM14" i="3"/>
  <c r="AJ14" i="3"/>
  <c r="AG14" i="3"/>
  <c r="AD14" i="3"/>
  <c r="BH13" i="3"/>
  <c r="BE13" i="3"/>
  <c r="BB13" i="3"/>
  <c r="AY13" i="3"/>
  <c r="AV13" i="3"/>
  <c r="AS13" i="3"/>
  <c r="AP13" i="3"/>
  <c r="AM13" i="3"/>
  <c r="AJ13" i="3"/>
  <c r="AG13" i="3"/>
  <c r="AD13" i="3"/>
  <c r="BH12" i="3"/>
  <c r="BE12" i="3"/>
  <c r="BB12" i="3"/>
  <c r="AY12" i="3"/>
  <c r="AV12" i="3"/>
  <c r="AS12" i="3"/>
  <c r="AP12" i="3"/>
  <c r="AM12" i="3"/>
  <c r="AJ12" i="3"/>
  <c r="AG12" i="3"/>
  <c r="AD12" i="3"/>
  <c r="BH11" i="3"/>
  <c r="BE11" i="3"/>
  <c r="BB11" i="3"/>
  <c r="AY11" i="3"/>
  <c r="AV11" i="3"/>
  <c r="AS11" i="3"/>
  <c r="AP11" i="3"/>
  <c r="AM11" i="3"/>
  <c r="AJ11" i="3"/>
  <c r="AG11" i="3"/>
  <c r="AD11" i="3"/>
  <c r="BH10" i="3"/>
  <c r="BE10" i="3"/>
  <c r="BB10" i="3"/>
  <c r="AY10" i="3"/>
  <c r="AV10" i="3"/>
  <c r="AS10" i="3"/>
  <c r="AP10" i="3"/>
  <c r="AM10" i="3"/>
  <c r="AJ10" i="3"/>
  <c r="AG10" i="3"/>
  <c r="AD10" i="3"/>
  <c r="BH9" i="3"/>
  <c r="BE9" i="3"/>
  <c r="BB9" i="3"/>
  <c r="AY9" i="3"/>
  <c r="AV9" i="3"/>
  <c r="AS9" i="3"/>
  <c r="AP9" i="3"/>
  <c r="AM9" i="3"/>
  <c r="AJ9" i="3"/>
  <c r="AG9" i="3"/>
  <c r="AD9" i="3"/>
  <c r="BH8" i="3"/>
  <c r="BE8" i="3"/>
  <c r="BB8" i="3"/>
  <c r="AY8" i="3"/>
  <c r="AV8" i="3"/>
  <c r="AS8" i="3"/>
  <c r="AP8" i="3"/>
  <c r="AM8" i="3"/>
  <c r="AJ8" i="3"/>
  <c r="AG8" i="3"/>
  <c r="AD8" i="3"/>
  <c r="BH7" i="3"/>
  <c r="BE7" i="3"/>
  <c r="BB7" i="3"/>
  <c r="AY7" i="3"/>
  <c r="AV7" i="3"/>
  <c r="AS7" i="3"/>
  <c r="AP7" i="3"/>
  <c r="AM7" i="3"/>
  <c r="AJ7" i="3"/>
  <c r="AG7" i="3"/>
  <c r="AD7" i="3"/>
  <c r="BH6" i="3"/>
  <c r="BE6" i="3"/>
  <c r="BB6" i="3"/>
  <c r="AY6" i="3"/>
  <c r="AV6" i="3"/>
  <c r="AS6" i="3"/>
  <c r="AP6" i="3"/>
  <c r="AM6" i="3"/>
  <c r="AJ6" i="3"/>
  <c r="AG6" i="3"/>
  <c r="AD6" i="3"/>
  <c r="K6" i="3"/>
  <c r="BH5" i="3"/>
  <c r="BE5" i="3"/>
  <c r="BB5" i="3"/>
  <c r="AY5" i="3"/>
  <c r="AV5" i="3"/>
  <c r="AS5" i="3"/>
  <c r="AP5" i="3"/>
  <c r="AM5" i="3"/>
  <c r="AJ5" i="3"/>
  <c r="AG5" i="3"/>
  <c r="AD5" i="3"/>
  <c r="BH4" i="3"/>
  <c r="BE4" i="3"/>
  <c r="BB4" i="3"/>
  <c r="AY4" i="3"/>
  <c r="AV4" i="3"/>
  <c r="AS4" i="3"/>
  <c r="AP4" i="3"/>
  <c r="AM4" i="3"/>
  <c r="AJ4" i="3"/>
  <c r="AG4" i="3"/>
  <c r="AD4" i="3"/>
  <c r="BH3" i="3"/>
  <c r="BE3" i="3"/>
  <c r="BB3" i="3"/>
  <c r="AY3" i="3"/>
  <c r="AV3" i="3"/>
  <c r="AS3" i="3"/>
  <c r="AP3" i="3"/>
  <c r="AM3" i="3"/>
  <c r="AJ3" i="3"/>
  <c r="AG3" i="3"/>
  <c r="AD3" i="3"/>
  <c r="BH2" i="3"/>
  <c r="BE2" i="3"/>
  <c r="BB2" i="3"/>
  <c r="AY2" i="3"/>
  <c r="AV2" i="3"/>
  <c r="AS2" i="3"/>
  <c r="AP2" i="3"/>
  <c r="AM2" i="3"/>
  <c r="AJ2" i="3"/>
  <c r="AG2" i="3"/>
  <c r="AD2" i="3"/>
  <c r="A100" i="3" l="1"/>
  <c r="Z17" i="3" s="1"/>
  <c r="AC101" i="3"/>
  <c r="K12" i="3" s="1"/>
  <c r="T101" i="3"/>
  <c r="T10" i="3" s="1"/>
  <c r="W101" i="3"/>
  <c r="W10" i="3" s="1"/>
  <c r="Z101" i="3"/>
  <c r="Z10" i="3" s="1"/>
  <c r="N101" i="3"/>
  <c r="N10" i="3" s="1"/>
  <c r="AD101" i="3"/>
  <c r="N12" i="3" s="1"/>
  <c r="AF101" i="3"/>
  <c r="T12" i="3" s="1"/>
  <c r="Q101" i="3"/>
  <c r="Q10" i="3" s="1"/>
  <c r="AE101" i="3"/>
  <c r="Q12" i="3" s="1"/>
  <c r="AG101" i="3"/>
  <c r="W12" i="3" s="1"/>
  <c r="AH101" i="3"/>
  <c r="Z12" i="3" s="1"/>
  <c r="K101" i="3"/>
  <c r="K10" i="3" s="1"/>
  <c r="Q16" i="2"/>
  <c r="T16" i="2"/>
  <c r="W16" i="2"/>
  <c r="Z16" i="2"/>
  <c r="N16" i="2"/>
  <c r="A121" i="2"/>
  <c r="A122" i="2"/>
  <c r="A123" i="2"/>
  <c r="A124" i="2"/>
  <c r="A125" i="2"/>
  <c r="Q17" i="2"/>
  <c r="I17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03" i="2"/>
  <c r="A104" i="2"/>
  <c r="A105" i="2"/>
  <c r="A106" i="2"/>
  <c r="A107" i="2"/>
  <c r="A108" i="2"/>
  <c r="A102" i="2"/>
  <c r="A101" i="2"/>
  <c r="AM35" i="2"/>
  <c r="AM34" i="2"/>
  <c r="AM33" i="2"/>
  <c r="AM32" i="2"/>
  <c r="AM31" i="2"/>
  <c r="AM30" i="2"/>
  <c r="AM29" i="2"/>
  <c r="AM28" i="2"/>
  <c r="AM27" i="2"/>
  <c r="AM26" i="2"/>
  <c r="AM25" i="2"/>
  <c r="AM24" i="2"/>
  <c r="AM23" i="2"/>
  <c r="AM22" i="2"/>
  <c r="AM21" i="2"/>
  <c r="AM20" i="2"/>
  <c r="AM19" i="2"/>
  <c r="AM18" i="2"/>
  <c r="AM17" i="2"/>
  <c r="AM16" i="2"/>
  <c r="AM15" i="2"/>
  <c r="AM14" i="2"/>
  <c r="AM13" i="2"/>
  <c r="AM12" i="2"/>
  <c r="AM11" i="2"/>
  <c r="AM10" i="2"/>
  <c r="AM9" i="2"/>
  <c r="AM8" i="2"/>
  <c r="AM7" i="2"/>
  <c r="AM6" i="2"/>
  <c r="AM5" i="2"/>
  <c r="AM4" i="2"/>
  <c r="AM3" i="2"/>
  <c r="AM2" i="2"/>
  <c r="AP38" i="2"/>
  <c r="AP37" i="2"/>
  <c r="AP36" i="2"/>
  <c r="AP35" i="2"/>
  <c r="AP34" i="2"/>
  <c r="AP33" i="2"/>
  <c r="AP32" i="2"/>
  <c r="AP31" i="2"/>
  <c r="AP30" i="2"/>
  <c r="AP29" i="2"/>
  <c r="AP28" i="2"/>
  <c r="AP27" i="2"/>
  <c r="AP26" i="2"/>
  <c r="AP25" i="2"/>
  <c r="AP24" i="2"/>
  <c r="AP23" i="2"/>
  <c r="AP22" i="2"/>
  <c r="AP21" i="2"/>
  <c r="AP20" i="2"/>
  <c r="AP19" i="2"/>
  <c r="AP18" i="2"/>
  <c r="AP17" i="2"/>
  <c r="AP16" i="2"/>
  <c r="AP15" i="2"/>
  <c r="AP14" i="2"/>
  <c r="AP13" i="2"/>
  <c r="AP12" i="2"/>
  <c r="AP11" i="2"/>
  <c r="AP10" i="2"/>
  <c r="AP9" i="2"/>
  <c r="AP8" i="2"/>
  <c r="AP7" i="2"/>
  <c r="AP6" i="2"/>
  <c r="AP5" i="2"/>
  <c r="AP4" i="2"/>
  <c r="AP3" i="2"/>
  <c r="AP2" i="2"/>
  <c r="BH3" i="2"/>
  <c r="BH4" i="2"/>
  <c r="BH5" i="2"/>
  <c r="BH6" i="2"/>
  <c r="BH7" i="2"/>
  <c r="BH8" i="2"/>
  <c r="BH9" i="2"/>
  <c r="BH10" i="2"/>
  <c r="BH11" i="2"/>
  <c r="BH12" i="2"/>
  <c r="BH13" i="2"/>
  <c r="BH14" i="2"/>
  <c r="BH15" i="2"/>
  <c r="BH16" i="2"/>
  <c r="BH17" i="2"/>
  <c r="BH18" i="2"/>
  <c r="BH19" i="2"/>
  <c r="BH20" i="2"/>
  <c r="BH21" i="2"/>
  <c r="BH22" i="2"/>
  <c r="BH23" i="2"/>
  <c r="BH24" i="2"/>
  <c r="BH25" i="2"/>
  <c r="BH26" i="2"/>
  <c r="BH27" i="2"/>
  <c r="BH28" i="2"/>
  <c r="BH29" i="2"/>
  <c r="BH30" i="2"/>
  <c r="BH31" i="2"/>
  <c r="BH32" i="2"/>
  <c r="BH33" i="2"/>
  <c r="BH34" i="2"/>
  <c r="BH35" i="2"/>
  <c r="BH36" i="2"/>
  <c r="BH37" i="2"/>
  <c r="BH38" i="2"/>
  <c r="BH39" i="2"/>
  <c r="BH40" i="2"/>
  <c r="BH41" i="2"/>
  <c r="BH42" i="2"/>
  <c r="BH43" i="2"/>
  <c r="BH44" i="2"/>
  <c r="BH45" i="2"/>
  <c r="BH46" i="2"/>
  <c r="BH47" i="2"/>
  <c r="BH48" i="2"/>
  <c r="BE3" i="2"/>
  <c r="BE4" i="2"/>
  <c r="BE5" i="2"/>
  <c r="BE6" i="2"/>
  <c r="BE7" i="2"/>
  <c r="BE8" i="2"/>
  <c r="BE9" i="2"/>
  <c r="BE10" i="2"/>
  <c r="BE11" i="2"/>
  <c r="BE12" i="2"/>
  <c r="BE13" i="2"/>
  <c r="BE14" i="2"/>
  <c r="BE15" i="2"/>
  <c r="BE16" i="2"/>
  <c r="BE17" i="2"/>
  <c r="BE18" i="2"/>
  <c r="BE19" i="2"/>
  <c r="BE20" i="2"/>
  <c r="BE21" i="2"/>
  <c r="BE22" i="2"/>
  <c r="BE23" i="2"/>
  <c r="BE24" i="2"/>
  <c r="BE25" i="2"/>
  <c r="BE26" i="2"/>
  <c r="BE27" i="2"/>
  <c r="BE28" i="2"/>
  <c r="BE29" i="2"/>
  <c r="BE30" i="2"/>
  <c r="BE31" i="2"/>
  <c r="BE32" i="2"/>
  <c r="BE33" i="2"/>
  <c r="BE34" i="2"/>
  <c r="BE35" i="2"/>
  <c r="BE36" i="2"/>
  <c r="BE37" i="2"/>
  <c r="BE38" i="2"/>
  <c r="BE39" i="2"/>
  <c r="BE40" i="2"/>
  <c r="BE41" i="2"/>
  <c r="BE42" i="2"/>
  <c r="BE43" i="2"/>
  <c r="BE44" i="2"/>
  <c r="BE45" i="2"/>
  <c r="BE46" i="2"/>
  <c r="BE47" i="2"/>
  <c r="BB3" i="2"/>
  <c r="BB4" i="2"/>
  <c r="BB5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AY3" i="2"/>
  <c r="AY4" i="2"/>
  <c r="AY5" i="2"/>
  <c r="AY6" i="2"/>
  <c r="AY7" i="2"/>
  <c r="AY8" i="2"/>
  <c r="AY9" i="2"/>
  <c r="AY10" i="2"/>
  <c r="AY1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30" i="2"/>
  <c r="AY31" i="2"/>
  <c r="AY32" i="2"/>
  <c r="AY33" i="2"/>
  <c r="AY34" i="2"/>
  <c r="AY35" i="2"/>
  <c r="AY36" i="2"/>
  <c r="AY37" i="2"/>
  <c r="AY38" i="2"/>
  <c r="AY39" i="2"/>
  <c r="AY40" i="2"/>
  <c r="AY41" i="2"/>
  <c r="AY42" i="2"/>
  <c r="AY43" i="2"/>
  <c r="BH2" i="2"/>
  <c r="BE2" i="2"/>
  <c r="BB2" i="2"/>
  <c r="AY2" i="2"/>
  <c r="AV3" i="2"/>
  <c r="AV4" i="2"/>
  <c r="AV5" i="2"/>
  <c r="AV6" i="2"/>
  <c r="AV7" i="2"/>
  <c r="AV8" i="2"/>
  <c r="AV9" i="2"/>
  <c r="AV10" i="2"/>
  <c r="AV11" i="2"/>
  <c r="AV12" i="2"/>
  <c r="AV13" i="2"/>
  <c r="AV14" i="2"/>
  <c r="AV15" i="2"/>
  <c r="AV16" i="2"/>
  <c r="AV17" i="2"/>
  <c r="AV18" i="2"/>
  <c r="AV19" i="2"/>
  <c r="AV20" i="2"/>
  <c r="AV21" i="2"/>
  <c r="AV22" i="2"/>
  <c r="AV23" i="2"/>
  <c r="AV24" i="2"/>
  <c r="AV25" i="2"/>
  <c r="AV26" i="2"/>
  <c r="AV27" i="2"/>
  <c r="AV28" i="2"/>
  <c r="AV29" i="2"/>
  <c r="AV30" i="2"/>
  <c r="AV31" i="2"/>
  <c r="AV32" i="2"/>
  <c r="AV33" i="2"/>
  <c r="AV34" i="2"/>
  <c r="AV35" i="2"/>
  <c r="AV36" i="2"/>
  <c r="AV37" i="2"/>
  <c r="AV38" i="2"/>
  <c r="AV39" i="2"/>
  <c r="AV40" i="2"/>
  <c r="AV41" i="2"/>
  <c r="AV42" i="2"/>
  <c r="AV2" i="2"/>
  <c r="AS3" i="2"/>
  <c r="AS4" i="2"/>
  <c r="AS5" i="2"/>
  <c r="AS6" i="2"/>
  <c r="AS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S2" i="2"/>
  <c r="AJ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2" i="2"/>
  <c r="AG2" i="2"/>
  <c r="AG3" i="2"/>
  <c r="AG4" i="2"/>
  <c r="AG5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3" i="2"/>
  <c r="AG24" i="2"/>
  <c r="AG25" i="2"/>
  <c r="AG26" i="2"/>
  <c r="AG27" i="2"/>
  <c r="AG28" i="2"/>
  <c r="AG29" i="2"/>
  <c r="AG30" i="2"/>
  <c r="AD2" i="2"/>
  <c r="A100" i="2" l="1"/>
  <c r="Z17" i="2" s="1"/>
  <c r="AG101" i="2"/>
  <c r="W12" i="2" s="1"/>
  <c r="AH101" i="2"/>
  <c r="Z12" i="2" s="1"/>
  <c r="AF101" i="2"/>
  <c r="T12" i="2" s="1"/>
  <c r="AE101" i="2"/>
  <c r="Q12" i="2" s="1"/>
  <c r="AD101" i="2"/>
  <c r="AC101" i="2"/>
  <c r="K12" i="2" s="1"/>
  <c r="Z101" i="2"/>
  <c r="W101" i="2"/>
  <c r="T101" i="2"/>
  <c r="Q101" i="2"/>
  <c r="N12" i="2" l="1"/>
  <c r="Z10" i="2"/>
  <c r="W10" i="2"/>
  <c r="AD3" i="2" l="1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3" i="2"/>
  <c r="AD24" i="2"/>
  <c r="AD25" i="2"/>
  <c r="AD26" i="2"/>
  <c r="AD27" i="2"/>
  <c r="K101" i="2" l="1"/>
  <c r="K10" i="2" s="1"/>
  <c r="T10" i="2"/>
  <c r="Q10" i="2"/>
  <c r="N101" i="2"/>
  <c r="N10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Kratz</author>
  </authors>
  <commentList>
    <comment ref="F5" authorId="0" shapeId="0" xr:uid="{00000000-0006-0000-0500-000001000000}">
      <text>
        <r>
          <rPr>
            <sz val="9"/>
            <color indexed="81"/>
            <rFont val="Tahoma"/>
            <family val="2"/>
          </rPr>
          <t>6 cases de D5 à I5
6 chiffres de 1 à 14
pour un total de 27</t>
        </r>
      </text>
    </comment>
    <comment ref="J5" authorId="0" shapeId="0" xr:uid="{00000000-0006-0000-0500-000002000000}">
      <text>
        <r>
          <rPr>
            <sz val="9"/>
            <color indexed="81"/>
            <rFont val="Tahoma"/>
            <family val="2"/>
          </rPr>
          <t>Total de D5 à I5 = 27</t>
        </r>
      </text>
    </comment>
    <comment ref="J22" authorId="0" shapeId="0" xr:uid="{00000000-0006-0000-0500-000003000000}">
      <text>
        <r>
          <rPr>
            <sz val="9"/>
            <color indexed="81"/>
            <rFont val="Tahoma"/>
            <family val="2"/>
          </rPr>
          <t>De J6 à J69, doit comporter au moins 1 chiffre de chaque entre 1 et 25.
Si le total d'une ligne est supérieur à 25, on enlève 26 à ce nombre</t>
        </r>
      </text>
    </comment>
  </commentList>
</comments>
</file>

<file path=xl/sharedStrings.xml><?xml version="1.0" encoding="utf-8"?>
<sst xmlns="http://schemas.openxmlformats.org/spreadsheetml/2006/main" count="2883" uniqueCount="143">
  <si>
    <t>WHEEL LABELING SETUP</t>
  </si>
  <si>
    <t>P</t>
  </si>
  <si>
    <t>ADVANCING BAR SELECTION</t>
  </si>
  <si>
    <t>TYPE OF BAR USED</t>
  </si>
  <si>
    <t>X</t>
  </si>
  <si>
    <t>USE ADVANCE BAR:</t>
  </si>
  <si>
    <t>HOLD PIN POS:</t>
  </si>
  <si>
    <t>SPACE LETTER: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</si>
  <si>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</si>
  <si>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</si>
  <si>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</si>
  <si>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</si>
  <si>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</si>
  <si>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</si>
  <si>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</si>
  <si>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</si>
  <si>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</si>
  <si>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</si>
  <si>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</si>
  <si>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</si>
  <si>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</si>
  <si>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</si>
  <si>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</si>
  <si>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</si>
  <si>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</si>
  <si>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</si>
  <si>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</si>
  <si>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</si>
  <si>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</si>
  <si>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</si>
  <si>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</si>
  <si>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Y</t>
  </si>
  <si>
    <t>06</t>
  </si>
  <si>
    <t>08</t>
  </si>
  <si>
    <t>12</t>
  </si>
  <si>
    <t>19</t>
  </si>
  <si>
    <t>25</t>
  </si>
  <si>
    <t>31</t>
  </si>
  <si>
    <t>02</t>
  </si>
  <si>
    <t>04</t>
  </si>
  <si>
    <t>10</t>
  </si>
  <si>
    <t>14</t>
  </si>
  <si>
    <t>16</t>
  </si>
  <si>
    <t>18</t>
  </si>
  <si>
    <t>20</t>
  </si>
  <si>
    <t>22</t>
  </si>
  <si>
    <t>24</t>
  </si>
  <si>
    <t>26</t>
  </si>
  <si>
    <t>28</t>
  </si>
  <si>
    <t>30</t>
  </si>
  <si>
    <t>32</t>
  </si>
  <si>
    <t>34</t>
  </si>
  <si>
    <t>25 / 26</t>
  </si>
  <si>
    <t>RANDOM</t>
  </si>
  <si>
    <t>07</t>
  </si>
  <si>
    <t>42</t>
  </si>
  <si>
    <t>44</t>
  </si>
  <si>
    <t>35</t>
  </si>
  <si>
    <t>47</t>
  </si>
  <si>
    <t>09</t>
  </si>
  <si>
    <t>17</t>
  </si>
  <si>
    <t>27</t>
  </si>
  <si>
    <t>37</t>
  </si>
  <si>
    <t>36</t>
  </si>
  <si>
    <t>38</t>
  </si>
  <si>
    <t>03</t>
  </si>
  <si>
    <t>11</t>
  </si>
  <si>
    <t>33</t>
  </si>
  <si>
    <t>39</t>
  </si>
  <si>
    <t>41</t>
  </si>
  <si>
    <t>SPACE LETTER</t>
  </si>
  <si>
    <t>40</t>
  </si>
  <si>
    <t>05</t>
  </si>
  <si>
    <t>13</t>
  </si>
  <si>
    <t>15</t>
  </si>
  <si>
    <t>23</t>
  </si>
  <si>
    <t>43</t>
  </si>
  <si>
    <t>21</t>
  </si>
  <si>
    <t>46</t>
  </si>
  <si>
    <t>29</t>
  </si>
  <si>
    <t>45</t>
  </si>
  <si>
    <t>01</t>
  </si>
  <si>
    <t>HAGELIN BC-52
CODEBOOK GENERATOR</t>
  </si>
  <si>
    <t>&lt;-- RANDOM</t>
  </si>
  <si>
    <t>DESTROY AFTER USE</t>
  </si>
  <si>
    <t>RANDOM --&gt;</t>
  </si>
  <si>
    <t>C-52 MACHINE CONFIGURATION</t>
  </si>
  <si>
    <t>C-52 LUGS CONFIGURATION</t>
  </si>
  <si>
    <t>C-52 WHEELS CONFIGURATION</t>
  </si>
  <si>
    <t>CX-52 MACHINE CONFIGURATION</t>
  </si>
  <si>
    <t>CX-52 WHEELS CONFIGURATION</t>
  </si>
  <si>
    <t>CX-52 LUGS CONFIGURATION</t>
  </si>
  <si>
    <t>47-1</t>
  </si>
  <si>
    <t>47-2</t>
  </si>
  <si>
    <t>47-3</t>
  </si>
  <si>
    <t>47-4</t>
  </si>
  <si>
    <t>47-5</t>
  </si>
  <si>
    <t>47-6</t>
  </si>
  <si>
    <t>LUGS ON DRUM BARS
STARTING BAR 6</t>
  </si>
  <si>
    <t>MESSAGE KEY AND TRIGRAM:</t>
  </si>
  <si>
    <t>http://users.telenet.be/d.rijmenants/</t>
  </si>
  <si>
    <t>For use with Dirk Rijmenants's BC-52 simulator</t>
  </si>
  <si>
    <t>MESSAGE KEY</t>
  </si>
  <si>
    <r>
      <rPr>
        <sz val="16"/>
        <color theme="1"/>
        <rFont val="Courier New"/>
        <family val="3"/>
      </rPr>
      <t>HAGELIN BC-52</t>
    </r>
    <r>
      <rPr>
        <sz val="13"/>
        <color theme="1"/>
        <rFont val="Courier New"/>
        <family val="3"/>
      </rPr>
      <t xml:space="preserve">
C-52 / CX-52</t>
    </r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</si>
  <si>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</si>
  <si>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</si>
  <si>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</si>
  <si>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</si>
  <si>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</si>
  <si>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</si>
  <si>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</si>
  <si>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</si>
  <si>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</si>
  <si>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November</t>
  </si>
  <si>
    <t>December</t>
  </si>
  <si>
    <r>
      <t>THE LAST LETTER</t>
    </r>
    <r>
      <rPr>
        <sz val="12"/>
        <color theme="1"/>
        <rFont val="Courier New"/>
        <family val="3"/>
      </rPr>
      <t xml:space="preserve"> IS THE OFFSET LETTER</t>
    </r>
  </si>
  <si>
    <t xml:space="preserve">        alors continuer le calcul pour trouver une combinaison qui fonctionne</t>
  </si>
  <si>
    <r>
      <rPr>
        <b/>
        <u/>
        <sz val="11"/>
        <color theme="1"/>
        <rFont val="Calibri"/>
        <family val="2"/>
        <scheme val="minor"/>
      </rPr>
      <t>ET :</t>
    </r>
    <r>
      <rPr>
        <sz val="11"/>
        <color theme="1"/>
        <rFont val="Calibri"/>
        <family val="2"/>
        <scheme val="minor"/>
      </rPr>
      <t xml:space="preserve"> Si J5 différent que 27 </t>
    </r>
    <r>
      <rPr>
        <u/>
        <sz val="11"/>
        <color theme="1"/>
        <rFont val="Calibri"/>
        <family val="2"/>
        <scheme val="minor"/>
      </rPr>
      <t>et</t>
    </r>
    <r>
      <rPr>
        <sz val="11"/>
        <color theme="1"/>
        <rFont val="Calibri"/>
        <family val="2"/>
        <scheme val="minor"/>
      </rPr>
      <t xml:space="preserve"> si dans J6-J69 il n'y a pas au moins chaque chiffre entre 1 et 25,</t>
    </r>
  </si>
  <si>
    <t xml:space="preserve">         au minimum chaque chiffre entre 1 et 25.</t>
  </si>
  <si>
    <t xml:space="preserve">         En fonction des 6 cases de 1 à 14 et du total de 27, s'assurer que dans cette colonne il y ait </t>
  </si>
  <si>
    <r>
      <rPr>
        <b/>
        <u/>
        <sz val="11"/>
        <color theme="1"/>
        <rFont val="Calibri"/>
        <family val="2"/>
        <scheme val="minor"/>
      </rPr>
      <t>COLONNE J6 à J69 :</t>
    </r>
    <r>
      <rPr>
        <sz val="11"/>
        <color theme="1"/>
        <rFont val="Calibri"/>
        <family val="2"/>
        <scheme val="minor"/>
      </rPr>
      <t xml:space="preserve"> Uniquement des chiffres entre 1 et 25. Si total de la ligne supérieur à 25, on enlève 26 à ce chiffre.</t>
    </r>
  </si>
  <si>
    <r>
      <rPr>
        <b/>
        <u/>
        <sz val="11"/>
        <color theme="1"/>
        <rFont val="Calibri"/>
        <family val="2"/>
        <scheme val="minor"/>
      </rPr>
      <t>LIGNE 4 :</t>
    </r>
    <r>
      <rPr>
        <sz val="11"/>
        <color theme="1"/>
        <rFont val="Calibri"/>
        <family val="2"/>
        <scheme val="minor"/>
      </rPr>
      <t xml:space="preserve"> 6 cases avec chiffres aléatoires entre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 xml:space="preserve"> pour un total de </t>
    </r>
    <r>
      <rPr>
        <b/>
        <sz val="11"/>
        <color theme="1"/>
        <rFont val="Calibri"/>
        <family val="2"/>
        <scheme val="minor"/>
      </rPr>
      <t>27</t>
    </r>
    <r>
      <rPr>
        <sz val="11"/>
        <color theme="1"/>
        <rFont val="Calibri"/>
        <family val="2"/>
        <scheme val="minor"/>
      </rPr>
      <t xml:space="preserve"> en case </t>
    </r>
    <r>
      <rPr>
        <b/>
        <sz val="11"/>
        <color theme="1"/>
        <rFont val="Calibri"/>
        <family val="2"/>
        <scheme val="minor"/>
      </rPr>
      <t>J5</t>
    </r>
  </si>
  <si>
    <t xml:space="preserve">  Ver.1.0 - NOV 2019</t>
  </si>
  <si>
    <t>VBA programming by Baboutz</t>
  </si>
  <si>
    <t>https://forum.excel-pratique.com</t>
  </si>
  <si>
    <t>TOP SECRET CRYPTO</t>
  </si>
  <si>
    <t>SECRET CRYPTO</t>
  </si>
  <si>
    <t>CONFIDENTIAL CRYPTO</t>
  </si>
  <si>
    <t>RESTRICTED CRYPTO</t>
  </si>
  <si>
    <t>SELECT CLASSIFICATION</t>
  </si>
  <si>
    <t>Designed by Alexair</t>
  </si>
  <si>
    <t>SELECT DATE</t>
  </si>
  <si>
    <t>C-52 MONTHLY CONFIGURATION</t>
  </si>
  <si>
    <t>CX-52</t>
  </si>
  <si>
    <t>C-52</t>
  </si>
  <si>
    <t>C-52 &amp; CX-52</t>
  </si>
  <si>
    <t>C-52 DAILY KEY</t>
  </si>
  <si>
    <t>MESSAGE KEY AND TRIGRAM</t>
  </si>
  <si>
    <t>THE LAST LETTER IS THE OFFSET LETTER</t>
  </si>
  <si>
    <t>HAGELIN C-52
CODEBOOK</t>
  </si>
  <si>
    <t>HAGELIN CX-52
CODEBOOK</t>
  </si>
  <si>
    <t>HAGELIN BC-52
CODEBOOK</t>
  </si>
  <si>
    <t>CX-52 DAILY 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</si>
</sst>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[$-409]d\-mmm\-yy;@"/>
    <numFmt numFmtId="166" formatCode="00"/>
  </numFmts>
  <fonts count="38" x14ac:knownFonts="1">
    <font>
      <sz val="11"/>
      <color theme="1"/>
      <name val="Calibri"/>
      <family val="2"/>
      <scheme val="minor"/>
    </font>
    <font>
      <b/>
      <sz val="13"/>
      <color theme="1"/>
      <name val="Courier New"/>
      <family val="3"/>
    </font>
    <font>
      <sz val="13"/>
      <color theme="1"/>
      <name val="Courier New"/>
      <family val="3"/>
    </font>
    <font>
      <sz val="11"/>
      <color theme="1"/>
      <name val="Courier New"/>
      <family val="3"/>
    </font>
    <font>
      <b/>
      <sz val="20"/>
      <color theme="1"/>
      <name val="Courier New"/>
      <family val="3"/>
    </font>
    <font>
      <b/>
      <sz val="28"/>
      <color theme="1"/>
      <name val="Courier New"/>
      <family val="3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3"/>
      <color theme="1"/>
      <name val="Calibri"/>
      <family val="2"/>
      <scheme val="minor"/>
    </font>
    <font>
      <sz val="26"/>
      <color theme="1"/>
      <name val="Courier New"/>
      <family val="3"/>
    </font>
    <font>
      <sz val="16"/>
      <color theme="1"/>
      <name val="Courier New"/>
      <family val="3"/>
    </font>
    <font>
      <b/>
      <sz val="14"/>
      <color theme="1"/>
      <name val="Courier New"/>
      <family val="3"/>
    </font>
    <font>
      <u/>
      <sz val="11"/>
      <color theme="10"/>
      <name val="Calibri"/>
      <family val="2"/>
      <scheme val="minor"/>
    </font>
    <font>
      <b/>
      <sz val="13"/>
      <color rgb="FF000000"/>
      <name val="Courier New"/>
      <family val="3"/>
    </font>
    <font>
      <sz val="14"/>
      <color theme="1"/>
      <name val="Calibri"/>
      <family val="2"/>
      <scheme val="minor"/>
    </font>
    <font>
      <sz val="20"/>
      <color theme="1"/>
      <name val="Courier New"/>
      <family val="3"/>
    </font>
    <font>
      <sz val="12"/>
      <color theme="1"/>
      <name val="Courier New"/>
      <family val="3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6"/>
      <color rgb="FF000000"/>
      <name val="Courier New"/>
      <family val="3"/>
    </font>
    <font>
      <sz val="13"/>
      <color rgb="FF000000"/>
      <name val="Courier New"/>
      <family val="3"/>
    </font>
    <font>
      <sz val="16"/>
      <color theme="1"/>
      <name val="Calibri"/>
      <family val="2"/>
      <scheme val="minor"/>
    </font>
    <font>
      <sz val="11"/>
      <color rgb="FFFF7C80"/>
      <name val="Calibri"/>
      <family val="2"/>
      <scheme val="minor"/>
    </font>
    <font>
      <sz val="11"/>
      <name val="Calibri"/>
      <family val="2"/>
      <scheme val="minor"/>
    </font>
    <font>
      <sz val="11"/>
      <color rgb="FFFF7C80"/>
      <name val="Courier New"/>
      <family val="3"/>
    </font>
    <font>
      <sz val="13"/>
      <color rgb="FFFF7C80"/>
      <name val="Calibri"/>
      <family val="2"/>
      <scheme val="minor"/>
    </font>
    <font>
      <sz val="16"/>
      <name val="Courier New"/>
      <family val="3"/>
    </font>
    <font>
      <sz val="13"/>
      <name val="Courier New"/>
      <family val="3"/>
    </font>
    <font>
      <sz val="13"/>
      <name val="Calibri"/>
      <family val="2"/>
      <scheme val="minor"/>
    </font>
    <font>
      <sz val="11"/>
      <name val="Courier New"/>
      <family val="3"/>
    </font>
    <font>
      <sz val="11"/>
      <color rgb="FFFFFF00"/>
      <name val="Courier New"/>
      <family val="3"/>
    </font>
    <font>
      <sz val="13"/>
      <color theme="1"/>
      <name val="Calibri"/>
      <family val="2"/>
    </font>
    <font>
      <sz val="13"/>
      <color rgb="FFFF7C80"/>
      <name val="Courier New"/>
      <family val="3"/>
    </font>
    <font>
      <b/>
      <sz val="2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3" borderId="0" applyNumberFormat="0" applyBorder="0" applyAlignment="0" applyProtection="0"/>
    <xf numFmtId="0" fontId="13" fillId="0" borderId="0" applyNumberFormat="0" applyFill="0" applyBorder="0" applyAlignment="0" applyProtection="0"/>
  </cellStyleXfs>
  <cellXfs count="29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3" fillId="2" borderId="0" xfId="0" applyFont="1" applyFill="1"/>
    <xf numFmtId="49" fontId="0" fillId="2" borderId="0" xfId="0" applyNumberFormat="1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4" fontId="7" fillId="2" borderId="0" xfId="1" applyNumberFormat="1" applyFont="1" applyFill="1" applyAlignment="1">
      <alignment horizontal="center" vertical="center"/>
    </xf>
    <xf numFmtId="20" fontId="0" fillId="2" borderId="0" xfId="0" applyNumberFormat="1" applyFill="1"/>
    <xf numFmtId="49" fontId="2" fillId="2" borderId="0" xfId="0" applyNumberFormat="1" applyFont="1" applyFill="1" applyBorder="1" applyAlignment="1">
      <alignment horizontal="center" vertical="center"/>
    </xf>
    <xf numFmtId="49" fontId="9" fillId="2" borderId="0" xfId="0" applyNumberFormat="1" applyFont="1" applyFill="1"/>
    <xf numFmtId="0" fontId="9" fillId="2" borderId="0" xfId="0" applyFont="1" applyFill="1"/>
    <xf numFmtId="0" fontId="1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3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2" fillId="2" borderId="0" xfId="0" applyNumberFormat="1" applyFont="1" applyFill="1"/>
    <xf numFmtId="49" fontId="2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3" fillId="2" borderId="4" xfId="0" applyFont="1" applyFill="1" applyBorder="1"/>
    <xf numFmtId="0" fontId="3" fillId="2" borderId="6" xfId="0" applyFont="1" applyFill="1" applyBorder="1"/>
    <xf numFmtId="0" fontId="0" fillId="2" borderId="4" xfId="0" applyFill="1" applyBorder="1" applyAlignment="1"/>
    <xf numFmtId="0" fontId="0" fillId="2" borderId="2" xfId="0" applyFill="1" applyBorder="1" applyAlignment="1"/>
    <xf numFmtId="0" fontId="3" fillId="2" borderId="2" xfId="0" applyFont="1" applyFill="1" applyBorder="1"/>
    <xf numFmtId="0" fontId="0" fillId="2" borderId="0" xfId="0" applyFill="1" applyBorder="1" applyAlignment="1"/>
    <xf numFmtId="0" fontId="3" fillId="2" borderId="4" xfId="0" applyFont="1" applyFill="1" applyBorder="1" applyAlignment="1"/>
    <xf numFmtId="0" fontId="3" fillId="2" borderId="0" xfId="0" applyFont="1" applyFill="1" applyBorder="1" applyAlignment="1"/>
    <xf numFmtId="0" fontId="3" fillId="2" borderId="0" xfId="0" applyFont="1" applyFill="1" applyBorder="1"/>
    <xf numFmtId="0" fontId="0" fillId="2" borderId="0" xfId="0" applyFill="1" applyBorder="1" applyAlignment="1">
      <alignment horizontal="center"/>
    </xf>
    <xf numFmtId="0" fontId="16" fillId="2" borderId="11" xfId="0" applyFont="1" applyFill="1" applyBorder="1" applyAlignment="1">
      <alignment horizontal="left"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/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9" fillId="2" borderId="10" xfId="0" applyFont="1" applyFill="1" applyBorder="1"/>
    <xf numFmtId="0" fontId="9" fillId="2" borderId="11" xfId="0" applyFont="1" applyFill="1" applyBorder="1"/>
    <xf numFmtId="0" fontId="11" fillId="2" borderId="11" xfId="0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/>
    </xf>
    <xf numFmtId="0" fontId="9" fillId="2" borderId="12" xfId="0" applyFont="1" applyFill="1" applyBorder="1"/>
    <xf numFmtId="0" fontId="25" fillId="2" borderId="0" xfId="0" applyFont="1" applyFill="1" applyBorder="1" applyAlignment="1">
      <alignment horizontal="center" vertical="center"/>
    </xf>
    <xf numFmtId="49" fontId="25" fillId="2" borderId="0" xfId="0" applyNumberFormat="1" applyFont="1" applyFill="1" applyBorder="1" applyAlignment="1">
      <alignment horizontal="center" vertical="center"/>
    </xf>
    <xf numFmtId="164" fontId="25" fillId="2" borderId="0" xfId="1" applyNumberFormat="1" applyFont="1" applyFill="1" applyBorder="1" applyAlignment="1">
      <alignment horizontal="center" vertical="center"/>
    </xf>
    <xf numFmtId="0" fontId="25" fillId="2" borderId="0" xfId="1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left"/>
    </xf>
    <xf numFmtId="0" fontId="27" fillId="2" borderId="0" xfId="0" applyFont="1" applyFill="1" applyBorder="1" applyAlignment="1">
      <alignment horizontal="center" vertical="center"/>
    </xf>
    <xf numFmtId="164" fontId="28" fillId="2" borderId="0" xfId="0" applyNumberFormat="1" applyFont="1" applyFill="1" applyBorder="1" applyAlignment="1">
      <alignment horizontal="center" vertical="center"/>
    </xf>
    <xf numFmtId="164" fontId="27" fillId="2" borderId="0" xfId="0" applyNumberFormat="1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/>
    </xf>
    <xf numFmtId="0" fontId="28" fillId="2" borderId="0" xfId="0" applyFont="1" applyFill="1" applyBorder="1" applyAlignment="1">
      <alignment horizontal="center"/>
    </xf>
    <xf numFmtId="0" fontId="28" fillId="2" borderId="0" xfId="0" applyFont="1" applyFill="1" applyBorder="1"/>
    <xf numFmtId="0" fontId="25" fillId="2" borderId="0" xfId="0" applyFont="1" applyFill="1" applyBorder="1"/>
    <xf numFmtId="0" fontId="30" fillId="2" borderId="0" xfId="0" applyFont="1" applyFill="1" applyBorder="1" applyAlignment="1">
      <alignment horizontal="center" vertical="center"/>
    </xf>
    <xf numFmtId="0" fontId="32" fillId="2" borderId="0" xfId="0" applyFont="1" applyFill="1"/>
    <xf numFmtId="0" fontId="15" fillId="2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3" fillId="2" borderId="0" xfId="0" applyFont="1" applyFill="1"/>
    <xf numFmtId="0" fontId="34" fillId="2" borderId="0" xfId="0" applyFont="1" applyFill="1"/>
    <xf numFmtId="0" fontId="0" fillId="2" borderId="0" xfId="0" applyFill="1" applyBorder="1" applyAlignment="1"/>
    <xf numFmtId="0" fontId="11" fillId="2" borderId="11" xfId="0" applyFont="1" applyFill="1" applyBorder="1" applyAlignment="1">
      <alignment horizontal="center" vertical="center"/>
    </xf>
    <xf numFmtId="0" fontId="28" fillId="2" borderId="0" xfId="0" applyFont="1" applyFill="1"/>
    <xf numFmtId="0" fontId="35" fillId="2" borderId="0" xfId="0" applyFont="1" applyFill="1" applyBorder="1" applyAlignment="1">
      <alignment horizontal="left" vertical="center"/>
    </xf>
    <xf numFmtId="0" fontId="33" fillId="2" borderId="0" xfId="0" applyFont="1" applyFill="1" applyBorder="1"/>
    <xf numFmtId="0" fontId="0" fillId="2" borderId="0" xfId="0" applyFill="1" applyBorder="1"/>
    <xf numFmtId="0" fontId="4" fillId="2" borderId="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164" fontId="25" fillId="2" borderId="0" xfId="1" applyNumberFormat="1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0" fillId="2" borderId="0" xfId="0" applyFont="1" applyFill="1"/>
    <xf numFmtId="0" fontId="9" fillId="2" borderId="0" xfId="0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/>
    </xf>
    <xf numFmtId="164" fontId="3" fillId="2" borderId="0" xfId="0" applyNumberFormat="1" applyFont="1" applyFill="1" applyBorder="1" applyAlignment="1">
      <alignment horizontal="center" vertical="center"/>
    </xf>
    <xf numFmtId="164" fontId="9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25" fillId="2" borderId="0" xfId="0" applyFont="1" applyFill="1"/>
    <xf numFmtId="0" fontId="27" fillId="2" borderId="0" xfId="0" applyFont="1" applyFill="1"/>
    <xf numFmtId="0" fontId="2" fillId="7" borderId="16" xfId="0" applyFont="1" applyFill="1" applyBorder="1" applyAlignment="1" applyProtection="1">
      <alignment horizontal="center" vertical="center"/>
      <protection locked="0"/>
    </xf>
    <xf numFmtId="0" fontId="2" fillId="7" borderId="1" xfId="0" applyFont="1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34" fillId="0" borderId="0" xfId="0" applyFont="1" applyAlignment="1"/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2" borderId="0" xfId="2" applyFill="1" applyAlignment="1">
      <alignment horizontal="center" vertical="center"/>
    </xf>
    <xf numFmtId="0" fontId="0" fillId="0" borderId="0" xfId="0" applyAlignme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3" fillId="0" borderId="0" xfId="2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36" fillId="4" borderId="16" xfId="0" applyFont="1" applyFill="1" applyBorder="1" applyAlignment="1">
      <alignment horizontal="center" vertical="center"/>
    </xf>
    <xf numFmtId="0" fontId="36" fillId="4" borderId="1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7" borderId="10" xfId="0" applyFont="1" applyFill="1" applyBorder="1" applyAlignment="1" applyProtection="1">
      <alignment horizontal="center" vertical="center"/>
      <protection locked="0"/>
    </xf>
    <xf numFmtId="0" fontId="9" fillId="7" borderId="12" xfId="0" applyFont="1" applyFill="1" applyBorder="1" applyAlignment="1" applyProtection="1">
      <alignment horizontal="center" vertical="center"/>
      <protection locked="0"/>
    </xf>
    <xf numFmtId="0" fontId="2" fillId="7" borderId="16" xfId="0" applyFont="1" applyFill="1" applyBorder="1" applyAlignment="1">
      <alignment horizontal="center" vertical="center"/>
    </xf>
    <xf numFmtId="0" fontId="9" fillId="7" borderId="16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37" fillId="4" borderId="16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8" fillId="4" borderId="11" xfId="0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" borderId="0" xfId="0" applyFont="1" applyFill="1" applyBorder="1" applyAlignment="1">
      <alignment horizontal="left" vertical="center"/>
    </xf>
    <xf numFmtId="0" fontId="27" fillId="0" borderId="0" xfId="0" applyFont="1" applyBorder="1" applyAlignment="1">
      <alignment horizontal="left"/>
    </xf>
    <xf numFmtId="0" fontId="25" fillId="2" borderId="0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164" fontId="25" fillId="2" borderId="0" xfId="1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/>
    <xf numFmtId="0" fontId="0" fillId="2" borderId="0" xfId="0" applyFill="1" applyBorder="1" applyAlignment="1"/>
    <xf numFmtId="0" fontId="11" fillId="2" borderId="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2" fillId="2" borderId="16" xfId="0" applyFont="1" applyFill="1" applyBorder="1" applyAlignment="1">
      <alignment horizontal="right" vertical="center"/>
    </xf>
    <xf numFmtId="0" fontId="0" fillId="2" borderId="16" xfId="0" applyFill="1" applyBorder="1" applyAlignment="1">
      <alignment horizontal="right" vertical="center"/>
    </xf>
    <xf numFmtId="0" fontId="0" fillId="2" borderId="10" xfId="0" applyFill="1" applyBorder="1" applyAlignment="1">
      <alignment horizontal="righ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49" fontId="2" fillId="2" borderId="14" xfId="0" applyNumberFormat="1" applyFon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165" fontId="0" fillId="2" borderId="4" xfId="0" applyNumberFormat="1" applyFill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0" fillId="2" borderId="7" xfId="0" applyNumberFormat="1" applyFill="1" applyBorder="1" applyAlignment="1">
      <alignment horizontal="center" vertical="center"/>
    </xf>
    <xf numFmtId="165" fontId="0" fillId="2" borderId="8" xfId="0" applyNumberFormat="1" applyFill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0" fillId="2" borderId="14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vertical="center"/>
    </xf>
    <xf numFmtId="0" fontId="9" fillId="2" borderId="14" xfId="0" applyFont="1" applyFill="1" applyBorder="1" applyAlignment="1">
      <alignment horizontal="center"/>
    </xf>
    <xf numFmtId="0" fontId="11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0" fillId="2" borderId="11" xfId="0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0" fillId="2" borderId="4" xfId="0" applyFill="1" applyBorder="1" applyAlignment="1" applyProtection="1"/>
    <xf numFmtId="0" fontId="0" fillId="2" borderId="5" xfId="0" applyFill="1" applyBorder="1" applyAlignment="1" applyProtection="1"/>
    <xf numFmtId="0" fontId="0" fillId="2" borderId="7" xfId="0" applyFill="1" applyBorder="1" applyAlignment="1" applyProtection="1"/>
    <xf numFmtId="0" fontId="0" fillId="2" borderId="8" xfId="0" applyFill="1" applyBorder="1" applyAlignment="1" applyProtection="1"/>
    <xf numFmtId="0" fontId="0" fillId="2" borderId="9" xfId="0" applyFill="1" applyBorder="1" applyAlignment="1" applyProtection="1"/>
    <xf numFmtId="0" fontId="35" fillId="2" borderId="0" xfId="0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center"/>
    </xf>
    <xf numFmtId="0" fontId="25" fillId="2" borderId="0" xfId="0" applyFont="1" applyFill="1" applyBorder="1" applyAlignment="1">
      <alignment horizontal="center"/>
    </xf>
    <xf numFmtId="165" fontId="2" fillId="2" borderId="3" xfId="0" quotePrefix="1" applyNumberFormat="1" applyFont="1" applyFill="1" applyBorder="1" applyAlignment="1">
      <alignment horizontal="center" vertical="center"/>
    </xf>
    <xf numFmtId="165" fontId="0" fillId="2" borderId="5" xfId="0" applyNumberFormat="1" applyFill="1" applyBorder="1" applyAlignment="1">
      <alignment horizontal="center" vertical="center"/>
    </xf>
    <xf numFmtId="165" fontId="0" fillId="2" borderId="9" xfId="0" applyNumberForma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right" vertical="center"/>
    </xf>
    <xf numFmtId="0" fontId="0" fillId="2" borderId="14" xfId="0" applyFill="1" applyBorder="1" applyAlignment="1">
      <alignment horizontal="right" vertical="center"/>
    </xf>
    <xf numFmtId="49" fontId="2" fillId="2" borderId="16" xfId="0" applyNumberFormat="1" applyFont="1" applyFill="1" applyBorder="1" applyAlignment="1">
      <alignment horizontal="right" vertical="center"/>
    </xf>
    <xf numFmtId="49" fontId="0" fillId="2" borderId="16" xfId="0" applyNumberFormat="1" applyFill="1" applyBorder="1" applyAlignment="1">
      <alignment horizontal="right" vertical="center"/>
    </xf>
    <xf numFmtId="49" fontId="0" fillId="2" borderId="10" xfId="0" applyNumberFormat="1" applyFill="1" applyBorder="1" applyAlignment="1">
      <alignment horizontal="right" vertical="center"/>
    </xf>
    <xf numFmtId="49" fontId="2" fillId="2" borderId="12" xfId="0" applyNumberFormat="1" applyFont="1" applyFill="1" applyBorder="1" applyAlignment="1">
      <alignment horizontal="left" vertical="center"/>
    </xf>
    <xf numFmtId="49" fontId="2" fillId="2" borderId="14" xfId="0" applyNumberFormat="1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center"/>
    </xf>
    <xf numFmtId="0" fontId="24" fillId="2" borderId="11" xfId="0" applyFont="1" applyFill="1" applyBorder="1" applyAlignment="1">
      <alignment horizontal="center"/>
    </xf>
    <xf numFmtId="0" fontId="24" fillId="2" borderId="11" xfId="0" applyFont="1" applyFill="1" applyBorder="1" applyAlignment="1"/>
    <xf numFmtId="0" fontId="24" fillId="2" borderId="12" xfId="0" applyFont="1" applyFill="1" applyBorder="1" applyAlignment="1"/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/>
    <xf numFmtId="0" fontId="2" fillId="2" borderId="5" xfId="0" applyFont="1" applyFill="1" applyBorder="1" applyAlignment="1"/>
    <xf numFmtId="0" fontId="0" fillId="2" borderId="7" xfId="0" applyFill="1" applyBorder="1" applyAlignment="1"/>
    <xf numFmtId="0" fontId="0" fillId="2" borderId="8" xfId="0" applyFill="1" applyBorder="1" applyAlignment="1"/>
    <xf numFmtId="0" fontId="0" fillId="2" borderId="9" xfId="0" applyFill="1" applyBorder="1" applyAlignment="1"/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/>
    <xf numFmtId="0" fontId="26" fillId="2" borderId="0" xfId="0" applyFont="1" applyFill="1" applyBorder="1" applyAlignment="1"/>
    <xf numFmtId="0" fontId="29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right" vertical="center"/>
    </xf>
    <xf numFmtId="0" fontId="0" fillId="2" borderId="11" xfId="0" applyFill="1" applyBorder="1" applyAlignment="1">
      <alignment horizontal="right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vertical="center"/>
    </xf>
    <xf numFmtId="0" fontId="11" fillId="2" borderId="12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 vertical="center"/>
    </xf>
    <xf numFmtId="0" fontId="0" fillId="2" borderId="4" xfId="0" applyFill="1" applyBorder="1" applyAlignment="1"/>
    <xf numFmtId="0" fontId="0" fillId="2" borderId="5" xfId="0" applyFill="1" applyBorder="1" applyAlignment="1"/>
    <xf numFmtId="0" fontId="2" fillId="2" borderId="0" xfId="0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right" vertical="center"/>
    </xf>
    <xf numFmtId="49" fontId="0" fillId="2" borderId="4" xfId="0" applyNumberFormat="1" applyFill="1" applyBorder="1" applyAlignment="1">
      <alignment horizontal="right" vertical="center"/>
    </xf>
    <xf numFmtId="49" fontId="0" fillId="2" borderId="7" xfId="0" applyNumberFormat="1" applyFill="1" applyBorder="1" applyAlignment="1">
      <alignment horizontal="right" vertical="center"/>
    </xf>
    <xf numFmtId="49" fontId="0" fillId="2" borderId="8" xfId="0" applyNumberFormat="1" applyFill="1" applyBorder="1" applyAlignment="1">
      <alignment horizontal="right" vertical="center"/>
    </xf>
    <xf numFmtId="49" fontId="2" fillId="2" borderId="4" xfId="0" applyNumberFormat="1" applyFont="1" applyFill="1" applyBorder="1" applyAlignment="1">
      <alignment horizontal="left" vertical="center"/>
    </xf>
    <xf numFmtId="49" fontId="2" fillId="2" borderId="5" xfId="0" applyNumberFormat="1" applyFont="1" applyFill="1" applyBorder="1" applyAlignment="1">
      <alignment horizontal="lef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2" fillId="2" borderId="1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1" fillId="2" borderId="6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2" fillId="2" borderId="20" xfId="0" applyFont="1" applyFill="1" applyBorder="1" applyAlignment="1" applyProtection="1">
      <alignment horizontal="center" vertical="center"/>
    </xf>
    <xf numFmtId="0" fontId="2" fillId="2" borderId="20" xfId="0" applyFont="1" applyFill="1" applyBorder="1" applyAlignment="1" applyProtection="1">
      <alignment horizontal="center" vertical="center"/>
    </xf>
  </cellXfs>
  <cellStyles count="3">
    <cellStyle name="Lien hypertexte" xfId="2" builtinId="8"/>
    <cellStyle name="Neutre" xfId="1" builtinId="28"/>
    <cellStyle name="Normal" xfId="0" builtinId="0"/>
  </cellStyles>
  <dxfs count="0"/>
  <tableStyles count="0" defaultTableStyle="TableStyleMedium2" defaultPivotStyle="PivotStyleLight16"/>
  <colors>
    <mruColors>
      <color rgb="FFFF7C80"/>
      <color rgb="FFB6EEB4"/>
      <color rgb="FFC1FFC1"/>
      <color rgb="FF76EFC6"/>
      <color rgb="FF7FFFD4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Spin" dx="22" fmlaLink="HOME!$E$10" max="31" min="1" page="10" val="4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Spin" dx="22" fmlaLink="HOME!$E$10" max="31" min="1" page="10" val="4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Spin" dx="22" fmlaLink="HOME!$E$10" max="31" min="1" page="10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23</xdr:row>
          <xdr:rowOff>22860</xdr:rowOff>
        </xdr:from>
        <xdr:to>
          <xdr:col>6</xdr:col>
          <xdr:colOff>762000</xdr:colOff>
          <xdr:row>24</xdr:row>
          <xdr:rowOff>182880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MESSAGE KEY GENERATOR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18</xdr:row>
          <xdr:rowOff>22860</xdr:rowOff>
        </xdr:from>
        <xdr:to>
          <xdr:col>4</xdr:col>
          <xdr:colOff>762000</xdr:colOff>
          <xdr:row>20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ALL IN ONE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16</xdr:row>
          <xdr:rowOff>22860</xdr:rowOff>
        </xdr:from>
        <xdr:to>
          <xdr:col>4</xdr:col>
          <xdr:colOff>762000</xdr:colOff>
          <xdr:row>18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DAILY KEY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14</xdr:row>
          <xdr:rowOff>22860</xdr:rowOff>
        </xdr:from>
        <xdr:to>
          <xdr:col>5</xdr:col>
          <xdr:colOff>0</xdr:colOff>
          <xdr:row>16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MONTHLY SETTING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</xdr:colOff>
          <xdr:row>14</xdr:row>
          <xdr:rowOff>22860</xdr:rowOff>
        </xdr:from>
        <xdr:to>
          <xdr:col>7</xdr:col>
          <xdr:colOff>762000</xdr:colOff>
          <xdr:row>16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MONTHLY SETTING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</xdr:colOff>
          <xdr:row>16</xdr:row>
          <xdr:rowOff>22860</xdr:rowOff>
        </xdr:from>
        <xdr:to>
          <xdr:col>7</xdr:col>
          <xdr:colOff>762000</xdr:colOff>
          <xdr:row>18</xdr:row>
          <xdr:rowOff>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DAILY KEY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</xdr:colOff>
          <xdr:row>18</xdr:row>
          <xdr:rowOff>22860</xdr:rowOff>
        </xdr:from>
        <xdr:to>
          <xdr:col>7</xdr:col>
          <xdr:colOff>762000</xdr:colOff>
          <xdr:row>20</xdr:row>
          <xdr:rowOff>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ALL IN ONE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17</xdr:row>
          <xdr:rowOff>76200</xdr:rowOff>
        </xdr:from>
        <xdr:to>
          <xdr:col>28</xdr:col>
          <xdr:colOff>0</xdr:colOff>
          <xdr:row>18</xdr:row>
          <xdr:rowOff>182880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1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68580</xdr:rowOff>
        </xdr:from>
        <xdr:to>
          <xdr:col>4</xdr:col>
          <xdr:colOff>228600</xdr:colOff>
          <xdr:row>18</xdr:row>
          <xdr:rowOff>175260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1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160020</xdr:colOff>
          <xdr:row>18</xdr:row>
          <xdr:rowOff>76200</xdr:rowOff>
        </xdr:from>
        <xdr:to>
          <xdr:col>28</xdr:col>
          <xdr:colOff>7620</xdr:colOff>
          <xdr:row>19</xdr:row>
          <xdr:rowOff>182880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2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18</xdr:row>
          <xdr:rowOff>76200</xdr:rowOff>
        </xdr:from>
        <xdr:to>
          <xdr:col>4</xdr:col>
          <xdr:colOff>236220</xdr:colOff>
          <xdr:row>19</xdr:row>
          <xdr:rowOff>182880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114300</xdr:colOff>
          <xdr:row>5</xdr:row>
          <xdr:rowOff>68580</xdr:rowOff>
        </xdr:from>
        <xdr:to>
          <xdr:col>28</xdr:col>
          <xdr:colOff>381000</xdr:colOff>
          <xdr:row>6</xdr:row>
          <xdr:rowOff>175260</xdr:rowOff>
        </xdr:to>
        <xdr:sp macro="" textlink="">
          <xdr:nvSpPr>
            <xdr:cNvPr id="9220" name="Spinner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2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</xdr:row>
          <xdr:rowOff>76200</xdr:rowOff>
        </xdr:from>
        <xdr:to>
          <xdr:col>4</xdr:col>
          <xdr:colOff>228600</xdr:colOff>
          <xdr:row>31</xdr:row>
          <xdr:rowOff>182880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30</xdr:row>
          <xdr:rowOff>76200</xdr:rowOff>
        </xdr:from>
        <xdr:to>
          <xdr:col>28</xdr:col>
          <xdr:colOff>0</xdr:colOff>
          <xdr:row>31</xdr:row>
          <xdr:rowOff>182880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17</xdr:row>
          <xdr:rowOff>83820</xdr:rowOff>
        </xdr:from>
        <xdr:to>
          <xdr:col>28</xdr:col>
          <xdr:colOff>0</xdr:colOff>
          <xdr:row>18</xdr:row>
          <xdr:rowOff>190500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4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17</xdr:row>
          <xdr:rowOff>83820</xdr:rowOff>
        </xdr:from>
        <xdr:to>
          <xdr:col>4</xdr:col>
          <xdr:colOff>236220</xdr:colOff>
          <xdr:row>18</xdr:row>
          <xdr:rowOff>190500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4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18</xdr:row>
          <xdr:rowOff>76200</xdr:rowOff>
        </xdr:from>
        <xdr:to>
          <xdr:col>4</xdr:col>
          <xdr:colOff>236220</xdr:colOff>
          <xdr:row>19</xdr:row>
          <xdr:rowOff>182880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160020</xdr:colOff>
          <xdr:row>18</xdr:row>
          <xdr:rowOff>83820</xdr:rowOff>
        </xdr:from>
        <xdr:to>
          <xdr:col>28</xdr:col>
          <xdr:colOff>7620</xdr:colOff>
          <xdr:row>19</xdr:row>
          <xdr:rowOff>190500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106680</xdr:colOff>
          <xdr:row>5</xdr:row>
          <xdr:rowOff>76200</xdr:rowOff>
        </xdr:from>
        <xdr:to>
          <xdr:col>28</xdr:col>
          <xdr:colOff>373380</xdr:colOff>
          <xdr:row>6</xdr:row>
          <xdr:rowOff>182880</xdr:rowOff>
        </xdr:to>
        <xdr:sp macro="" textlink="">
          <xdr:nvSpPr>
            <xdr:cNvPr id="12291" name="Spinner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5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754380</xdr:colOff>
          <xdr:row>30</xdr:row>
          <xdr:rowOff>83820</xdr:rowOff>
        </xdr:from>
        <xdr:to>
          <xdr:col>4</xdr:col>
          <xdr:colOff>220980</xdr:colOff>
          <xdr:row>31</xdr:row>
          <xdr:rowOff>190500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6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160020</xdr:colOff>
          <xdr:row>30</xdr:row>
          <xdr:rowOff>83820</xdr:rowOff>
        </xdr:from>
        <xdr:to>
          <xdr:col>28</xdr:col>
          <xdr:colOff>7620</xdr:colOff>
          <xdr:row>31</xdr:row>
          <xdr:rowOff>190500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6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99060</xdr:rowOff>
        </xdr:from>
        <xdr:to>
          <xdr:col>4</xdr:col>
          <xdr:colOff>228600</xdr:colOff>
          <xdr:row>11</xdr:row>
          <xdr:rowOff>198120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7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152400</xdr:colOff>
          <xdr:row>10</xdr:row>
          <xdr:rowOff>99060</xdr:rowOff>
        </xdr:from>
        <xdr:to>
          <xdr:col>30</xdr:col>
          <xdr:colOff>0</xdr:colOff>
          <xdr:row>11</xdr:row>
          <xdr:rowOff>198120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7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99060</xdr:colOff>
          <xdr:row>5</xdr:row>
          <xdr:rowOff>83820</xdr:rowOff>
        </xdr:from>
        <xdr:to>
          <xdr:col>30</xdr:col>
          <xdr:colOff>365760</xdr:colOff>
          <xdr:row>6</xdr:row>
          <xdr:rowOff>190500</xdr:rowOff>
        </xdr:to>
        <xdr:sp macro="" textlink="">
          <xdr:nvSpPr>
            <xdr:cNvPr id="5123" name="Spinner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7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390525</xdr:colOff>
      <xdr:row>1</xdr:row>
      <xdr:rowOff>133350</xdr:rowOff>
    </xdr:from>
    <xdr:to>
      <xdr:col>14</xdr:col>
      <xdr:colOff>514350</xdr:colOff>
      <xdr:row>4</xdr:row>
      <xdr:rowOff>133350</xdr:rowOff>
    </xdr:to>
    <xdr:sp macro="[0]!tirage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10593705" y="316230"/>
          <a:ext cx="908685" cy="5486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1</xdr:row>
      <xdr:rowOff>123825</xdr:rowOff>
    </xdr:from>
    <xdr:to>
      <xdr:col>12</xdr:col>
      <xdr:colOff>66675</xdr:colOff>
      <xdr:row>4</xdr:row>
      <xdr:rowOff>85725</xdr:rowOff>
    </xdr:to>
    <xdr:sp macro="[0]!aargh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6391275" y="306705"/>
          <a:ext cx="990600" cy="5105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solutions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ctrlProp" Target="../ctrlProps/ctrlProp7.xml"/><Relationship Id="rId3" Type="http://schemas.openxmlformats.org/officeDocument/2006/relationships/hyperlink" Target="https://forum.excel-pratique.com/" TargetMode="External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2" Type="http://schemas.openxmlformats.org/officeDocument/2006/relationships/hyperlink" Target="http://users.telenet.be/d.rijmenants/" TargetMode="External"/><Relationship Id="rId1" Type="http://schemas.openxmlformats.org/officeDocument/2006/relationships/hyperlink" Target="http://users.telenet.be/d.rijmenants/" TargetMode="External"/><Relationship Id="rId6" Type="http://schemas.openxmlformats.org/officeDocument/2006/relationships/vmlDrawing" Target="../drawings/vmlDrawing1.vml"/><Relationship Id="rId11" Type="http://schemas.openxmlformats.org/officeDocument/2006/relationships/ctrlProp" Target="../ctrlProps/ctrlProp5.xml"/><Relationship Id="rId5" Type="http://schemas.openxmlformats.org/officeDocument/2006/relationships/drawing" Target="../drawings/drawing1.xml"/><Relationship Id="rId10" Type="http://schemas.openxmlformats.org/officeDocument/2006/relationships/ctrlProp" Target="../ctrlProps/ctrlProp4.xml"/><Relationship Id="rId4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9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1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M40"/>
  <sheetViews>
    <sheetView topLeftCell="A9" workbookViewId="0">
      <selection activeCell="H10" sqref="H10"/>
    </sheetView>
  </sheetViews>
  <sheetFormatPr baseColWidth="10" defaultColWidth="11.44140625" defaultRowHeight="14.4" x14ac:dyDescent="0.3"/>
  <cols>
    <col min="1" max="16384" width="11.44140625" style="3"/>
  </cols>
  <sheetData>
    <row r="1" spans="2:10" x14ac:dyDescent="0.3">
      <c r="B1" s="132" t="s">
        <v>82</v>
      </c>
      <c r="C1" s="133"/>
      <c r="D1" s="133"/>
      <c r="E1" s="133"/>
      <c r="F1" s="133"/>
      <c r="G1" s="133"/>
      <c r="H1" s="133"/>
      <c r="I1" s="133"/>
    </row>
    <row r="2" spans="2:10" ht="15" customHeight="1" x14ac:dyDescent="0.3">
      <c r="B2" s="133"/>
      <c r="C2" s="133"/>
      <c r="D2" s="133"/>
      <c r="E2" s="133"/>
      <c r="F2" s="133"/>
      <c r="G2" s="133"/>
      <c r="H2" s="133"/>
      <c r="I2" s="133"/>
    </row>
    <row r="3" spans="2:10" ht="15" customHeight="1" x14ac:dyDescent="0.3">
      <c r="B3" s="133"/>
      <c r="C3" s="133"/>
      <c r="D3" s="133"/>
      <c r="E3" s="133"/>
      <c r="F3" s="133"/>
      <c r="G3" s="133"/>
      <c r="H3" s="133"/>
      <c r="I3" s="133"/>
    </row>
    <row r="4" spans="2:10" ht="15" customHeight="1" x14ac:dyDescent="0.3">
      <c r="B4" s="133"/>
      <c r="C4" s="133"/>
      <c r="D4" s="133"/>
      <c r="E4" s="133"/>
      <c r="F4" s="133"/>
      <c r="G4" s="133"/>
      <c r="H4" s="133"/>
      <c r="I4" s="133"/>
    </row>
    <row r="5" spans="2:10" ht="15" customHeight="1" x14ac:dyDescent="0.3">
      <c r="B5" s="133"/>
      <c r="C5" s="133"/>
      <c r="D5" s="133"/>
      <c r="E5" s="133"/>
      <c r="F5" s="133"/>
      <c r="G5" s="133"/>
      <c r="H5" s="133"/>
      <c r="I5" s="133"/>
    </row>
    <row r="6" spans="2:10" ht="15" customHeight="1" x14ac:dyDescent="0.3">
      <c r="B6" s="133"/>
      <c r="C6" s="133"/>
      <c r="D6" s="133"/>
      <c r="E6" s="133"/>
      <c r="F6" s="133"/>
      <c r="G6" s="133"/>
      <c r="H6" s="133"/>
      <c r="I6" s="133"/>
    </row>
    <row r="7" spans="2:10" ht="15" customHeight="1" x14ac:dyDescent="0.3">
      <c r="B7" s="133"/>
      <c r="C7" s="133"/>
      <c r="D7" s="133"/>
      <c r="E7" s="133"/>
      <c r="F7" s="133"/>
      <c r="G7" s="133"/>
      <c r="H7" s="133"/>
      <c r="I7" s="133"/>
    </row>
    <row r="8" spans="2:10" ht="15.75" customHeight="1" x14ac:dyDescent="0.3">
      <c r="B8" s="133"/>
      <c r="C8" s="133"/>
      <c r="D8" s="133"/>
      <c r="E8" s="133"/>
      <c r="F8" s="133"/>
      <c r="G8" s="133"/>
      <c r="H8" s="133"/>
      <c r="I8" s="133"/>
    </row>
    <row r="9" spans="2:10" x14ac:dyDescent="0.3">
      <c r="B9" s="133"/>
      <c r="C9" s="133"/>
      <c r="D9" s="133"/>
      <c r="E9" s="133"/>
      <c r="F9" s="133"/>
      <c r="G9" s="133"/>
      <c r="H9" s="133"/>
      <c r="I9" s="133"/>
    </row>
    <row r="10" spans="2:10" ht="20.100000000000001" customHeight="1" x14ac:dyDescent="0.35">
      <c r="B10" s="11"/>
      <c r="C10" s="140" t="s">
        <v>131</v>
      </c>
      <c r="D10" s="141"/>
      <c r="E10" s="109">
        <v>4</v>
      </c>
      <c r="F10" s="134" t="s">
        <v>104</v>
      </c>
      <c r="G10" s="135"/>
      <c r="H10" s="110">
        <v>2019</v>
      </c>
      <c r="I10" s="70"/>
      <c r="J10" s="82"/>
    </row>
    <row r="11" spans="2:10" ht="20.100000000000001" customHeight="1" x14ac:dyDescent="0.3">
      <c r="C11" s="138" t="s">
        <v>129</v>
      </c>
      <c r="D11" s="139"/>
      <c r="E11" s="139"/>
      <c r="F11" s="136" t="s">
        <v>127</v>
      </c>
      <c r="G11" s="137"/>
      <c r="H11" s="137"/>
      <c r="I11" s="35"/>
      <c r="J11" s="88"/>
    </row>
    <row r="12" spans="2:10" x14ac:dyDescent="0.3">
      <c r="I12" s="42"/>
      <c r="J12" s="42"/>
    </row>
    <row r="13" spans="2:10" x14ac:dyDescent="0.3">
      <c r="C13" s="123" t="s">
        <v>134</v>
      </c>
      <c r="D13" s="124"/>
      <c r="E13" s="124"/>
      <c r="F13" s="123" t="s">
        <v>133</v>
      </c>
      <c r="G13" s="124"/>
      <c r="H13" s="124"/>
      <c r="I13" s="42"/>
      <c r="J13" s="42"/>
    </row>
    <row r="14" spans="2:10" x14ac:dyDescent="0.3">
      <c r="C14" s="124"/>
      <c r="D14" s="124"/>
      <c r="E14" s="124"/>
      <c r="F14" s="125"/>
      <c r="G14" s="125"/>
      <c r="H14" s="125"/>
      <c r="I14" s="35"/>
      <c r="J14" s="42"/>
    </row>
    <row r="15" spans="2:10" x14ac:dyDescent="0.3">
      <c r="C15" s="40"/>
      <c r="D15" s="36"/>
      <c r="E15" s="36"/>
      <c r="F15" s="34"/>
      <c r="G15" s="34"/>
      <c r="H15" s="34"/>
      <c r="I15" s="87"/>
      <c r="J15" s="87"/>
    </row>
    <row r="16" spans="2:10" x14ac:dyDescent="0.3">
      <c r="C16" s="39"/>
      <c r="D16" s="39"/>
      <c r="E16" s="39"/>
      <c r="F16" s="42"/>
      <c r="G16" s="42"/>
      <c r="H16" s="42"/>
      <c r="I16" s="87"/>
      <c r="J16" s="87"/>
    </row>
    <row r="17" spans="2:13" x14ac:dyDescent="0.3">
      <c r="B17" s="69"/>
      <c r="C17" s="41"/>
      <c r="D17" s="39"/>
      <c r="E17" s="39"/>
      <c r="F17" s="42"/>
      <c r="G17" s="42"/>
      <c r="H17" s="42"/>
      <c r="I17" s="87"/>
      <c r="J17" s="87"/>
      <c r="K17" s="113"/>
      <c r="L17" s="114"/>
      <c r="M17" s="115"/>
    </row>
    <row r="18" spans="2:13" x14ac:dyDescent="0.3">
      <c r="C18" s="39"/>
      <c r="D18" s="39"/>
      <c r="E18" s="39"/>
      <c r="F18" s="42"/>
      <c r="G18" s="42"/>
      <c r="H18" s="42"/>
      <c r="I18" s="87"/>
      <c r="J18" s="87"/>
      <c r="K18" s="114"/>
      <c r="L18" s="114"/>
      <c r="M18" s="115"/>
    </row>
    <row r="19" spans="2:13" x14ac:dyDescent="0.3">
      <c r="C19" s="41"/>
      <c r="D19" s="39"/>
      <c r="E19" s="39"/>
      <c r="F19" s="42"/>
      <c r="G19" s="42"/>
      <c r="H19" s="42"/>
      <c r="I19" s="87"/>
      <c r="J19" s="81"/>
    </row>
    <row r="20" spans="2:13" x14ac:dyDescent="0.3">
      <c r="C20" s="39"/>
      <c r="D20" s="39"/>
      <c r="E20" s="39"/>
      <c r="F20" s="42"/>
      <c r="G20" s="42"/>
      <c r="H20" s="42"/>
      <c r="J20" s="81"/>
    </row>
    <row r="21" spans="2:13" x14ac:dyDescent="0.3">
      <c r="C21" s="39"/>
      <c r="D21" s="39"/>
      <c r="E21" s="39"/>
      <c r="F21" s="42"/>
      <c r="G21" s="42"/>
      <c r="H21" s="42"/>
      <c r="I21" s="42"/>
    </row>
    <row r="22" spans="2:13" x14ac:dyDescent="0.3">
      <c r="C22" s="37"/>
      <c r="D22" s="126" t="s">
        <v>135</v>
      </c>
      <c r="E22" s="127"/>
      <c r="F22" s="127"/>
      <c r="G22" s="128"/>
      <c r="H22" s="35"/>
      <c r="I22" s="87"/>
    </row>
    <row r="23" spans="2:13" x14ac:dyDescent="0.3">
      <c r="C23" s="38"/>
      <c r="D23" s="129"/>
      <c r="E23" s="130"/>
      <c r="F23" s="130"/>
      <c r="G23" s="131"/>
      <c r="H23" s="35"/>
      <c r="I23" s="42"/>
    </row>
    <row r="24" spans="2:13" x14ac:dyDescent="0.3">
      <c r="B24" s="25"/>
      <c r="C24" s="41"/>
      <c r="D24" s="36"/>
      <c r="E24" s="36"/>
      <c r="F24" s="36"/>
      <c r="G24" s="36"/>
      <c r="H24" s="83"/>
      <c r="I24" s="41"/>
    </row>
    <row r="25" spans="2:13" x14ac:dyDescent="0.3">
      <c r="B25" s="26"/>
      <c r="C25" s="39"/>
      <c r="D25" s="39"/>
      <c r="E25" s="39"/>
      <c r="F25" s="39"/>
      <c r="G25" s="39"/>
      <c r="H25" s="83"/>
      <c r="I25" s="33"/>
    </row>
    <row r="26" spans="2:13" x14ac:dyDescent="0.3">
      <c r="B26" s="26"/>
      <c r="C26" s="43"/>
      <c r="D26" s="43"/>
      <c r="E26" s="43"/>
      <c r="F26" s="43"/>
      <c r="G26" s="43"/>
      <c r="H26" s="43"/>
      <c r="I26" s="33"/>
    </row>
    <row r="27" spans="2:13" x14ac:dyDescent="0.3">
      <c r="B27" s="26"/>
      <c r="C27" s="33"/>
      <c r="D27" s="33"/>
      <c r="E27" s="33"/>
      <c r="F27" s="33"/>
      <c r="G27" s="33"/>
      <c r="H27" s="33"/>
      <c r="I27" s="33"/>
    </row>
    <row r="28" spans="2:13" x14ac:dyDescent="0.3">
      <c r="B28" s="116" t="s">
        <v>101</v>
      </c>
      <c r="C28" s="117"/>
      <c r="D28" s="117"/>
      <c r="E28" s="117"/>
      <c r="F28" s="117"/>
      <c r="G28" s="117"/>
      <c r="H28" s="117"/>
      <c r="I28" s="117"/>
    </row>
    <row r="29" spans="2:13" x14ac:dyDescent="0.3">
      <c r="B29" s="118" t="s">
        <v>100</v>
      </c>
      <c r="C29" s="122"/>
      <c r="D29" s="122"/>
      <c r="E29" s="122"/>
      <c r="F29" s="122"/>
      <c r="G29" s="122"/>
      <c r="H29" s="122"/>
      <c r="I29" s="122"/>
    </row>
    <row r="30" spans="2:13" x14ac:dyDescent="0.3">
      <c r="B30" s="116" t="s">
        <v>130</v>
      </c>
      <c r="C30" s="117"/>
      <c r="D30" s="117"/>
      <c r="E30" s="117"/>
      <c r="F30" s="117"/>
      <c r="G30" s="117"/>
      <c r="H30" s="117"/>
      <c r="I30" s="117"/>
    </row>
    <row r="31" spans="2:13" ht="17.399999999999999" x14ac:dyDescent="0.35">
      <c r="B31" s="116" t="s">
        <v>123</v>
      </c>
      <c r="C31" s="117"/>
      <c r="D31" s="117"/>
      <c r="E31" s="117"/>
      <c r="F31" s="117"/>
      <c r="G31" s="117"/>
      <c r="H31" s="117"/>
      <c r="I31" s="117"/>
      <c r="J31" s="82"/>
    </row>
    <row r="32" spans="2:13" ht="17.399999999999999" x14ac:dyDescent="0.35">
      <c r="B32" s="118" t="s">
        <v>124</v>
      </c>
      <c r="C32" s="119"/>
      <c r="D32" s="119"/>
      <c r="E32" s="119"/>
      <c r="F32" s="119"/>
      <c r="G32" s="119"/>
      <c r="H32" s="119"/>
      <c r="I32" s="119"/>
      <c r="J32" s="82"/>
    </row>
    <row r="33" spans="1:9" x14ac:dyDescent="0.3">
      <c r="B33" s="120" t="s">
        <v>122</v>
      </c>
      <c r="C33" s="121"/>
      <c r="D33" s="121"/>
      <c r="E33" s="121"/>
      <c r="F33" s="121"/>
      <c r="G33" s="121"/>
      <c r="H33" s="121"/>
      <c r="I33" s="121"/>
    </row>
    <row r="40" spans="1:9" x14ac:dyDescent="0.3">
      <c r="A40" s="25"/>
    </row>
  </sheetData>
  <sheetProtection algorithmName="SHA-512" hashValue="6/Ed2n4sREb4nAMsiuMG7AjfG9xeJIuBNrETyDMY1ooHzUGM/++eO7qKa76KupuW9OrK0scK9lnxvO3UDl3eWg==" saltValue="SFQVAsWNXkB/M+YfKqYj5g==" spinCount="100000" sheet="1" objects="1" scenarios="1" selectLockedCells="1"/>
  <mergeCells count="15">
    <mergeCell ref="C13:E14"/>
    <mergeCell ref="F13:H14"/>
    <mergeCell ref="D22:G23"/>
    <mergeCell ref="B1:I9"/>
    <mergeCell ref="F10:G10"/>
    <mergeCell ref="F11:H11"/>
    <mergeCell ref="C11:E11"/>
    <mergeCell ref="C10:D10"/>
    <mergeCell ref="K17:M18"/>
    <mergeCell ref="B30:I30"/>
    <mergeCell ref="B31:I31"/>
    <mergeCell ref="B32:I32"/>
    <mergeCell ref="B33:I33"/>
    <mergeCell ref="B28:I28"/>
    <mergeCell ref="B29:I29"/>
  </mergeCells>
  <hyperlinks>
    <hyperlink ref="B29:I29" r:id="rId1" display="available here: http://users.telenet.be/d.rijmenants/" xr:uid="{00000000-0004-0000-0000-000000000000}"/>
    <hyperlink ref="B29" r:id="rId2" xr:uid="{00000000-0004-0000-0000-000001000000}"/>
    <hyperlink ref="B32" r:id="rId3" xr:uid="{C4CE0A7F-ADAF-4CE8-A943-5FF7C756BA84}"/>
  </hyperlinks>
  <pageMargins left="0.7" right="0.7" top="0.75" bottom="0.75" header="0.3" footer="0.3"/>
  <pageSetup paperSize="9" orientation="portrait" horizontalDpi="4294967293" verticalDpi="4294967293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7" name="Button 1">
              <controlPr defaultSize="0" print="0" autoFill="0" autoPict="0" macro="[0]!GoToC52">
                <anchor moveWithCells="1" sizeWithCells="1">
                  <from>
                    <xdr:col>2</xdr:col>
                    <xdr:colOff>7620</xdr:colOff>
                    <xdr:row>18</xdr:row>
                    <xdr:rowOff>22860</xdr:rowOff>
                  </from>
                  <to>
                    <xdr:col>4</xdr:col>
                    <xdr:colOff>762000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8" name="Button 2">
              <controlPr defaultSize="0" print="0" autoFill="0" autoPict="0" macro="[0]!GoToCX52MONTHLYKEY">
                <anchor moveWithCells="1" sizeWithCells="1">
                  <from>
                    <xdr:col>5</xdr:col>
                    <xdr:colOff>7620</xdr:colOff>
                    <xdr:row>14</xdr:row>
                    <xdr:rowOff>22860</xdr:rowOff>
                  </from>
                  <to>
                    <xdr:col>7</xdr:col>
                    <xdr:colOff>762000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9" name="Button 3">
              <controlPr defaultSize="0" print="0" autoFill="0" autoPict="0" macro="[0]!GoTo_KeyGenerator">
                <anchor moveWithCells="1" sizeWithCells="1">
                  <from>
                    <xdr:col>3</xdr:col>
                    <xdr:colOff>7620</xdr:colOff>
                    <xdr:row>23</xdr:row>
                    <xdr:rowOff>22860</xdr:rowOff>
                  </from>
                  <to>
                    <xdr:col>6</xdr:col>
                    <xdr:colOff>762000</xdr:colOff>
                    <xdr:row>24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10" name="Button 5">
              <controlPr defaultSize="0" print="0" autoFill="0" autoPict="0" macro="[0]!GoToC52DAILYKEY">
                <anchor moveWithCells="1" sizeWithCells="1">
                  <from>
                    <xdr:col>2</xdr:col>
                    <xdr:colOff>7620</xdr:colOff>
                    <xdr:row>16</xdr:row>
                    <xdr:rowOff>22860</xdr:rowOff>
                  </from>
                  <to>
                    <xdr:col>4</xdr:col>
                    <xdr:colOff>762000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1" name="Button 6">
              <controlPr defaultSize="0" print="0" autoFill="0" autoPict="0" macro="[0]!GoToC52MONTHLYKEY">
                <anchor moveWithCells="1" sizeWithCells="1">
                  <from>
                    <xdr:col>2</xdr:col>
                    <xdr:colOff>7620</xdr:colOff>
                    <xdr:row>14</xdr:row>
                    <xdr:rowOff>22860</xdr:rowOff>
                  </from>
                  <to>
                    <xdr:col>5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2" name="Button 7">
              <controlPr defaultSize="0" print="0" autoFill="0" autoPict="0" macro="[0]!GoToCX52DAILYKEY">
                <anchor moveWithCells="1" sizeWithCells="1">
                  <from>
                    <xdr:col>5</xdr:col>
                    <xdr:colOff>7620</xdr:colOff>
                    <xdr:row>16</xdr:row>
                    <xdr:rowOff>22860</xdr:rowOff>
                  </from>
                  <to>
                    <xdr:col>7</xdr:col>
                    <xdr:colOff>762000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3" name="Button 8">
              <controlPr defaultSize="0" print="0" autoFill="0" autoPict="0" macro="[0]!GoToCX52">
                <anchor moveWithCells="1" sizeWithCells="1">
                  <from>
                    <xdr:col>5</xdr:col>
                    <xdr:colOff>7620</xdr:colOff>
                    <xdr:row>18</xdr:row>
                    <xdr:rowOff>22860</xdr:rowOff>
                  </from>
                  <to>
                    <xdr:col>7</xdr:col>
                    <xdr:colOff>762000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ErrorMessage="1" errorTitle="ERROR" error="Please select a valid month" promptTitle="Month" prompt="Select a month for codebook data" xr:uid="{00000000-0002-0000-0000-000000000000}">
          <x14:formula1>
            <xm:f>DATA!$B$1:$B$11</xm:f>
          </x14:formula1>
          <xm:sqref>F10</xm:sqref>
        </x14:dataValidation>
        <x14:dataValidation type="list" showInputMessage="1" showErrorMessage="1" errorTitle="ERROR" error="Please select a valid year" xr:uid="{00000000-0002-0000-0000-000001000000}">
          <x14:formula1>
            <xm:f>DATA!$C$1:$C$32</xm:f>
          </x14:formula1>
          <xm:sqref>H10</xm:sqref>
        </x14:dataValidation>
        <x14:dataValidation type="list" showInputMessage="1" showErrorMessage="1" errorTitle="MISSING DATA" error="Please select a valid classification" xr:uid="{155C4C7F-0697-47B0-B1C9-0E91F1693666}">
          <x14:formula1>
            <xm:f>DATA!$D$1:$D$4</xm:f>
          </x14:formula1>
          <xm:sqref>F11:H11</xm:sqref>
        </x14:dataValidation>
        <x14:dataValidation type="list" showInputMessage="1" showErrorMessage="1" errorTitle="ERROR" error="Please select a valid day" xr:uid="{753993BE-6960-49D9-A6E9-CF82C339BD77}">
          <x14:formula1>
            <xm:f>DATA!$A$1:$A$31</xm:f>
          </x14:formula1>
          <xm:sqref>E10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A853A-755D-4AE8-98DE-F58D368DFAE1}">
  <sheetPr codeName="Feuil6"/>
  <dimension ref="A1:BK126"/>
  <sheetViews>
    <sheetView workbookViewId="0">
      <selection activeCell="G22" sqref="G22"/>
    </sheetView>
  </sheetViews>
  <sheetFormatPr baseColWidth="10" defaultColWidth="11.44140625" defaultRowHeight="17.399999999999999" x14ac:dyDescent="0.35"/>
  <cols>
    <col min="1" max="1" width="11.44140625" style="1"/>
    <col min="2" max="28" width="3.88671875" style="10" customWidth="1"/>
    <col min="29" max="29" width="11.44140625" style="1"/>
    <col min="30" max="37" width="11.44140625" style="29"/>
    <col min="38" max="38" width="11.44140625" style="4"/>
    <col min="39" max="39" width="11.44140625" style="6"/>
    <col min="40" max="40" width="11.44140625" style="29"/>
    <col min="41" max="41" width="11.44140625" style="4"/>
    <col min="42" max="43" width="11.44140625" style="29"/>
    <col min="44" max="44" width="11.44140625" style="4"/>
    <col min="45" max="46" width="11.44140625" style="29"/>
    <col min="47" max="47" width="11.44140625" style="4"/>
    <col min="48" max="49" width="11.44140625" style="29"/>
    <col min="50" max="50" width="11.44140625" style="4"/>
    <col min="51" max="52" width="11.44140625" style="29"/>
    <col min="53" max="53" width="11.44140625" style="4"/>
    <col min="54" max="55" width="11.44140625" style="29"/>
    <col min="56" max="56" width="11.44140625" style="4"/>
    <col min="57" max="58" width="11.44140625" style="29"/>
    <col min="59" max="59" width="11.44140625" style="4"/>
    <col min="60" max="61" width="11.44140625" style="29"/>
    <col min="62" max="62" width="11.44140625" style="4"/>
    <col min="63" max="16384" width="11.44140625" style="1"/>
  </cols>
  <sheetData>
    <row r="1" spans="2:63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3">
      <c r="B2" s="27"/>
      <c r="C2" s="27"/>
      <c r="D2" s="27"/>
      <c r="E2" s="30"/>
      <c r="F2" s="30"/>
      <c r="G2" s="30"/>
      <c r="H2" s="30"/>
      <c r="I2" s="178" t="s">
        <v>139</v>
      </c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30"/>
      <c r="W2" s="30"/>
      <c r="X2" s="30"/>
      <c r="Y2" s="30"/>
      <c r="Z2" s="30"/>
      <c r="AA2" s="30"/>
      <c r="AB2" s="30"/>
      <c r="AD2" s="55">
        <f t="shared" ref="AD2:AD27" ca="1" si="0">RAND()</f>
        <v>5.1177043118308285E-2</v>
      </c>
      <c r="AE2" s="55">
        <v>1</v>
      </c>
      <c r="AF2" s="55" t="s">
        <v>9</v>
      </c>
      <c r="AG2" s="55">
        <f t="shared" ref="AG2:AG30" ca="1" si="1">RAND()</f>
        <v>0.28879442120533205</v>
      </c>
      <c r="AH2" s="55">
        <v>1</v>
      </c>
      <c r="AI2" s="55" t="s">
        <v>9</v>
      </c>
      <c r="AJ2" s="55">
        <f t="shared" ref="AJ2:AJ32" ca="1" si="2">RAND()</f>
        <v>0.23103452639563227</v>
      </c>
      <c r="AK2" s="55">
        <v>1</v>
      </c>
      <c r="AL2" s="56" t="s">
        <v>9</v>
      </c>
      <c r="AM2" s="58">
        <f t="shared" ref="AM2:AM35" ca="1" si="3">RAND()</f>
        <v>0.9942859735710049</v>
      </c>
      <c r="AN2" s="55">
        <v>1</v>
      </c>
      <c r="AO2" s="56" t="s">
        <v>9</v>
      </c>
      <c r="AP2" s="55">
        <f t="shared" ref="AP2:AP38" ca="1" si="4">RAND()</f>
        <v>3.0221939482334093E-2</v>
      </c>
      <c r="AQ2" s="55">
        <v>1</v>
      </c>
      <c r="AR2" s="56" t="s">
        <v>9</v>
      </c>
      <c r="AS2" s="55">
        <f t="shared" ref="AS2:AS39" ca="1" si="5">RAND()</f>
        <v>0.93669562088739422</v>
      </c>
      <c r="AT2" s="55">
        <v>1</v>
      </c>
      <c r="AU2" s="56" t="s">
        <v>9</v>
      </c>
      <c r="AV2" s="55">
        <f t="shared" ref="AV2:AV42" ca="1" si="6">RAND()</f>
        <v>0.20311701574955854</v>
      </c>
      <c r="AW2" s="55">
        <v>1</v>
      </c>
      <c r="AX2" s="56" t="s">
        <v>9</v>
      </c>
      <c r="AY2" s="55">
        <f t="shared" ref="AY2:AY43" ca="1" si="7">RAND()</f>
        <v>1.2763890446356285E-2</v>
      </c>
      <c r="AZ2" s="55">
        <v>1</v>
      </c>
      <c r="BA2" s="56" t="s">
        <v>9</v>
      </c>
      <c r="BB2" s="55">
        <f t="shared" ref="BB2:BB44" ca="1" si="8">RAND()</f>
        <v>0.89018855674655872</v>
      </c>
      <c r="BC2" s="55">
        <v>1</v>
      </c>
      <c r="BD2" s="56" t="s">
        <v>9</v>
      </c>
      <c r="BE2" s="55">
        <f t="shared" ref="BE2:BE47" ca="1" si="9">RAND()</f>
        <v>0.34704066310040549</v>
      </c>
      <c r="BF2" s="55">
        <v>1</v>
      </c>
      <c r="BG2" s="56" t="s">
        <v>9</v>
      </c>
      <c r="BH2" s="55">
        <f t="shared" ref="BH2:BH48" ca="1" si="10">RAND()</f>
        <v>1.478556180162871E-2</v>
      </c>
      <c r="BI2" s="55">
        <v>1</v>
      </c>
      <c r="BJ2" s="56" t="s">
        <v>9</v>
      </c>
      <c r="BK2" s="7"/>
    </row>
    <row r="3" spans="2:63" ht="20.100000000000001" customHeight="1" x14ac:dyDescent="0.3">
      <c r="B3" s="30"/>
      <c r="C3" s="30"/>
      <c r="D3" s="30"/>
      <c r="E3" s="30"/>
      <c r="F3" s="30"/>
      <c r="G3" s="30"/>
      <c r="H3" s="30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30"/>
      <c r="W3" s="30"/>
      <c r="X3" s="30"/>
      <c r="Y3" s="30"/>
      <c r="Z3" s="30"/>
      <c r="AA3" s="30"/>
      <c r="AB3" s="30"/>
      <c r="AD3" s="55">
        <f t="shared" ca="1" si="0"/>
        <v>0.85503319710860692</v>
      </c>
      <c r="AE3" s="55">
        <v>2</v>
      </c>
      <c r="AF3" s="55" t="s">
        <v>10</v>
      </c>
      <c r="AG3" s="55">
        <f t="shared" ca="1" si="1"/>
        <v>0.7590966649747809</v>
      </c>
      <c r="AH3" s="55">
        <v>2</v>
      </c>
      <c r="AI3" s="55" t="s">
        <v>10</v>
      </c>
      <c r="AJ3" s="55">
        <f t="shared" ca="1" si="2"/>
        <v>0.79657258325616653</v>
      </c>
      <c r="AK3" s="55">
        <v>2</v>
      </c>
      <c r="AL3" s="56" t="s">
        <v>10</v>
      </c>
      <c r="AM3" s="58">
        <f t="shared" ca="1" si="3"/>
        <v>0.93047705451708063</v>
      </c>
      <c r="AN3" s="55">
        <v>2</v>
      </c>
      <c r="AO3" s="56" t="s">
        <v>38</v>
      </c>
      <c r="AP3" s="55">
        <f t="shared" ca="1" si="4"/>
        <v>0.1982981891986193</v>
      </c>
      <c r="AQ3" s="55">
        <v>2</v>
      </c>
      <c r="AR3" s="56" t="s">
        <v>10</v>
      </c>
      <c r="AS3" s="55">
        <f t="shared" ca="1" si="5"/>
        <v>0.83779714194415278</v>
      </c>
      <c r="AT3" s="55">
        <v>2</v>
      </c>
      <c r="AU3" s="56" t="s">
        <v>38</v>
      </c>
      <c r="AV3" s="55">
        <f t="shared" ca="1" si="6"/>
        <v>0.12349136033249697</v>
      </c>
      <c r="AW3" s="55">
        <v>2</v>
      </c>
      <c r="AX3" s="56" t="s">
        <v>10</v>
      </c>
      <c r="AY3" s="55">
        <f t="shared" ca="1" si="7"/>
        <v>0.9390337452053612</v>
      </c>
      <c r="AZ3" s="55">
        <v>2</v>
      </c>
      <c r="BA3" s="56" t="s">
        <v>38</v>
      </c>
      <c r="BB3" s="55">
        <f t="shared" ca="1" si="8"/>
        <v>5.880555007153021E-2</v>
      </c>
      <c r="BC3" s="55">
        <v>2</v>
      </c>
      <c r="BD3" s="56" t="s">
        <v>10</v>
      </c>
      <c r="BE3" s="55">
        <f t="shared" ca="1" si="9"/>
        <v>0.92009422092409465</v>
      </c>
      <c r="BF3" s="55">
        <v>2</v>
      </c>
      <c r="BG3" s="56" t="s">
        <v>38</v>
      </c>
      <c r="BH3" s="55">
        <f t="shared" ca="1" si="10"/>
        <v>0.51611294436622801</v>
      </c>
      <c r="BI3" s="55">
        <v>2</v>
      </c>
      <c r="BJ3" s="56" t="s">
        <v>10</v>
      </c>
    </row>
    <row r="4" spans="2:63" ht="20.100000000000001" customHeight="1" x14ac:dyDescent="0.3">
      <c r="B4" s="180" t="s">
        <v>84</v>
      </c>
      <c r="C4" s="180"/>
      <c r="D4" s="180"/>
      <c r="E4" s="180"/>
      <c r="F4" s="180"/>
      <c r="G4" s="180"/>
      <c r="H4" s="180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81" t="s">
        <v>84</v>
      </c>
      <c r="W4" s="181"/>
      <c r="X4" s="181"/>
      <c r="Y4" s="181"/>
      <c r="Z4" s="181"/>
      <c r="AA4" s="181"/>
      <c r="AB4" s="181"/>
      <c r="AD4" s="55">
        <f t="shared" ca="1" si="0"/>
        <v>0.2329751907195392</v>
      </c>
      <c r="AE4" s="55">
        <v>3</v>
      </c>
      <c r="AF4" s="55" t="s">
        <v>11</v>
      </c>
      <c r="AG4" s="55">
        <f t="shared" ca="1" si="1"/>
        <v>0.18736836688807146</v>
      </c>
      <c r="AH4" s="55">
        <v>3</v>
      </c>
      <c r="AI4" s="55" t="s">
        <v>11</v>
      </c>
      <c r="AJ4" s="55">
        <f t="shared" ca="1" si="2"/>
        <v>0.47784433368742651</v>
      </c>
      <c r="AK4" s="55">
        <v>3</v>
      </c>
      <c r="AL4" s="56" t="s">
        <v>11</v>
      </c>
      <c r="AM4" s="58">
        <f t="shared" ca="1" si="3"/>
        <v>0.42315408870786986</v>
      </c>
      <c r="AN4" s="55">
        <v>3</v>
      </c>
      <c r="AO4" s="56" t="s">
        <v>10</v>
      </c>
      <c r="AP4" s="55">
        <f t="shared" ca="1" si="4"/>
        <v>0.93276624806457697</v>
      </c>
      <c r="AQ4" s="55">
        <v>3</v>
      </c>
      <c r="AR4" s="56" t="s">
        <v>11</v>
      </c>
      <c r="AS4" s="55">
        <f t="shared" ca="1" si="5"/>
        <v>0.61391228204037229</v>
      </c>
      <c r="AT4" s="55">
        <v>3</v>
      </c>
      <c r="AU4" s="56" t="s">
        <v>10</v>
      </c>
      <c r="AV4" s="55">
        <f t="shared" ca="1" si="6"/>
        <v>0.6321649933446789</v>
      </c>
      <c r="AW4" s="55">
        <v>3</v>
      </c>
      <c r="AX4" s="56" t="s">
        <v>65</v>
      </c>
      <c r="AY4" s="55">
        <f t="shared" ca="1" si="7"/>
        <v>0.74834912961530453</v>
      </c>
      <c r="AZ4" s="55">
        <v>3</v>
      </c>
      <c r="BA4" s="56" t="s">
        <v>10</v>
      </c>
      <c r="BB4" s="55">
        <f t="shared" ca="1" si="8"/>
        <v>0.51943737574651794</v>
      </c>
      <c r="BC4" s="55">
        <v>3</v>
      </c>
      <c r="BD4" s="56" t="s">
        <v>65</v>
      </c>
      <c r="BE4" s="55">
        <f t="shared" ca="1" si="9"/>
        <v>0.98203018023712918</v>
      </c>
      <c r="BF4" s="55">
        <v>3</v>
      </c>
      <c r="BG4" s="56" t="s">
        <v>10</v>
      </c>
      <c r="BH4" s="55">
        <f t="shared" ca="1" si="10"/>
        <v>0.79361267500277</v>
      </c>
      <c r="BI4" s="55">
        <v>3</v>
      </c>
      <c r="BJ4" s="56" t="s">
        <v>65</v>
      </c>
    </row>
    <row r="5" spans="2:63" ht="9.9" customHeight="1" x14ac:dyDescent="0.3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D5" s="55">
        <f t="shared" ca="1" si="0"/>
        <v>4.4469998674451783E-2</v>
      </c>
      <c r="AE5" s="55">
        <v>4</v>
      </c>
      <c r="AF5" s="55" t="s">
        <v>12</v>
      </c>
      <c r="AG5" s="55">
        <f t="shared" ca="1" si="1"/>
        <v>0.90570513768348204</v>
      </c>
      <c r="AH5" s="55">
        <v>4</v>
      </c>
      <c r="AI5" s="55" t="s">
        <v>12</v>
      </c>
      <c r="AJ5" s="55">
        <f t="shared" ca="1" si="2"/>
        <v>8.3087913093668808E-2</v>
      </c>
      <c r="AK5" s="55">
        <v>4</v>
      </c>
      <c r="AL5" s="56" t="s">
        <v>12</v>
      </c>
      <c r="AM5" s="58">
        <f t="shared" ca="1" si="3"/>
        <v>0.82833963227463792</v>
      </c>
      <c r="AN5" s="55">
        <v>4</v>
      </c>
      <c r="AO5" s="56" t="s">
        <v>39</v>
      </c>
      <c r="AP5" s="55">
        <f t="shared" ca="1" si="4"/>
        <v>0.51091497366986682</v>
      </c>
      <c r="AQ5" s="55">
        <v>4</v>
      </c>
      <c r="AR5" s="56" t="s">
        <v>39</v>
      </c>
      <c r="AS5" s="55">
        <f t="shared" ca="1" si="5"/>
        <v>9.8274166038185506E-2</v>
      </c>
      <c r="AT5" s="55">
        <v>4</v>
      </c>
      <c r="AU5" s="56" t="s">
        <v>39</v>
      </c>
      <c r="AV5" s="55">
        <f t="shared" ca="1" si="6"/>
        <v>2.4924369673159696E-2</v>
      </c>
      <c r="AW5" s="55">
        <v>4</v>
      </c>
      <c r="AX5" s="56" t="s">
        <v>11</v>
      </c>
      <c r="AY5" s="55">
        <f t="shared" ca="1" si="7"/>
        <v>0.66000908313573536</v>
      </c>
      <c r="AZ5" s="55">
        <v>4</v>
      </c>
      <c r="BA5" s="56" t="s">
        <v>39</v>
      </c>
      <c r="BB5" s="55">
        <f t="shared" ca="1" si="8"/>
        <v>0.75033863767758546</v>
      </c>
      <c r="BC5" s="55">
        <v>4</v>
      </c>
      <c r="BD5" s="56" t="s">
        <v>11</v>
      </c>
      <c r="BE5" s="55">
        <f t="shared" ca="1" si="9"/>
        <v>0.57607913824599244</v>
      </c>
      <c r="BF5" s="55">
        <v>4</v>
      </c>
      <c r="BG5" s="56" t="s">
        <v>39</v>
      </c>
      <c r="BH5" s="55">
        <f t="shared" ca="1" si="10"/>
        <v>0.48675099826448898</v>
      </c>
      <c r="BI5" s="55">
        <v>4</v>
      </c>
      <c r="BJ5" s="56" t="s">
        <v>11</v>
      </c>
    </row>
    <row r="6" spans="2:63" ht="20.100000000000001" customHeight="1" x14ac:dyDescent="0.3">
      <c r="B6" s="158" t="str">
        <f>HOME!F11</f>
        <v>CONFIDENTIAL CRYPTO</v>
      </c>
      <c r="C6" s="168"/>
      <c r="D6" s="168"/>
      <c r="E6" s="168"/>
      <c r="F6" s="168"/>
      <c r="G6" s="168"/>
      <c r="H6" s="168"/>
      <c r="I6" s="168"/>
      <c r="J6" s="168"/>
      <c r="K6" s="182" t="str">
        <f ca="1">CHAR(RANDBETWEEN(65,90))&amp;CHAR(RANDBETWEEN(65,90))&amp;CHAR(RANDBETWEEN(65,90))&amp;CHAR(RANDBETWEEN(65,90))&amp;CHAR(RANDBETWEEN(65,90))</f>
        <v>WUAGH</v>
      </c>
      <c r="L6" s="182"/>
      <c r="M6" s="182"/>
      <c r="N6" s="182"/>
      <c r="O6" s="182"/>
      <c r="P6" s="182"/>
      <c r="Q6" s="182"/>
      <c r="R6" s="182"/>
      <c r="S6" s="182"/>
      <c r="T6" s="170" t="str">
        <f>HOME!F10&amp;" "&amp;HOME!H10</f>
        <v>January 2019</v>
      </c>
      <c r="U6" s="171"/>
      <c r="V6" s="171"/>
      <c r="W6" s="171"/>
      <c r="X6" s="171"/>
      <c r="Y6" s="172"/>
      <c r="Z6" s="172"/>
      <c r="AA6" s="172"/>
      <c r="AB6" s="173"/>
      <c r="AD6" s="55">
        <f t="shared" ca="1" si="0"/>
        <v>0.60276603673090101</v>
      </c>
      <c r="AE6" s="55">
        <v>5</v>
      </c>
      <c r="AF6" s="55" t="s">
        <v>13</v>
      </c>
      <c r="AG6" s="55">
        <f t="shared" ca="1" si="1"/>
        <v>0.4995555910438827</v>
      </c>
      <c r="AH6" s="55">
        <v>5</v>
      </c>
      <c r="AI6" s="55" t="s">
        <v>13</v>
      </c>
      <c r="AJ6" s="55">
        <f t="shared" ca="1" si="2"/>
        <v>1.6697321413995159E-2</v>
      </c>
      <c r="AK6" s="55">
        <v>5</v>
      </c>
      <c r="AL6" s="56" t="s">
        <v>13</v>
      </c>
      <c r="AM6" s="58">
        <f t="shared" ca="1" si="3"/>
        <v>7.7288781399445838E-2</v>
      </c>
      <c r="AN6" s="55">
        <v>5</v>
      </c>
      <c r="AO6" s="56" t="s">
        <v>11</v>
      </c>
      <c r="AP6" s="55">
        <f t="shared" ca="1" si="4"/>
        <v>0.53939318777299272</v>
      </c>
      <c r="AQ6" s="55">
        <v>5</v>
      </c>
      <c r="AR6" s="56" t="s">
        <v>12</v>
      </c>
      <c r="AS6" s="55">
        <f t="shared" ca="1" si="5"/>
        <v>0.15357140921050505</v>
      </c>
      <c r="AT6" s="55">
        <v>5</v>
      </c>
      <c r="AU6" s="56" t="s">
        <v>11</v>
      </c>
      <c r="AV6" s="55">
        <f t="shared" ca="1" si="6"/>
        <v>0.97171144841759938</v>
      </c>
      <c r="AW6" s="55">
        <v>5</v>
      </c>
      <c r="AX6" s="56" t="s">
        <v>12</v>
      </c>
      <c r="AY6" s="55">
        <f t="shared" ca="1" si="7"/>
        <v>0.54869979317904627</v>
      </c>
      <c r="AZ6" s="55">
        <v>5</v>
      </c>
      <c r="BA6" s="56" t="s">
        <v>11</v>
      </c>
      <c r="BB6" s="55">
        <f t="shared" ca="1" si="8"/>
        <v>0.21685317271874305</v>
      </c>
      <c r="BC6" s="55">
        <v>5</v>
      </c>
      <c r="BD6" s="56" t="s">
        <v>72</v>
      </c>
      <c r="BE6" s="55">
        <f t="shared" ca="1" si="9"/>
        <v>0.92322575226677273</v>
      </c>
      <c r="BF6" s="55">
        <v>5</v>
      </c>
      <c r="BG6" s="56" t="s">
        <v>11</v>
      </c>
      <c r="BH6" s="55">
        <f t="shared" ca="1" si="10"/>
        <v>0.7754088257198295</v>
      </c>
      <c r="BI6" s="55">
        <v>5</v>
      </c>
      <c r="BJ6" s="56" t="s">
        <v>72</v>
      </c>
    </row>
    <row r="7" spans="2:63" ht="20.100000000000001" customHeight="1" x14ac:dyDescent="0.3">
      <c r="B7" s="168"/>
      <c r="C7" s="168"/>
      <c r="D7" s="168"/>
      <c r="E7" s="168"/>
      <c r="F7" s="168"/>
      <c r="G7" s="168"/>
      <c r="H7" s="168"/>
      <c r="I7" s="168"/>
      <c r="J7" s="168"/>
      <c r="K7" s="182"/>
      <c r="L7" s="182"/>
      <c r="M7" s="182"/>
      <c r="N7" s="182"/>
      <c r="O7" s="182"/>
      <c r="P7" s="182"/>
      <c r="Q7" s="182"/>
      <c r="R7" s="182"/>
      <c r="S7" s="182"/>
      <c r="T7" s="174"/>
      <c r="U7" s="175"/>
      <c r="V7" s="175"/>
      <c r="W7" s="175"/>
      <c r="X7" s="175"/>
      <c r="Y7" s="176"/>
      <c r="Z7" s="176"/>
      <c r="AA7" s="176"/>
      <c r="AB7" s="177"/>
      <c r="AD7" s="55">
        <f t="shared" ca="1" si="0"/>
        <v>0.4485424714882581</v>
      </c>
      <c r="AE7" s="55">
        <v>6</v>
      </c>
      <c r="AF7" s="55" t="s">
        <v>14</v>
      </c>
      <c r="AG7" s="55">
        <f t="shared" ca="1" si="1"/>
        <v>0.22882015055120553</v>
      </c>
      <c r="AH7" s="55">
        <v>6</v>
      </c>
      <c r="AI7" s="55" t="s">
        <v>14</v>
      </c>
      <c r="AJ7" s="55">
        <f t="shared" ca="1" si="2"/>
        <v>0.80377615447024986</v>
      </c>
      <c r="AK7" s="55">
        <v>6</v>
      </c>
      <c r="AL7" s="56" t="s">
        <v>32</v>
      </c>
      <c r="AM7" s="58">
        <f t="shared" ca="1" si="3"/>
        <v>0.52577403377059018</v>
      </c>
      <c r="AN7" s="55">
        <v>6</v>
      </c>
      <c r="AO7" s="56" t="s">
        <v>32</v>
      </c>
      <c r="AP7" s="55">
        <f t="shared" ca="1" si="4"/>
        <v>7.0935411700787987E-2</v>
      </c>
      <c r="AQ7" s="55">
        <v>6</v>
      </c>
      <c r="AR7" s="56" t="s">
        <v>13</v>
      </c>
      <c r="AS7" s="55">
        <f t="shared" ca="1" si="5"/>
        <v>0.30010440581221065</v>
      </c>
      <c r="AT7" s="55">
        <v>6</v>
      </c>
      <c r="AU7" s="56" t="s">
        <v>32</v>
      </c>
      <c r="AV7" s="55">
        <f t="shared" ca="1" si="6"/>
        <v>0.57859385763178517</v>
      </c>
      <c r="AW7" s="55">
        <v>6</v>
      </c>
      <c r="AX7" s="56" t="s">
        <v>32</v>
      </c>
      <c r="AY7" s="55">
        <f t="shared" ca="1" si="7"/>
        <v>0.44327049038113731</v>
      </c>
      <c r="AZ7" s="55">
        <v>6</v>
      </c>
      <c r="BA7" s="56" t="s">
        <v>32</v>
      </c>
      <c r="BB7" s="55">
        <f t="shared" ca="1" si="8"/>
        <v>7.3946394179684294E-2</v>
      </c>
      <c r="BC7" s="55">
        <v>6</v>
      </c>
      <c r="BD7" s="56" t="s">
        <v>12</v>
      </c>
      <c r="BE7" s="55">
        <f t="shared" ca="1" si="9"/>
        <v>2.7089747064238168E-2</v>
      </c>
      <c r="BF7" s="55">
        <v>6</v>
      </c>
      <c r="BG7" s="56" t="s">
        <v>32</v>
      </c>
      <c r="BH7" s="55">
        <f t="shared" ca="1" si="10"/>
        <v>0.29193688412010876</v>
      </c>
      <c r="BI7" s="55">
        <v>6</v>
      </c>
      <c r="BJ7" s="56" t="s">
        <v>12</v>
      </c>
    </row>
    <row r="8" spans="2:63" ht="20.100000000000001" customHeight="1" x14ac:dyDescent="0.3">
      <c r="B8" s="183" t="s">
        <v>132</v>
      </c>
      <c r="C8" s="184"/>
      <c r="D8" s="184"/>
      <c r="E8" s="184"/>
      <c r="F8" s="184"/>
      <c r="G8" s="184"/>
      <c r="H8" s="184"/>
      <c r="I8" s="184"/>
      <c r="J8" s="184"/>
      <c r="K8" s="184"/>
      <c r="L8" s="184"/>
      <c r="M8" s="184"/>
      <c r="N8" s="184"/>
      <c r="O8" s="184"/>
      <c r="P8" s="184"/>
      <c r="Q8" s="184"/>
      <c r="R8" s="184"/>
      <c r="S8" s="184"/>
      <c r="T8" s="184"/>
      <c r="U8" s="184"/>
      <c r="V8" s="184"/>
      <c r="W8" s="184"/>
      <c r="X8" s="184"/>
      <c r="Y8" s="184"/>
      <c r="Z8" s="184"/>
      <c r="AA8" s="184"/>
      <c r="AB8" s="184"/>
      <c r="AD8" s="55">
        <f t="shared" ca="1" si="0"/>
        <v>0.90220472823705744</v>
      </c>
      <c r="AE8" s="55">
        <v>7</v>
      </c>
      <c r="AF8" s="55" t="s">
        <v>15</v>
      </c>
      <c r="AG8" s="55">
        <f t="shared" ca="1" si="1"/>
        <v>0.62306253040771475</v>
      </c>
      <c r="AH8" s="55">
        <v>7</v>
      </c>
      <c r="AI8" s="55" t="s">
        <v>15</v>
      </c>
      <c r="AJ8" s="55">
        <f t="shared" ca="1" si="2"/>
        <v>0.60742672710209289</v>
      </c>
      <c r="AK8" s="55">
        <v>7</v>
      </c>
      <c r="AL8" s="56" t="s">
        <v>14</v>
      </c>
      <c r="AM8" s="58">
        <f t="shared" ca="1" si="3"/>
        <v>2.9713387157162763E-2</v>
      </c>
      <c r="AN8" s="55">
        <v>7</v>
      </c>
      <c r="AO8" s="56" t="s">
        <v>12</v>
      </c>
      <c r="AP8" s="55">
        <f t="shared" ca="1" si="4"/>
        <v>0.85372985119339784</v>
      </c>
      <c r="AQ8" s="55">
        <v>7</v>
      </c>
      <c r="AR8" s="56" t="s">
        <v>54</v>
      </c>
      <c r="AS8" s="55">
        <f t="shared" ca="1" si="5"/>
        <v>0.70973019831356821</v>
      </c>
      <c r="AT8" s="55">
        <v>7</v>
      </c>
      <c r="AU8" s="56" t="s">
        <v>12</v>
      </c>
      <c r="AV8" s="55">
        <f t="shared" ca="1" si="6"/>
        <v>0.40756999024242768</v>
      </c>
      <c r="AW8" s="55">
        <v>7</v>
      </c>
      <c r="AX8" s="56" t="s">
        <v>13</v>
      </c>
      <c r="AY8" s="55">
        <f t="shared" ca="1" si="7"/>
        <v>0.43938180163850693</v>
      </c>
      <c r="AZ8" s="55">
        <v>7</v>
      </c>
      <c r="BA8" s="56" t="s">
        <v>12</v>
      </c>
      <c r="BB8" s="55">
        <f t="shared" ca="1" si="8"/>
        <v>0.6721299410706697</v>
      </c>
      <c r="BC8" s="55">
        <v>7</v>
      </c>
      <c r="BD8" s="56" t="s">
        <v>13</v>
      </c>
      <c r="BE8" s="55">
        <f t="shared" ca="1" si="9"/>
        <v>0.25988751500347729</v>
      </c>
      <c r="BF8" s="55">
        <v>7</v>
      </c>
      <c r="BG8" s="56" t="s">
        <v>12</v>
      </c>
      <c r="BH8" s="55">
        <f t="shared" ca="1" si="10"/>
        <v>6.3897606469852319E-2</v>
      </c>
      <c r="BI8" s="55">
        <v>7</v>
      </c>
      <c r="BJ8" s="56" t="s">
        <v>54</v>
      </c>
    </row>
    <row r="9" spans="2:63" ht="20.100000000000001" customHeight="1" x14ac:dyDescent="0.3">
      <c r="B9" s="158" t="s">
        <v>0</v>
      </c>
      <c r="C9" s="158"/>
      <c r="D9" s="158"/>
      <c r="E9" s="158"/>
      <c r="F9" s="158"/>
      <c r="G9" s="158"/>
      <c r="H9" s="158"/>
      <c r="I9" s="158"/>
      <c r="J9" s="158"/>
      <c r="K9" s="158">
        <v>25</v>
      </c>
      <c r="L9" s="168"/>
      <c r="M9" s="168"/>
      <c r="N9" s="158">
        <v>26</v>
      </c>
      <c r="O9" s="168"/>
      <c r="P9" s="168"/>
      <c r="Q9" s="158">
        <v>29</v>
      </c>
      <c r="R9" s="168"/>
      <c r="S9" s="168"/>
      <c r="T9" s="158">
        <v>31</v>
      </c>
      <c r="U9" s="168"/>
      <c r="V9" s="168"/>
      <c r="W9" s="158">
        <v>34</v>
      </c>
      <c r="X9" s="168"/>
      <c r="Y9" s="168"/>
      <c r="Z9" s="158">
        <v>37</v>
      </c>
      <c r="AA9" s="168"/>
      <c r="AB9" s="168"/>
      <c r="AD9" s="55">
        <f t="shared" ca="1" si="0"/>
        <v>0.49336259479459865</v>
      </c>
      <c r="AE9" s="55">
        <v>8</v>
      </c>
      <c r="AF9" s="55" t="s">
        <v>16</v>
      </c>
      <c r="AG9" s="55">
        <f t="shared" ca="1" si="1"/>
        <v>0.129073482848165</v>
      </c>
      <c r="AH9" s="55">
        <v>8</v>
      </c>
      <c r="AI9" s="55" t="s">
        <v>16</v>
      </c>
      <c r="AJ9" s="55">
        <f t="shared" ca="1" si="2"/>
        <v>1.3226049750690527E-2</v>
      </c>
      <c r="AK9" s="55">
        <v>8</v>
      </c>
      <c r="AL9" s="56" t="s">
        <v>15</v>
      </c>
      <c r="AM9" s="58">
        <f t="shared" ca="1" si="3"/>
        <v>0.3039439366013521</v>
      </c>
      <c r="AN9" s="55">
        <v>8</v>
      </c>
      <c r="AO9" s="56" t="s">
        <v>33</v>
      </c>
      <c r="AP9" s="55">
        <f t="shared" ca="1" si="4"/>
        <v>0.90723533962726255</v>
      </c>
      <c r="AQ9" s="55">
        <v>8</v>
      </c>
      <c r="AR9" s="56" t="s">
        <v>14</v>
      </c>
      <c r="AS9" s="55">
        <f t="shared" ca="1" si="5"/>
        <v>0.62664920670144963</v>
      </c>
      <c r="AT9" s="55">
        <v>8</v>
      </c>
      <c r="AU9" s="56" t="s">
        <v>33</v>
      </c>
      <c r="AV9" s="55">
        <f t="shared" ca="1" si="6"/>
        <v>0.82445338969839976</v>
      </c>
      <c r="AW9" s="55">
        <v>8</v>
      </c>
      <c r="AX9" s="56" t="s">
        <v>14</v>
      </c>
      <c r="AY9" s="55">
        <f t="shared" ca="1" si="7"/>
        <v>0.6537193827823875</v>
      </c>
      <c r="AZ9" s="55">
        <v>8</v>
      </c>
      <c r="BA9" s="56" t="s">
        <v>33</v>
      </c>
      <c r="BB9" s="55">
        <f t="shared" ca="1" si="8"/>
        <v>0.77585423441718715</v>
      </c>
      <c r="BC9" s="55">
        <v>8</v>
      </c>
      <c r="BD9" s="56" t="s">
        <v>33</v>
      </c>
      <c r="BE9" s="55">
        <f t="shared" ca="1" si="9"/>
        <v>9.8900242074739353E-2</v>
      </c>
      <c r="BF9" s="55">
        <v>8</v>
      </c>
      <c r="BG9" s="56" t="s">
        <v>33</v>
      </c>
      <c r="BH9" s="55">
        <f t="shared" ca="1" si="10"/>
        <v>0.18984148006782364</v>
      </c>
      <c r="BI9" s="55">
        <v>8</v>
      </c>
      <c r="BJ9" s="56" t="s">
        <v>13</v>
      </c>
    </row>
    <row r="10" spans="2:63" ht="20.100000000000001" customHeight="1" x14ac:dyDescent="0.3">
      <c r="B10" s="185"/>
      <c r="C10" s="185"/>
      <c r="D10" s="185"/>
      <c r="E10" s="185"/>
      <c r="F10" s="185"/>
      <c r="G10" s="185"/>
      <c r="H10" s="185"/>
      <c r="I10" s="185"/>
      <c r="J10" s="185"/>
      <c r="K10" s="158" t="str">
        <f ca="1">VLOOKUP(K101,AE2:AF27,2,FALSE)</f>
        <v>S</v>
      </c>
      <c r="L10" s="158"/>
      <c r="M10" s="158"/>
      <c r="N10" s="158" t="str">
        <f ca="1">VLOOKUP(N101,AE2:AF27,2,FALSE)</f>
        <v>P</v>
      </c>
      <c r="O10" s="159"/>
      <c r="P10" s="159"/>
      <c r="Q10" s="158">
        <f ca="1">VLOOKUP(Q101,AH2:AI30,2,FALSE)</f>
        <v>10</v>
      </c>
      <c r="R10" s="159"/>
      <c r="S10" s="159"/>
      <c r="T10" s="158" t="str">
        <f ca="1">VLOOKUP(T101,AK2:AL32,2,FALSE)</f>
        <v>T</v>
      </c>
      <c r="U10" s="159"/>
      <c r="V10" s="159"/>
      <c r="W10" s="158" t="str">
        <f ca="1">VLOOKUP(W101,AN2:AO35,2,FALSE)</f>
        <v>L</v>
      </c>
      <c r="X10" s="159"/>
      <c r="Y10" s="159"/>
      <c r="Z10" s="158" t="str">
        <f ca="1">VLOOKUP(Z101,AQ2:AR38,2,FALSE)</f>
        <v>U</v>
      </c>
      <c r="AA10" s="158"/>
      <c r="AB10" s="158"/>
      <c r="AD10" s="55">
        <f t="shared" ca="1" si="0"/>
        <v>1.3523541963084029E-2</v>
      </c>
      <c r="AE10" s="55">
        <v>9</v>
      </c>
      <c r="AF10" s="55" t="s">
        <v>17</v>
      </c>
      <c r="AG10" s="55">
        <f t="shared" ca="1" si="1"/>
        <v>0.49105618063781709</v>
      </c>
      <c r="AH10" s="55">
        <v>9</v>
      </c>
      <c r="AI10" s="55" t="s">
        <v>17</v>
      </c>
      <c r="AJ10" s="55">
        <f t="shared" ca="1" si="2"/>
        <v>0.78014774793715191</v>
      </c>
      <c r="AK10" s="55">
        <v>9</v>
      </c>
      <c r="AL10" s="56" t="s">
        <v>16</v>
      </c>
      <c r="AM10" s="58">
        <f t="shared" ca="1" si="3"/>
        <v>6.1719745502444301E-2</v>
      </c>
      <c r="AN10" s="55">
        <v>9</v>
      </c>
      <c r="AO10" s="56" t="s">
        <v>13</v>
      </c>
      <c r="AP10" s="55">
        <f t="shared" ca="1" si="4"/>
        <v>0.48248457358338326</v>
      </c>
      <c r="AQ10" s="55">
        <v>9</v>
      </c>
      <c r="AR10" s="56" t="s">
        <v>15</v>
      </c>
      <c r="AS10" s="55">
        <f t="shared" ca="1" si="5"/>
        <v>0.25472011752254742</v>
      </c>
      <c r="AT10" s="55">
        <v>9</v>
      </c>
      <c r="AU10" s="56" t="s">
        <v>13</v>
      </c>
      <c r="AV10" s="55">
        <f t="shared" ca="1" si="6"/>
        <v>0.61702740140381007</v>
      </c>
      <c r="AW10" s="55">
        <v>9</v>
      </c>
      <c r="AX10" s="56" t="s">
        <v>59</v>
      </c>
      <c r="AY10" s="55">
        <f t="shared" ca="1" si="7"/>
        <v>0.94110396863212886</v>
      </c>
      <c r="AZ10" s="55">
        <v>9</v>
      </c>
      <c r="BA10" s="56" t="s">
        <v>13</v>
      </c>
      <c r="BB10" s="55">
        <f t="shared" ca="1" si="8"/>
        <v>5.7597238640031856E-2</v>
      </c>
      <c r="BC10" s="55">
        <v>9</v>
      </c>
      <c r="BD10" s="56" t="s">
        <v>14</v>
      </c>
      <c r="BE10" s="55">
        <f t="shared" ca="1" si="9"/>
        <v>0.36135676416778861</v>
      </c>
      <c r="BF10" s="55">
        <v>9</v>
      </c>
      <c r="BG10" s="56" t="s">
        <v>13</v>
      </c>
      <c r="BH10" s="55">
        <f t="shared" ca="1" si="10"/>
        <v>0.81940515038227268</v>
      </c>
      <c r="BI10" s="55">
        <v>9</v>
      </c>
      <c r="BJ10" s="56" t="s">
        <v>59</v>
      </c>
    </row>
    <row r="11" spans="2:63" ht="20.100000000000001" customHeight="1" x14ac:dyDescent="0.3">
      <c r="B11" s="185"/>
      <c r="C11" s="185"/>
      <c r="D11" s="185"/>
      <c r="E11" s="185"/>
      <c r="F11" s="185"/>
      <c r="G11" s="185"/>
      <c r="H11" s="185"/>
      <c r="I11" s="185"/>
      <c r="J11" s="185"/>
      <c r="K11" s="158">
        <v>38</v>
      </c>
      <c r="L11" s="158"/>
      <c r="M11" s="158"/>
      <c r="N11" s="158">
        <v>41</v>
      </c>
      <c r="O11" s="159"/>
      <c r="P11" s="159"/>
      <c r="Q11" s="158">
        <v>42</v>
      </c>
      <c r="R11" s="159"/>
      <c r="S11" s="159"/>
      <c r="T11" s="158">
        <v>43</v>
      </c>
      <c r="U11" s="159"/>
      <c r="V11" s="159"/>
      <c r="W11" s="158">
        <v>46</v>
      </c>
      <c r="X11" s="159"/>
      <c r="Y11" s="159"/>
      <c r="Z11" s="158">
        <v>47</v>
      </c>
      <c r="AA11" s="158"/>
      <c r="AB11" s="158"/>
      <c r="AD11" s="55">
        <f t="shared" ca="1" si="0"/>
        <v>0.92965736523697917</v>
      </c>
      <c r="AE11" s="55">
        <v>10</v>
      </c>
      <c r="AF11" s="55" t="s">
        <v>18</v>
      </c>
      <c r="AG11" s="55">
        <f t="shared" ca="1" si="1"/>
        <v>0.47496890904473688</v>
      </c>
      <c r="AH11" s="55">
        <v>10</v>
      </c>
      <c r="AI11" s="55">
        <v>10</v>
      </c>
      <c r="AJ11" s="55">
        <f t="shared" ca="1" si="2"/>
        <v>2.5557744170436547E-2</v>
      </c>
      <c r="AK11" s="55">
        <v>10</v>
      </c>
      <c r="AL11" s="56" t="s">
        <v>17</v>
      </c>
      <c r="AM11" s="58">
        <f t="shared" ca="1" si="3"/>
        <v>0.85621168235977352</v>
      </c>
      <c r="AN11" s="55">
        <v>10</v>
      </c>
      <c r="AO11" s="56" t="s">
        <v>40</v>
      </c>
      <c r="AP11" s="55">
        <f t="shared" ca="1" si="4"/>
        <v>0.38525015272751006</v>
      </c>
      <c r="AQ11" s="55">
        <v>10</v>
      </c>
      <c r="AR11" s="56" t="s">
        <v>40</v>
      </c>
      <c r="AS11" s="55">
        <f t="shared" ca="1" si="5"/>
        <v>0.46966021595439866</v>
      </c>
      <c r="AT11" s="55">
        <v>10</v>
      </c>
      <c r="AU11" s="56" t="s">
        <v>40</v>
      </c>
      <c r="AV11" s="55">
        <f t="shared" ca="1" si="6"/>
        <v>0.53471014573218856</v>
      </c>
      <c r="AW11" s="55">
        <v>10</v>
      </c>
      <c r="AX11" s="56" t="s">
        <v>15</v>
      </c>
      <c r="AY11" s="55">
        <f t="shared" ca="1" si="7"/>
        <v>0.49397095913592126</v>
      </c>
      <c r="AZ11" s="55">
        <v>10</v>
      </c>
      <c r="BA11" s="56" t="s">
        <v>40</v>
      </c>
      <c r="BB11" s="55">
        <f t="shared" ca="1" si="8"/>
        <v>0.61198166914569496</v>
      </c>
      <c r="BC11" s="55">
        <v>10</v>
      </c>
      <c r="BD11" s="56" t="s">
        <v>40</v>
      </c>
      <c r="BE11" s="55">
        <f t="shared" ca="1" si="9"/>
        <v>0.5664558778614539</v>
      </c>
      <c r="BF11" s="55">
        <v>10</v>
      </c>
      <c r="BG11" s="56" t="s">
        <v>40</v>
      </c>
      <c r="BH11" s="55">
        <f t="shared" ca="1" si="10"/>
        <v>9.2346292202325597E-2</v>
      </c>
      <c r="BI11" s="55">
        <v>10</v>
      </c>
      <c r="BJ11" s="56" t="s">
        <v>14</v>
      </c>
    </row>
    <row r="12" spans="2:63" ht="20.100000000000001" customHeight="1" x14ac:dyDescent="0.3">
      <c r="B12" s="185"/>
      <c r="C12" s="185"/>
      <c r="D12" s="185"/>
      <c r="E12" s="185"/>
      <c r="F12" s="185"/>
      <c r="G12" s="185"/>
      <c r="H12" s="185"/>
      <c r="I12" s="185"/>
      <c r="J12" s="185"/>
      <c r="K12" s="158" t="str">
        <f ca="1">VLOOKUP(AC101,AT2:AU39,2,FALSE)</f>
        <v>L</v>
      </c>
      <c r="L12" s="158"/>
      <c r="M12" s="158"/>
      <c r="N12" s="158" t="str">
        <f ca="1">VLOOKUP(AD101,AW2:AX42,2,FALSE)</f>
        <v>N</v>
      </c>
      <c r="O12" s="159"/>
      <c r="P12" s="159"/>
      <c r="Q12" s="158" t="str">
        <f ca="1">VLOOKUP(AE101,AZ2:BA43,2,FALSE)</f>
        <v>B</v>
      </c>
      <c r="R12" s="159"/>
      <c r="S12" s="159"/>
      <c r="T12" s="158" t="str">
        <f ca="1">VLOOKUP(AF101,BC2:BD44,2,FALSE)</f>
        <v>N</v>
      </c>
      <c r="U12" s="159"/>
      <c r="V12" s="159"/>
      <c r="W12" s="158" t="str">
        <f ca="1">VLOOKUP(AG101,BF2:BG47,2,FALSE)</f>
        <v>O</v>
      </c>
      <c r="X12" s="159"/>
      <c r="Y12" s="159"/>
      <c r="Z12" s="158" t="str">
        <f ca="1">VLOOKUP(AH101,BI2:BJ48,2,FALSE)</f>
        <v>29</v>
      </c>
      <c r="AA12" s="159"/>
      <c r="AB12" s="159"/>
      <c r="AD12" s="55">
        <f t="shared" ca="1" si="0"/>
        <v>0.17463354951409704</v>
      </c>
      <c r="AE12" s="55">
        <v>11</v>
      </c>
      <c r="AF12" s="55" t="s">
        <v>19</v>
      </c>
      <c r="AG12" s="55">
        <f t="shared" ca="1" si="1"/>
        <v>0.82848118120078484</v>
      </c>
      <c r="AH12" s="55">
        <v>11</v>
      </c>
      <c r="AI12" s="55" t="s">
        <v>18</v>
      </c>
      <c r="AJ12" s="55">
        <f t="shared" ca="1" si="2"/>
        <v>0.70507838986810489</v>
      </c>
      <c r="AK12" s="55">
        <v>11</v>
      </c>
      <c r="AL12" s="56" t="s">
        <v>18</v>
      </c>
      <c r="AM12" s="58">
        <f t="shared" ca="1" si="3"/>
        <v>0.84465039035615186</v>
      </c>
      <c r="AN12" s="55">
        <v>11</v>
      </c>
      <c r="AO12" s="56" t="s">
        <v>14</v>
      </c>
      <c r="AP12" s="55">
        <f t="shared" ca="1" si="4"/>
        <v>0.56876911712295575</v>
      </c>
      <c r="AQ12" s="55">
        <v>11</v>
      </c>
      <c r="AR12" s="56" t="s">
        <v>16</v>
      </c>
      <c r="AS12" s="55">
        <f t="shared" ca="1" si="5"/>
        <v>0.7578460067720092</v>
      </c>
      <c r="AT12" s="55">
        <v>11</v>
      </c>
      <c r="AU12" s="56" t="s">
        <v>14</v>
      </c>
      <c r="AV12" s="55">
        <f t="shared" ca="1" si="6"/>
        <v>0.68331065682776504</v>
      </c>
      <c r="AW12" s="55">
        <v>11</v>
      </c>
      <c r="AX12" s="56" t="s">
        <v>66</v>
      </c>
      <c r="AY12" s="55">
        <f t="shared" ca="1" si="7"/>
        <v>0.66011846577069533</v>
      </c>
      <c r="AZ12" s="55">
        <v>11</v>
      </c>
      <c r="BA12" s="56" t="s">
        <v>14</v>
      </c>
      <c r="BB12" s="55">
        <f t="shared" ca="1" si="8"/>
        <v>0.79714321718571879</v>
      </c>
      <c r="BC12" s="55">
        <v>11</v>
      </c>
      <c r="BD12" s="56" t="s">
        <v>15</v>
      </c>
      <c r="BE12" s="55">
        <f t="shared" ca="1" si="9"/>
        <v>0.80773551643077635</v>
      </c>
      <c r="BF12" s="55">
        <v>11</v>
      </c>
      <c r="BG12" s="56" t="s">
        <v>14</v>
      </c>
      <c r="BH12" s="55">
        <f t="shared" ca="1" si="10"/>
        <v>0.24910682348930302</v>
      </c>
      <c r="BI12" s="55">
        <v>11</v>
      </c>
      <c r="BJ12" s="56" t="s">
        <v>15</v>
      </c>
    </row>
    <row r="13" spans="2:63" ht="20.100000000000001" customHeight="1" x14ac:dyDescent="0.3">
      <c r="B13" s="167" t="s">
        <v>2</v>
      </c>
      <c r="C13" s="167"/>
      <c r="D13" s="167"/>
      <c r="E13" s="158"/>
      <c r="F13" s="158"/>
      <c r="G13" s="158"/>
      <c r="H13" s="158"/>
      <c r="I13" s="158"/>
      <c r="J13" s="158"/>
      <c r="K13" s="158"/>
      <c r="L13" s="158"/>
      <c r="M13" s="168"/>
      <c r="N13" s="158">
        <v>2</v>
      </c>
      <c r="O13" s="159"/>
      <c r="P13" s="159"/>
      <c r="Q13" s="158">
        <v>3</v>
      </c>
      <c r="R13" s="159"/>
      <c r="S13" s="159"/>
      <c r="T13" s="158">
        <v>4</v>
      </c>
      <c r="U13" s="159"/>
      <c r="V13" s="159"/>
      <c r="W13" s="158">
        <v>5</v>
      </c>
      <c r="X13" s="159"/>
      <c r="Y13" s="159"/>
      <c r="Z13" s="158">
        <v>6</v>
      </c>
      <c r="AA13" s="159"/>
      <c r="AB13" s="159"/>
      <c r="AD13" s="55">
        <f t="shared" ca="1" si="0"/>
        <v>3.4944385541909706E-2</v>
      </c>
      <c r="AE13" s="55">
        <v>12</v>
      </c>
      <c r="AF13" s="55" t="s">
        <v>20</v>
      </c>
      <c r="AG13" s="55">
        <f t="shared" ca="1" si="1"/>
        <v>0.35718729504248148</v>
      </c>
      <c r="AH13" s="55">
        <v>12</v>
      </c>
      <c r="AI13" s="55" t="s">
        <v>19</v>
      </c>
      <c r="AJ13" s="55">
        <f t="shared" ca="1" si="2"/>
        <v>0.36000726024935159</v>
      </c>
      <c r="AK13" s="55">
        <v>12</v>
      </c>
      <c r="AL13" s="56" t="s">
        <v>34</v>
      </c>
      <c r="AM13" s="58">
        <f t="shared" ca="1" si="3"/>
        <v>0.77655966095922024</v>
      </c>
      <c r="AN13" s="55">
        <v>12</v>
      </c>
      <c r="AO13" s="56" t="s">
        <v>34</v>
      </c>
      <c r="AP13" s="55">
        <f t="shared" ca="1" si="4"/>
        <v>0.49665697355795635</v>
      </c>
      <c r="AQ13" s="55">
        <v>12</v>
      </c>
      <c r="AR13" s="56" t="s">
        <v>17</v>
      </c>
      <c r="AS13" s="55">
        <f t="shared" ca="1" si="5"/>
        <v>0.20249856760202389</v>
      </c>
      <c r="AT13" s="55">
        <v>12</v>
      </c>
      <c r="AU13" s="56" t="s">
        <v>34</v>
      </c>
      <c r="AV13" s="55">
        <f t="shared" ca="1" si="6"/>
        <v>3.6671206029038506E-2</v>
      </c>
      <c r="AW13" s="55">
        <v>12</v>
      </c>
      <c r="AX13" s="56" t="s">
        <v>16</v>
      </c>
      <c r="AY13" s="55">
        <f t="shared" ca="1" si="7"/>
        <v>0.92644816344018088</v>
      </c>
      <c r="AZ13" s="55">
        <v>12</v>
      </c>
      <c r="BA13" s="56" t="s">
        <v>34</v>
      </c>
      <c r="BB13" s="55">
        <f t="shared" ca="1" si="8"/>
        <v>0.25430471836733726</v>
      </c>
      <c r="BC13" s="55">
        <v>12</v>
      </c>
      <c r="BD13" s="56" t="s">
        <v>16</v>
      </c>
      <c r="BE13" s="55">
        <f t="shared" ca="1" si="9"/>
        <v>0.38164511793399469</v>
      </c>
      <c r="BF13" s="55">
        <v>12</v>
      </c>
      <c r="BG13" s="56" t="s">
        <v>34</v>
      </c>
      <c r="BH13" s="55">
        <f t="shared" ca="1" si="10"/>
        <v>0.2956737541810156</v>
      </c>
      <c r="BI13" s="55">
        <v>12</v>
      </c>
      <c r="BJ13" s="56" t="s">
        <v>34</v>
      </c>
    </row>
    <row r="14" spans="2:63" ht="20.100000000000001" customHeight="1" x14ac:dyDescent="0.3">
      <c r="B14" s="158"/>
      <c r="C14" s="158"/>
      <c r="D14" s="158"/>
      <c r="E14" s="158"/>
      <c r="F14" s="158"/>
      <c r="G14" s="158"/>
      <c r="H14" s="158"/>
      <c r="I14" s="158"/>
      <c r="J14" s="158"/>
      <c r="K14" s="158"/>
      <c r="L14" s="158"/>
      <c r="M14" s="168"/>
      <c r="N14" s="158" t="s">
        <v>81</v>
      </c>
      <c r="O14" s="159"/>
      <c r="P14" s="159"/>
      <c r="Q14" s="169" t="s">
        <v>38</v>
      </c>
      <c r="R14" s="159"/>
      <c r="S14" s="159"/>
      <c r="T14" s="169" t="s">
        <v>65</v>
      </c>
      <c r="U14" s="159"/>
      <c r="V14" s="159"/>
      <c r="W14" s="169" t="s">
        <v>39</v>
      </c>
      <c r="X14" s="159"/>
      <c r="Y14" s="159"/>
      <c r="Z14" s="169" t="s">
        <v>72</v>
      </c>
      <c r="AA14" s="159"/>
      <c r="AB14" s="159"/>
      <c r="AD14" s="55">
        <f t="shared" ca="1" si="0"/>
        <v>2.5914621425391693E-2</v>
      </c>
      <c r="AE14" s="55">
        <v>13</v>
      </c>
      <c r="AF14" s="55" t="s">
        <v>21</v>
      </c>
      <c r="AG14" s="55">
        <f t="shared" ca="1" si="1"/>
        <v>0.20472980880344105</v>
      </c>
      <c r="AH14" s="55">
        <v>13</v>
      </c>
      <c r="AI14" s="55" t="s">
        <v>20</v>
      </c>
      <c r="AJ14" s="55">
        <f t="shared" ca="1" si="2"/>
        <v>0.62449469346292252</v>
      </c>
      <c r="AK14" s="55">
        <v>13</v>
      </c>
      <c r="AL14" s="56" t="s">
        <v>19</v>
      </c>
      <c r="AM14" s="58">
        <f t="shared" ca="1" si="3"/>
        <v>0.33184022548120728</v>
      </c>
      <c r="AN14" s="55">
        <v>13</v>
      </c>
      <c r="AO14" s="56" t="s">
        <v>15</v>
      </c>
      <c r="AP14" s="55">
        <f t="shared" ca="1" si="4"/>
        <v>0.86401391319992227</v>
      </c>
      <c r="AQ14" s="55">
        <v>13</v>
      </c>
      <c r="AR14" s="56" t="s">
        <v>18</v>
      </c>
      <c r="AS14" s="55">
        <f t="shared" ca="1" si="5"/>
        <v>0.73433261331966992</v>
      </c>
      <c r="AT14" s="55">
        <v>13</v>
      </c>
      <c r="AU14" s="56" t="s">
        <v>15</v>
      </c>
      <c r="AV14" s="55">
        <f t="shared" ca="1" si="6"/>
        <v>0.98494881082638153</v>
      </c>
      <c r="AW14" s="55">
        <v>13</v>
      </c>
      <c r="AX14" s="56" t="s">
        <v>17</v>
      </c>
      <c r="AY14" s="55">
        <f t="shared" ca="1" si="7"/>
        <v>0.26597182948200848</v>
      </c>
      <c r="AZ14" s="55">
        <v>13</v>
      </c>
      <c r="BA14" s="56" t="s">
        <v>15</v>
      </c>
      <c r="BB14" s="55">
        <f t="shared" ca="1" si="8"/>
        <v>0.90032404693940393</v>
      </c>
      <c r="BC14" s="55">
        <v>13</v>
      </c>
      <c r="BD14" s="56" t="s">
        <v>73</v>
      </c>
      <c r="BE14" s="55">
        <f t="shared" ca="1" si="9"/>
        <v>0.28131327423314034</v>
      </c>
      <c r="BF14" s="55">
        <v>13</v>
      </c>
      <c r="BG14" s="56" t="s">
        <v>15</v>
      </c>
      <c r="BH14" s="55">
        <f t="shared" ca="1" si="10"/>
        <v>0.27878685361751643</v>
      </c>
      <c r="BI14" s="55">
        <v>13</v>
      </c>
      <c r="BJ14" s="56" t="s">
        <v>16</v>
      </c>
    </row>
    <row r="15" spans="2:63" ht="20.100000000000001" customHeight="1" x14ac:dyDescent="0.3">
      <c r="B15" s="167" t="s">
        <v>3</v>
      </c>
      <c r="C15" s="167"/>
      <c r="D15" s="167"/>
      <c r="E15" s="158"/>
      <c r="F15" s="158"/>
      <c r="G15" s="158"/>
      <c r="H15" s="158"/>
      <c r="I15" s="158"/>
      <c r="J15" s="158"/>
      <c r="K15" s="158"/>
      <c r="L15" s="158"/>
      <c r="M15" s="168"/>
      <c r="N15" s="158">
        <v>2</v>
      </c>
      <c r="O15" s="159"/>
      <c r="P15" s="159"/>
      <c r="Q15" s="158">
        <v>3</v>
      </c>
      <c r="R15" s="159"/>
      <c r="S15" s="159"/>
      <c r="T15" s="158">
        <v>4</v>
      </c>
      <c r="U15" s="159"/>
      <c r="V15" s="159"/>
      <c r="W15" s="158">
        <v>5</v>
      </c>
      <c r="X15" s="159"/>
      <c r="Y15" s="159"/>
      <c r="Z15" s="158">
        <v>6</v>
      </c>
      <c r="AA15" s="159"/>
      <c r="AB15" s="159"/>
      <c r="AD15" s="55">
        <f t="shared" ca="1" si="0"/>
        <v>0.94179691395745047</v>
      </c>
      <c r="AE15" s="55">
        <v>14</v>
      </c>
      <c r="AF15" s="55" t="s">
        <v>22</v>
      </c>
      <c r="AG15" s="55">
        <f t="shared" ca="1" si="1"/>
        <v>0.98462110726957319</v>
      </c>
      <c r="AH15" s="55">
        <v>14</v>
      </c>
      <c r="AI15" s="55" t="s">
        <v>21</v>
      </c>
      <c r="AJ15" s="55">
        <f t="shared" ca="1" si="2"/>
        <v>0.92773727886617707</v>
      </c>
      <c r="AK15" s="55">
        <v>14</v>
      </c>
      <c r="AL15" s="56" t="s">
        <v>20</v>
      </c>
      <c r="AM15" s="58">
        <f t="shared" ca="1" si="3"/>
        <v>0.94671651635917475</v>
      </c>
      <c r="AN15" s="55">
        <v>14</v>
      </c>
      <c r="AO15" s="56" t="s">
        <v>41</v>
      </c>
      <c r="AP15" s="55">
        <f t="shared" ca="1" si="4"/>
        <v>0.78700925609703321</v>
      </c>
      <c r="AQ15" s="55">
        <v>14</v>
      </c>
      <c r="AR15" s="56" t="s">
        <v>41</v>
      </c>
      <c r="AS15" s="55">
        <f t="shared" ca="1" si="5"/>
        <v>0.13057523220551293</v>
      </c>
      <c r="AT15" s="55">
        <v>14</v>
      </c>
      <c r="AU15" s="56" t="s">
        <v>41</v>
      </c>
      <c r="AV15" s="55">
        <f t="shared" ca="1" si="6"/>
        <v>0.23482451230000279</v>
      </c>
      <c r="AW15" s="55">
        <v>14</v>
      </c>
      <c r="AX15" s="56" t="s">
        <v>41</v>
      </c>
      <c r="AY15" s="55">
        <f t="shared" ca="1" si="7"/>
        <v>0.57388434710160618</v>
      </c>
      <c r="AZ15" s="55">
        <v>14</v>
      </c>
      <c r="BA15" s="56" t="s">
        <v>41</v>
      </c>
      <c r="BB15" s="55">
        <f t="shared" ca="1" si="8"/>
        <v>0.14387398135339691</v>
      </c>
      <c r="BC15" s="55">
        <v>14</v>
      </c>
      <c r="BD15" s="56" t="s">
        <v>17</v>
      </c>
      <c r="BE15" s="55">
        <f t="shared" ca="1" si="9"/>
        <v>0.59995559968480539</v>
      </c>
      <c r="BF15" s="55">
        <v>14</v>
      </c>
      <c r="BG15" s="56" t="s">
        <v>41</v>
      </c>
      <c r="BH15" s="55">
        <f t="shared" ca="1" si="10"/>
        <v>0.54841755293775551</v>
      </c>
      <c r="BI15" s="55">
        <v>14</v>
      </c>
      <c r="BJ15" s="56" t="s">
        <v>41</v>
      </c>
    </row>
    <row r="16" spans="2:63" ht="20.100000000000001" customHeight="1" x14ac:dyDescent="0.3"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68"/>
      <c r="N16" s="158">
        <f ca="1">RANDBETWEEN(1,3)</f>
        <v>1</v>
      </c>
      <c r="O16" s="159"/>
      <c r="P16" s="159"/>
      <c r="Q16" s="158">
        <f ca="1">RANDBETWEEN(1,3)</f>
        <v>1</v>
      </c>
      <c r="R16" s="159"/>
      <c r="S16" s="159"/>
      <c r="T16" s="158">
        <f ca="1">RANDBETWEEN(1,3)</f>
        <v>2</v>
      </c>
      <c r="U16" s="159"/>
      <c r="V16" s="159"/>
      <c r="W16" s="158">
        <f ca="1">RANDBETWEEN(1,3)</f>
        <v>2</v>
      </c>
      <c r="X16" s="159"/>
      <c r="Y16" s="159"/>
      <c r="Z16" s="158">
        <f ca="1">RANDBETWEEN(1,3)</f>
        <v>3</v>
      </c>
      <c r="AA16" s="159"/>
      <c r="AB16" s="159"/>
      <c r="AD16" s="55">
        <f t="shared" ca="1" si="0"/>
        <v>0.30332678570511995</v>
      </c>
      <c r="AE16" s="55">
        <v>15</v>
      </c>
      <c r="AF16" s="55" t="s">
        <v>23</v>
      </c>
      <c r="AG16" s="55">
        <f t="shared" ca="1" si="1"/>
        <v>0.74329678035544156</v>
      </c>
      <c r="AH16" s="55">
        <v>15</v>
      </c>
      <c r="AI16" s="55" t="s">
        <v>22</v>
      </c>
      <c r="AJ16" s="55">
        <f t="shared" ca="1" si="2"/>
        <v>0.73322363009722635</v>
      </c>
      <c r="AK16" s="55">
        <v>15</v>
      </c>
      <c r="AL16" s="56" t="s">
        <v>21</v>
      </c>
      <c r="AM16" s="58">
        <f t="shared" ca="1" si="3"/>
        <v>0.75906990953355891</v>
      </c>
      <c r="AN16" s="55">
        <v>15</v>
      </c>
      <c r="AO16" s="56" t="s">
        <v>16</v>
      </c>
      <c r="AP16" s="55">
        <f t="shared" ca="1" si="4"/>
        <v>0.9824251974976963</v>
      </c>
      <c r="AQ16" s="55">
        <v>15</v>
      </c>
      <c r="AR16" s="56" t="s">
        <v>19</v>
      </c>
      <c r="AS16" s="55">
        <f t="shared" ca="1" si="5"/>
        <v>0.46188419686634818</v>
      </c>
      <c r="AT16" s="55">
        <v>15</v>
      </c>
      <c r="AU16" s="56" t="s">
        <v>16</v>
      </c>
      <c r="AV16" s="55">
        <f t="shared" ca="1" si="6"/>
        <v>0.48973556766177573</v>
      </c>
      <c r="AW16" s="55">
        <v>15</v>
      </c>
      <c r="AX16" s="56" t="s">
        <v>18</v>
      </c>
      <c r="AY16" s="55">
        <f t="shared" ca="1" si="7"/>
        <v>0.36363879208657779</v>
      </c>
      <c r="AZ16" s="55">
        <v>15</v>
      </c>
      <c r="BA16" s="56" t="s">
        <v>16</v>
      </c>
      <c r="BB16" s="55">
        <f t="shared" ca="1" si="8"/>
        <v>0.88112502127533276</v>
      </c>
      <c r="BC16" s="55">
        <v>15</v>
      </c>
      <c r="BD16" s="56" t="s">
        <v>74</v>
      </c>
      <c r="BE16" s="55">
        <f t="shared" ca="1" si="9"/>
        <v>0.303151580195547</v>
      </c>
      <c r="BF16" s="55">
        <v>15</v>
      </c>
      <c r="BG16" s="56" t="s">
        <v>16</v>
      </c>
      <c r="BH16" s="55">
        <f t="shared" ca="1" si="10"/>
        <v>0.96654328159163505</v>
      </c>
      <c r="BI16" s="55">
        <v>15</v>
      </c>
      <c r="BJ16" s="56" t="s">
        <v>17</v>
      </c>
    </row>
    <row r="17" spans="2:62" ht="20.100000000000001" customHeight="1" x14ac:dyDescent="0.3">
      <c r="B17" s="160" t="s">
        <v>5</v>
      </c>
      <c r="C17" s="160"/>
      <c r="D17" s="160"/>
      <c r="E17" s="160"/>
      <c r="F17" s="161"/>
      <c r="G17" s="161"/>
      <c r="H17" s="162"/>
      <c r="I17" s="163" t="str">
        <f ca="1">CHOOSE(RANDBETWEEN(1,2),"YES","NO")</f>
        <v>NO</v>
      </c>
      <c r="J17" s="159"/>
      <c r="K17" s="160" t="s">
        <v>6</v>
      </c>
      <c r="L17" s="161"/>
      <c r="M17" s="161"/>
      <c r="N17" s="161"/>
      <c r="O17" s="161"/>
      <c r="P17" s="162"/>
      <c r="Q17" s="163" t="str">
        <f ca="1">CHOOSE(RANDBETWEEN(1,2),"YES","NO")</f>
        <v>YES</v>
      </c>
      <c r="R17" s="159"/>
      <c r="S17" s="159"/>
      <c r="T17" s="164" t="s">
        <v>7</v>
      </c>
      <c r="U17" s="165"/>
      <c r="V17" s="165"/>
      <c r="W17" s="165"/>
      <c r="X17" s="165"/>
      <c r="Y17" s="166"/>
      <c r="Z17" s="163" t="str">
        <f ca="1">VLOOKUP(A100,B101:C105,2,FALSE)</f>
        <v>Y</v>
      </c>
      <c r="AA17" s="166"/>
      <c r="AB17" s="80"/>
      <c r="AD17" s="55">
        <f t="shared" ca="1" si="0"/>
        <v>0.43299964004171432</v>
      </c>
      <c r="AE17" s="55">
        <v>16</v>
      </c>
      <c r="AF17" s="55" t="s">
        <v>1</v>
      </c>
      <c r="AG17" s="55">
        <f t="shared" ca="1" si="1"/>
        <v>0.43312325394877316</v>
      </c>
      <c r="AH17" s="55">
        <v>16</v>
      </c>
      <c r="AI17" s="55" t="s">
        <v>23</v>
      </c>
      <c r="AJ17" s="55">
        <f t="shared" ca="1" si="2"/>
        <v>0.75949870054018664</v>
      </c>
      <c r="AK17" s="55">
        <v>16</v>
      </c>
      <c r="AL17" s="56" t="s">
        <v>22</v>
      </c>
      <c r="AM17" s="58">
        <f t="shared" ca="1" si="3"/>
        <v>0.50157815672320416</v>
      </c>
      <c r="AN17" s="55">
        <v>16</v>
      </c>
      <c r="AO17" s="56" t="s">
        <v>42</v>
      </c>
      <c r="AP17" s="55">
        <f t="shared" ca="1" si="4"/>
        <v>0.37162649649674873</v>
      </c>
      <c r="AQ17" s="55">
        <v>16</v>
      </c>
      <c r="AR17" s="56" t="s">
        <v>20</v>
      </c>
      <c r="AS17" s="55">
        <f t="shared" ca="1" si="5"/>
        <v>0.25998548086280804</v>
      </c>
      <c r="AT17" s="55">
        <v>16</v>
      </c>
      <c r="AU17" s="56" t="s">
        <v>42</v>
      </c>
      <c r="AV17" s="55">
        <f t="shared" ca="1" si="6"/>
        <v>0.41170610179131439</v>
      </c>
      <c r="AW17" s="55">
        <v>16</v>
      </c>
      <c r="AX17" s="56" t="s">
        <v>19</v>
      </c>
      <c r="AY17" s="55">
        <f t="shared" ca="1" si="7"/>
        <v>0.98546176770502003</v>
      </c>
      <c r="AZ17" s="55">
        <v>16</v>
      </c>
      <c r="BA17" s="56" t="s">
        <v>42</v>
      </c>
      <c r="BB17" s="55">
        <f t="shared" ca="1" si="8"/>
        <v>0.22751760642371388</v>
      </c>
      <c r="BC17" s="55">
        <v>16</v>
      </c>
      <c r="BD17" s="56" t="s">
        <v>18</v>
      </c>
      <c r="BE17" s="55">
        <f t="shared" ca="1" si="9"/>
        <v>0.11775118959804642</v>
      </c>
      <c r="BF17" s="55">
        <v>16</v>
      </c>
      <c r="BG17" s="56" t="s">
        <v>42</v>
      </c>
      <c r="BH17" s="55">
        <f t="shared" ca="1" si="10"/>
        <v>7.7111873731746439E-2</v>
      </c>
      <c r="BI17" s="55">
        <v>16</v>
      </c>
      <c r="BJ17" s="56" t="s">
        <v>42</v>
      </c>
    </row>
    <row r="18" spans="2:62" ht="20.100000000000001" customHeight="1" x14ac:dyDescent="0.3">
      <c r="B18" s="157"/>
      <c r="C18" s="157"/>
      <c r="D18" s="157"/>
      <c r="E18" s="157"/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7"/>
      <c r="W18" s="157"/>
      <c r="X18" s="157"/>
      <c r="Y18" s="157"/>
      <c r="Z18" s="157"/>
      <c r="AA18" s="157"/>
      <c r="AB18" s="157"/>
      <c r="AD18" s="55">
        <f t="shared" ca="1" si="0"/>
        <v>0.21169298500245737</v>
      </c>
      <c r="AE18" s="55">
        <v>17</v>
      </c>
      <c r="AF18" s="55" t="s">
        <v>24</v>
      </c>
      <c r="AG18" s="55">
        <f t="shared" ca="1" si="1"/>
        <v>0.23986806050618759</v>
      </c>
      <c r="AH18" s="55">
        <v>17</v>
      </c>
      <c r="AI18" s="55" t="s">
        <v>1</v>
      </c>
      <c r="AJ18" s="55">
        <f t="shared" ca="1" si="2"/>
        <v>0.73329466084116623</v>
      </c>
      <c r="AK18" s="55">
        <v>17</v>
      </c>
      <c r="AL18" s="56" t="s">
        <v>23</v>
      </c>
      <c r="AM18" s="58">
        <f t="shared" ca="1" si="3"/>
        <v>0.75005882043299188</v>
      </c>
      <c r="AN18" s="55">
        <v>17</v>
      </c>
      <c r="AO18" s="56" t="s">
        <v>17</v>
      </c>
      <c r="AP18" s="55">
        <f t="shared" ca="1" si="4"/>
        <v>0.22565439356701378</v>
      </c>
      <c r="AQ18" s="55">
        <v>17</v>
      </c>
      <c r="AR18" s="56" t="s">
        <v>60</v>
      </c>
      <c r="AS18" s="55">
        <f t="shared" ca="1" si="5"/>
        <v>0.40485408248711507</v>
      </c>
      <c r="AT18" s="55">
        <v>17</v>
      </c>
      <c r="AU18" s="56" t="s">
        <v>17</v>
      </c>
      <c r="AV18" s="55">
        <f t="shared" ca="1" si="6"/>
        <v>0.45858829271858403</v>
      </c>
      <c r="AW18" s="55">
        <v>17</v>
      </c>
      <c r="AX18" s="56" t="s">
        <v>60</v>
      </c>
      <c r="AY18" s="55">
        <f t="shared" ca="1" si="7"/>
        <v>0.76337450209756808</v>
      </c>
      <c r="AZ18" s="55">
        <v>17</v>
      </c>
      <c r="BA18" s="56" t="s">
        <v>17</v>
      </c>
      <c r="BB18" s="55">
        <f t="shared" ca="1" si="8"/>
        <v>0.42858579870865188</v>
      </c>
      <c r="BC18" s="55">
        <v>17</v>
      </c>
      <c r="BD18" s="56" t="s">
        <v>19</v>
      </c>
      <c r="BE18" s="55">
        <f t="shared" ca="1" si="9"/>
        <v>0.44276514301252468</v>
      </c>
      <c r="BF18" s="55">
        <v>17</v>
      </c>
      <c r="BG18" s="56" t="s">
        <v>17</v>
      </c>
      <c r="BH18" s="55">
        <f t="shared" ca="1" si="10"/>
        <v>0.13407601026043514</v>
      </c>
      <c r="BI18" s="55">
        <v>17</v>
      </c>
      <c r="BJ18" s="56" t="s">
        <v>18</v>
      </c>
    </row>
    <row r="19" spans="2:62" ht="20.100000000000001" customHeight="1" x14ac:dyDescent="0.3">
      <c r="B19" s="149"/>
      <c r="C19" s="149"/>
      <c r="D19" s="149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D19" s="55">
        <f t="shared" ca="1" si="0"/>
        <v>0.15977167442920537</v>
      </c>
      <c r="AE19" s="55">
        <v>18</v>
      </c>
      <c r="AF19" s="55" t="s">
        <v>25</v>
      </c>
      <c r="AG19" s="55">
        <f t="shared" ca="1" si="1"/>
        <v>0.47451999238684084</v>
      </c>
      <c r="AH19" s="55">
        <v>18</v>
      </c>
      <c r="AI19" s="55" t="s">
        <v>24</v>
      </c>
      <c r="AJ19" s="55">
        <f t="shared" ca="1" si="2"/>
        <v>0.1667537934580986</v>
      </c>
      <c r="AK19" s="55">
        <v>18</v>
      </c>
      <c r="AL19" s="56" t="s">
        <v>1</v>
      </c>
      <c r="AM19" s="58">
        <f t="shared" ca="1" si="3"/>
        <v>6.3218052195123664E-2</v>
      </c>
      <c r="AN19" s="55">
        <v>18</v>
      </c>
      <c r="AO19" s="56" t="s">
        <v>43</v>
      </c>
      <c r="AP19" s="55">
        <f t="shared" ca="1" si="4"/>
        <v>0.83347883168044923</v>
      </c>
      <c r="AQ19" s="55">
        <v>18</v>
      </c>
      <c r="AR19" s="56" t="s">
        <v>21</v>
      </c>
      <c r="AS19" s="55">
        <f t="shared" ca="1" si="5"/>
        <v>8.0417148446358944E-2</v>
      </c>
      <c r="AT19" s="55">
        <v>18</v>
      </c>
      <c r="AU19" s="56" t="s">
        <v>43</v>
      </c>
      <c r="AV19" s="55">
        <f t="shared" ca="1" si="6"/>
        <v>0.58578517251643236</v>
      </c>
      <c r="AW19" s="55">
        <v>18</v>
      </c>
      <c r="AX19" s="56" t="s">
        <v>20</v>
      </c>
      <c r="AY19" s="55">
        <f t="shared" ca="1" si="7"/>
        <v>0.22776452439690698</v>
      </c>
      <c r="AZ19" s="55">
        <v>18</v>
      </c>
      <c r="BA19" s="56" t="s">
        <v>43</v>
      </c>
      <c r="BB19" s="55">
        <f t="shared" ca="1" si="8"/>
        <v>0.98449472043220432</v>
      </c>
      <c r="BC19" s="55">
        <v>18</v>
      </c>
      <c r="BD19" s="56" t="s">
        <v>43</v>
      </c>
      <c r="BE19" s="55">
        <f t="shared" ca="1" si="9"/>
        <v>0.65435304637714042</v>
      </c>
      <c r="BF19" s="55">
        <v>18</v>
      </c>
      <c r="BG19" s="56" t="s">
        <v>43</v>
      </c>
      <c r="BH19" s="55">
        <f t="shared" ca="1" si="10"/>
        <v>0.14539724076508109</v>
      </c>
      <c r="BI19" s="55">
        <v>18</v>
      </c>
      <c r="BJ19" s="56" t="s">
        <v>43</v>
      </c>
    </row>
    <row r="20" spans="2:62" ht="20.100000000000001" customHeight="1" x14ac:dyDescent="0.3">
      <c r="B20" s="149"/>
      <c r="C20" s="149"/>
      <c r="D20" s="149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D20" s="55">
        <f t="shared" ca="1" si="0"/>
        <v>0.30187299916707799</v>
      </c>
      <c r="AE20" s="55">
        <v>19</v>
      </c>
      <c r="AF20" s="55" t="s">
        <v>26</v>
      </c>
      <c r="AG20" s="55">
        <f t="shared" ca="1" si="1"/>
        <v>0.7727214727470807</v>
      </c>
      <c r="AH20" s="55">
        <v>19</v>
      </c>
      <c r="AI20" s="55" t="s">
        <v>25</v>
      </c>
      <c r="AJ20" s="55">
        <f t="shared" ca="1" si="2"/>
        <v>0.33584769903950262</v>
      </c>
      <c r="AK20" s="55">
        <v>19</v>
      </c>
      <c r="AL20" s="56" t="s">
        <v>35</v>
      </c>
      <c r="AM20" s="58">
        <f t="shared" ca="1" si="3"/>
        <v>0.88616029482998704</v>
      </c>
      <c r="AN20" s="55">
        <v>19</v>
      </c>
      <c r="AO20" s="56" t="s">
        <v>18</v>
      </c>
      <c r="AP20" s="55">
        <f t="shared" ca="1" si="4"/>
        <v>0.31022024301834039</v>
      </c>
      <c r="AQ20" s="55">
        <v>19</v>
      </c>
      <c r="AR20" s="56" t="s">
        <v>22</v>
      </c>
      <c r="AS20" s="55">
        <f t="shared" ca="1" si="5"/>
        <v>0.12069472062359787</v>
      </c>
      <c r="AT20" s="55">
        <v>19</v>
      </c>
      <c r="AU20" s="56" t="s">
        <v>18</v>
      </c>
      <c r="AV20" s="55">
        <f t="shared" ca="1" si="6"/>
        <v>0.55271132170951887</v>
      </c>
      <c r="AW20" s="55">
        <v>19</v>
      </c>
      <c r="AX20" s="56" t="s">
        <v>21</v>
      </c>
      <c r="AY20" s="55">
        <f t="shared" ca="1" si="7"/>
        <v>0.79686300776107843</v>
      </c>
      <c r="AZ20" s="55">
        <v>19</v>
      </c>
      <c r="BA20" s="56" t="s">
        <v>18</v>
      </c>
      <c r="BB20" s="55">
        <f t="shared" ca="1" si="8"/>
        <v>0.69501411842438565</v>
      </c>
      <c r="BC20" s="55">
        <v>19</v>
      </c>
      <c r="BD20" s="56" t="s">
        <v>20</v>
      </c>
      <c r="BE20" s="55">
        <f t="shared" ca="1" si="9"/>
        <v>0.86761379616054723</v>
      </c>
      <c r="BF20" s="55">
        <v>19</v>
      </c>
      <c r="BG20" s="56" t="s">
        <v>18</v>
      </c>
      <c r="BH20" s="55">
        <f t="shared" ca="1" si="10"/>
        <v>0.2259023810664057</v>
      </c>
      <c r="BI20" s="55">
        <v>19</v>
      </c>
      <c r="BJ20" s="56" t="s">
        <v>19</v>
      </c>
    </row>
    <row r="21" spans="2:62" ht="20.100000000000001" customHeight="1" x14ac:dyDescent="0.3">
      <c r="B21" s="149"/>
      <c r="C21" s="149"/>
      <c r="D21" s="149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D21" s="55">
        <f t="shared" ca="1" si="0"/>
        <v>0.48483158503117507</v>
      </c>
      <c r="AE21" s="55">
        <v>20</v>
      </c>
      <c r="AF21" s="55" t="s">
        <v>27</v>
      </c>
      <c r="AG21" s="55">
        <f t="shared" ca="1" si="1"/>
        <v>5.7968476961167248E-2</v>
      </c>
      <c r="AH21" s="55">
        <v>20</v>
      </c>
      <c r="AI21" s="55">
        <v>20</v>
      </c>
      <c r="AJ21" s="55">
        <f t="shared" ca="1" si="2"/>
        <v>0.95039467228299757</v>
      </c>
      <c r="AK21" s="55">
        <v>20</v>
      </c>
      <c r="AL21" s="56" t="s">
        <v>24</v>
      </c>
      <c r="AM21" s="58">
        <f t="shared" ca="1" si="3"/>
        <v>0.78317731897398291</v>
      </c>
      <c r="AN21" s="55">
        <v>20</v>
      </c>
      <c r="AO21" s="56" t="s">
        <v>44</v>
      </c>
      <c r="AP21" s="55">
        <f t="shared" ca="1" si="4"/>
        <v>9.044848731926558E-2</v>
      </c>
      <c r="AQ21" s="55">
        <v>20</v>
      </c>
      <c r="AR21" s="56" t="s">
        <v>44</v>
      </c>
      <c r="AS21" s="55">
        <f t="shared" ca="1" si="5"/>
        <v>0.21720678332049992</v>
      </c>
      <c r="AT21" s="55">
        <v>20</v>
      </c>
      <c r="AU21" s="56" t="s">
        <v>44</v>
      </c>
      <c r="AV21" s="55">
        <f t="shared" ca="1" si="6"/>
        <v>0.90509788194008534</v>
      </c>
      <c r="AW21" s="55">
        <v>20</v>
      </c>
      <c r="AX21" s="56" t="s">
        <v>44</v>
      </c>
      <c r="AY21" s="55">
        <f t="shared" ca="1" si="7"/>
        <v>0.48689922519916395</v>
      </c>
      <c r="AZ21" s="55">
        <v>20</v>
      </c>
      <c r="BA21" s="56" t="s">
        <v>44</v>
      </c>
      <c r="BB21" s="55">
        <f t="shared" ca="1" si="8"/>
        <v>0.73625372311209714</v>
      </c>
      <c r="BC21" s="55">
        <v>20</v>
      </c>
      <c r="BD21" s="56" t="s">
        <v>44</v>
      </c>
      <c r="BE21" s="55">
        <f t="shared" ca="1" si="9"/>
        <v>0.39996271660582838</v>
      </c>
      <c r="BF21" s="55">
        <v>20</v>
      </c>
      <c r="BG21" s="56" t="s">
        <v>44</v>
      </c>
      <c r="BH21" s="55">
        <f t="shared" ca="1" si="10"/>
        <v>0.2133806686231734</v>
      </c>
      <c r="BI21" s="55">
        <v>20</v>
      </c>
      <c r="BJ21" s="56" t="s">
        <v>20</v>
      </c>
    </row>
    <row r="22" spans="2:62" ht="20.100000000000001" customHeight="1" x14ac:dyDescent="0.3">
      <c r="B22" s="149"/>
      <c r="C22" s="149"/>
      <c r="D22" s="149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D22" s="55">
        <f t="shared" ca="1" si="0"/>
        <v>0.56931181104763662</v>
      </c>
      <c r="AE22" s="55">
        <v>21</v>
      </c>
      <c r="AF22" s="55" t="s">
        <v>28</v>
      </c>
      <c r="AG22" s="55">
        <f t="shared" ca="1" si="1"/>
        <v>0.79826590745857073</v>
      </c>
      <c r="AH22" s="55">
        <v>21</v>
      </c>
      <c r="AI22" s="55" t="s">
        <v>26</v>
      </c>
      <c r="AJ22" s="55">
        <f t="shared" ca="1" si="2"/>
        <v>0.26184161780993587</v>
      </c>
      <c r="AK22" s="55">
        <v>21</v>
      </c>
      <c r="AL22" s="56" t="s">
        <v>25</v>
      </c>
      <c r="AM22" s="58">
        <f t="shared" ca="1" si="3"/>
        <v>0.44468188492300431</v>
      </c>
      <c r="AN22" s="55">
        <v>21</v>
      </c>
      <c r="AO22" s="56" t="s">
        <v>19</v>
      </c>
      <c r="AP22" s="55">
        <f t="shared" ca="1" si="4"/>
        <v>0.75243436204239267</v>
      </c>
      <c r="AQ22" s="55">
        <v>21</v>
      </c>
      <c r="AR22" s="56" t="s">
        <v>23</v>
      </c>
      <c r="AS22" s="55">
        <f t="shared" ca="1" si="5"/>
        <v>0.62778008500982529</v>
      </c>
      <c r="AT22" s="55">
        <v>21</v>
      </c>
      <c r="AU22" s="56" t="s">
        <v>19</v>
      </c>
      <c r="AV22" s="55">
        <f t="shared" ca="1" si="6"/>
        <v>0.67927333257042299</v>
      </c>
      <c r="AW22" s="55">
        <v>21</v>
      </c>
      <c r="AX22" s="56" t="s">
        <v>22</v>
      </c>
      <c r="AY22" s="55">
        <f t="shared" ca="1" si="7"/>
        <v>0.81208206999914556</v>
      </c>
      <c r="AZ22" s="55">
        <v>21</v>
      </c>
      <c r="BA22" s="56" t="s">
        <v>19</v>
      </c>
      <c r="BB22" s="55">
        <f t="shared" ca="1" si="8"/>
        <v>0.79997663345224856</v>
      </c>
      <c r="BC22" s="55">
        <v>21</v>
      </c>
      <c r="BD22" s="56" t="s">
        <v>21</v>
      </c>
      <c r="BE22" s="55">
        <f t="shared" ca="1" si="9"/>
        <v>5.5928151455232999E-2</v>
      </c>
      <c r="BF22" s="55">
        <v>21</v>
      </c>
      <c r="BG22" s="56" t="s">
        <v>19</v>
      </c>
      <c r="BH22" s="55">
        <f t="shared" ca="1" si="10"/>
        <v>0.96879545720386562</v>
      </c>
      <c r="BI22" s="55">
        <v>21</v>
      </c>
      <c r="BJ22" s="56" t="s">
        <v>77</v>
      </c>
    </row>
    <row r="23" spans="2:62" ht="20.100000000000001" customHeight="1" x14ac:dyDescent="0.3">
      <c r="B23" s="149"/>
      <c r="C23" s="149"/>
      <c r="D23" s="149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D23" s="55">
        <f t="shared" ca="1" si="0"/>
        <v>0.16485481788297018</v>
      </c>
      <c r="AE23" s="55">
        <v>22</v>
      </c>
      <c r="AF23" s="55" t="s">
        <v>29</v>
      </c>
      <c r="AG23" s="55">
        <f t="shared" ca="1" si="1"/>
        <v>0.23766254080079707</v>
      </c>
      <c r="AH23" s="55">
        <v>22</v>
      </c>
      <c r="AI23" s="55" t="s">
        <v>27</v>
      </c>
      <c r="AJ23" s="55">
        <f t="shared" ca="1" si="2"/>
        <v>0.49269356635426131</v>
      </c>
      <c r="AK23" s="55">
        <v>22</v>
      </c>
      <c r="AL23" s="56" t="s">
        <v>26</v>
      </c>
      <c r="AM23" s="58">
        <f t="shared" ca="1" si="3"/>
        <v>0.68867321832101935</v>
      </c>
      <c r="AN23" s="55">
        <v>22</v>
      </c>
      <c r="AO23" s="56" t="s">
        <v>45</v>
      </c>
      <c r="AP23" s="55">
        <f t="shared" ca="1" si="4"/>
        <v>0.94126367680786249</v>
      </c>
      <c r="AQ23" s="55">
        <v>22</v>
      </c>
      <c r="AR23" s="56" t="s">
        <v>1</v>
      </c>
      <c r="AS23" s="55">
        <f t="shared" ca="1" si="5"/>
        <v>0.65043104689598219</v>
      </c>
      <c r="AT23" s="55">
        <v>22</v>
      </c>
      <c r="AU23" s="56" t="s">
        <v>45</v>
      </c>
      <c r="AV23" s="55">
        <f t="shared" ca="1" si="6"/>
        <v>0.15423301299487957</v>
      </c>
      <c r="AW23" s="55">
        <v>22</v>
      </c>
      <c r="AX23" s="56" t="s">
        <v>45</v>
      </c>
      <c r="AY23" s="55">
        <f t="shared" ca="1" si="7"/>
        <v>0.18179572615691131</v>
      </c>
      <c r="AZ23" s="55">
        <v>22</v>
      </c>
      <c r="BA23" s="56" t="s">
        <v>45</v>
      </c>
      <c r="BB23" s="55">
        <f t="shared" ca="1" si="8"/>
        <v>0.77201907529417746</v>
      </c>
      <c r="BC23" s="55">
        <v>22</v>
      </c>
      <c r="BD23" s="56" t="s">
        <v>22</v>
      </c>
      <c r="BE23" s="55">
        <f t="shared" ca="1" si="9"/>
        <v>0.57926293043035149</v>
      </c>
      <c r="BF23" s="55">
        <v>22</v>
      </c>
      <c r="BG23" s="56" t="s">
        <v>45</v>
      </c>
      <c r="BH23" s="55">
        <f t="shared" ca="1" si="10"/>
        <v>0.5363069488043003</v>
      </c>
      <c r="BI23" s="55">
        <v>22</v>
      </c>
      <c r="BJ23" s="56" t="s">
        <v>21</v>
      </c>
    </row>
    <row r="24" spans="2:62" ht="20.100000000000001" customHeight="1" x14ac:dyDescent="0.3">
      <c r="B24" s="149"/>
      <c r="C24" s="149"/>
      <c r="D24" s="149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D24" s="55">
        <f t="shared" ca="1" si="0"/>
        <v>0.59705375647864556</v>
      </c>
      <c r="AE24" s="55">
        <v>23</v>
      </c>
      <c r="AF24" s="55" t="s">
        <v>30</v>
      </c>
      <c r="AG24" s="55">
        <f t="shared" ca="1" si="1"/>
        <v>8.0809058954893764E-3</v>
      </c>
      <c r="AH24" s="55">
        <v>23</v>
      </c>
      <c r="AI24" s="55" t="s">
        <v>28</v>
      </c>
      <c r="AJ24" s="55">
        <f t="shared" ca="1" si="2"/>
        <v>0.70903311740529251</v>
      </c>
      <c r="AK24" s="55">
        <v>23</v>
      </c>
      <c r="AL24" s="56" t="s">
        <v>27</v>
      </c>
      <c r="AM24" s="58">
        <f t="shared" ca="1" si="3"/>
        <v>0.78277149855160666</v>
      </c>
      <c r="AN24" s="55">
        <v>23</v>
      </c>
      <c r="AO24" s="56" t="s">
        <v>20</v>
      </c>
      <c r="AP24" s="55">
        <f t="shared" ca="1" si="4"/>
        <v>0.80490083592111683</v>
      </c>
      <c r="AQ24" s="55">
        <v>23</v>
      </c>
      <c r="AR24" s="56" t="s">
        <v>24</v>
      </c>
      <c r="AS24" s="55">
        <f t="shared" ca="1" si="5"/>
        <v>0.6865857006296856</v>
      </c>
      <c r="AT24" s="55">
        <v>23</v>
      </c>
      <c r="AU24" s="56" t="s">
        <v>20</v>
      </c>
      <c r="AV24" s="55">
        <f t="shared" ca="1" si="6"/>
        <v>0.66216105332541553</v>
      </c>
      <c r="AW24" s="55">
        <v>23</v>
      </c>
      <c r="AX24" s="56" t="s">
        <v>23</v>
      </c>
      <c r="AY24" s="55">
        <f t="shared" ca="1" si="7"/>
        <v>0.79002771685037831</v>
      </c>
      <c r="AZ24" s="55">
        <v>23</v>
      </c>
      <c r="BA24" s="56" t="s">
        <v>20</v>
      </c>
      <c r="BB24" s="55">
        <f t="shared" ca="1" si="8"/>
        <v>0.87218934178623797</v>
      </c>
      <c r="BC24" s="55">
        <v>23</v>
      </c>
      <c r="BD24" s="56" t="s">
        <v>75</v>
      </c>
      <c r="BE24" s="55">
        <f t="shared" ca="1" si="9"/>
        <v>0.22992475498997322</v>
      </c>
      <c r="BF24" s="55">
        <v>23</v>
      </c>
      <c r="BG24" s="56" t="s">
        <v>20</v>
      </c>
      <c r="BH24" s="55">
        <f t="shared" ca="1" si="10"/>
        <v>0.57384825542255324</v>
      </c>
      <c r="BI24" s="55">
        <v>23</v>
      </c>
      <c r="BJ24" s="56" t="s">
        <v>75</v>
      </c>
    </row>
    <row r="25" spans="2:62" ht="20.100000000000001" customHeight="1" x14ac:dyDescent="0.3">
      <c r="B25" s="153"/>
      <c r="C25" s="153"/>
      <c r="D25" s="153"/>
      <c r="E25" s="153"/>
      <c r="F25" s="153"/>
      <c r="G25" s="153"/>
      <c r="H25" s="153"/>
      <c r="I25" s="153"/>
      <c r="J25" s="153"/>
      <c r="K25" s="153"/>
      <c r="L25" s="153"/>
      <c r="M25" s="153"/>
      <c r="N25" s="153"/>
      <c r="O25" s="153"/>
      <c r="P25" s="153"/>
      <c r="Q25" s="153"/>
      <c r="R25" s="153"/>
      <c r="S25" s="153"/>
      <c r="T25" s="153"/>
      <c r="U25" s="153"/>
      <c r="V25" s="153"/>
      <c r="W25" s="153"/>
      <c r="X25" s="153"/>
      <c r="Y25" s="153"/>
      <c r="Z25" s="153"/>
      <c r="AA25" s="153"/>
      <c r="AB25" s="153"/>
      <c r="AD25" s="55">
        <f t="shared" ca="1" si="0"/>
        <v>0.49895379346902613</v>
      </c>
      <c r="AE25" s="55">
        <v>24</v>
      </c>
      <c r="AF25" s="55" t="s">
        <v>4</v>
      </c>
      <c r="AG25" s="55">
        <f t="shared" ca="1" si="1"/>
        <v>0.33450301264376003</v>
      </c>
      <c r="AH25" s="55">
        <v>24</v>
      </c>
      <c r="AI25" s="55" t="s">
        <v>29</v>
      </c>
      <c r="AJ25" s="55">
        <f t="shared" ca="1" si="2"/>
        <v>0.58592213792376835</v>
      </c>
      <c r="AK25" s="55">
        <v>24</v>
      </c>
      <c r="AL25" s="56" t="s">
        <v>28</v>
      </c>
      <c r="AM25" s="58">
        <f t="shared" ca="1" si="3"/>
        <v>0.44613919496432708</v>
      </c>
      <c r="AN25" s="55">
        <v>24</v>
      </c>
      <c r="AO25" s="56" t="s">
        <v>46</v>
      </c>
      <c r="AP25" s="55">
        <f t="shared" ca="1" si="4"/>
        <v>0.83827741891171659</v>
      </c>
      <c r="AQ25" s="55">
        <v>24</v>
      </c>
      <c r="AR25" s="56" t="s">
        <v>46</v>
      </c>
      <c r="AS25" s="55">
        <f t="shared" ca="1" si="5"/>
        <v>0.54299251656895153</v>
      </c>
      <c r="AT25" s="55">
        <v>24</v>
      </c>
      <c r="AU25" s="56" t="s">
        <v>46</v>
      </c>
      <c r="AV25" s="55">
        <f t="shared" ca="1" si="6"/>
        <v>0.90547538301220143</v>
      </c>
      <c r="AW25" s="55">
        <v>24</v>
      </c>
      <c r="AX25" s="56" t="s">
        <v>1</v>
      </c>
      <c r="AY25" s="55">
        <f t="shared" ca="1" si="7"/>
        <v>0.57979621931544301</v>
      </c>
      <c r="AZ25" s="55">
        <v>24</v>
      </c>
      <c r="BA25" s="56" t="s">
        <v>46</v>
      </c>
      <c r="BB25" s="55">
        <f t="shared" ca="1" si="8"/>
        <v>0.10002696774531494</v>
      </c>
      <c r="BC25" s="55">
        <v>24</v>
      </c>
      <c r="BD25" s="56" t="s">
        <v>23</v>
      </c>
      <c r="BE25" s="55">
        <f t="shared" ca="1" si="9"/>
        <v>0.7952305902944321</v>
      </c>
      <c r="BF25" s="55">
        <v>24</v>
      </c>
      <c r="BG25" s="56" t="s">
        <v>46</v>
      </c>
      <c r="BH25" s="55">
        <f t="shared" ca="1" si="10"/>
        <v>0.73881674954221122</v>
      </c>
      <c r="BI25" s="55">
        <v>24</v>
      </c>
      <c r="BJ25" s="56" t="s">
        <v>22</v>
      </c>
    </row>
    <row r="26" spans="2:62" ht="20.100000000000001" customHeight="1" x14ac:dyDescent="0.3">
      <c r="B26" s="154"/>
      <c r="C26" s="155"/>
      <c r="D26" s="155"/>
      <c r="E26" s="155"/>
      <c r="F26" s="155"/>
      <c r="G26" s="155"/>
      <c r="H26" s="155"/>
      <c r="I26" s="155"/>
      <c r="J26" s="155"/>
      <c r="K26" s="149"/>
      <c r="L26" s="150"/>
      <c r="M26" s="150"/>
      <c r="N26" s="149"/>
      <c r="O26" s="150"/>
      <c r="P26" s="150"/>
      <c r="Q26" s="149"/>
      <c r="R26" s="150"/>
      <c r="S26" s="150"/>
      <c r="T26" s="149"/>
      <c r="U26" s="150"/>
      <c r="V26" s="150"/>
      <c r="W26" s="149"/>
      <c r="X26" s="150"/>
      <c r="Y26" s="150"/>
      <c r="Z26" s="149"/>
      <c r="AA26" s="150"/>
      <c r="AB26" s="150"/>
      <c r="AD26" s="55">
        <f t="shared" ca="1" si="0"/>
        <v>0.38583444939242217</v>
      </c>
      <c r="AE26" s="55">
        <v>25</v>
      </c>
      <c r="AF26" s="55" t="s">
        <v>31</v>
      </c>
      <c r="AG26" s="55">
        <f t="shared" ca="1" si="1"/>
        <v>0.97554936731111652</v>
      </c>
      <c r="AH26" s="55">
        <v>25</v>
      </c>
      <c r="AI26" s="55" t="s">
        <v>30</v>
      </c>
      <c r="AJ26" s="55">
        <f t="shared" ca="1" si="2"/>
        <v>0.2145201177258963</v>
      </c>
      <c r="AK26" s="55">
        <v>25</v>
      </c>
      <c r="AL26" s="56" t="s">
        <v>36</v>
      </c>
      <c r="AM26" s="58">
        <f t="shared" ca="1" si="3"/>
        <v>0.88508373524948114</v>
      </c>
      <c r="AN26" s="55">
        <v>25</v>
      </c>
      <c r="AO26" s="56" t="s">
        <v>21</v>
      </c>
      <c r="AP26" s="55">
        <f t="shared" ca="1" si="4"/>
        <v>0.61290872478659442</v>
      </c>
      <c r="AQ26" s="55">
        <v>25</v>
      </c>
      <c r="AR26" s="56" t="s">
        <v>25</v>
      </c>
      <c r="AS26" s="55">
        <f t="shared" ca="1" si="5"/>
        <v>0.66822616313881611</v>
      </c>
      <c r="AT26" s="55">
        <v>25</v>
      </c>
      <c r="AU26" s="56" t="s">
        <v>21</v>
      </c>
      <c r="AV26" s="55">
        <f t="shared" ca="1" si="6"/>
        <v>0.80831606372803189</v>
      </c>
      <c r="AW26" s="55">
        <v>25</v>
      </c>
      <c r="AX26" s="56" t="s">
        <v>36</v>
      </c>
      <c r="AY26" s="55">
        <f t="shared" ca="1" si="7"/>
        <v>0.43083547336640726</v>
      </c>
      <c r="AZ26" s="55">
        <v>25</v>
      </c>
      <c r="BA26" s="56" t="s">
        <v>21</v>
      </c>
      <c r="BB26" s="55">
        <f t="shared" ca="1" si="8"/>
        <v>0.49450116441920633</v>
      </c>
      <c r="BC26" s="55">
        <v>25</v>
      </c>
      <c r="BD26" s="56" t="s">
        <v>36</v>
      </c>
      <c r="BE26" s="55">
        <f t="shared" ca="1" si="9"/>
        <v>0.74537129755093989</v>
      </c>
      <c r="BF26" s="55">
        <v>25</v>
      </c>
      <c r="BG26" s="56" t="s">
        <v>21</v>
      </c>
      <c r="BH26" s="55">
        <f t="shared" ca="1" si="10"/>
        <v>0.35358303556533011</v>
      </c>
      <c r="BI26" s="55">
        <v>25</v>
      </c>
      <c r="BJ26" s="56" t="s">
        <v>36</v>
      </c>
    </row>
    <row r="27" spans="2:62" ht="20.100000000000001" customHeight="1" x14ac:dyDescent="0.3">
      <c r="B27" s="156"/>
      <c r="C27" s="156"/>
      <c r="D27" s="156"/>
      <c r="E27" s="156"/>
      <c r="F27" s="156"/>
      <c r="G27" s="156"/>
      <c r="H27" s="156"/>
      <c r="I27" s="156"/>
      <c r="J27" s="156"/>
      <c r="K27" s="149"/>
      <c r="L27" s="150"/>
      <c r="M27" s="150"/>
      <c r="N27" s="149"/>
      <c r="O27" s="150"/>
      <c r="P27" s="150"/>
      <c r="Q27" s="149"/>
      <c r="R27" s="150"/>
      <c r="S27" s="150"/>
      <c r="T27" s="149"/>
      <c r="U27" s="150"/>
      <c r="V27" s="150"/>
      <c r="W27" s="149"/>
      <c r="X27" s="150"/>
      <c r="Y27" s="150"/>
      <c r="Z27" s="149"/>
      <c r="AA27" s="150"/>
      <c r="AB27" s="150"/>
      <c r="AD27" s="55">
        <f t="shared" ca="1" si="0"/>
        <v>0.54940370595273846</v>
      </c>
      <c r="AE27" s="55">
        <v>26</v>
      </c>
      <c r="AF27" s="55" t="s">
        <v>8</v>
      </c>
      <c r="AG27" s="55">
        <f t="shared" ca="1" si="1"/>
        <v>0.37905128638581265</v>
      </c>
      <c r="AH27" s="55">
        <v>26</v>
      </c>
      <c r="AI27" s="55" t="s">
        <v>4</v>
      </c>
      <c r="AJ27" s="55">
        <f t="shared" ca="1" si="2"/>
        <v>0.5718892765211081</v>
      </c>
      <c r="AK27" s="55">
        <v>26</v>
      </c>
      <c r="AL27" s="56" t="s">
        <v>29</v>
      </c>
      <c r="AM27" s="58">
        <f t="shared" ca="1" si="3"/>
        <v>0.64372203673790718</v>
      </c>
      <c r="AN27" s="55">
        <v>26</v>
      </c>
      <c r="AO27" s="56" t="s">
        <v>47</v>
      </c>
      <c r="AP27" s="55">
        <f t="shared" ca="1" si="4"/>
        <v>9.5952964197253299E-2</v>
      </c>
      <c r="AQ27" s="55">
        <v>26</v>
      </c>
      <c r="AR27" s="56" t="s">
        <v>26</v>
      </c>
      <c r="AS27" s="55">
        <f t="shared" ca="1" si="5"/>
        <v>0.25671886776499453</v>
      </c>
      <c r="AT27" s="55">
        <v>26</v>
      </c>
      <c r="AU27" s="56" t="s">
        <v>47</v>
      </c>
      <c r="AV27" s="55">
        <f t="shared" ca="1" si="6"/>
        <v>0.41638670444856019</v>
      </c>
      <c r="AW27" s="55">
        <v>26</v>
      </c>
      <c r="AX27" s="56" t="s">
        <v>24</v>
      </c>
      <c r="AY27" s="55">
        <f t="shared" ca="1" si="7"/>
        <v>0.51369909039406181</v>
      </c>
      <c r="AZ27" s="55">
        <v>26</v>
      </c>
      <c r="BA27" s="56" t="s">
        <v>47</v>
      </c>
      <c r="BB27" s="55">
        <f t="shared" ca="1" si="8"/>
        <v>0.52412428130630062</v>
      </c>
      <c r="BC27" s="55">
        <v>26</v>
      </c>
      <c r="BD27" s="56" t="s">
        <v>1</v>
      </c>
      <c r="BE27" s="55">
        <f t="shared" ca="1" si="9"/>
        <v>0.80528184355095755</v>
      </c>
      <c r="BF27" s="55">
        <v>26</v>
      </c>
      <c r="BG27" s="56" t="s">
        <v>47</v>
      </c>
      <c r="BH27" s="55">
        <f t="shared" ca="1" si="10"/>
        <v>0.40421884630851623</v>
      </c>
      <c r="BI27" s="55">
        <v>26</v>
      </c>
      <c r="BJ27" s="56" t="s">
        <v>23</v>
      </c>
    </row>
    <row r="28" spans="2:62" ht="20.100000000000001" customHeight="1" x14ac:dyDescent="0.35">
      <c r="B28" s="149"/>
      <c r="C28" s="151"/>
      <c r="D28" s="151"/>
      <c r="E28" s="151"/>
      <c r="F28" s="151"/>
      <c r="G28" s="151"/>
      <c r="H28" s="151"/>
      <c r="I28" s="151"/>
      <c r="J28" s="151"/>
      <c r="K28" s="152"/>
      <c r="L28" s="47"/>
      <c r="M28" s="47"/>
      <c r="N28" s="47"/>
      <c r="O28" s="47"/>
      <c r="P28" s="47"/>
      <c r="Q28" s="47"/>
      <c r="R28" s="48"/>
      <c r="S28" s="47"/>
      <c r="T28" s="47"/>
      <c r="U28" s="47"/>
      <c r="V28" s="47"/>
      <c r="W28" s="47"/>
      <c r="X28" s="47"/>
      <c r="Y28" s="48"/>
      <c r="Z28" s="47"/>
      <c r="AA28" s="47"/>
      <c r="AB28" s="47"/>
      <c r="AD28" s="146" t="s">
        <v>53</v>
      </c>
      <c r="AE28" s="146" t="s">
        <v>52</v>
      </c>
      <c r="AF28" s="147"/>
      <c r="AG28" s="55">
        <f t="shared" ca="1" si="1"/>
        <v>0.41186068591396563</v>
      </c>
      <c r="AH28" s="55">
        <v>27</v>
      </c>
      <c r="AI28" s="55" t="s">
        <v>31</v>
      </c>
      <c r="AJ28" s="55">
        <f t="shared" ca="1" si="2"/>
        <v>0.94907095718602408</v>
      </c>
      <c r="AK28" s="55">
        <v>27</v>
      </c>
      <c r="AL28" s="56" t="s">
        <v>30</v>
      </c>
      <c r="AM28" s="58">
        <f t="shared" ca="1" si="3"/>
        <v>0.8421568011434688</v>
      </c>
      <c r="AN28" s="55">
        <v>27</v>
      </c>
      <c r="AO28" s="56" t="s">
        <v>22</v>
      </c>
      <c r="AP28" s="55">
        <f t="shared" ca="1" si="4"/>
        <v>0.2357313405647361</v>
      </c>
      <c r="AQ28" s="55">
        <v>27</v>
      </c>
      <c r="AR28" s="56" t="s">
        <v>61</v>
      </c>
      <c r="AS28" s="55">
        <f t="shared" ca="1" si="5"/>
        <v>5.576964208275903E-2</v>
      </c>
      <c r="AT28" s="55">
        <v>27</v>
      </c>
      <c r="AU28" s="56" t="s">
        <v>22</v>
      </c>
      <c r="AV28" s="55">
        <f t="shared" ca="1" si="6"/>
        <v>0.42149704967144563</v>
      </c>
      <c r="AW28" s="55">
        <v>27</v>
      </c>
      <c r="AX28" s="56" t="s">
        <v>25</v>
      </c>
      <c r="AY28" s="55">
        <f t="shared" ca="1" si="7"/>
        <v>0.72308377789233624</v>
      </c>
      <c r="AZ28" s="55">
        <v>27</v>
      </c>
      <c r="BA28" s="56" t="s">
        <v>22</v>
      </c>
      <c r="BB28" s="55">
        <f t="shared" ca="1" si="8"/>
        <v>0.65350374697689695</v>
      </c>
      <c r="BC28" s="55">
        <v>27</v>
      </c>
      <c r="BD28" s="56" t="s">
        <v>24</v>
      </c>
      <c r="BE28" s="55">
        <f t="shared" ca="1" si="9"/>
        <v>0.83915718178893051</v>
      </c>
      <c r="BF28" s="55">
        <v>27</v>
      </c>
      <c r="BG28" s="56" t="s">
        <v>22</v>
      </c>
      <c r="BH28" s="55">
        <f t="shared" ca="1" si="10"/>
        <v>0.26642877915619989</v>
      </c>
      <c r="BI28" s="55">
        <v>27</v>
      </c>
      <c r="BJ28" s="56" t="s">
        <v>61</v>
      </c>
    </row>
    <row r="29" spans="2:62" ht="20.100000000000001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47"/>
      <c r="AE29" s="147"/>
      <c r="AF29" s="147"/>
      <c r="AG29" s="55">
        <f t="shared" ca="1" si="1"/>
        <v>0.92428883901102099</v>
      </c>
      <c r="AH29" s="55">
        <v>28</v>
      </c>
      <c r="AI29" s="55" t="s">
        <v>8</v>
      </c>
      <c r="AJ29" s="55">
        <f t="shared" ca="1" si="2"/>
        <v>0.1031304322000326</v>
      </c>
      <c r="AK29" s="55">
        <v>28</v>
      </c>
      <c r="AL29" s="56" t="s">
        <v>4</v>
      </c>
      <c r="AM29" s="58">
        <f t="shared" ca="1" si="3"/>
        <v>0.72103090852209317</v>
      </c>
      <c r="AN29" s="55">
        <v>28</v>
      </c>
      <c r="AO29" s="56" t="s">
        <v>48</v>
      </c>
      <c r="AP29" s="55">
        <f t="shared" ca="1" si="4"/>
        <v>0.35120792830135261</v>
      </c>
      <c r="AQ29" s="55">
        <v>28</v>
      </c>
      <c r="AR29" s="56" t="s">
        <v>27</v>
      </c>
      <c r="AS29" s="55">
        <f t="shared" ca="1" si="5"/>
        <v>0.11224155627898558</v>
      </c>
      <c r="AT29" s="55">
        <v>28</v>
      </c>
      <c r="AU29" s="56" t="s">
        <v>48</v>
      </c>
      <c r="AV29" s="55">
        <f t="shared" ca="1" si="6"/>
        <v>7.0930260582466209E-2</v>
      </c>
      <c r="AW29" s="55">
        <v>28</v>
      </c>
      <c r="AX29" s="56" t="s">
        <v>48</v>
      </c>
      <c r="AY29" s="55">
        <f t="shared" ca="1" si="7"/>
        <v>0.32637520750798477</v>
      </c>
      <c r="AZ29" s="55">
        <v>28</v>
      </c>
      <c r="BA29" s="56" t="s">
        <v>48</v>
      </c>
      <c r="BB29" s="55">
        <f t="shared" ca="1" si="8"/>
        <v>0.73571777060603871</v>
      </c>
      <c r="BC29" s="55">
        <v>28</v>
      </c>
      <c r="BD29" s="56" t="s">
        <v>48</v>
      </c>
      <c r="BE29" s="55">
        <f t="shared" ca="1" si="9"/>
        <v>0.97460393806392942</v>
      </c>
      <c r="BF29" s="55">
        <v>28</v>
      </c>
      <c r="BG29" s="56" t="s">
        <v>48</v>
      </c>
      <c r="BH29" s="55">
        <f t="shared" ca="1" si="10"/>
        <v>0.74378392653836012</v>
      </c>
      <c r="BI29" s="55">
        <v>28</v>
      </c>
      <c r="BJ29" s="56" t="s">
        <v>1</v>
      </c>
    </row>
    <row r="30" spans="2:62" ht="20.100000000000001" customHeight="1" x14ac:dyDescent="0.35">
      <c r="AD30" s="55"/>
      <c r="AE30" s="55"/>
      <c r="AF30" s="55"/>
      <c r="AG30" s="55">
        <f t="shared" ca="1" si="1"/>
        <v>0.17514522120428866</v>
      </c>
      <c r="AH30" s="55">
        <v>29</v>
      </c>
      <c r="AI30" s="55">
        <v>29</v>
      </c>
      <c r="AJ30" s="55">
        <f t="shared" ca="1" si="2"/>
        <v>0.24556946294294046</v>
      </c>
      <c r="AK30" s="55">
        <v>29</v>
      </c>
      <c r="AL30" s="56" t="s">
        <v>31</v>
      </c>
      <c r="AM30" s="58">
        <f t="shared" ca="1" si="3"/>
        <v>0.4534058428011003</v>
      </c>
      <c r="AN30" s="55">
        <v>29</v>
      </c>
      <c r="AO30" s="56" t="s">
        <v>23</v>
      </c>
      <c r="AP30" s="55">
        <f t="shared" ca="1" si="4"/>
        <v>0.83055588556932702</v>
      </c>
      <c r="AQ30" s="55">
        <v>29</v>
      </c>
      <c r="AR30" s="56" t="s">
        <v>28</v>
      </c>
      <c r="AS30" s="55">
        <f t="shared" ca="1" si="5"/>
        <v>0.79187494789561708</v>
      </c>
      <c r="AT30" s="55">
        <v>29</v>
      </c>
      <c r="AU30" s="56" t="s">
        <v>23</v>
      </c>
      <c r="AV30" s="55">
        <f t="shared" ca="1" si="6"/>
        <v>0.17366267287531312</v>
      </c>
      <c r="AW30" s="55">
        <v>29</v>
      </c>
      <c r="AX30" s="56" t="s">
        <v>26</v>
      </c>
      <c r="AY30" s="55">
        <f t="shared" ca="1" si="7"/>
        <v>0.64560677523792587</v>
      </c>
      <c r="AZ30" s="55">
        <v>29</v>
      </c>
      <c r="BA30" s="56" t="s">
        <v>23</v>
      </c>
      <c r="BB30" s="55">
        <f t="shared" ca="1" si="8"/>
        <v>5.1589756894757643E-3</v>
      </c>
      <c r="BC30" s="55">
        <v>29</v>
      </c>
      <c r="BD30" s="56" t="s">
        <v>25</v>
      </c>
      <c r="BE30" s="55">
        <f t="shared" ca="1" si="9"/>
        <v>0.74773518815661022</v>
      </c>
      <c r="BF30" s="55">
        <v>29</v>
      </c>
      <c r="BG30" s="56" t="s">
        <v>23</v>
      </c>
      <c r="BH30" s="55">
        <f t="shared" ca="1" si="10"/>
        <v>0.73564711522916049</v>
      </c>
      <c r="BI30" s="55">
        <v>29</v>
      </c>
      <c r="BJ30" s="56" t="s">
        <v>79</v>
      </c>
    </row>
    <row r="31" spans="2:62" ht="20.100000000000001" customHeight="1" x14ac:dyDescent="0.35">
      <c r="AD31" s="55"/>
      <c r="AE31" s="55"/>
      <c r="AF31" s="55"/>
      <c r="AG31" s="146" t="s">
        <v>53</v>
      </c>
      <c r="AH31" s="146">
        <v>29</v>
      </c>
      <c r="AI31" s="147"/>
      <c r="AJ31" s="55">
        <f t="shared" ca="1" si="2"/>
        <v>0.96532000737702273</v>
      </c>
      <c r="AK31" s="55">
        <v>30</v>
      </c>
      <c r="AL31" s="56" t="s">
        <v>8</v>
      </c>
      <c r="AM31" s="58">
        <f t="shared" ca="1" si="3"/>
        <v>6.4907790725504899E-2</v>
      </c>
      <c r="AN31" s="55">
        <v>30</v>
      </c>
      <c r="AO31" s="56" t="s">
        <v>49</v>
      </c>
      <c r="AP31" s="55">
        <f t="shared" ca="1" si="4"/>
        <v>0.84142999171338573</v>
      </c>
      <c r="AQ31" s="55">
        <v>30</v>
      </c>
      <c r="AR31" s="56" t="s">
        <v>49</v>
      </c>
      <c r="AS31" s="55">
        <f t="shared" ca="1" si="5"/>
        <v>0.90187637539373122</v>
      </c>
      <c r="AT31" s="55">
        <v>30</v>
      </c>
      <c r="AU31" s="56" t="s">
        <v>49</v>
      </c>
      <c r="AV31" s="55">
        <f t="shared" ca="1" si="6"/>
        <v>6.4950304956249094E-2</v>
      </c>
      <c r="AW31" s="55">
        <v>30</v>
      </c>
      <c r="AX31" s="56" t="s">
        <v>27</v>
      </c>
      <c r="AY31" s="55">
        <f t="shared" ca="1" si="7"/>
        <v>1.7259895546409387E-2</v>
      </c>
      <c r="AZ31" s="55">
        <v>30</v>
      </c>
      <c r="BA31" s="56" t="s">
        <v>49</v>
      </c>
      <c r="BB31" s="55">
        <f t="shared" ca="1" si="8"/>
        <v>0.25664446124751361</v>
      </c>
      <c r="BC31" s="55">
        <v>30</v>
      </c>
      <c r="BD31" s="56" t="s">
        <v>49</v>
      </c>
      <c r="BE31" s="55">
        <f t="shared" ca="1" si="9"/>
        <v>0.45987272580051919</v>
      </c>
      <c r="BF31" s="55">
        <v>30</v>
      </c>
      <c r="BG31" s="56" t="s">
        <v>49</v>
      </c>
      <c r="BH31" s="55">
        <f t="shared" ca="1" si="10"/>
        <v>0.83425216026578508</v>
      </c>
      <c r="BI31" s="55">
        <v>30</v>
      </c>
      <c r="BJ31" s="56" t="s">
        <v>24</v>
      </c>
    </row>
    <row r="32" spans="2:62" ht="20.100000000000001" customHeight="1" x14ac:dyDescent="0.35">
      <c r="AD32" s="55"/>
      <c r="AE32" s="55"/>
      <c r="AF32" s="55"/>
      <c r="AG32" s="147"/>
      <c r="AH32" s="147"/>
      <c r="AI32" s="147"/>
      <c r="AJ32" s="55">
        <f t="shared" ca="1" si="2"/>
        <v>0.72617849374234311</v>
      </c>
      <c r="AK32" s="55">
        <v>31</v>
      </c>
      <c r="AL32" s="56" t="s">
        <v>37</v>
      </c>
      <c r="AM32" s="58">
        <f t="shared" ca="1" si="3"/>
        <v>0.24682371385166857</v>
      </c>
      <c r="AN32" s="55">
        <v>31</v>
      </c>
      <c r="AO32" s="56" t="s">
        <v>1</v>
      </c>
      <c r="AP32" s="55">
        <f t="shared" ca="1" si="4"/>
        <v>0.1389928936907987</v>
      </c>
      <c r="AQ32" s="55">
        <v>31</v>
      </c>
      <c r="AR32" s="56" t="s">
        <v>29</v>
      </c>
      <c r="AS32" s="55">
        <f t="shared" ca="1" si="5"/>
        <v>0.93458002778056193</v>
      </c>
      <c r="AT32" s="55">
        <v>31</v>
      </c>
      <c r="AU32" s="56" t="s">
        <v>1</v>
      </c>
      <c r="AV32" s="55">
        <f t="shared" ca="1" si="6"/>
        <v>0.86953104725043029</v>
      </c>
      <c r="AW32" s="55">
        <v>31</v>
      </c>
      <c r="AX32" s="56" t="s">
        <v>37</v>
      </c>
      <c r="AY32" s="55">
        <f t="shared" ca="1" si="7"/>
        <v>0.64584855701953692</v>
      </c>
      <c r="AZ32" s="55">
        <v>31</v>
      </c>
      <c r="BA32" s="56" t="s">
        <v>1</v>
      </c>
      <c r="BB32" s="55">
        <f t="shared" ca="1" si="8"/>
        <v>0.31125159659067603</v>
      </c>
      <c r="BC32" s="55">
        <v>31</v>
      </c>
      <c r="BD32" s="56" t="s">
        <v>26</v>
      </c>
      <c r="BE32" s="55">
        <f t="shared" ca="1" si="9"/>
        <v>0.19170944291230596</v>
      </c>
      <c r="BF32" s="55">
        <v>31</v>
      </c>
      <c r="BG32" s="56" t="s">
        <v>1</v>
      </c>
      <c r="BH32" s="55">
        <f t="shared" ca="1" si="10"/>
        <v>0.46375705416266688</v>
      </c>
      <c r="BI32" s="55">
        <v>31</v>
      </c>
      <c r="BJ32" s="56" t="s">
        <v>25</v>
      </c>
    </row>
    <row r="33" spans="30:62" ht="20.100000000000001" customHeight="1" x14ac:dyDescent="0.35">
      <c r="AD33" s="55"/>
      <c r="AE33" s="55"/>
      <c r="AF33" s="55"/>
      <c r="AG33" s="55"/>
      <c r="AH33" s="55"/>
      <c r="AI33" s="55"/>
      <c r="AJ33" s="146" t="s">
        <v>53</v>
      </c>
      <c r="AK33" s="146">
        <v>31</v>
      </c>
      <c r="AL33" s="147"/>
      <c r="AM33" s="58">
        <f t="shared" ca="1" si="3"/>
        <v>0.86756993682186012</v>
      </c>
      <c r="AN33" s="55">
        <v>32</v>
      </c>
      <c r="AO33" s="56" t="s">
        <v>50</v>
      </c>
      <c r="AP33" s="55">
        <f t="shared" ca="1" si="4"/>
        <v>0.70728448851322667</v>
      </c>
      <c r="AQ33" s="55">
        <v>32</v>
      </c>
      <c r="AR33" s="56" t="s">
        <v>30</v>
      </c>
      <c r="AS33" s="55">
        <f t="shared" ca="1" si="5"/>
        <v>0.91335934425073984</v>
      </c>
      <c r="AT33" s="55">
        <v>32</v>
      </c>
      <c r="AU33" s="56" t="s">
        <v>50</v>
      </c>
      <c r="AV33" s="55">
        <f t="shared" ca="1" si="6"/>
        <v>0.3167944076280822</v>
      </c>
      <c r="AW33" s="55">
        <v>32</v>
      </c>
      <c r="AX33" s="56" t="s">
        <v>28</v>
      </c>
      <c r="AY33" s="55">
        <f t="shared" ca="1" si="7"/>
        <v>0.81204571497499778</v>
      </c>
      <c r="AZ33" s="55">
        <v>32</v>
      </c>
      <c r="BA33" s="56" t="s">
        <v>50</v>
      </c>
      <c r="BB33" s="55">
        <f t="shared" ca="1" si="8"/>
        <v>1.3680524462670429E-2</v>
      </c>
      <c r="BC33" s="55">
        <v>32</v>
      </c>
      <c r="BD33" s="56" t="s">
        <v>27</v>
      </c>
      <c r="BE33" s="55">
        <f t="shared" ca="1" si="9"/>
        <v>0.49318507623786079</v>
      </c>
      <c r="BF33" s="55">
        <v>32</v>
      </c>
      <c r="BG33" s="56" t="s">
        <v>50</v>
      </c>
      <c r="BH33" s="55">
        <f t="shared" ca="1" si="10"/>
        <v>0.36560481551124369</v>
      </c>
      <c r="BI33" s="55">
        <v>32</v>
      </c>
      <c r="BJ33" s="56" t="s">
        <v>50</v>
      </c>
    </row>
    <row r="34" spans="30:62" ht="20.100000000000001" customHeight="1" x14ac:dyDescent="0.35">
      <c r="AD34" s="55"/>
      <c r="AE34" s="55"/>
      <c r="AF34" s="55"/>
      <c r="AG34" s="55"/>
      <c r="AH34" s="55"/>
      <c r="AI34" s="55"/>
      <c r="AJ34" s="146"/>
      <c r="AK34" s="147"/>
      <c r="AL34" s="147"/>
      <c r="AM34" s="58">
        <f t="shared" ca="1" si="3"/>
        <v>6.7267201811458066E-2</v>
      </c>
      <c r="AN34" s="55">
        <v>33</v>
      </c>
      <c r="AO34" s="56" t="s">
        <v>24</v>
      </c>
      <c r="AP34" s="55">
        <f t="shared" ca="1" si="4"/>
        <v>0.5406495928452566</v>
      </c>
      <c r="AQ34" s="55">
        <v>33</v>
      </c>
      <c r="AR34" s="56" t="s">
        <v>4</v>
      </c>
      <c r="AS34" s="55">
        <f t="shared" ca="1" si="5"/>
        <v>0.48858026778150931</v>
      </c>
      <c r="AT34" s="55">
        <v>33</v>
      </c>
      <c r="AU34" s="56" t="s">
        <v>24</v>
      </c>
      <c r="AV34" s="55">
        <f t="shared" ca="1" si="6"/>
        <v>0.51986724148214047</v>
      </c>
      <c r="AW34" s="55">
        <v>33</v>
      </c>
      <c r="AX34" s="56" t="s">
        <v>67</v>
      </c>
      <c r="AY34" s="55">
        <f t="shared" ca="1" si="7"/>
        <v>0.11845734654801066</v>
      </c>
      <c r="AZ34" s="55">
        <v>33</v>
      </c>
      <c r="BA34" s="56" t="s">
        <v>24</v>
      </c>
      <c r="BB34" s="55">
        <f t="shared" ca="1" si="8"/>
        <v>0.32296844609702724</v>
      </c>
      <c r="BC34" s="55">
        <v>33</v>
      </c>
      <c r="BD34" s="56" t="s">
        <v>67</v>
      </c>
      <c r="BE34" s="55">
        <f t="shared" ca="1" si="9"/>
        <v>0.68788265220134759</v>
      </c>
      <c r="BF34" s="55">
        <v>33</v>
      </c>
      <c r="BG34" s="56" t="s">
        <v>24</v>
      </c>
      <c r="BH34" s="55">
        <f t="shared" ca="1" si="10"/>
        <v>0.14034131811345063</v>
      </c>
      <c r="BI34" s="55">
        <v>33</v>
      </c>
      <c r="BJ34" s="56" t="s">
        <v>26</v>
      </c>
    </row>
    <row r="35" spans="30:62" ht="20.100000000000001" customHeight="1" x14ac:dyDescent="0.35">
      <c r="AD35" s="55"/>
      <c r="AE35" s="55"/>
      <c r="AF35" s="55"/>
      <c r="AG35" s="55"/>
      <c r="AH35" s="55"/>
      <c r="AI35" s="55"/>
      <c r="AJ35" s="55"/>
      <c r="AK35" s="55"/>
      <c r="AL35" s="56"/>
      <c r="AM35" s="58">
        <f t="shared" ca="1" si="3"/>
        <v>0.65249091724898745</v>
      </c>
      <c r="AN35" s="55">
        <v>34</v>
      </c>
      <c r="AO35" s="56" t="s">
        <v>51</v>
      </c>
      <c r="AP35" s="55">
        <f t="shared" ca="1" si="4"/>
        <v>0.85521443900722349</v>
      </c>
      <c r="AQ35" s="55">
        <v>34</v>
      </c>
      <c r="AR35" s="56" t="s">
        <v>51</v>
      </c>
      <c r="AS35" s="55">
        <f t="shared" ca="1" si="5"/>
        <v>0.34112305642568663</v>
      </c>
      <c r="AT35" s="55">
        <v>34</v>
      </c>
      <c r="AU35" s="56" t="s">
        <v>51</v>
      </c>
      <c r="AV35" s="55">
        <f t="shared" ca="1" si="6"/>
        <v>0.80111396848539673</v>
      </c>
      <c r="AW35" s="55">
        <v>34</v>
      </c>
      <c r="AX35" s="56" t="s">
        <v>29</v>
      </c>
      <c r="AY35" s="55">
        <f t="shared" ca="1" si="7"/>
        <v>0.26319898375600981</v>
      </c>
      <c r="AZ35" s="55">
        <v>34</v>
      </c>
      <c r="BA35" s="56" t="s">
        <v>51</v>
      </c>
      <c r="BB35" s="55">
        <f t="shared" ca="1" si="8"/>
        <v>0.97543142999007781</v>
      </c>
      <c r="BC35" s="55">
        <v>34</v>
      </c>
      <c r="BD35" s="56" t="s">
        <v>28</v>
      </c>
      <c r="BE35" s="55">
        <f t="shared" ca="1" si="9"/>
        <v>0.75363248001577587</v>
      </c>
      <c r="BF35" s="55">
        <v>34</v>
      </c>
      <c r="BG35" s="56" t="s">
        <v>51</v>
      </c>
      <c r="BH35" s="55">
        <f t="shared" ca="1" si="10"/>
        <v>0.47550773236220201</v>
      </c>
      <c r="BI35" s="55">
        <v>34</v>
      </c>
      <c r="BJ35" s="56" t="s">
        <v>51</v>
      </c>
    </row>
    <row r="36" spans="30:62" ht="20.100000000000001" customHeight="1" x14ac:dyDescent="0.35">
      <c r="AD36" s="55"/>
      <c r="AE36" s="55"/>
      <c r="AF36" s="55"/>
      <c r="AG36" s="55"/>
      <c r="AH36" s="55"/>
      <c r="AI36" s="55"/>
      <c r="AJ36" s="55"/>
      <c r="AK36" s="55"/>
      <c r="AL36" s="56"/>
      <c r="AM36" s="148" t="s">
        <v>53</v>
      </c>
      <c r="AN36" s="146">
        <v>34</v>
      </c>
      <c r="AO36" s="147"/>
      <c r="AP36" s="55">
        <f t="shared" ca="1" si="4"/>
        <v>6.1140406174188144E-2</v>
      </c>
      <c r="AQ36" s="55">
        <v>35</v>
      </c>
      <c r="AR36" s="56" t="s">
        <v>31</v>
      </c>
      <c r="AS36" s="55">
        <f t="shared" ca="1" si="5"/>
        <v>0.44921925290254527</v>
      </c>
      <c r="AT36" s="55">
        <v>35</v>
      </c>
      <c r="AU36" s="56" t="s">
        <v>25</v>
      </c>
      <c r="AV36" s="55">
        <f t="shared" ca="1" si="6"/>
        <v>0.92851535894859616</v>
      </c>
      <c r="AW36" s="55">
        <v>35</v>
      </c>
      <c r="AX36" s="56" t="s">
        <v>30</v>
      </c>
      <c r="AY36" s="55">
        <f t="shared" ca="1" si="7"/>
        <v>0.22453169930084971</v>
      </c>
      <c r="AZ36" s="55">
        <v>35</v>
      </c>
      <c r="BA36" s="56" t="s">
        <v>25</v>
      </c>
      <c r="BB36" s="55">
        <f t="shared" ca="1" si="8"/>
        <v>0.44092215164317383</v>
      </c>
      <c r="BC36" s="55">
        <v>35</v>
      </c>
      <c r="BD36" s="56" t="s">
        <v>57</v>
      </c>
      <c r="BE36" s="55">
        <f t="shared" ca="1" si="9"/>
        <v>0.2043764401825886</v>
      </c>
      <c r="BF36" s="55">
        <v>35</v>
      </c>
      <c r="BG36" s="56" t="s">
        <v>25</v>
      </c>
      <c r="BH36" s="55">
        <f t="shared" ca="1" si="10"/>
        <v>0.26445449953113243</v>
      </c>
      <c r="BI36" s="55">
        <v>35</v>
      </c>
      <c r="BJ36" s="56" t="s">
        <v>27</v>
      </c>
    </row>
    <row r="37" spans="30:62" ht="20.100000000000001" customHeight="1" x14ac:dyDescent="0.35">
      <c r="AD37" s="55"/>
      <c r="AE37" s="55"/>
      <c r="AF37" s="55"/>
      <c r="AG37" s="55"/>
      <c r="AH37" s="55"/>
      <c r="AI37" s="55"/>
      <c r="AJ37" s="55"/>
      <c r="AK37" s="55"/>
      <c r="AL37" s="56"/>
      <c r="AM37" s="148"/>
      <c r="AN37" s="147"/>
      <c r="AO37" s="147"/>
      <c r="AP37" s="55">
        <f t="shared" ca="1" si="4"/>
        <v>0.59457055350760191</v>
      </c>
      <c r="AQ37" s="55">
        <v>36</v>
      </c>
      <c r="AR37" s="56" t="s">
        <v>8</v>
      </c>
      <c r="AS37" s="55">
        <f t="shared" ca="1" si="5"/>
        <v>0.26799062140880725</v>
      </c>
      <c r="AT37" s="55">
        <v>36</v>
      </c>
      <c r="AU37" s="56" t="s">
        <v>63</v>
      </c>
      <c r="AV37" s="55">
        <f t="shared" ca="1" si="6"/>
        <v>0.67854400446882812</v>
      </c>
      <c r="AW37" s="55">
        <v>36</v>
      </c>
      <c r="AX37" s="56" t="s">
        <v>63</v>
      </c>
      <c r="AY37" s="55">
        <f t="shared" ca="1" si="7"/>
        <v>0.69693036206488623</v>
      </c>
      <c r="AZ37" s="55">
        <v>36</v>
      </c>
      <c r="BA37" s="56" t="s">
        <v>63</v>
      </c>
      <c r="BB37" s="55">
        <f t="shared" ca="1" si="8"/>
        <v>0.60925022000457685</v>
      </c>
      <c r="BC37" s="55">
        <v>36</v>
      </c>
      <c r="BD37" s="56" t="s">
        <v>29</v>
      </c>
      <c r="BE37" s="55">
        <f t="shared" ca="1" si="9"/>
        <v>0.29434544217793024</v>
      </c>
      <c r="BF37" s="55">
        <v>36</v>
      </c>
      <c r="BG37" s="56" t="s">
        <v>63</v>
      </c>
      <c r="BH37" s="55">
        <f t="shared" ca="1" si="10"/>
        <v>0.14390307965550309</v>
      </c>
      <c r="BI37" s="55">
        <v>36</v>
      </c>
      <c r="BJ37" s="56" t="s">
        <v>63</v>
      </c>
    </row>
    <row r="38" spans="30:62" ht="20.100000000000001" customHeight="1" x14ac:dyDescent="0.35">
      <c r="AD38" s="55"/>
      <c r="AE38" s="55"/>
      <c r="AF38" s="55"/>
      <c r="AG38" s="55"/>
      <c r="AH38" s="55"/>
      <c r="AI38" s="55"/>
      <c r="AJ38" s="55"/>
      <c r="AK38" s="55"/>
      <c r="AL38" s="56"/>
      <c r="AM38" s="57"/>
      <c r="AN38" s="55"/>
      <c r="AO38" s="56"/>
      <c r="AP38" s="55">
        <f t="shared" ca="1" si="4"/>
        <v>0.85691717439414672</v>
      </c>
      <c r="AQ38" s="55">
        <v>37</v>
      </c>
      <c r="AR38" s="56" t="s">
        <v>62</v>
      </c>
      <c r="AS38" s="55">
        <f t="shared" ca="1" si="5"/>
        <v>0.1873574446200913</v>
      </c>
      <c r="AT38" s="55">
        <v>37</v>
      </c>
      <c r="AU38" s="56" t="s">
        <v>26</v>
      </c>
      <c r="AV38" s="55">
        <f t="shared" ca="1" si="6"/>
        <v>0.80455045732754848</v>
      </c>
      <c r="AW38" s="55">
        <v>37</v>
      </c>
      <c r="AX38" s="56" t="s">
        <v>4</v>
      </c>
      <c r="AY38" s="55">
        <f t="shared" ca="1" si="7"/>
        <v>0.91052288451063801</v>
      </c>
      <c r="AZ38" s="55">
        <v>37</v>
      </c>
      <c r="BA38" s="56" t="s">
        <v>26</v>
      </c>
      <c r="BB38" s="55">
        <f t="shared" ca="1" si="8"/>
        <v>0.89861103392126374</v>
      </c>
      <c r="BC38" s="55">
        <v>37</v>
      </c>
      <c r="BD38" s="56" t="s">
        <v>30</v>
      </c>
      <c r="BE38" s="55">
        <f t="shared" ca="1" si="9"/>
        <v>0.2708902317406755</v>
      </c>
      <c r="BF38" s="55">
        <v>37</v>
      </c>
      <c r="BG38" s="56" t="s">
        <v>26</v>
      </c>
      <c r="BH38" s="55">
        <f t="shared" ca="1" si="10"/>
        <v>0.78674580173487774</v>
      </c>
      <c r="BI38" s="55">
        <v>37</v>
      </c>
      <c r="BJ38" s="56" t="s">
        <v>28</v>
      </c>
    </row>
    <row r="39" spans="30:62" ht="20.100000000000001" customHeight="1" x14ac:dyDescent="0.35">
      <c r="AD39" s="55"/>
      <c r="AE39" s="55"/>
      <c r="AF39" s="55"/>
      <c r="AG39" s="55"/>
      <c r="AH39" s="55"/>
      <c r="AI39" s="55"/>
      <c r="AJ39" s="55"/>
      <c r="AK39" s="55"/>
      <c r="AL39" s="56"/>
      <c r="AM39" s="57"/>
      <c r="AN39" s="55"/>
      <c r="AO39" s="56"/>
      <c r="AP39" s="146" t="s">
        <v>53</v>
      </c>
      <c r="AQ39" s="146">
        <v>37</v>
      </c>
      <c r="AR39" s="147"/>
      <c r="AS39" s="55">
        <f t="shared" ca="1" si="5"/>
        <v>2.8962467409027082E-2</v>
      </c>
      <c r="AT39" s="55">
        <v>38</v>
      </c>
      <c r="AU39" s="56" t="s">
        <v>64</v>
      </c>
      <c r="AV39" s="55">
        <f t="shared" ca="1" si="6"/>
        <v>6.1710921334493518E-3</v>
      </c>
      <c r="AW39" s="55">
        <v>38</v>
      </c>
      <c r="AX39" s="56" t="s">
        <v>31</v>
      </c>
      <c r="AY39" s="55">
        <f t="shared" ca="1" si="7"/>
        <v>0.64458037984924521</v>
      </c>
      <c r="AZ39" s="55">
        <v>38</v>
      </c>
      <c r="BA39" s="56" t="s">
        <v>64</v>
      </c>
      <c r="BB39" s="55">
        <f t="shared" ca="1" si="8"/>
        <v>0.73227116143296445</v>
      </c>
      <c r="BC39" s="55">
        <v>38</v>
      </c>
      <c r="BD39" s="56" t="s">
        <v>64</v>
      </c>
      <c r="BE39" s="55">
        <f t="shared" ca="1" si="9"/>
        <v>0.60054797463040244</v>
      </c>
      <c r="BF39" s="55">
        <v>38</v>
      </c>
      <c r="BG39" s="56" t="s">
        <v>64</v>
      </c>
      <c r="BH39" s="55">
        <f t="shared" ca="1" si="10"/>
        <v>0.38788134205814484</v>
      </c>
      <c r="BI39" s="55">
        <v>38</v>
      </c>
      <c r="BJ39" s="56" t="s">
        <v>64</v>
      </c>
    </row>
    <row r="40" spans="30:62" ht="20.100000000000001" customHeight="1" x14ac:dyDescent="0.35">
      <c r="AD40" s="55"/>
      <c r="AE40" s="55"/>
      <c r="AF40" s="55"/>
      <c r="AG40" s="55"/>
      <c r="AH40" s="55"/>
      <c r="AI40" s="55"/>
      <c r="AJ40" s="55"/>
      <c r="AK40" s="55"/>
      <c r="AL40" s="56"/>
      <c r="AM40" s="57"/>
      <c r="AN40" s="55"/>
      <c r="AO40" s="56"/>
      <c r="AP40" s="146"/>
      <c r="AQ40" s="147"/>
      <c r="AR40" s="147"/>
      <c r="AS40" s="146" t="s">
        <v>53</v>
      </c>
      <c r="AT40" s="146">
        <v>38</v>
      </c>
      <c r="AU40" s="147"/>
      <c r="AV40" s="55">
        <f t="shared" ca="1" si="6"/>
        <v>0.44608345801937876</v>
      </c>
      <c r="AW40" s="55">
        <v>39</v>
      </c>
      <c r="AX40" s="56" t="s">
        <v>68</v>
      </c>
      <c r="AY40" s="55">
        <f t="shared" ca="1" si="7"/>
        <v>0.18895138717360871</v>
      </c>
      <c r="AZ40" s="55">
        <v>39</v>
      </c>
      <c r="BA40" s="56" t="s">
        <v>27</v>
      </c>
      <c r="BB40" s="55">
        <f t="shared" ca="1" si="8"/>
        <v>0.23134697767436085</v>
      </c>
      <c r="BC40" s="55">
        <v>39</v>
      </c>
      <c r="BD40" s="56" t="s">
        <v>4</v>
      </c>
      <c r="BE40" s="55">
        <f t="shared" ca="1" si="9"/>
        <v>0.78340027118013233</v>
      </c>
      <c r="BF40" s="55">
        <v>39</v>
      </c>
      <c r="BG40" s="56" t="s">
        <v>27</v>
      </c>
      <c r="BH40" s="55">
        <f t="shared" ca="1" si="10"/>
        <v>0.80996251884772852</v>
      </c>
      <c r="BI40" s="55">
        <v>39</v>
      </c>
      <c r="BJ40" s="56" t="s">
        <v>29</v>
      </c>
    </row>
    <row r="41" spans="30:62" ht="20.100000000000001" customHeight="1" x14ac:dyDescent="0.35">
      <c r="AD41" s="55"/>
      <c r="AE41" s="55"/>
      <c r="AF41" s="55"/>
      <c r="AG41" s="55"/>
      <c r="AH41" s="55"/>
      <c r="AI41" s="55"/>
      <c r="AJ41" s="55"/>
      <c r="AK41" s="55"/>
      <c r="AL41" s="56"/>
      <c r="AM41" s="57"/>
      <c r="AN41" s="55"/>
      <c r="AO41" s="56"/>
      <c r="AP41" s="55"/>
      <c r="AQ41" s="55"/>
      <c r="AR41" s="56"/>
      <c r="AS41" s="146"/>
      <c r="AT41" s="147"/>
      <c r="AU41" s="147"/>
      <c r="AV41" s="55">
        <f t="shared" ca="1" si="6"/>
        <v>0.3836565193531094</v>
      </c>
      <c r="AW41" s="55">
        <v>40</v>
      </c>
      <c r="AX41" s="56" t="s">
        <v>8</v>
      </c>
      <c r="AY41" s="55">
        <f t="shared" ca="1" si="7"/>
        <v>0.54217764714557382</v>
      </c>
      <c r="AZ41" s="55">
        <v>40</v>
      </c>
      <c r="BA41" s="56" t="s">
        <v>71</v>
      </c>
      <c r="BB41" s="55">
        <f t="shared" ca="1" si="8"/>
        <v>0.87568797812714239</v>
      </c>
      <c r="BC41" s="55">
        <v>40</v>
      </c>
      <c r="BD41" s="56" t="s">
        <v>71</v>
      </c>
      <c r="BE41" s="55">
        <f t="shared" ca="1" si="9"/>
        <v>0.68895518813915935</v>
      </c>
      <c r="BF41" s="55">
        <v>40</v>
      </c>
      <c r="BG41" s="56" t="s">
        <v>71</v>
      </c>
      <c r="BH41" s="55">
        <f t="shared" ca="1" si="10"/>
        <v>0.83379895158326023</v>
      </c>
      <c r="BI41" s="55">
        <v>40</v>
      </c>
      <c r="BJ41" s="56" t="s">
        <v>30</v>
      </c>
    </row>
    <row r="42" spans="30:62" ht="20.100000000000001" customHeight="1" x14ac:dyDescent="0.35">
      <c r="AD42" s="55"/>
      <c r="AE42" s="55"/>
      <c r="AF42" s="55"/>
      <c r="AG42" s="55"/>
      <c r="AH42" s="55"/>
      <c r="AI42" s="55"/>
      <c r="AJ42" s="55"/>
      <c r="AK42" s="55"/>
      <c r="AL42" s="56"/>
      <c r="AM42" s="57"/>
      <c r="AN42" s="55"/>
      <c r="AO42" s="56"/>
      <c r="AP42" s="55"/>
      <c r="AQ42" s="55"/>
      <c r="AR42" s="56"/>
      <c r="AS42" s="55"/>
      <c r="AT42" s="55"/>
      <c r="AU42" s="56"/>
      <c r="AV42" s="55">
        <f t="shared" ca="1" si="6"/>
        <v>0.16050670777893161</v>
      </c>
      <c r="AW42" s="55">
        <v>41</v>
      </c>
      <c r="AX42" s="56" t="s">
        <v>69</v>
      </c>
      <c r="AY42" s="55">
        <f t="shared" ca="1" si="7"/>
        <v>0.75844001328545485</v>
      </c>
      <c r="AZ42" s="55">
        <v>41</v>
      </c>
      <c r="BA42" s="56" t="s">
        <v>28</v>
      </c>
      <c r="BB42" s="55">
        <f t="shared" ca="1" si="8"/>
        <v>0.3381520606295344</v>
      </c>
      <c r="BC42" s="55">
        <v>41</v>
      </c>
      <c r="BD42" s="56" t="s">
        <v>31</v>
      </c>
      <c r="BE42" s="55">
        <f t="shared" ca="1" si="9"/>
        <v>9.3102584098449626E-2</v>
      </c>
      <c r="BF42" s="55">
        <v>41</v>
      </c>
      <c r="BG42" s="56" t="s">
        <v>28</v>
      </c>
      <c r="BH42" s="55">
        <f t="shared" ca="1" si="10"/>
        <v>0.16895593740816217</v>
      </c>
      <c r="BI42" s="55">
        <v>41</v>
      </c>
      <c r="BJ42" s="56" t="s">
        <v>69</v>
      </c>
    </row>
    <row r="43" spans="30:62" ht="20.100000000000001" customHeight="1" x14ac:dyDescent="0.35">
      <c r="AD43" s="55"/>
      <c r="AE43" s="55"/>
      <c r="AF43" s="55"/>
      <c r="AG43" s="55"/>
      <c r="AH43" s="55"/>
      <c r="AI43" s="55"/>
      <c r="AJ43" s="55"/>
      <c r="AK43" s="55"/>
      <c r="AL43" s="56"/>
      <c r="AM43" s="57"/>
      <c r="AN43" s="55"/>
      <c r="AO43" s="56"/>
      <c r="AP43" s="55"/>
      <c r="AQ43" s="55"/>
      <c r="AR43" s="56"/>
      <c r="AS43" s="55"/>
      <c r="AT43" s="55"/>
      <c r="AU43" s="56"/>
      <c r="AV43" s="146" t="s">
        <v>53</v>
      </c>
      <c r="AW43" s="146">
        <v>41</v>
      </c>
      <c r="AX43" s="147"/>
      <c r="AY43" s="55">
        <f t="shared" ca="1" si="7"/>
        <v>0.58677188877971154</v>
      </c>
      <c r="AZ43" s="55">
        <v>42</v>
      </c>
      <c r="BA43" s="56" t="s">
        <v>55</v>
      </c>
      <c r="BB43" s="55">
        <f t="shared" ca="1" si="8"/>
        <v>0.17325413840986359</v>
      </c>
      <c r="BC43" s="55">
        <v>42</v>
      </c>
      <c r="BD43" s="56" t="s">
        <v>8</v>
      </c>
      <c r="BE43" s="55">
        <f t="shared" ca="1" si="9"/>
        <v>0.60082807800485627</v>
      </c>
      <c r="BF43" s="55">
        <v>42</v>
      </c>
      <c r="BG43" s="56" t="s">
        <v>55</v>
      </c>
      <c r="BH43" s="55">
        <f t="shared" ca="1" si="10"/>
        <v>7.3777631083929207E-2</v>
      </c>
      <c r="BI43" s="55">
        <v>42</v>
      </c>
      <c r="BJ43" s="56" t="s">
        <v>4</v>
      </c>
    </row>
    <row r="44" spans="30:62" ht="20.100000000000001" customHeight="1" x14ac:dyDescent="0.35">
      <c r="AD44" s="55"/>
      <c r="AE44" s="55"/>
      <c r="AF44" s="55"/>
      <c r="AG44" s="55"/>
      <c r="AH44" s="55"/>
      <c r="AI44" s="55"/>
      <c r="AJ44" s="55"/>
      <c r="AK44" s="55"/>
      <c r="AL44" s="56"/>
      <c r="AM44" s="57"/>
      <c r="AN44" s="55"/>
      <c r="AO44" s="56"/>
      <c r="AP44" s="55"/>
      <c r="AQ44" s="55"/>
      <c r="AR44" s="56"/>
      <c r="AS44" s="55"/>
      <c r="AT44" s="55"/>
      <c r="AU44" s="56"/>
      <c r="AV44" s="146"/>
      <c r="AW44" s="147"/>
      <c r="AX44" s="147"/>
      <c r="AY44" s="146" t="s">
        <v>53</v>
      </c>
      <c r="AZ44" s="146">
        <v>42</v>
      </c>
      <c r="BA44" s="147"/>
      <c r="BB44" s="55">
        <f t="shared" ca="1" si="8"/>
        <v>0.33902538055235465</v>
      </c>
      <c r="BC44" s="55">
        <v>43</v>
      </c>
      <c r="BD44" s="56" t="s">
        <v>76</v>
      </c>
      <c r="BE44" s="55">
        <f t="shared" ca="1" si="9"/>
        <v>0.25891058923998811</v>
      </c>
      <c r="BF44" s="55">
        <v>43</v>
      </c>
      <c r="BG44" s="56" t="s">
        <v>29</v>
      </c>
      <c r="BH44" s="55">
        <f t="shared" ca="1" si="10"/>
        <v>0.64020888110812302</v>
      </c>
      <c r="BI44" s="55">
        <v>43</v>
      </c>
      <c r="BJ44" s="56" t="s">
        <v>76</v>
      </c>
    </row>
    <row r="45" spans="30:62" ht="20.100000000000001" customHeight="1" x14ac:dyDescent="0.35">
      <c r="AD45" s="55"/>
      <c r="AE45" s="55"/>
      <c r="AF45" s="55"/>
      <c r="AG45" s="55"/>
      <c r="AH45" s="55"/>
      <c r="AI45" s="55"/>
      <c r="AJ45" s="55"/>
      <c r="AK45" s="55"/>
      <c r="AL45" s="56"/>
      <c r="AM45" s="57"/>
      <c r="AN45" s="55"/>
      <c r="AO45" s="56"/>
      <c r="AP45" s="55"/>
      <c r="AQ45" s="55"/>
      <c r="AR45" s="56"/>
      <c r="AS45" s="55"/>
      <c r="AT45" s="55"/>
      <c r="AU45" s="56"/>
      <c r="AV45" s="55"/>
      <c r="AW45" s="55"/>
      <c r="AX45" s="56"/>
      <c r="AY45" s="146"/>
      <c r="AZ45" s="147"/>
      <c r="BA45" s="147"/>
      <c r="BB45" s="146" t="s">
        <v>53</v>
      </c>
      <c r="BC45" s="146">
        <v>43</v>
      </c>
      <c r="BD45" s="147"/>
      <c r="BE45" s="55">
        <f t="shared" ca="1" si="9"/>
        <v>0.45276571072429828</v>
      </c>
      <c r="BF45" s="55">
        <v>44</v>
      </c>
      <c r="BG45" s="56" t="s">
        <v>56</v>
      </c>
      <c r="BH45" s="55">
        <f t="shared" ca="1" si="10"/>
        <v>0.18231811376481277</v>
      </c>
      <c r="BI45" s="55">
        <v>44</v>
      </c>
      <c r="BJ45" s="56" t="s">
        <v>31</v>
      </c>
    </row>
    <row r="46" spans="30:62" ht="20.100000000000001" customHeight="1" x14ac:dyDescent="0.35">
      <c r="AD46" s="55"/>
      <c r="AE46" s="55"/>
      <c r="AF46" s="55"/>
      <c r="AG46" s="55"/>
      <c r="AH46" s="55"/>
      <c r="AI46" s="55"/>
      <c r="AJ46" s="55"/>
      <c r="AK46" s="55"/>
      <c r="AL46" s="56"/>
      <c r="AM46" s="57"/>
      <c r="AN46" s="55"/>
      <c r="AO46" s="56"/>
      <c r="AP46" s="55"/>
      <c r="AQ46" s="55"/>
      <c r="AR46" s="56"/>
      <c r="AS46" s="55"/>
      <c r="AT46" s="55"/>
      <c r="AU46" s="56"/>
      <c r="AV46" s="55"/>
      <c r="AW46" s="55"/>
      <c r="AX46" s="56"/>
      <c r="AY46" s="55"/>
      <c r="AZ46" s="55"/>
      <c r="BA46" s="56"/>
      <c r="BB46" s="146"/>
      <c r="BC46" s="147"/>
      <c r="BD46" s="147"/>
      <c r="BE46" s="55">
        <f t="shared" ca="1" si="9"/>
        <v>0.86755647742592945</v>
      </c>
      <c r="BF46" s="55">
        <v>45</v>
      </c>
      <c r="BG46" s="56" t="s">
        <v>30</v>
      </c>
      <c r="BH46" s="55">
        <f t="shared" ca="1" si="10"/>
        <v>0.77663418128640949</v>
      </c>
      <c r="BI46" s="55">
        <v>45</v>
      </c>
      <c r="BJ46" s="56" t="s">
        <v>80</v>
      </c>
    </row>
    <row r="47" spans="30:62" ht="20.100000000000001" customHeight="1" x14ac:dyDescent="0.35">
      <c r="AD47" s="55"/>
      <c r="AE47" s="55"/>
      <c r="AF47" s="55"/>
      <c r="AG47" s="55"/>
      <c r="AH47" s="55"/>
      <c r="AI47" s="55"/>
      <c r="AJ47" s="55"/>
      <c r="AK47" s="55"/>
      <c r="AL47" s="56"/>
      <c r="AM47" s="57"/>
      <c r="AN47" s="55"/>
      <c r="AO47" s="56"/>
      <c r="AP47" s="55"/>
      <c r="AQ47" s="55"/>
      <c r="AR47" s="56"/>
      <c r="AS47" s="55"/>
      <c r="AT47" s="55"/>
      <c r="AU47" s="56"/>
      <c r="AV47" s="55"/>
      <c r="AW47" s="55"/>
      <c r="AX47" s="56"/>
      <c r="AY47" s="55"/>
      <c r="AZ47" s="55"/>
      <c r="BA47" s="56"/>
      <c r="BB47" s="55"/>
      <c r="BC47" s="55"/>
      <c r="BD47" s="56"/>
      <c r="BE47" s="55">
        <f t="shared" ca="1" si="9"/>
        <v>0.75960495149274543</v>
      </c>
      <c r="BF47" s="55">
        <v>46</v>
      </c>
      <c r="BG47" s="56" t="s">
        <v>78</v>
      </c>
      <c r="BH47" s="55">
        <f t="shared" ca="1" si="10"/>
        <v>6.2617277949872707E-2</v>
      </c>
      <c r="BI47" s="55">
        <v>46</v>
      </c>
      <c r="BJ47" s="56" t="s">
        <v>8</v>
      </c>
    </row>
    <row r="48" spans="30:62" ht="20.100000000000001" customHeight="1" x14ac:dyDescent="0.35">
      <c r="AD48" s="55"/>
      <c r="AE48" s="55"/>
      <c r="AF48" s="55"/>
      <c r="AG48" s="55"/>
      <c r="AH48" s="55"/>
      <c r="AI48" s="55"/>
      <c r="AJ48" s="55"/>
      <c r="AK48" s="55"/>
      <c r="AL48" s="56"/>
      <c r="AM48" s="57"/>
      <c r="AN48" s="55"/>
      <c r="AO48" s="56"/>
      <c r="AP48" s="55"/>
      <c r="AQ48" s="55"/>
      <c r="AR48" s="56"/>
      <c r="AS48" s="55"/>
      <c r="AT48" s="55"/>
      <c r="AU48" s="56"/>
      <c r="AV48" s="55"/>
      <c r="AW48" s="55"/>
      <c r="AX48" s="56"/>
      <c r="AY48" s="55"/>
      <c r="AZ48" s="55"/>
      <c r="BA48" s="56"/>
      <c r="BB48" s="55"/>
      <c r="BC48" s="55"/>
      <c r="BD48" s="56"/>
      <c r="BE48" s="146" t="s">
        <v>53</v>
      </c>
      <c r="BF48" s="146">
        <v>46</v>
      </c>
      <c r="BG48" s="147"/>
      <c r="BH48" s="55">
        <f t="shared" ca="1" si="10"/>
        <v>0.8632248543215173</v>
      </c>
      <c r="BI48" s="55">
        <v>47</v>
      </c>
      <c r="BJ48" s="56" t="s">
        <v>58</v>
      </c>
    </row>
    <row r="49" spans="30:62" ht="20.100000000000001" customHeight="1" x14ac:dyDescent="0.35">
      <c r="AD49" s="55"/>
      <c r="AE49" s="55"/>
      <c r="AF49" s="55"/>
      <c r="AG49" s="55"/>
      <c r="AH49" s="55"/>
      <c r="AI49" s="55"/>
      <c r="AJ49" s="55"/>
      <c r="AK49" s="55"/>
      <c r="AL49" s="56"/>
      <c r="AM49" s="57"/>
      <c r="AN49" s="55"/>
      <c r="AO49" s="56"/>
      <c r="AP49" s="55"/>
      <c r="AQ49" s="55"/>
      <c r="AR49" s="56"/>
      <c r="AS49" s="55"/>
      <c r="AT49" s="55"/>
      <c r="AU49" s="56"/>
      <c r="AV49" s="55"/>
      <c r="AW49" s="55"/>
      <c r="AX49" s="56"/>
      <c r="AY49" s="55"/>
      <c r="AZ49" s="55"/>
      <c r="BA49" s="56"/>
      <c r="BB49" s="55"/>
      <c r="BC49" s="55"/>
      <c r="BD49" s="56"/>
      <c r="BE49" s="146"/>
      <c r="BF49" s="147"/>
      <c r="BG49" s="147"/>
      <c r="BH49" s="146" t="s">
        <v>53</v>
      </c>
      <c r="BI49" s="146">
        <v>47</v>
      </c>
      <c r="BJ49" s="147"/>
    </row>
    <row r="50" spans="30:62" ht="20.100000000000001" customHeight="1" x14ac:dyDescent="0.35">
      <c r="AD50" s="55"/>
      <c r="AE50" s="55"/>
      <c r="AF50" s="55"/>
      <c r="AG50" s="55"/>
      <c r="AH50" s="55"/>
      <c r="AI50" s="55"/>
      <c r="AJ50" s="55"/>
      <c r="AK50" s="55"/>
      <c r="AL50" s="56"/>
      <c r="AM50" s="57"/>
      <c r="AN50" s="55"/>
      <c r="AO50" s="56"/>
      <c r="AP50" s="55"/>
      <c r="AQ50" s="55"/>
      <c r="AR50" s="56"/>
      <c r="AS50" s="55"/>
      <c r="AT50" s="55"/>
      <c r="AU50" s="56"/>
      <c r="AV50" s="55"/>
      <c r="AW50" s="55"/>
      <c r="AX50" s="56"/>
      <c r="AY50" s="55"/>
      <c r="AZ50" s="55"/>
      <c r="BA50" s="56"/>
      <c r="BB50" s="55"/>
      <c r="BC50" s="55"/>
      <c r="BD50" s="56"/>
      <c r="BE50" s="55"/>
      <c r="BF50" s="55"/>
      <c r="BG50" s="56"/>
      <c r="BH50" s="146"/>
      <c r="BI50" s="147"/>
      <c r="BJ50" s="147"/>
    </row>
    <row r="51" spans="30:62" ht="20.100000000000001" customHeight="1" x14ac:dyDescent="0.35"/>
    <row r="96" spans="1:1" x14ac:dyDescent="0.35">
      <c r="A96" s="100"/>
    </row>
    <row r="97" spans="1:41" x14ac:dyDescent="0.35">
      <c r="A97" s="100"/>
    </row>
    <row r="98" spans="1:41" x14ac:dyDescent="0.35">
      <c r="A98" s="100"/>
    </row>
    <row r="99" spans="1:41" ht="20.100000000000001" customHeight="1" x14ac:dyDescent="0.35">
      <c r="A99" s="142" t="s">
        <v>70</v>
      </c>
      <c r="B99" s="143"/>
      <c r="C99" s="143"/>
      <c r="D99" s="143"/>
      <c r="E99" s="143"/>
      <c r="F99" s="59"/>
      <c r="G99" s="59"/>
      <c r="H99" s="59"/>
      <c r="I99" s="59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7"/>
      <c r="AD99" s="55"/>
      <c r="AE99" s="55"/>
      <c r="AF99" s="55"/>
      <c r="AG99" s="55"/>
      <c r="AH99" s="55"/>
    </row>
    <row r="100" spans="1:41" ht="20.100000000000001" customHeight="1" x14ac:dyDescent="0.35">
      <c r="A100" s="95">
        <f ca="1">MATCH(SMALL(A101:A105,COLUMN()),A101:A105,0)</f>
        <v>4</v>
      </c>
      <c r="B100" s="144" t="s">
        <v>83</v>
      </c>
      <c r="C100" s="144"/>
      <c r="D100" s="144"/>
      <c r="E100" s="145"/>
      <c r="F100" s="60"/>
      <c r="G100" s="60"/>
      <c r="H100" s="60"/>
      <c r="I100" s="60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  <c r="AD100" s="55"/>
      <c r="AE100" s="55"/>
      <c r="AF100" s="55"/>
      <c r="AG100" s="55"/>
      <c r="AH100" s="55"/>
    </row>
    <row r="101" spans="1:41" ht="20.100000000000001" customHeight="1" x14ac:dyDescent="0.3">
      <c r="A101" s="95">
        <f ca="1">RAND()</f>
        <v>0.93352338378010657</v>
      </c>
      <c r="B101" s="95">
        <v>1</v>
      </c>
      <c r="C101" s="63" t="s">
        <v>18</v>
      </c>
      <c r="D101" s="95"/>
      <c r="E101" s="63"/>
      <c r="F101" s="62"/>
      <c r="G101" s="144" t="s">
        <v>85</v>
      </c>
      <c r="H101" s="144"/>
      <c r="I101" s="144"/>
      <c r="J101" s="145"/>
      <c r="K101" s="142">
        <f ca="1">MATCH(SMALL(AD2:AD27,COLUMN()),AD2:AD27,0)</f>
        <v>19</v>
      </c>
      <c r="L101" s="143"/>
      <c r="M101" s="143"/>
      <c r="N101" s="142">
        <f ca="1">MATCH(SMALL(AD2:AD28,COLUMN()),AD2:AD28,0)</f>
        <v>16</v>
      </c>
      <c r="O101" s="143"/>
      <c r="P101" s="143"/>
      <c r="Q101" s="142">
        <f ca="1">MATCH(SMALL(AG2:AG30,COLUMN()),AG2:AG30,0)</f>
        <v>10</v>
      </c>
      <c r="R101" s="143"/>
      <c r="S101" s="143"/>
      <c r="T101" s="142">
        <f ca="1">MATCH(SMALL(AJ2:AJ32,COLUMN()),AJ2:AJ32,0)</f>
        <v>23</v>
      </c>
      <c r="U101" s="143"/>
      <c r="V101" s="143"/>
      <c r="W101" s="142">
        <f ca="1">MATCH(SMALL(AM2:AM35,COLUMN()),AM2:AM35,0)</f>
        <v>23</v>
      </c>
      <c r="X101" s="143"/>
      <c r="Y101" s="143"/>
      <c r="Z101" s="142">
        <f ca="1">MATCH(SMALL(AP2:AP38,COLUMN()),AP2:AP378,0)</f>
        <v>29</v>
      </c>
      <c r="AA101" s="143"/>
      <c r="AB101" s="143"/>
      <c r="AC101" s="61">
        <f ca="1">MATCH(SMALL(AS2:AS39,COLUMN()),AS2:AS39,0)</f>
        <v>23</v>
      </c>
      <c r="AD101" s="61">
        <f ca="1">MATCH(SMALL(AV2:AV42,COLUMN()),AV2:AV42,0)</f>
        <v>21</v>
      </c>
      <c r="AE101" s="61">
        <f ca="1">MATCH(SMALL(AY2:AY43,COLUMN()),AY2:AY43,0)</f>
        <v>3</v>
      </c>
      <c r="AF101" s="61">
        <f ca="1">MATCH(SMALL(BB2:BB44,COLUMN()),BB2:BB44,0)</f>
        <v>22</v>
      </c>
      <c r="AG101" s="61">
        <f ca="1">MATCH(SMALL(BE2:BE47,COLUMN()),BE2:BE47,0)</f>
        <v>29</v>
      </c>
      <c r="AH101" s="61">
        <f ca="1">MATCH(SMALL(BH2:BH48,COLUMN()),BH2:BH48,0)</f>
        <v>29</v>
      </c>
      <c r="AL101" s="29"/>
      <c r="AO101" s="29"/>
    </row>
    <row r="102" spans="1:41" ht="20.100000000000001" customHeight="1" x14ac:dyDescent="0.35">
      <c r="A102" s="95">
        <f ca="1">RAND()</f>
        <v>0.42348184653645871</v>
      </c>
      <c r="B102" s="95">
        <v>2</v>
      </c>
      <c r="C102" s="63" t="s">
        <v>29</v>
      </c>
      <c r="D102" s="95"/>
      <c r="E102" s="63"/>
      <c r="F102" s="62"/>
      <c r="G102" s="62"/>
      <c r="H102" s="62"/>
      <c r="I102" s="62"/>
      <c r="J102" s="66"/>
      <c r="K102" s="142">
        <v>25</v>
      </c>
      <c r="L102" s="143"/>
      <c r="M102" s="143"/>
      <c r="N102" s="142">
        <v>26</v>
      </c>
      <c r="O102" s="143"/>
      <c r="P102" s="143"/>
      <c r="Q102" s="142">
        <v>29</v>
      </c>
      <c r="R102" s="143"/>
      <c r="S102" s="143"/>
      <c r="T102" s="142">
        <v>31</v>
      </c>
      <c r="U102" s="143"/>
      <c r="V102" s="143"/>
      <c r="W102" s="142">
        <v>34</v>
      </c>
      <c r="X102" s="143"/>
      <c r="Y102" s="143"/>
      <c r="Z102" s="142">
        <v>37</v>
      </c>
      <c r="AA102" s="143"/>
      <c r="AB102" s="143"/>
      <c r="AC102" s="61">
        <v>38</v>
      </c>
      <c r="AD102" s="61">
        <v>41</v>
      </c>
      <c r="AE102" s="61">
        <v>42</v>
      </c>
      <c r="AF102" s="61">
        <v>43</v>
      </c>
      <c r="AG102" s="61">
        <v>46</v>
      </c>
      <c r="AH102" s="61">
        <v>47</v>
      </c>
    </row>
    <row r="103" spans="1:41" ht="20.100000000000001" customHeight="1" x14ac:dyDescent="0.35">
      <c r="A103" s="95">
        <f t="shared" ref="A103:A120" ca="1" si="11">RAND()</f>
        <v>0.4278025480775125</v>
      </c>
      <c r="B103" s="95">
        <v>3</v>
      </c>
      <c r="C103" s="64" t="s">
        <v>4</v>
      </c>
      <c r="D103" s="95"/>
      <c r="E103" s="64"/>
      <c r="F103" s="65"/>
      <c r="G103" s="65"/>
      <c r="H103" s="65"/>
      <c r="I103" s="65"/>
      <c r="J103" s="66"/>
      <c r="K103" s="142" t="s">
        <v>0</v>
      </c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</row>
    <row r="104" spans="1:41" ht="20.100000000000001" customHeight="1" x14ac:dyDescent="0.35">
      <c r="A104" s="95">
        <f t="shared" ca="1" si="11"/>
        <v>0.24201004313692809</v>
      </c>
      <c r="B104" s="95">
        <v>4</v>
      </c>
      <c r="C104" s="64" t="s">
        <v>31</v>
      </c>
      <c r="D104" s="95"/>
      <c r="E104" s="64"/>
      <c r="F104" s="65"/>
      <c r="G104" s="65"/>
      <c r="H104" s="65"/>
      <c r="I104" s="65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  <c r="AD104" s="55"/>
      <c r="AE104" s="55"/>
      <c r="AF104" s="55"/>
      <c r="AG104" s="55"/>
      <c r="AH104" s="55"/>
    </row>
    <row r="105" spans="1:41" ht="20.100000000000001" customHeight="1" x14ac:dyDescent="0.35">
      <c r="A105" s="95">
        <f t="shared" ca="1" si="11"/>
        <v>0.72736649885741356</v>
      </c>
      <c r="B105" s="95">
        <v>5</v>
      </c>
      <c r="C105" s="64" t="s">
        <v>8</v>
      </c>
      <c r="D105" s="95"/>
      <c r="E105" s="64"/>
      <c r="F105" s="65"/>
      <c r="G105" s="65"/>
      <c r="H105" s="65"/>
      <c r="I105" s="65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  <c r="AD105" s="55"/>
      <c r="AE105" s="55"/>
      <c r="AF105" s="55"/>
      <c r="AG105" s="55"/>
      <c r="AH105" s="55"/>
    </row>
    <row r="106" spans="1:41" ht="20.100000000000001" customHeight="1" x14ac:dyDescent="0.35">
      <c r="A106" s="95">
        <f t="shared" ca="1" si="11"/>
        <v>0.95601744830236024</v>
      </c>
      <c r="B106" s="95">
        <v>6</v>
      </c>
      <c r="C106" s="64" t="s">
        <v>15</v>
      </c>
      <c r="D106" s="95"/>
      <c r="E106" s="64"/>
      <c r="F106" s="65"/>
      <c r="G106" s="65"/>
      <c r="H106" s="65"/>
      <c r="I106" s="65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  <c r="AD106" s="55"/>
      <c r="AE106" s="55"/>
      <c r="AF106" s="55"/>
      <c r="AG106" s="55"/>
      <c r="AH106" s="55"/>
    </row>
    <row r="107" spans="1:41" ht="20.100000000000001" customHeight="1" x14ac:dyDescent="0.35">
      <c r="A107" s="95">
        <f t="shared" ca="1" si="11"/>
        <v>5.3238175503692586E-2</v>
      </c>
      <c r="B107" s="95">
        <v>7</v>
      </c>
      <c r="C107" s="64" t="s">
        <v>16</v>
      </c>
      <c r="D107" s="95"/>
      <c r="E107" s="64"/>
      <c r="F107" s="65"/>
      <c r="G107" s="65"/>
      <c r="H107" s="65"/>
      <c r="I107" s="65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  <c r="AD107" s="55"/>
      <c r="AE107" s="55"/>
      <c r="AF107" s="55"/>
      <c r="AG107" s="55"/>
      <c r="AH107" s="55"/>
    </row>
    <row r="108" spans="1:41" ht="20.100000000000001" customHeight="1" x14ac:dyDescent="0.35">
      <c r="A108" s="95">
        <f t="shared" ca="1" si="11"/>
        <v>0.67924096505749965</v>
      </c>
      <c r="B108" s="95">
        <v>8</v>
      </c>
      <c r="C108" s="64" t="s">
        <v>17</v>
      </c>
      <c r="D108" s="95"/>
      <c r="E108" s="64"/>
      <c r="F108" s="65"/>
      <c r="G108" s="65"/>
      <c r="H108" s="65"/>
      <c r="I108" s="65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  <c r="AD108" s="55"/>
      <c r="AE108" s="55"/>
      <c r="AF108" s="55"/>
      <c r="AG108" s="55"/>
      <c r="AH108" s="55"/>
    </row>
    <row r="109" spans="1:41" ht="20.100000000000001" customHeight="1" x14ac:dyDescent="0.35">
      <c r="A109" s="95">
        <f t="shared" ca="1" si="11"/>
        <v>0.28428044660012508</v>
      </c>
      <c r="B109" s="95">
        <v>9</v>
      </c>
      <c r="C109" s="63" t="s">
        <v>18</v>
      </c>
      <c r="D109" s="95"/>
      <c r="E109" s="63"/>
      <c r="F109" s="62"/>
      <c r="G109" s="62"/>
      <c r="H109" s="62"/>
      <c r="I109" s="62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  <c r="AD109" s="55"/>
      <c r="AE109" s="55"/>
      <c r="AF109" s="55"/>
      <c r="AG109" s="55"/>
      <c r="AH109" s="55"/>
    </row>
    <row r="110" spans="1:41" ht="20.100000000000001" customHeight="1" x14ac:dyDescent="0.35">
      <c r="A110" s="95">
        <f t="shared" ca="1" si="11"/>
        <v>0.77436356934167738</v>
      </c>
      <c r="B110" s="95">
        <v>10</v>
      </c>
      <c r="C110" s="63" t="s">
        <v>19</v>
      </c>
      <c r="D110" s="95"/>
      <c r="E110" s="63"/>
      <c r="F110" s="62"/>
      <c r="G110" s="62"/>
      <c r="H110" s="62"/>
      <c r="I110" s="62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  <c r="AD110" s="55"/>
      <c r="AE110" s="55"/>
      <c r="AF110" s="55"/>
      <c r="AG110" s="55"/>
      <c r="AH110" s="55"/>
    </row>
    <row r="111" spans="1:41" ht="20.100000000000001" customHeight="1" x14ac:dyDescent="0.35">
      <c r="A111" s="95">
        <f t="shared" ca="1" si="11"/>
        <v>0.9381468339032385</v>
      </c>
      <c r="B111" s="95">
        <v>11</v>
      </c>
      <c r="C111" s="64" t="s">
        <v>20</v>
      </c>
      <c r="D111" s="95"/>
      <c r="E111" s="64"/>
      <c r="F111" s="65"/>
      <c r="G111" s="65"/>
      <c r="H111" s="65"/>
      <c r="I111" s="65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  <c r="AD111" s="55"/>
      <c r="AE111" s="55"/>
      <c r="AF111" s="55"/>
      <c r="AG111" s="55"/>
      <c r="AH111" s="55"/>
    </row>
    <row r="112" spans="1:41" ht="20.100000000000001" customHeight="1" x14ac:dyDescent="0.35">
      <c r="A112" s="95">
        <f t="shared" ca="1" si="11"/>
        <v>0.68026195865579386</v>
      </c>
      <c r="B112" s="95">
        <v>12</v>
      </c>
      <c r="C112" s="64" t="s">
        <v>21</v>
      </c>
      <c r="D112" s="95"/>
      <c r="E112" s="64"/>
      <c r="F112" s="65"/>
      <c r="G112" s="65"/>
      <c r="H112" s="65"/>
      <c r="I112" s="65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  <c r="AD112" s="55"/>
      <c r="AE112" s="55"/>
      <c r="AF112" s="55"/>
      <c r="AG112" s="55"/>
      <c r="AH112" s="55"/>
    </row>
    <row r="113" spans="1:34" ht="20.100000000000001" customHeight="1" x14ac:dyDescent="0.35">
      <c r="A113" s="95">
        <f t="shared" ca="1" si="11"/>
        <v>0.55649278114056944</v>
      </c>
      <c r="B113" s="95">
        <v>13</v>
      </c>
      <c r="C113" s="64" t="s">
        <v>22</v>
      </c>
      <c r="D113" s="95"/>
      <c r="E113" s="64"/>
      <c r="F113" s="65"/>
      <c r="G113" s="65"/>
      <c r="H113" s="65"/>
      <c r="I113" s="65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  <c r="AD113" s="55"/>
      <c r="AE113" s="55"/>
      <c r="AF113" s="55"/>
      <c r="AG113" s="55"/>
      <c r="AH113" s="55"/>
    </row>
    <row r="114" spans="1:34" ht="20.100000000000001" customHeight="1" x14ac:dyDescent="0.35">
      <c r="A114" s="95">
        <f t="shared" ca="1" si="11"/>
        <v>0.9658313836741429</v>
      </c>
      <c r="B114" s="95">
        <v>14</v>
      </c>
      <c r="C114" s="64" t="s">
        <v>23</v>
      </c>
      <c r="D114" s="95"/>
      <c r="E114" s="64"/>
      <c r="F114" s="65"/>
      <c r="G114" s="65"/>
      <c r="H114" s="65"/>
      <c r="I114" s="65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  <c r="AD114" s="55"/>
      <c r="AE114" s="55"/>
      <c r="AF114" s="55"/>
      <c r="AG114" s="55"/>
      <c r="AH114" s="55"/>
    </row>
    <row r="115" spans="1:34" ht="20.100000000000001" customHeight="1" x14ac:dyDescent="0.35">
      <c r="A115" s="95">
        <f t="shared" ca="1" si="11"/>
        <v>0.98121601689348592</v>
      </c>
      <c r="B115" s="95">
        <v>15</v>
      </c>
      <c r="C115" s="64" t="s">
        <v>1</v>
      </c>
      <c r="D115" s="95"/>
      <c r="E115" s="64"/>
      <c r="F115" s="65"/>
      <c r="G115" s="65"/>
      <c r="H115" s="65"/>
      <c r="I115" s="65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  <c r="AD115" s="55"/>
      <c r="AE115" s="55"/>
      <c r="AF115" s="55"/>
      <c r="AG115" s="55"/>
      <c r="AH115" s="55"/>
    </row>
    <row r="116" spans="1:34" ht="20.100000000000001" customHeight="1" x14ac:dyDescent="0.35">
      <c r="A116" s="95">
        <f t="shared" ca="1" si="11"/>
        <v>0.73077130163129445</v>
      </c>
      <c r="B116" s="95">
        <v>16</v>
      </c>
      <c r="C116" s="64" t="s">
        <v>24</v>
      </c>
      <c r="D116" s="95"/>
      <c r="E116" s="64"/>
      <c r="F116" s="65"/>
      <c r="G116" s="65"/>
      <c r="H116" s="65"/>
      <c r="I116" s="65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  <c r="AD116" s="55"/>
      <c r="AE116" s="55"/>
      <c r="AF116" s="55"/>
      <c r="AG116" s="55"/>
      <c r="AH116" s="55"/>
    </row>
    <row r="117" spans="1:34" ht="20.100000000000001" customHeight="1" x14ac:dyDescent="0.35">
      <c r="A117" s="95">
        <f t="shared" ca="1" si="11"/>
        <v>0.4700081544621223</v>
      </c>
      <c r="B117" s="95">
        <v>17</v>
      </c>
      <c r="C117" s="63" t="s">
        <v>25</v>
      </c>
      <c r="D117" s="95"/>
      <c r="E117" s="63"/>
      <c r="F117" s="62"/>
      <c r="G117" s="62"/>
      <c r="H117" s="62"/>
      <c r="I117" s="62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  <c r="AD117" s="55"/>
      <c r="AE117" s="55"/>
      <c r="AF117" s="55"/>
      <c r="AG117" s="55"/>
      <c r="AH117" s="55"/>
    </row>
    <row r="118" spans="1:34" ht="20.100000000000001" customHeight="1" x14ac:dyDescent="0.35">
      <c r="A118" s="95">
        <f t="shared" ca="1" si="11"/>
        <v>0.71876684934829704</v>
      </c>
      <c r="B118" s="95">
        <v>18</v>
      </c>
      <c r="C118" s="63" t="s">
        <v>26</v>
      </c>
      <c r="D118" s="95"/>
      <c r="E118" s="63"/>
      <c r="F118" s="62"/>
      <c r="G118" s="62"/>
      <c r="H118" s="62"/>
      <c r="I118" s="62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  <c r="AD118" s="55"/>
      <c r="AE118" s="55"/>
      <c r="AF118" s="55"/>
      <c r="AG118" s="55"/>
      <c r="AH118" s="55"/>
    </row>
    <row r="119" spans="1:34" ht="20.100000000000001" customHeight="1" x14ac:dyDescent="0.35">
      <c r="A119" s="95">
        <f t="shared" ca="1" si="11"/>
        <v>0.43988760378515213</v>
      </c>
      <c r="B119" s="95">
        <v>19</v>
      </c>
      <c r="C119" s="64" t="s">
        <v>27</v>
      </c>
      <c r="D119" s="95"/>
      <c r="E119" s="64"/>
      <c r="F119" s="65"/>
      <c r="G119" s="65"/>
      <c r="H119" s="65"/>
      <c r="I119" s="65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  <c r="AD119" s="55"/>
      <c r="AE119" s="55"/>
      <c r="AF119" s="55"/>
      <c r="AG119" s="55"/>
      <c r="AH119" s="55"/>
    </row>
    <row r="120" spans="1:34" ht="20.100000000000001" customHeight="1" x14ac:dyDescent="0.35">
      <c r="A120" s="95">
        <f t="shared" ca="1" si="11"/>
        <v>8.9819615723419899E-2</v>
      </c>
      <c r="B120" s="95">
        <v>20</v>
      </c>
      <c r="C120" s="63" t="s">
        <v>28</v>
      </c>
      <c r="D120" s="95"/>
      <c r="E120" s="63"/>
      <c r="F120" s="62"/>
      <c r="G120" s="62"/>
      <c r="H120" s="62"/>
      <c r="I120" s="62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  <c r="AD120" s="55"/>
      <c r="AE120" s="55"/>
      <c r="AF120" s="55"/>
      <c r="AG120" s="55"/>
      <c r="AH120" s="55"/>
    </row>
    <row r="121" spans="1:34" ht="20.100000000000001" customHeight="1" x14ac:dyDescent="0.35">
      <c r="A121" s="95">
        <f ca="1">RAND()</f>
        <v>0.63962692572989555</v>
      </c>
      <c r="B121" s="95">
        <v>21</v>
      </c>
      <c r="C121" s="95" t="s">
        <v>29</v>
      </c>
      <c r="D121" s="95"/>
      <c r="E121" s="95"/>
      <c r="F121" s="59"/>
      <c r="G121" s="59"/>
      <c r="H121" s="59"/>
      <c r="I121" s="59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  <c r="AD121" s="55"/>
      <c r="AE121" s="55"/>
      <c r="AF121" s="55"/>
      <c r="AG121" s="55"/>
      <c r="AH121" s="55"/>
    </row>
    <row r="122" spans="1:34" ht="20.100000000000001" customHeight="1" x14ac:dyDescent="0.35">
      <c r="A122" s="95">
        <f ca="1">RAND()</f>
        <v>7.3444048307181542E-2</v>
      </c>
      <c r="B122" s="95">
        <v>22</v>
      </c>
      <c r="C122" s="95" t="s">
        <v>30</v>
      </c>
      <c r="D122" s="95"/>
      <c r="E122" s="95"/>
      <c r="F122" s="59"/>
      <c r="G122" s="59"/>
      <c r="H122" s="59"/>
      <c r="I122" s="59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  <c r="AD122" s="55"/>
      <c r="AE122" s="55"/>
      <c r="AF122" s="55"/>
      <c r="AG122" s="55"/>
      <c r="AH122" s="55"/>
    </row>
    <row r="123" spans="1:34" ht="20.100000000000001" customHeight="1" x14ac:dyDescent="0.35">
      <c r="A123" s="95">
        <f t="shared" ref="A123:A125" ca="1" si="12">RAND()</f>
        <v>1.1277216564457015E-3</v>
      </c>
      <c r="B123" s="95">
        <v>23</v>
      </c>
      <c r="C123" s="95" t="s">
        <v>4</v>
      </c>
      <c r="D123" s="95"/>
      <c r="E123" s="95"/>
      <c r="F123" s="59"/>
      <c r="G123" s="59"/>
      <c r="H123" s="59"/>
      <c r="I123" s="59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  <c r="AD123" s="55"/>
      <c r="AE123" s="55"/>
      <c r="AF123" s="55"/>
      <c r="AG123" s="55"/>
      <c r="AH123" s="55"/>
    </row>
    <row r="124" spans="1:34" ht="20.100000000000001" customHeight="1" x14ac:dyDescent="0.35">
      <c r="A124" s="95">
        <f t="shared" ca="1" si="12"/>
        <v>8.8175718784984758E-2</v>
      </c>
      <c r="B124" s="95">
        <v>24</v>
      </c>
      <c r="C124" s="95" t="s">
        <v>31</v>
      </c>
      <c r="D124" s="95"/>
      <c r="E124" s="95"/>
      <c r="F124" s="59"/>
      <c r="G124" s="59"/>
      <c r="H124" s="59"/>
      <c r="I124" s="59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  <c r="AD124" s="55"/>
      <c r="AE124" s="55"/>
      <c r="AF124" s="55"/>
      <c r="AG124" s="55"/>
      <c r="AH124" s="55"/>
    </row>
    <row r="125" spans="1:34" ht="20.100000000000001" customHeight="1" x14ac:dyDescent="0.35">
      <c r="A125" s="95">
        <f t="shared" ca="1" si="12"/>
        <v>0.34501800871875765</v>
      </c>
      <c r="B125" s="95">
        <v>25</v>
      </c>
      <c r="C125" s="95" t="s">
        <v>8</v>
      </c>
      <c r="D125" s="95"/>
      <c r="E125" s="95"/>
      <c r="F125" s="59"/>
      <c r="G125" s="59"/>
      <c r="H125" s="59"/>
      <c r="I125" s="59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  <c r="AD125" s="55"/>
      <c r="AE125" s="55"/>
      <c r="AF125" s="55"/>
      <c r="AG125" s="55"/>
      <c r="AH125" s="55"/>
    </row>
    <row r="126" spans="1:34" x14ac:dyDescent="0.35">
      <c r="A126" s="3"/>
      <c r="B126" s="3"/>
      <c r="C126" s="3"/>
      <c r="D126" s="3"/>
      <c r="E126" s="3"/>
    </row>
  </sheetData>
  <sheetProtection algorithmName="SHA-512" hashValue="BplNWNc2kdSJqgiwz5oAOkt9gGmIiXlPOyrMzUeZ0w3W7acNU7nyYOCVPKpjmbIVe1eIxNL0l9eiQv7tKBRHEg==" saltValue="NL5R0t36MZL7sFzmw3eGoA==" spinCount="100000" sheet="1" objects="1" scenarios="1" selectLockedCells="1" selectUnlockedCells="1"/>
  <mergeCells count="120">
    <mergeCell ref="T6:AB7"/>
    <mergeCell ref="I2:U4"/>
    <mergeCell ref="B4:H4"/>
    <mergeCell ref="V4:AB4"/>
    <mergeCell ref="B6:J7"/>
    <mergeCell ref="K6:S7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K12:M12"/>
    <mergeCell ref="N12:P12"/>
    <mergeCell ref="Q12:S12"/>
    <mergeCell ref="T12:V12"/>
    <mergeCell ref="W12:Y12"/>
    <mergeCell ref="Z12:AB12"/>
    <mergeCell ref="Q10:S10"/>
    <mergeCell ref="T10:V10"/>
    <mergeCell ref="W10:Y10"/>
    <mergeCell ref="Z10:AB10"/>
    <mergeCell ref="K11:M11"/>
    <mergeCell ref="N11:P11"/>
    <mergeCell ref="Q11:S11"/>
    <mergeCell ref="T11:V11"/>
    <mergeCell ref="W11:Y11"/>
    <mergeCell ref="Z11:AB11"/>
    <mergeCell ref="Z14:AB14"/>
    <mergeCell ref="B13:M14"/>
    <mergeCell ref="N13:P13"/>
    <mergeCell ref="Q13:S13"/>
    <mergeCell ref="T13:V13"/>
    <mergeCell ref="W13:Y13"/>
    <mergeCell ref="Z13:AB13"/>
    <mergeCell ref="N14:P14"/>
    <mergeCell ref="Q14:S14"/>
    <mergeCell ref="T14:V14"/>
    <mergeCell ref="W14:Y14"/>
    <mergeCell ref="B18:AB18"/>
    <mergeCell ref="B19:D19"/>
    <mergeCell ref="B20:D20"/>
    <mergeCell ref="B21:D21"/>
    <mergeCell ref="B22:D22"/>
    <mergeCell ref="B23:D23"/>
    <mergeCell ref="W16:Y16"/>
    <mergeCell ref="Z16:AB16"/>
    <mergeCell ref="B17:H17"/>
    <mergeCell ref="I17:J17"/>
    <mergeCell ref="K17:P17"/>
    <mergeCell ref="Q17:S17"/>
    <mergeCell ref="T17:Y17"/>
    <mergeCell ref="Z17:AA17"/>
    <mergeCell ref="B15:M16"/>
    <mergeCell ref="N15:P15"/>
    <mergeCell ref="Q15:S15"/>
    <mergeCell ref="T15:V15"/>
    <mergeCell ref="W15:Y15"/>
    <mergeCell ref="Z15:AB15"/>
    <mergeCell ref="N16:P16"/>
    <mergeCell ref="Q16:S16"/>
    <mergeCell ref="T16:V16"/>
    <mergeCell ref="N27:P27"/>
    <mergeCell ref="Q27:S27"/>
    <mergeCell ref="T27:V27"/>
    <mergeCell ref="W27:Y27"/>
    <mergeCell ref="Z27:AB27"/>
    <mergeCell ref="B28:K28"/>
    <mergeCell ref="B24:D24"/>
    <mergeCell ref="B25:AB25"/>
    <mergeCell ref="B26:J27"/>
    <mergeCell ref="K26:M26"/>
    <mergeCell ref="N26:P26"/>
    <mergeCell ref="Q26:S26"/>
    <mergeCell ref="T26:V26"/>
    <mergeCell ref="W26:Y26"/>
    <mergeCell ref="Z26:AB26"/>
    <mergeCell ref="K27:M27"/>
    <mergeCell ref="AM36:AM37"/>
    <mergeCell ref="AN36:AO37"/>
    <mergeCell ref="AP39:AP40"/>
    <mergeCell ref="AQ39:AR40"/>
    <mergeCell ref="AS40:AS41"/>
    <mergeCell ref="AT40:AU41"/>
    <mergeCell ref="AD28:AD29"/>
    <mergeCell ref="AE28:AF29"/>
    <mergeCell ref="AG31:AG32"/>
    <mergeCell ref="AH31:AI32"/>
    <mergeCell ref="AJ33:AJ34"/>
    <mergeCell ref="AK33:AL34"/>
    <mergeCell ref="BE48:BE49"/>
    <mergeCell ref="BF48:BG49"/>
    <mergeCell ref="BH49:BH50"/>
    <mergeCell ref="BI49:BJ50"/>
    <mergeCell ref="A99:E99"/>
    <mergeCell ref="B100:E100"/>
    <mergeCell ref="AV43:AV44"/>
    <mergeCell ref="AW43:AX44"/>
    <mergeCell ref="AY44:AY45"/>
    <mergeCell ref="AZ44:BA45"/>
    <mergeCell ref="BB45:BB46"/>
    <mergeCell ref="BC45:BD46"/>
    <mergeCell ref="K103:AH103"/>
    <mergeCell ref="Z101:AB101"/>
    <mergeCell ref="K102:M102"/>
    <mergeCell ref="N102:P102"/>
    <mergeCell ref="Q102:S102"/>
    <mergeCell ref="T102:V102"/>
    <mergeCell ref="W102:Y102"/>
    <mergeCell ref="Z102:AB102"/>
    <mergeCell ref="G101:J101"/>
    <mergeCell ref="K101:M101"/>
    <mergeCell ref="N101:P101"/>
    <mergeCell ref="Q101:S101"/>
    <mergeCell ref="T101:V101"/>
    <mergeCell ref="W101:Y10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3" name="Button 2">
              <controlPr defaultSize="0" print="0" autoFill="0" autoPict="0" macro="[0]!Home">
                <anchor moveWithCells="1" sizeWithCells="1">
                  <from>
                    <xdr:col>24</xdr:col>
                    <xdr:colOff>152400</xdr:colOff>
                    <xdr:row>17</xdr:row>
                    <xdr:rowOff>76200</xdr:rowOff>
                  </from>
                  <to>
                    <xdr:col>28</xdr:col>
                    <xdr:colOff>0</xdr:colOff>
                    <xdr:row>18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4" name="Button 3">
              <controlPr defaultSize="0" print="0" autoFill="0" autoPict="0" macro="[0]!MESSAGE_KEY_GENERATOR">
                <anchor moveWithCells="1" sizeWithCells="1">
                  <from>
                    <xdr:col>1</xdr:col>
                    <xdr:colOff>0</xdr:colOff>
                    <xdr:row>17</xdr:row>
                    <xdr:rowOff>68580</xdr:rowOff>
                  </from>
                  <to>
                    <xdr:col>4</xdr:col>
                    <xdr:colOff>228600</xdr:colOff>
                    <xdr:row>18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E3931-71B5-47FE-9D6C-70B8841836AE}">
  <sheetPr codeName="Feuil7"/>
  <dimension ref="A1:BK126"/>
  <sheetViews>
    <sheetView tabSelected="1" workbookViewId="0">
      <selection activeCell="L20" sqref="L20"/>
    </sheetView>
  </sheetViews>
  <sheetFormatPr baseColWidth="10" defaultColWidth="11.44140625" defaultRowHeight="17.399999999999999" x14ac:dyDescent="0.35"/>
  <cols>
    <col min="1" max="1" width="11.44140625" style="1"/>
    <col min="2" max="28" width="3.88671875" style="10" customWidth="1"/>
    <col min="29" max="29" width="11.44140625" style="1"/>
    <col min="30" max="37" width="11.44140625" style="90"/>
    <col min="38" max="38" width="11.44140625" style="4"/>
    <col min="39" max="39" width="11.44140625" style="6"/>
    <col min="40" max="40" width="11.44140625" style="90"/>
    <col min="41" max="41" width="11.44140625" style="4"/>
    <col min="42" max="43" width="11.44140625" style="90"/>
    <col min="44" max="44" width="11.44140625" style="4"/>
    <col min="45" max="46" width="11.44140625" style="90"/>
    <col min="47" max="47" width="11.44140625" style="4"/>
    <col min="48" max="49" width="11.44140625" style="90"/>
    <col min="50" max="50" width="11.44140625" style="4"/>
    <col min="51" max="52" width="11.44140625" style="90"/>
    <col min="53" max="53" width="11.44140625" style="4"/>
    <col min="54" max="55" width="11.44140625" style="90"/>
    <col min="56" max="56" width="11.44140625" style="4"/>
    <col min="57" max="58" width="11.44140625" style="90"/>
    <col min="59" max="59" width="11.44140625" style="4"/>
    <col min="60" max="61" width="11.44140625" style="90"/>
    <col min="62" max="62" width="11.44140625" style="4"/>
    <col min="63" max="16384" width="11.44140625" style="1"/>
  </cols>
  <sheetData>
    <row r="1" spans="2:63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3">
      <c r="B2" s="89"/>
      <c r="C2" s="89"/>
      <c r="D2" s="89"/>
      <c r="E2" s="98"/>
      <c r="F2" s="98"/>
      <c r="G2" s="98"/>
      <c r="H2" s="98"/>
      <c r="I2" s="178" t="s">
        <v>139</v>
      </c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98"/>
      <c r="W2" s="98"/>
      <c r="X2" s="98"/>
      <c r="Y2" s="98"/>
      <c r="Z2" s="98"/>
      <c r="AA2" s="98"/>
      <c r="AB2" s="98"/>
      <c r="AD2" s="94">
        <f t="shared" ref="AD2:AD27" ca="1" si="0">RAND()</f>
        <v>0.28480829197600022</v>
      </c>
      <c r="AE2" s="94">
        <v>1</v>
      </c>
      <c r="AF2" s="94" t="s">
        <v>9</v>
      </c>
      <c r="AG2" s="94">
        <f t="shared" ref="AG2:AG30" ca="1" si="1">RAND()</f>
        <v>0.3042494433915881</v>
      </c>
      <c r="AH2" s="94">
        <v>1</v>
      </c>
      <c r="AI2" s="94" t="s">
        <v>9</v>
      </c>
      <c r="AJ2" s="94">
        <f t="shared" ref="AJ2:AJ32" ca="1" si="2">RAND()</f>
        <v>0.25268983408210732</v>
      </c>
      <c r="AK2" s="94">
        <v>1</v>
      </c>
      <c r="AL2" s="56" t="s">
        <v>9</v>
      </c>
      <c r="AM2" s="58">
        <f t="shared" ref="AM2:AM35" ca="1" si="3">RAND()</f>
        <v>0.84023259679762963</v>
      </c>
      <c r="AN2" s="94">
        <v>1</v>
      </c>
      <c r="AO2" s="56" t="s">
        <v>9</v>
      </c>
      <c r="AP2" s="94">
        <f t="shared" ref="AP2:AP38" ca="1" si="4">RAND()</f>
        <v>0.35808105404247115</v>
      </c>
      <c r="AQ2" s="94">
        <v>1</v>
      </c>
      <c r="AR2" s="56" t="s">
        <v>9</v>
      </c>
      <c r="AS2" s="94">
        <f t="shared" ref="AS2:AS39" ca="1" si="5">RAND()</f>
        <v>9.3481730477020464E-2</v>
      </c>
      <c r="AT2" s="94">
        <v>1</v>
      </c>
      <c r="AU2" s="56" t="s">
        <v>9</v>
      </c>
      <c r="AV2" s="94">
        <f t="shared" ref="AV2:AV42" ca="1" si="6">RAND()</f>
        <v>0.12087379382722474</v>
      </c>
      <c r="AW2" s="94">
        <v>1</v>
      </c>
      <c r="AX2" s="56" t="s">
        <v>9</v>
      </c>
      <c r="AY2" s="94">
        <f t="shared" ref="AY2:AY43" ca="1" si="7">RAND()</f>
        <v>0.77086900839579475</v>
      </c>
      <c r="AZ2" s="94">
        <v>1</v>
      </c>
      <c r="BA2" s="56" t="s">
        <v>9</v>
      </c>
      <c r="BB2" s="94">
        <f t="shared" ref="BB2:BB44" ca="1" si="8">RAND()</f>
        <v>0.24004885737028969</v>
      </c>
      <c r="BC2" s="94">
        <v>1</v>
      </c>
      <c r="BD2" s="56" t="s">
        <v>9</v>
      </c>
      <c r="BE2" s="94">
        <f t="shared" ref="BE2:BE47" ca="1" si="9">RAND()</f>
        <v>0.80784515409272839</v>
      </c>
      <c r="BF2" s="94">
        <v>1</v>
      </c>
      <c r="BG2" s="56" t="s">
        <v>9</v>
      </c>
      <c r="BH2" s="94">
        <f t="shared" ref="BH2:BH48" ca="1" si="10">RAND()</f>
        <v>0.90383897882359732</v>
      </c>
      <c r="BI2" s="94">
        <v>1</v>
      </c>
      <c r="BJ2" s="56" t="s">
        <v>9</v>
      </c>
      <c r="BK2" s="7"/>
    </row>
    <row r="3" spans="2:63" ht="20.100000000000001" customHeight="1" x14ac:dyDescent="0.3">
      <c r="B3" s="98"/>
      <c r="C3" s="98"/>
      <c r="D3" s="98"/>
      <c r="E3" s="98"/>
      <c r="F3" s="98"/>
      <c r="G3" s="98"/>
      <c r="H3" s="98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98"/>
      <c r="W3" s="98"/>
      <c r="X3" s="98"/>
      <c r="Y3" s="98"/>
      <c r="Z3" s="98"/>
      <c r="AA3" s="98"/>
      <c r="AB3" s="98"/>
      <c r="AD3" s="94">
        <f t="shared" ca="1" si="0"/>
        <v>0.28680252151802454</v>
      </c>
      <c r="AE3" s="94">
        <v>2</v>
      </c>
      <c r="AF3" s="94" t="s">
        <v>10</v>
      </c>
      <c r="AG3" s="94">
        <f t="shared" ca="1" si="1"/>
        <v>0.47749659758593077</v>
      </c>
      <c r="AH3" s="94">
        <v>2</v>
      </c>
      <c r="AI3" s="94" t="s">
        <v>10</v>
      </c>
      <c r="AJ3" s="94">
        <f t="shared" ca="1" si="2"/>
        <v>0.72500678581761036</v>
      </c>
      <c r="AK3" s="94">
        <v>2</v>
      </c>
      <c r="AL3" s="56" t="s">
        <v>10</v>
      </c>
      <c r="AM3" s="58">
        <f t="shared" ca="1" si="3"/>
        <v>0.87863017132761789</v>
      </c>
      <c r="AN3" s="94">
        <v>2</v>
      </c>
      <c r="AO3" s="56" t="s">
        <v>38</v>
      </c>
      <c r="AP3" s="94">
        <f t="shared" ca="1" si="4"/>
        <v>0.99297639313527053</v>
      </c>
      <c r="AQ3" s="94">
        <v>2</v>
      </c>
      <c r="AR3" s="56" t="s">
        <v>10</v>
      </c>
      <c r="AS3" s="94">
        <f t="shared" ca="1" si="5"/>
        <v>0.53181612644804166</v>
      </c>
      <c r="AT3" s="94">
        <v>2</v>
      </c>
      <c r="AU3" s="56" t="s">
        <v>38</v>
      </c>
      <c r="AV3" s="94">
        <f t="shared" ca="1" si="6"/>
        <v>0.11855668083911675</v>
      </c>
      <c r="AW3" s="94">
        <v>2</v>
      </c>
      <c r="AX3" s="56" t="s">
        <v>10</v>
      </c>
      <c r="AY3" s="94">
        <f t="shared" ca="1" si="7"/>
        <v>8.0144371997248998E-2</v>
      </c>
      <c r="AZ3" s="94">
        <v>2</v>
      </c>
      <c r="BA3" s="56" t="s">
        <v>38</v>
      </c>
      <c r="BB3" s="94">
        <f t="shared" ca="1" si="8"/>
        <v>0.76415860992236928</v>
      </c>
      <c r="BC3" s="94">
        <v>2</v>
      </c>
      <c r="BD3" s="56" t="s">
        <v>10</v>
      </c>
      <c r="BE3" s="94">
        <f t="shared" ca="1" si="9"/>
        <v>0.81812374695913559</v>
      </c>
      <c r="BF3" s="94">
        <v>2</v>
      </c>
      <c r="BG3" s="56" t="s">
        <v>38</v>
      </c>
      <c r="BH3" s="94">
        <f t="shared" ca="1" si="10"/>
        <v>0.48288734241663589</v>
      </c>
      <c r="BI3" s="94">
        <v>2</v>
      </c>
      <c r="BJ3" s="56" t="s">
        <v>10</v>
      </c>
    </row>
    <row r="4" spans="2:63" ht="20.100000000000001" customHeight="1" x14ac:dyDescent="0.3">
      <c r="B4" s="180" t="s">
        <v>84</v>
      </c>
      <c r="C4" s="180"/>
      <c r="D4" s="180"/>
      <c r="E4" s="180"/>
      <c r="F4" s="180"/>
      <c r="G4" s="180"/>
      <c r="H4" s="180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81" t="s">
        <v>84</v>
      </c>
      <c r="W4" s="181"/>
      <c r="X4" s="181"/>
      <c r="Y4" s="181"/>
      <c r="Z4" s="181"/>
      <c r="AA4" s="181"/>
      <c r="AB4" s="181"/>
      <c r="AD4" s="94">
        <f t="shared" ca="1" si="0"/>
        <v>0.40880051474983214</v>
      </c>
      <c r="AE4" s="94">
        <v>3</v>
      </c>
      <c r="AF4" s="94" t="s">
        <v>11</v>
      </c>
      <c r="AG4" s="94">
        <f t="shared" ca="1" si="1"/>
        <v>0.45103972524052005</v>
      </c>
      <c r="AH4" s="94">
        <v>3</v>
      </c>
      <c r="AI4" s="94" t="s">
        <v>11</v>
      </c>
      <c r="AJ4" s="94">
        <f t="shared" ca="1" si="2"/>
        <v>0.78773490511230415</v>
      </c>
      <c r="AK4" s="94">
        <v>3</v>
      </c>
      <c r="AL4" s="56" t="s">
        <v>11</v>
      </c>
      <c r="AM4" s="58">
        <f t="shared" ca="1" si="3"/>
        <v>0.12479356526766339</v>
      </c>
      <c r="AN4" s="94">
        <v>3</v>
      </c>
      <c r="AO4" s="56" t="s">
        <v>10</v>
      </c>
      <c r="AP4" s="94">
        <f t="shared" ca="1" si="4"/>
        <v>6.1996674559444687E-2</v>
      </c>
      <c r="AQ4" s="94">
        <v>3</v>
      </c>
      <c r="AR4" s="56" t="s">
        <v>11</v>
      </c>
      <c r="AS4" s="94">
        <f t="shared" ca="1" si="5"/>
        <v>0.20114619487770158</v>
      </c>
      <c r="AT4" s="94">
        <v>3</v>
      </c>
      <c r="AU4" s="56" t="s">
        <v>10</v>
      </c>
      <c r="AV4" s="94">
        <f t="shared" ca="1" si="6"/>
        <v>0.1959613552493924</v>
      </c>
      <c r="AW4" s="94">
        <v>3</v>
      </c>
      <c r="AX4" s="56" t="s">
        <v>65</v>
      </c>
      <c r="AY4" s="94">
        <f t="shared" ca="1" si="7"/>
        <v>0.36283027622505704</v>
      </c>
      <c r="AZ4" s="94">
        <v>3</v>
      </c>
      <c r="BA4" s="56" t="s">
        <v>10</v>
      </c>
      <c r="BB4" s="94">
        <f t="shared" ca="1" si="8"/>
        <v>0.38724970993348629</v>
      </c>
      <c r="BC4" s="94">
        <v>3</v>
      </c>
      <c r="BD4" s="56" t="s">
        <v>65</v>
      </c>
      <c r="BE4" s="94">
        <f t="shared" ca="1" si="9"/>
        <v>0.31472863591036648</v>
      </c>
      <c r="BF4" s="94">
        <v>3</v>
      </c>
      <c r="BG4" s="56" t="s">
        <v>10</v>
      </c>
      <c r="BH4" s="94">
        <f t="shared" ca="1" si="10"/>
        <v>0.12520580415147675</v>
      </c>
      <c r="BI4" s="94">
        <v>3</v>
      </c>
      <c r="BJ4" s="56" t="s">
        <v>65</v>
      </c>
    </row>
    <row r="5" spans="2:63" ht="9.9" customHeight="1" x14ac:dyDescent="0.3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D5" s="94">
        <f t="shared" ca="1" si="0"/>
        <v>1.121899157022177E-2</v>
      </c>
      <c r="AE5" s="94">
        <v>4</v>
      </c>
      <c r="AF5" s="94" t="s">
        <v>12</v>
      </c>
      <c r="AG5" s="94">
        <f t="shared" ca="1" si="1"/>
        <v>9.4705526276651963E-2</v>
      </c>
      <c r="AH5" s="94">
        <v>4</v>
      </c>
      <c r="AI5" s="94" t="s">
        <v>12</v>
      </c>
      <c r="AJ5" s="94">
        <f t="shared" ca="1" si="2"/>
        <v>0.94340483511801898</v>
      </c>
      <c r="AK5" s="94">
        <v>4</v>
      </c>
      <c r="AL5" s="56" t="s">
        <v>12</v>
      </c>
      <c r="AM5" s="58">
        <f t="shared" ca="1" si="3"/>
        <v>0.63457104063735648</v>
      </c>
      <c r="AN5" s="94">
        <v>4</v>
      </c>
      <c r="AO5" s="56" t="s">
        <v>39</v>
      </c>
      <c r="AP5" s="94">
        <f t="shared" ca="1" si="4"/>
        <v>0.81316429579721716</v>
      </c>
      <c r="AQ5" s="94">
        <v>4</v>
      </c>
      <c r="AR5" s="56" t="s">
        <v>39</v>
      </c>
      <c r="AS5" s="94">
        <f t="shared" ca="1" si="5"/>
        <v>0.95417305169885769</v>
      </c>
      <c r="AT5" s="94">
        <v>4</v>
      </c>
      <c r="AU5" s="56" t="s">
        <v>39</v>
      </c>
      <c r="AV5" s="94">
        <f t="shared" ca="1" si="6"/>
        <v>0.60752538031991998</v>
      </c>
      <c r="AW5" s="94">
        <v>4</v>
      </c>
      <c r="AX5" s="56" t="s">
        <v>11</v>
      </c>
      <c r="AY5" s="94">
        <f t="shared" ca="1" si="7"/>
        <v>4.5855623798898293E-3</v>
      </c>
      <c r="AZ5" s="94">
        <v>4</v>
      </c>
      <c r="BA5" s="56" t="s">
        <v>39</v>
      </c>
      <c r="BB5" s="94">
        <f t="shared" ca="1" si="8"/>
        <v>0.40425047907887979</v>
      </c>
      <c r="BC5" s="94">
        <v>4</v>
      </c>
      <c r="BD5" s="56" t="s">
        <v>11</v>
      </c>
      <c r="BE5" s="94">
        <f t="shared" ca="1" si="9"/>
        <v>0.52001662208333765</v>
      </c>
      <c r="BF5" s="94">
        <v>4</v>
      </c>
      <c r="BG5" s="56" t="s">
        <v>39</v>
      </c>
      <c r="BH5" s="94">
        <f t="shared" ca="1" si="10"/>
        <v>0.52451630894368029</v>
      </c>
      <c r="BI5" s="94">
        <v>4</v>
      </c>
      <c r="BJ5" s="56" t="s">
        <v>11</v>
      </c>
    </row>
    <row r="6" spans="2:63" ht="20.100000000000001" customHeight="1" x14ac:dyDescent="0.3">
      <c r="B6" s="158" t="str">
        <f>HOME!F11</f>
        <v>CONFIDENTIAL CRYPTO</v>
      </c>
      <c r="C6" s="168"/>
      <c r="D6" s="168"/>
      <c r="E6" s="168"/>
      <c r="F6" s="168"/>
      <c r="G6" s="168"/>
      <c r="H6" s="168"/>
      <c r="I6" s="168"/>
      <c r="J6" s="168"/>
      <c r="K6" s="182" t="str">
        <f ca="1">CHAR(RANDBETWEEN(65,90))&amp;CHAR(RANDBETWEEN(65,90))&amp;CHAR(RANDBETWEEN(65,90))&amp;CHAR(RANDBETWEEN(65,90))&amp;CHAR(RANDBETWEEN(65,90))</f>
        <v>MXSBK</v>
      </c>
      <c r="L6" s="182"/>
      <c r="M6" s="182"/>
      <c r="N6" s="182"/>
      <c r="O6" s="182"/>
      <c r="P6" s="182"/>
      <c r="Q6" s="182"/>
      <c r="R6" s="182"/>
      <c r="S6" s="182"/>
      <c r="T6" s="201" t="str">
        <f>HOME!E10&amp;" "&amp;HOME!F10&amp;" "&amp;HOME!H10</f>
        <v>4 January 2019</v>
      </c>
      <c r="U6" s="171"/>
      <c r="V6" s="171"/>
      <c r="W6" s="171"/>
      <c r="X6" s="171"/>
      <c r="Y6" s="171"/>
      <c r="Z6" s="171"/>
      <c r="AA6" s="171"/>
      <c r="AB6" s="202"/>
      <c r="AD6" s="94">
        <f t="shared" ca="1" si="0"/>
        <v>0.15650698115945749</v>
      </c>
      <c r="AE6" s="94">
        <v>5</v>
      </c>
      <c r="AF6" s="94" t="s">
        <v>13</v>
      </c>
      <c r="AG6" s="94">
        <f t="shared" ca="1" si="1"/>
        <v>0.77739123123965337</v>
      </c>
      <c r="AH6" s="94">
        <v>5</v>
      </c>
      <c r="AI6" s="94" t="s">
        <v>13</v>
      </c>
      <c r="AJ6" s="94">
        <f t="shared" ca="1" si="2"/>
        <v>1.2741406557612578E-2</v>
      </c>
      <c r="AK6" s="94">
        <v>5</v>
      </c>
      <c r="AL6" s="56" t="s">
        <v>13</v>
      </c>
      <c r="AM6" s="58">
        <f t="shared" ca="1" si="3"/>
        <v>0.88078074758941538</v>
      </c>
      <c r="AN6" s="94">
        <v>5</v>
      </c>
      <c r="AO6" s="56" t="s">
        <v>11</v>
      </c>
      <c r="AP6" s="94">
        <f t="shared" ca="1" si="4"/>
        <v>0.92916911193726426</v>
      </c>
      <c r="AQ6" s="94">
        <v>5</v>
      </c>
      <c r="AR6" s="56" t="s">
        <v>12</v>
      </c>
      <c r="AS6" s="94">
        <f t="shared" ca="1" si="5"/>
        <v>0.251748435639497</v>
      </c>
      <c r="AT6" s="94">
        <v>5</v>
      </c>
      <c r="AU6" s="56" t="s">
        <v>11</v>
      </c>
      <c r="AV6" s="94">
        <f t="shared" ca="1" si="6"/>
        <v>0.30026099713721077</v>
      </c>
      <c r="AW6" s="94">
        <v>5</v>
      </c>
      <c r="AX6" s="56" t="s">
        <v>12</v>
      </c>
      <c r="AY6" s="94">
        <f t="shared" ca="1" si="7"/>
        <v>0.44674469786921422</v>
      </c>
      <c r="AZ6" s="94">
        <v>5</v>
      </c>
      <c r="BA6" s="56" t="s">
        <v>11</v>
      </c>
      <c r="BB6" s="94">
        <f t="shared" ca="1" si="8"/>
        <v>0.37822963511051266</v>
      </c>
      <c r="BC6" s="94">
        <v>5</v>
      </c>
      <c r="BD6" s="56" t="s">
        <v>72</v>
      </c>
      <c r="BE6" s="94">
        <f t="shared" ca="1" si="9"/>
        <v>0.56750338445145165</v>
      </c>
      <c r="BF6" s="94">
        <v>5</v>
      </c>
      <c r="BG6" s="56" t="s">
        <v>11</v>
      </c>
      <c r="BH6" s="94">
        <f t="shared" ca="1" si="10"/>
        <v>0.64933707205301028</v>
      </c>
      <c r="BI6" s="94">
        <v>5</v>
      </c>
      <c r="BJ6" s="56" t="s">
        <v>72</v>
      </c>
    </row>
    <row r="7" spans="2:63" ht="20.100000000000001" customHeight="1" x14ac:dyDescent="0.3">
      <c r="B7" s="168"/>
      <c r="C7" s="168"/>
      <c r="D7" s="168"/>
      <c r="E7" s="168"/>
      <c r="F7" s="168"/>
      <c r="G7" s="168"/>
      <c r="H7" s="168"/>
      <c r="I7" s="168"/>
      <c r="J7" s="168"/>
      <c r="K7" s="182"/>
      <c r="L7" s="182"/>
      <c r="M7" s="182"/>
      <c r="N7" s="182"/>
      <c r="O7" s="182"/>
      <c r="P7" s="182"/>
      <c r="Q7" s="182"/>
      <c r="R7" s="182"/>
      <c r="S7" s="182"/>
      <c r="T7" s="174"/>
      <c r="U7" s="175"/>
      <c r="V7" s="175"/>
      <c r="W7" s="175"/>
      <c r="X7" s="175"/>
      <c r="Y7" s="175"/>
      <c r="Z7" s="175"/>
      <c r="AA7" s="175"/>
      <c r="AB7" s="203"/>
      <c r="AD7" s="94">
        <f t="shared" ca="1" si="0"/>
        <v>0.78222211691270949</v>
      </c>
      <c r="AE7" s="94">
        <v>6</v>
      </c>
      <c r="AF7" s="94" t="s">
        <v>14</v>
      </c>
      <c r="AG7" s="94">
        <f t="shared" ca="1" si="1"/>
        <v>0.87213118162252767</v>
      </c>
      <c r="AH7" s="94">
        <v>6</v>
      </c>
      <c r="AI7" s="94" t="s">
        <v>14</v>
      </c>
      <c r="AJ7" s="94">
        <f t="shared" ca="1" si="2"/>
        <v>0.36206226870686664</v>
      </c>
      <c r="AK7" s="94">
        <v>6</v>
      </c>
      <c r="AL7" s="56" t="s">
        <v>32</v>
      </c>
      <c r="AM7" s="58">
        <f t="shared" ca="1" si="3"/>
        <v>0.69660861396797191</v>
      </c>
      <c r="AN7" s="94">
        <v>6</v>
      </c>
      <c r="AO7" s="56" t="s">
        <v>32</v>
      </c>
      <c r="AP7" s="94">
        <f t="shared" ca="1" si="4"/>
        <v>0.70579721593217559</v>
      </c>
      <c r="AQ7" s="94">
        <v>6</v>
      </c>
      <c r="AR7" s="56" t="s">
        <v>13</v>
      </c>
      <c r="AS7" s="94">
        <f t="shared" ca="1" si="5"/>
        <v>0.52839418763164725</v>
      </c>
      <c r="AT7" s="94">
        <v>6</v>
      </c>
      <c r="AU7" s="56" t="s">
        <v>32</v>
      </c>
      <c r="AV7" s="94">
        <f t="shared" ca="1" si="6"/>
        <v>0.18270458308063042</v>
      </c>
      <c r="AW7" s="94">
        <v>6</v>
      </c>
      <c r="AX7" s="56" t="s">
        <v>32</v>
      </c>
      <c r="AY7" s="94">
        <f t="shared" ca="1" si="7"/>
        <v>0.9818735540846576</v>
      </c>
      <c r="AZ7" s="94">
        <v>6</v>
      </c>
      <c r="BA7" s="56" t="s">
        <v>32</v>
      </c>
      <c r="BB7" s="94">
        <f t="shared" ca="1" si="8"/>
        <v>0.58243079167028344</v>
      </c>
      <c r="BC7" s="94">
        <v>6</v>
      </c>
      <c r="BD7" s="56" t="s">
        <v>12</v>
      </c>
      <c r="BE7" s="94">
        <f t="shared" ca="1" si="9"/>
        <v>0.39544416580344743</v>
      </c>
      <c r="BF7" s="94">
        <v>6</v>
      </c>
      <c r="BG7" s="56" t="s">
        <v>32</v>
      </c>
      <c r="BH7" s="94">
        <f t="shared" ca="1" si="10"/>
        <v>4.8744013160132882E-2</v>
      </c>
      <c r="BI7" s="94">
        <v>6</v>
      </c>
      <c r="BJ7" s="56" t="s">
        <v>12</v>
      </c>
    </row>
    <row r="8" spans="2:63" ht="20.100000000000001" customHeight="1" x14ac:dyDescent="0.3">
      <c r="B8" s="183" t="s">
        <v>136</v>
      </c>
      <c r="C8" s="184"/>
      <c r="D8" s="184"/>
      <c r="E8" s="184"/>
      <c r="F8" s="184"/>
      <c r="G8" s="184"/>
      <c r="H8" s="184"/>
      <c r="I8" s="184"/>
      <c r="J8" s="184"/>
      <c r="K8" s="184"/>
      <c r="L8" s="184"/>
      <c r="M8" s="184"/>
      <c r="N8" s="184"/>
      <c r="O8" s="184"/>
      <c r="P8" s="184"/>
      <c r="Q8" s="184"/>
      <c r="R8" s="184"/>
      <c r="S8" s="184"/>
      <c r="T8" s="184"/>
      <c r="U8" s="184"/>
      <c r="V8" s="184"/>
      <c r="W8" s="184"/>
      <c r="X8" s="184"/>
      <c r="Y8" s="184"/>
      <c r="Z8" s="184"/>
      <c r="AA8" s="184"/>
      <c r="AB8" s="184"/>
      <c r="AD8" s="94">
        <f t="shared" ca="1" si="0"/>
        <v>0.66255947895059719</v>
      </c>
      <c r="AE8" s="94">
        <v>7</v>
      </c>
      <c r="AF8" s="94" t="s">
        <v>15</v>
      </c>
      <c r="AG8" s="94">
        <f t="shared" ca="1" si="1"/>
        <v>0.68877959085310536</v>
      </c>
      <c r="AH8" s="94">
        <v>7</v>
      </c>
      <c r="AI8" s="94" t="s">
        <v>15</v>
      </c>
      <c r="AJ8" s="94">
        <f t="shared" ca="1" si="2"/>
        <v>0.42190276233597046</v>
      </c>
      <c r="AK8" s="94">
        <v>7</v>
      </c>
      <c r="AL8" s="56" t="s">
        <v>14</v>
      </c>
      <c r="AM8" s="58">
        <f t="shared" ca="1" si="3"/>
        <v>0.51517991813518682</v>
      </c>
      <c r="AN8" s="94">
        <v>7</v>
      </c>
      <c r="AO8" s="56" t="s">
        <v>12</v>
      </c>
      <c r="AP8" s="94">
        <f t="shared" ca="1" si="4"/>
        <v>0.86334624258392856</v>
      </c>
      <c r="AQ8" s="94">
        <v>7</v>
      </c>
      <c r="AR8" s="56" t="s">
        <v>54</v>
      </c>
      <c r="AS8" s="94">
        <f t="shared" ca="1" si="5"/>
        <v>0.95110579769003067</v>
      </c>
      <c r="AT8" s="94">
        <v>7</v>
      </c>
      <c r="AU8" s="56" t="s">
        <v>12</v>
      </c>
      <c r="AV8" s="94">
        <f t="shared" ca="1" si="6"/>
        <v>0.68869676974962346</v>
      </c>
      <c r="AW8" s="94">
        <v>7</v>
      </c>
      <c r="AX8" s="56" t="s">
        <v>13</v>
      </c>
      <c r="AY8" s="94">
        <f t="shared" ca="1" si="7"/>
        <v>0.67439793160027262</v>
      </c>
      <c r="AZ8" s="94">
        <v>7</v>
      </c>
      <c r="BA8" s="56" t="s">
        <v>12</v>
      </c>
      <c r="BB8" s="94">
        <f t="shared" ca="1" si="8"/>
        <v>0.52940833113162256</v>
      </c>
      <c r="BC8" s="94">
        <v>7</v>
      </c>
      <c r="BD8" s="56" t="s">
        <v>13</v>
      </c>
      <c r="BE8" s="94">
        <f t="shared" ca="1" si="9"/>
        <v>0.74643613914482843</v>
      </c>
      <c r="BF8" s="94">
        <v>7</v>
      </c>
      <c r="BG8" s="56" t="s">
        <v>12</v>
      </c>
      <c r="BH8" s="94">
        <f t="shared" ca="1" si="10"/>
        <v>0.82240814132633833</v>
      </c>
      <c r="BI8" s="94">
        <v>7</v>
      </c>
      <c r="BJ8" s="56" t="s">
        <v>54</v>
      </c>
    </row>
    <row r="9" spans="2:63" ht="20.100000000000001" customHeight="1" x14ac:dyDescent="0.3">
      <c r="B9" s="183" t="s">
        <v>88</v>
      </c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  <c r="W9" s="183"/>
      <c r="X9" s="183"/>
      <c r="Y9" s="183"/>
      <c r="Z9" s="183"/>
      <c r="AA9" s="183"/>
      <c r="AB9" s="183"/>
      <c r="AD9" s="94">
        <f t="shared" ca="1" si="0"/>
        <v>0.84267574698589387</v>
      </c>
      <c r="AE9" s="94">
        <v>8</v>
      </c>
      <c r="AF9" s="94" t="s">
        <v>16</v>
      </c>
      <c r="AG9" s="94">
        <f t="shared" ca="1" si="1"/>
        <v>0.37051575764116584</v>
      </c>
      <c r="AH9" s="94">
        <v>8</v>
      </c>
      <c r="AI9" s="94" t="s">
        <v>16</v>
      </c>
      <c r="AJ9" s="94">
        <f t="shared" ca="1" si="2"/>
        <v>2.6274453403526077E-2</v>
      </c>
      <c r="AK9" s="94">
        <v>8</v>
      </c>
      <c r="AL9" s="56" t="s">
        <v>15</v>
      </c>
      <c r="AM9" s="58">
        <f t="shared" ca="1" si="3"/>
        <v>0.27818619045262094</v>
      </c>
      <c r="AN9" s="94">
        <v>8</v>
      </c>
      <c r="AO9" s="56" t="s">
        <v>33</v>
      </c>
      <c r="AP9" s="94">
        <f t="shared" ca="1" si="4"/>
        <v>0.82634091043753211</v>
      </c>
      <c r="AQ9" s="94">
        <v>8</v>
      </c>
      <c r="AR9" s="56" t="s">
        <v>14</v>
      </c>
      <c r="AS9" s="94">
        <f t="shared" ca="1" si="5"/>
        <v>0.87802596781283215</v>
      </c>
      <c r="AT9" s="94">
        <v>8</v>
      </c>
      <c r="AU9" s="56" t="s">
        <v>33</v>
      </c>
      <c r="AV9" s="94">
        <f t="shared" ca="1" si="6"/>
        <v>0.32853958643665138</v>
      </c>
      <c r="AW9" s="94">
        <v>8</v>
      </c>
      <c r="AX9" s="56" t="s">
        <v>14</v>
      </c>
      <c r="AY9" s="94">
        <f t="shared" ca="1" si="7"/>
        <v>0.28905216808057754</v>
      </c>
      <c r="AZ9" s="94">
        <v>8</v>
      </c>
      <c r="BA9" s="56" t="s">
        <v>33</v>
      </c>
      <c r="BB9" s="94">
        <f t="shared" ca="1" si="8"/>
        <v>0.86935473308746181</v>
      </c>
      <c r="BC9" s="94">
        <v>8</v>
      </c>
      <c r="BD9" s="56" t="s">
        <v>33</v>
      </c>
      <c r="BE9" s="94">
        <f t="shared" ca="1" si="9"/>
        <v>0.87209804137285984</v>
      </c>
      <c r="BF9" s="94">
        <v>8</v>
      </c>
      <c r="BG9" s="56" t="s">
        <v>33</v>
      </c>
      <c r="BH9" s="94">
        <f t="shared" ca="1" si="10"/>
        <v>0.30911904574946814</v>
      </c>
      <c r="BI9" s="94">
        <v>8</v>
      </c>
      <c r="BJ9" s="56" t="s">
        <v>13</v>
      </c>
    </row>
    <row r="10" spans="2:63" ht="20.100000000000001" customHeight="1" x14ac:dyDescent="0.3">
      <c r="B10" s="290">
        <v>42</v>
      </c>
      <c r="C10" s="290"/>
      <c r="D10" s="290"/>
      <c r="E10" s="291">
        <v>2</v>
      </c>
      <c r="F10" s="291">
        <v>4</v>
      </c>
      <c r="G10" s="291">
        <v>6</v>
      </c>
      <c r="H10" s="291">
        <v>8</v>
      </c>
      <c r="I10" s="291">
        <v>10</v>
      </c>
      <c r="J10" s="291">
        <v>12</v>
      </c>
      <c r="K10" s="291">
        <v>13</v>
      </c>
      <c r="L10" s="291">
        <v>15</v>
      </c>
      <c r="M10" s="291">
        <v>17</v>
      </c>
      <c r="N10" s="291">
        <v>18</v>
      </c>
      <c r="O10" s="291">
        <v>20</v>
      </c>
      <c r="P10" s="291">
        <v>23</v>
      </c>
      <c r="Q10" s="291">
        <v>24</v>
      </c>
      <c r="R10" s="291">
        <v>29</v>
      </c>
      <c r="S10" s="291">
        <v>30</v>
      </c>
      <c r="T10" s="291">
        <v>32</v>
      </c>
      <c r="U10" s="291">
        <v>34</v>
      </c>
      <c r="V10" s="291">
        <v>35</v>
      </c>
      <c r="W10" s="291">
        <v>38</v>
      </c>
      <c r="X10" s="291">
        <v>39</v>
      </c>
      <c r="Y10" s="291">
        <v>41</v>
      </c>
      <c r="Z10" s="291"/>
      <c r="AA10" s="291"/>
      <c r="AB10" s="291"/>
      <c r="AD10" s="94">
        <f t="shared" ca="1" si="0"/>
        <v>0.38038439789713474</v>
      </c>
      <c r="AE10" s="94">
        <v>9</v>
      </c>
      <c r="AF10" s="94" t="s">
        <v>17</v>
      </c>
      <c r="AG10" s="94">
        <f t="shared" ca="1" si="1"/>
        <v>0.55403736587447949</v>
      </c>
      <c r="AH10" s="94">
        <v>9</v>
      </c>
      <c r="AI10" s="94" t="s">
        <v>17</v>
      </c>
      <c r="AJ10" s="94">
        <f t="shared" ca="1" si="2"/>
        <v>0.42265254640496563</v>
      </c>
      <c r="AK10" s="94">
        <v>9</v>
      </c>
      <c r="AL10" s="56" t="s">
        <v>16</v>
      </c>
      <c r="AM10" s="58">
        <f t="shared" ca="1" si="3"/>
        <v>0.27434973276526353</v>
      </c>
      <c r="AN10" s="94">
        <v>9</v>
      </c>
      <c r="AO10" s="56" t="s">
        <v>13</v>
      </c>
      <c r="AP10" s="94">
        <f t="shared" ca="1" si="4"/>
        <v>0.87689863555946312</v>
      </c>
      <c r="AQ10" s="94">
        <v>9</v>
      </c>
      <c r="AR10" s="56" t="s">
        <v>15</v>
      </c>
      <c r="AS10" s="94">
        <f t="shared" ca="1" si="5"/>
        <v>0.83345379648982987</v>
      </c>
      <c r="AT10" s="94">
        <v>9</v>
      </c>
      <c r="AU10" s="56" t="s">
        <v>13</v>
      </c>
      <c r="AV10" s="94">
        <f t="shared" ca="1" si="6"/>
        <v>0.34177254926502132</v>
      </c>
      <c r="AW10" s="94">
        <v>9</v>
      </c>
      <c r="AX10" s="56" t="s">
        <v>59</v>
      </c>
      <c r="AY10" s="94">
        <f t="shared" ca="1" si="7"/>
        <v>0.43963964437579695</v>
      </c>
      <c r="AZ10" s="94">
        <v>9</v>
      </c>
      <c r="BA10" s="56" t="s">
        <v>13</v>
      </c>
      <c r="BB10" s="94">
        <f t="shared" ca="1" si="8"/>
        <v>9.4106311404820175E-2</v>
      </c>
      <c r="BC10" s="94">
        <v>9</v>
      </c>
      <c r="BD10" s="56" t="s">
        <v>14</v>
      </c>
      <c r="BE10" s="94">
        <f t="shared" ca="1" si="9"/>
        <v>0.4973198590590725</v>
      </c>
      <c r="BF10" s="94">
        <v>9</v>
      </c>
      <c r="BG10" s="56" t="s">
        <v>13</v>
      </c>
      <c r="BH10" s="94">
        <f t="shared" ca="1" si="10"/>
        <v>0.88436606128456374</v>
      </c>
      <c r="BI10" s="94">
        <v>9</v>
      </c>
      <c r="BJ10" s="56" t="s">
        <v>59</v>
      </c>
    </row>
    <row r="11" spans="2:63" ht="20.100000000000001" customHeight="1" x14ac:dyDescent="0.3">
      <c r="B11" s="290">
        <v>26</v>
      </c>
      <c r="C11" s="290"/>
      <c r="D11" s="290"/>
      <c r="E11" s="291">
        <v>2</v>
      </c>
      <c r="F11" s="291">
        <v>4</v>
      </c>
      <c r="G11" s="291">
        <v>6</v>
      </c>
      <c r="H11" s="291">
        <v>8</v>
      </c>
      <c r="I11" s="291">
        <v>9</v>
      </c>
      <c r="J11" s="291">
        <v>11</v>
      </c>
      <c r="K11" s="291">
        <v>13</v>
      </c>
      <c r="L11" s="291">
        <v>15</v>
      </c>
      <c r="M11" s="291">
        <v>17</v>
      </c>
      <c r="N11" s="291">
        <v>19</v>
      </c>
      <c r="O11" s="291">
        <v>21</v>
      </c>
      <c r="P11" s="291">
        <v>22</v>
      </c>
      <c r="Q11" s="291">
        <v>24</v>
      </c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D11" s="94">
        <f t="shared" ca="1" si="0"/>
        <v>0.30021656259921781</v>
      </c>
      <c r="AE11" s="94">
        <v>10</v>
      </c>
      <c r="AF11" s="94" t="s">
        <v>18</v>
      </c>
      <c r="AG11" s="94">
        <f t="shared" ca="1" si="1"/>
        <v>0.29839371107576818</v>
      </c>
      <c r="AH11" s="94">
        <v>10</v>
      </c>
      <c r="AI11" s="94">
        <v>10</v>
      </c>
      <c r="AJ11" s="94">
        <f t="shared" ca="1" si="2"/>
        <v>0.95075949913649205</v>
      </c>
      <c r="AK11" s="94">
        <v>10</v>
      </c>
      <c r="AL11" s="56" t="s">
        <v>17</v>
      </c>
      <c r="AM11" s="58">
        <f t="shared" ca="1" si="3"/>
        <v>0.3795861574128444</v>
      </c>
      <c r="AN11" s="94">
        <v>10</v>
      </c>
      <c r="AO11" s="56" t="s">
        <v>40</v>
      </c>
      <c r="AP11" s="94">
        <f t="shared" ca="1" si="4"/>
        <v>0.21354553671467824</v>
      </c>
      <c r="AQ11" s="94">
        <v>10</v>
      </c>
      <c r="AR11" s="56" t="s">
        <v>40</v>
      </c>
      <c r="AS11" s="94">
        <f t="shared" ca="1" si="5"/>
        <v>0.86716863364016938</v>
      </c>
      <c r="AT11" s="94">
        <v>10</v>
      </c>
      <c r="AU11" s="56" t="s">
        <v>40</v>
      </c>
      <c r="AV11" s="94">
        <f t="shared" ca="1" si="6"/>
        <v>7.9916839225031677E-2</v>
      </c>
      <c r="AW11" s="94">
        <v>10</v>
      </c>
      <c r="AX11" s="56" t="s">
        <v>15</v>
      </c>
      <c r="AY11" s="94">
        <f t="shared" ca="1" si="7"/>
        <v>0.29790511346818938</v>
      </c>
      <c r="AZ11" s="94">
        <v>10</v>
      </c>
      <c r="BA11" s="56" t="s">
        <v>40</v>
      </c>
      <c r="BB11" s="94">
        <f t="shared" ca="1" si="8"/>
        <v>0.23360363497949443</v>
      </c>
      <c r="BC11" s="94">
        <v>10</v>
      </c>
      <c r="BD11" s="56" t="s">
        <v>40</v>
      </c>
      <c r="BE11" s="94">
        <f t="shared" ca="1" si="9"/>
        <v>1.1447201813290508E-2</v>
      </c>
      <c r="BF11" s="94">
        <v>10</v>
      </c>
      <c r="BG11" s="56" t="s">
        <v>40</v>
      </c>
      <c r="BH11" s="94">
        <f t="shared" ca="1" si="10"/>
        <v>0.69919276992966894</v>
      </c>
      <c r="BI11" s="94">
        <v>10</v>
      </c>
      <c r="BJ11" s="56" t="s">
        <v>14</v>
      </c>
    </row>
    <row r="12" spans="2:63" ht="20.100000000000001" customHeight="1" x14ac:dyDescent="0.35">
      <c r="B12" s="290">
        <v>34</v>
      </c>
      <c r="C12" s="290"/>
      <c r="D12" s="290"/>
      <c r="E12" s="291">
        <v>1</v>
      </c>
      <c r="F12" s="291">
        <v>3</v>
      </c>
      <c r="G12" s="291">
        <v>4</v>
      </c>
      <c r="H12" s="291">
        <v>6</v>
      </c>
      <c r="I12" s="291">
        <v>7</v>
      </c>
      <c r="J12" s="291">
        <v>10</v>
      </c>
      <c r="K12" s="291">
        <v>12</v>
      </c>
      <c r="L12" s="291">
        <v>14</v>
      </c>
      <c r="M12" s="291">
        <v>16</v>
      </c>
      <c r="N12" s="291">
        <v>21</v>
      </c>
      <c r="O12" s="291">
        <v>23</v>
      </c>
      <c r="P12" s="291">
        <v>24</v>
      </c>
      <c r="Q12" s="291">
        <v>26</v>
      </c>
      <c r="R12" s="291">
        <v>27</v>
      </c>
      <c r="S12" s="291">
        <v>29</v>
      </c>
      <c r="T12" s="291">
        <v>32</v>
      </c>
      <c r="U12" s="291">
        <v>33</v>
      </c>
      <c r="V12" s="291"/>
      <c r="W12" s="291"/>
      <c r="X12" s="291"/>
      <c r="Y12" s="291"/>
      <c r="Z12" s="291"/>
      <c r="AA12" s="291"/>
      <c r="AB12" s="291"/>
      <c r="AC12" s="10"/>
      <c r="AD12" s="10"/>
      <c r="AE12" s="10"/>
      <c r="AF12" s="10"/>
      <c r="AG12" s="10"/>
      <c r="AH12" s="94">
        <v>11</v>
      </c>
      <c r="AI12" s="94" t="s">
        <v>18</v>
      </c>
      <c r="AJ12" s="94">
        <f t="shared" ca="1" si="2"/>
        <v>0.90889307705331901</v>
      </c>
      <c r="AK12" s="94">
        <v>11</v>
      </c>
      <c r="AL12" s="56" t="s">
        <v>18</v>
      </c>
      <c r="AM12" s="58">
        <f t="shared" ca="1" si="3"/>
        <v>0.99516323793496719</v>
      </c>
      <c r="AN12" s="94">
        <v>11</v>
      </c>
      <c r="AO12" s="56" t="s">
        <v>14</v>
      </c>
      <c r="AP12" s="94">
        <f t="shared" ca="1" si="4"/>
        <v>0.49976940271646786</v>
      </c>
      <c r="AQ12" s="94">
        <v>11</v>
      </c>
      <c r="AR12" s="56" t="s">
        <v>16</v>
      </c>
      <c r="AS12" s="94">
        <f t="shared" ca="1" si="5"/>
        <v>0.91140393673264675</v>
      </c>
      <c r="AT12" s="94">
        <v>11</v>
      </c>
      <c r="AU12" s="56" t="s">
        <v>14</v>
      </c>
      <c r="AV12" s="94">
        <f t="shared" ca="1" si="6"/>
        <v>0.52674914358621006</v>
      </c>
      <c r="AW12" s="94">
        <v>11</v>
      </c>
      <c r="AX12" s="56" t="s">
        <v>66</v>
      </c>
      <c r="AY12" s="94">
        <f t="shared" ca="1" si="7"/>
        <v>0.58619344677171137</v>
      </c>
      <c r="AZ12" s="94">
        <v>11</v>
      </c>
      <c r="BA12" s="56" t="s">
        <v>14</v>
      </c>
      <c r="BB12" s="94">
        <f t="shared" ca="1" si="8"/>
        <v>0.172387583461445</v>
      </c>
      <c r="BC12" s="94">
        <v>11</v>
      </c>
      <c r="BD12" s="56" t="s">
        <v>15</v>
      </c>
      <c r="BE12" s="94">
        <f t="shared" ca="1" si="9"/>
        <v>0.42899827947330127</v>
      </c>
      <c r="BF12" s="94">
        <v>11</v>
      </c>
      <c r="BG12" s="56" t="s">
        <v>14</v>
      </c>
      <c r="BH12" s="94">
        <f t="shared" ca="1" si="10"/>
        <v>3.3668736209818917E-2</v>
      </c>
      <c r="BI12" s="94">
        <v>11</v>
      </c>
      <c r="BJ12" s="56" t="s">
        <v>15</v>
      </c>
    </row>
    <row r="13" spans="2:63" ht="20.100000000000001" customHeight="1" x14ac:dyDescent="0.3">
      <c r="B13" s="290">
        <v>25</v>
      </c>
      <c r="C13" s="290"/>
      <c r="D13" s="290"/>
      <c r="E13" s="291">
        <v>1</v>
      </c>
      <c r="F13" s="291">
        <v>3</v>
      </c>
      <c r="G13" s="291">
        <v>8</v>
      </c>
      <c r="H13" s="291">
        <v>10</v>
      </c>
      <c r="I13" s="291">
        <v>11</v>
      </c>
      <c r="J13" s="291">
        <v>13</v>
      </c>
      <c r="K13" s="291">
        <v>14</v>
      </c>
      <c r="L13" s="291">
        <v>16</v>
      </c>
      <c r="M13" s="291">
        <v>17</v>
      </c>
      <c r="N13" s="291">
        <v>19</v>
      </c>
      <c r="O13" s="291">
        <v>21</v>
      </c>
      <c r="P13" s="291">
        <v>22</v>
      </c>
      <c r="Q13" s="291"/>
      <c r="R13" s="291"/>
      <c r="S13" s="291"/>
      <c r="T13" s="291"/>
      <c r="U13" s="291"/>
      <c r="V13" s="291"/>
      <c r="W13" s="291"/>
      <c r="X13" s="291"/>
      <c r="Y13" s="291"/>
      <c r="Z13" s="291"/>
      <c r="AA13" s="291"/>
      <c r="AB13" s="291"/>
      <c r="AD13" s="94">
        <f t="shared" ca="1" si="0"/>
        <v>0.62497034138335739</v>
      </c>
      <c r="AE13" s="94">
        <v>12</v>
      </c>
      <c r="AF13" s="94" t="s">
        <v>20</v>
      </c>
      <c r="AG13" s="94">
        <f t="shared" ca="1" si="1"/>
        <v>0.15134794868282575</v>
      </c>
      <c r="AH13" s="94">
        <v>12</v>
      </c>
      <c r="AI13" s="94" t="s">
        <v>19</v>
      </c>
      <c r="AJ13" s="94">
        <f t="shared" ca="1" si="2"/>
        <v>0.34322464738293923</v>
      </c>
      <c r="AK13" s="94">
        <v>12</v>
      </c>
      <c r="AL13" s="56" t="s">
        <v>34</v>
      </c>
      <c r="AM13" s="58">
        <f t="shared" ca="1" si="3"/>
        <v>0.46851771274867782</v>
      </c>
      <c r="AN13" s="94">
        <v>12</v>
      </c>
      <c r="AO13" s="56" t="s">
        <v>34</v>
      </c>
      <c r="AP13" s="94">
        <f t="shared" ca="1" si="4"/>
        <v>0.71858218032949961</v>
      </c>
      <c r="AQ13" s="94">
        <v>12</v>
      </c>
      <c r="AR13" s="56" t="s">
        <v>17</v>
      </c>
      <c r="AS13" s="94">
        <f t="shared" ca="1" si="5"/>
        <v>0.63618942726665006</v>
      </c>
      <c r="AT13" s="94">
        <v>12</v>
      </c>
      <c r="AU13" s="56" t="s">
        <v>34</v>
      </c>
      <c r="AV13" s="94">
        <f t="shared" ca="1" si="6"/>
        <v>0.34522926760162509</v>
      </c>
      <c r="AW13" s="94">
        <v>12</v>
      </c>
      <c r="AX13" s="56" t="s">
        <v>16</v>
      </c>
      <c r="AY13" s="94">
        <f t="shared" ca="1" si="7"/>
        <v>0.31261842843756049</v>
      </c>
      <c r="AZ13" s="94">
        <v>12</v>
      </c>
      <c r="BA13" s="56" t="s">
        <v>34</v>
      </c>
      <c r="BB13" s="94">
        <f t="shared" ca="1" si="8"/>
        <v>0.51809484684086748</v>
      </c>
      <c r="BC13" s="94">
        <v>12</v>
      </c>
      <c r="BD13" s="56" t="s">
        <v>16</v>
      </c>
      <c r="BE13" s="94">
        <f t="shared" ca="1" si="9"/>
        <v>0.1576131931873187</v>
      </c>
      <c r="BF13" s="94">
        <v>12</v>
      </c>
      <c r="BG13" s="56" t="s">
        <v>34</v>
      </c>
      <c r="BH13" s="94">
        <f t="shared" ca="1" si="10"/>
        <v>0.84139252572988099</v>
      </c>
      <c r="BI13" s="94">
        <v>12</v>
      </c>
      <c r="BJ13" s="56" t="s">
        <v>34</v>
      </c>
    </row>
    <row r="14" spans="2:63" ht="20.100000000000001" customHeight="1" x14ac:dyDescent="0.3">
      <c r="B14" s="290">
        <v>37</v>
      </c>
      <c r="C14" s="290"/>
      <c r="D14" s="290"/>
      <c r="E14" s="291">
        <v>1</v>
      </c>
      <c r="F14" s="291">
        <v>3</v>
      </c>
      <c r="G14" s="291">
        <v>7</v>
      </c>
      <c r="H14" s="291">
        <v>10</v>
      </c>
      <c r="I14" s="291">
        <v>12</v>
      </c>
      <c r="J14" s="291">
        <v>13</v>
      </c>
      <c r="K14" s="291">
        <v>15</v>
      </c>
      <c r="L14" s="291">
        <v>16</v>
      </c>
      <c r="M14" s="291">
        <v>19</v>
      </c>
      <c r="N14" s="291">
        <v>20</v>
      </c>
      <c r="O14" s="291">
        <v>22</v>
      </c>
      <c r="P14" s="291">
        <v>23</v>
      </c>
      <c r="Q14" s="291">
        <v>26</v>
      </c>
      <c r="R14" s="291">
        <v>29</v>
      </c>
      <c r="S14" s="291">
        <v>31</v>
      </c>
      <c r="T14" s="291">
        <v>34</v>
      </c>
      <c r="U14" s="291">
        <v>35</v>
      </c>
      <c r="V14" s="291">
        <v>37</v>
      </c>
      <c r="W14" s="291"/>
      <c r="X14" s="291"/>
      <c r="Y14" s="291"/>
      <c r="Z14" s="291"/>
      <c r="AA14" s="291"/>
      <c r="AB14" s="291"/>
      <c r="AD14" s="94">
        <f t="shared" ca="1" si="0"/>
        <v>0.54123190630922768</v>
      </c>
      <c r="AE14" s="94">
        <v>13</v>
      </c>
      <c r="AF14" s="94" t="s">
        <v>21</v>
      </c>
      <c r="AG14" s="94">
        <f t="shared" ca="1" si="1"/>
        <v>0.82674405594968481</v>
      </c>
      <c r="AH14" s="94">
        <v>13</v>
      </c>
      <c r="AI14" s="94" t="s">
        <v>20</v>
      </c>
      <c r="AJ14" s="94">
        <f t="shared" ca="1" si="2"/>
        <v>0.21014199463293126</v>
      </c>
      <c r="AK14" s="94">
        <v>13</v>
      </c>
      <c r="AL14" s="56" t="s">
        <v>19</v>
      </c>
      <c r="AM14" s="58">
        <f t="shared" ca="1" si="3"/>
        <v>0.35831116975184707</v>
      </c>
      <c r="AN14" s="94">
        <v>13</v>
      </c>
      <c r="AO14" s="56" t="s">
        <v>15</v>
      </c>
      <c r="AP14" s="94">
        <f t="shared" ca="1" si="4"/>
        <v>0.9429179849623065</v>
      </c>
      <c r="AQ14" s="94">
        <v>13</v>
      </c>
      <c r="AR14" s="56" t="s">
        <v>18</v>
      </c>
      <c r="AS14" s="94">
        <f t="shared" ca="1" si="5"/>
        <v>0.1010277064776981</v>
      </c>
      <c r="AT14" s="94">
        <v>13</v>
      </c>
      <c r="AU14" s="56" t="s">
        <v>15</v>
      </c>
      <c r="AV14" s="94">
        <f t="shared" ca="1" si="6"/>
        <v>0.51182077874396958</v>
      </c>
      <c r="AW14" s="94">
        <v>13</v>
      </c>
      <c r="AX14" s="56" t="s">
        <v>17</v>
      </c>
      <c r="AY14" s="94">
        <f t="shared" ca="1" si="7"/>
        <v>0.36993926357044837</v>
      </c>
      <c r="AZ14" s="94">
        <v>13</v>
      </c>
      <c r="BA14" s="56" t="s">
        <v>15</v>
      </c>
      <c r="BB14" s="94">
        <f t="shared" ca="1" si="8"/>
        <v>0.50033706329407179</v>
      </c>
      <c r="BC14" s="94">
        <v>13</v>
      </c>
      <c r="BD14" s="56" t="s">
        <v>73</v>
      </c>
      <c r="BE14" s="94">
        <f t="shared" ca="1" si="9"/>
        <v>1.5281072509392146E-3</v>
      </c>
      <c r="BF14" s="94">
        <v>13</v>
      </c>
      <c r="BG14" s="56" t="s">
        <v>15</v>
      </c>
      <c r="BH14" s="94">
        <f t="shared" ca="1" si="10"/>
        <v>0.71053730296386708</v>
      </c>
      <c r="BI14" s="94">
        <v>13</v>
      </c>
      <c r="BJ14" s="56" t="s">
        <v>16</v>
      </c>
    </row>
    <row r="15" spans="2:63" ht="20.100000000000001" customHeight="1" x14ac:dyDescent="0.3">
      <c r="B15" s="290">
        <v>43</v>
      </c>
      <c r="C15" s="290"/>
      <c r="D15" s="290"/>
      <c r="E15" s="291">
        <v>2</v>
      </c>
      <c r="F15" s="291">
        <v>3</v>
      </c>
      <c r="G15" s="291">
        <v>7</v>
      </c>
      <c r="H15" s="291">
        <v>9</v>
      </c>
      <c r="I15" s="291">
        <v>10</v>
      </c>
      <c r="J15" s="291">
        <v>13</v>
      </c>
      <c r="K15" s="291">
        <v>14</v>
      </c>
      <c r="L15" s="291">
        <v>16</v>
      </c>
      <c r="M15" s="291">
        <v>17</v>
      </c>
      <c r="N15" s="291">
        <v>19</v>
      </c>
      <c r="O15" s="291">
        <v>20</v>
      </c>
      <c r="P15" s="291">
        <v>24</v>
      </c>
      <c r="Q15" s="291">
        <v>25</v>
      </c>
      <c r="R15" s="291">
        <v>28</v>
      </c>
      <c r="S15" s="291">
        <v>32</v>
      </c>
      <c r="T15" s="291">
        <v>33</v>
      </c>
      <c r="U15" s="291">
        <v>36</v>
      </c>
      <c r="V15" s="291">
        <v>37</v>
      </c>
      <c r="W15" s="291">
        <v>39</v>
      </c>
      <c r="X15" s="291">
        <v>41</v>
      </c>
      <c r="Y15" s="291">
        <v>42</v>
      </c>
      <c r="Z15" s="291"/>
      <c r="AA15" s="291"/>
      <c r="AB15" s="291"/>
      <c r="AD15" s="94">
        <f t="shared" ca="1" si="0"/>
        <v>0.97572005339694379</v>
      </c>
      <c r="AE15" s="94">
        <v>14</v>
      </c>
      <c r="AF15" s="94" t="s">
        <v>22</v>
      </c>
      <c r="AG15" s="94">
        <f t="shared" ca="1" si="1"/>
        <v>0.82272265338089445</v>
      </c>
      <c r="AH15" s="94">
        <v>14</v>
      </c>
      <c r="AI15" s="94" t="s">
        <v>21</v>
      </c>
      <c r="AJ15" s="94">
        <f t="shared" ca="1" si="2"/>
        <v>0.36599952902315658</v>
      </c>
      <c r="AK15" s="94">
        <v>14</v>
      </c>
      <c r="AL15" s="56" t="s">
        <v>20</v>
      </c>
      <c r="AM15" s="58">
        <f t="shared" ca="1" si="3"/>
        <v>0.41155391696151622</v>
      </c>
      <c r="AN15" s="94">
        <v>14</v>
      </c>
      <c r="AO15" s="56" t="s">
        <v>41</v>
      </c>
      <c r="AP15" s="94">
        <f t="shared" ca="1" si="4"/>
        <v>0.94100275296361169</v>
      </c>
      <c r="AQ15" s="94">
        <v>14</v>
      </c>
      <c r="AR15" s="56" t="s">
        <v>41</v>
      </c>
      <c r="AS15" s="94">
        <f t="shared" ca="1" si="5"/>
        <v>0.67945602102358738</v>
      </c>
      <c r="AT15" s="94">
        <v>14</v>
      </c>
      <c r="AU15" s="56" t="s">
        <v>41</v>
      </c>
      <c r="AV15" s="94">
        <f t="shared" ca="1" si="6"/>
        <v>0.57969879410729042</v>
      </c>
      <c r="AW15" s="94">
        <v>14</v>
      </c>
      <c r="AX15" s="56" t="s">
        <v>41</v>
      </c>
      <c r="AY15" s="94">
        <f t="shared" ca="1" si="7"/>
        <v>0.98503285129936935</v>
      </c>
      <c r="AZ15" s="94">
        <v>14</v>
      </c>
      <c r="BA15" s="56" t="s">
        <v>41</v>
      </c>
      <c r="BB15" s="94">
        <f t="shared" ca="1" si="8"/>
        <v>0.20310272708172505</v>
      </c>
      <c r="BC15" s="94">
        <v>14</v>
      </c>
      <c r="BD15" s="56" t="s">
        <v>17</v>
      </c>
      <c r="BE15" s="94">
        <f t="shared" ca="1" si="9"/>
        <v>0.54677329437890487</v>
      </c>
      <c r="BF15" s="94">
        <v>14</v>
      </c>
      <c r="BG15" s="56" t="s">
        <v>41</v>
      </c>
      <c r="BH15" s="94">
        <f t="shared" ca="1" si="10"/>
        <v>0.15175069852848821</v>
      </c>
      <c r="BI15" s="94">
        <v>14</v>
      </c>
      <c r="BJ15" s="56" t="s">
        <v>41</v>
      </c>
    </row>
    <row r="16" spans="2:63" ht="20.100000000000001" customHeight="1" x14ac:dyDescent="0.3">
      <c r="B16" s="186" t="s">
        <v>87</v>
      </c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8"/>
      <c r="AD16" s="94">
        <f t="shared" ca="1" si="0"/>
        <v>0.60647374265765386</v>
      </c>
      <c r="AE16" s="94">
        <v>15</v>
      </c>
      <c r="AF16" s="94" t="s">
        <v>23</v>
      </c>
      <c r="AG16" s="94">
        <f t="shared" ca="1" si="1"/>
        <v>0.78060572615145407</v>
      </c>
      <c r="AH16" s="94">
        <v>15</v>
      </c>
      <c r="AI16" s="94" t="s">
        <v>22</v>
      </c>
      <c r="AJ16" s="94">
        <f t="shared" ca="1" si="2"/>
        <v>0.6590495005309378</v>
      </c>
      <c r="AK16" s="94">
        <v>15</v>
      </c>
      <c r="AL16" s="56" t="s">
        <v>21</v>
      </c>
      <c r="AM16" s="58">
        <f t="shared" ca="1" si="3"/>
        <v>0.88794326835253479</v>
      </c>
      <c r="AN16" s="94">
        <v>15</v>
      </c>
      <c r="AO16" s="56" t="s">
        <v>16</v>
      </c>
      <c r="AP16" s="94">
        <f t="shared" ca="1" si="4"/>
        <v>0.36880538853772149</v>
      </c>
      <c r="AQ16" s="94">
        <v>15</v>
      </c>
      <c r="AR16" s="56" t="s">
        <v>19</v>
      </c>
      <c r="AS16" s="94">
        <f t="shared" ca="1" si="5"/>
        <v>0.92160742347041347</v>
      </c>
      <c r="AT16" s="94">
        <v>15</v>
      </c>
      <c r="AU16" s="56" t="s">
        <v>16</v>
      </c>
      <c r="AV16" s="94">
        <f t="shared" ca="1" si="6"/>
        <v>0.82637164885011705</v>
      </c>
      <c r="AW16" s="94">
        <v>15</v>
      </c>
      <c r="AX16" s="56" t="s">
        <v>18</v>
      </c>
      <c r="AY16" s="94">
        <f t="shared" ca="1" si="7"/>
        <v>0.85734675529911686</v>
      </c>
      <c r="AZ16" s="94">
        <v>15</v>
      </c>
      <c r="BA16" s="56" t="s">
        <v>16</v>
      </c>
      <c r="BB16" s="94">
        <f t="shared" ca="1" si="8"/>
        <v>0.98603209181046247</v>
      </c>
      <c r="BC16" s="94">
        <v>15</v>
      </c>
      <c r="BD16" s="56" t="s">
        <v>74</v>
      </c>
      <c r="BE16" s="94">
        <f t="shared" ca="1" si="9"/>
        <v>0.36336658851219472</v>
      </c>
      <c r="BF16" s="94">
        <v>15</v>
      </c>
      <c r="BG16" s="56" t="s">
        <v>16</v>
      </c>
      <c r="BH16" s="94">
        <f t="shared" ca="1" si="10"/>
        <v>0.71488289093111168</v>
      </c>
      <c r="BI16" s="94">
        <v>15</v>
      </c>
      <c r="BJ16" s="56" t="s">
        <v>17</v>
      </c>
    </row>
    <row r="17" spans="2:62" ht="20.100000000000001" customHeight="1" x14ac:dyDescent="0.3">
      <c r="B17" s="192" t="s">
        <v>98</v>
      </c>
      <c r="C17" s="193"/>
      <c r="D17" s="193"/>
      <c r="E17" s="193"/>
      <c r="F17" s="193"/>
      <c r="G17" s="193"/>
      <c r="H17" s="193"/>
      <c r="I17" s="193"/>
      <c r="J17" s="194"/>
      <c r="K17" s="189">
        <v>1</v>
      </c>
      <c r="L17" s="190"/>
      <c r="M17" s="191"/>
      <c r="N17" s="189">
        <v>2</v>
      </c>
      <c r="O17" s="190"/>
      <c r="P17" s="191"/>
      <c r="Q17" s="189">
        <v>3</v>
      </c>
      <c r="R17" s="190"/>
      <c r="S17" s="191"/>
      <c r="T17" s="189">
        <v>4</v>
      </c>
      <c r="U17" s="190"/>
      <c r="V17" s="191"/>
      <c r="W17" s="189">
        <v>5</v>
      </c>
      <c r="X17" s="190"/>
      <c r="Y17" s="191"/>
      <c r="Z17" s="189">
        <v>6</v>
      </c>
      <c r="AA17" s="190"/>
      <c r="AB17" s="191"/>
      <c r="AD17" s="94">
        <f t="shared" ca="1" si="0"/>
        <v>0.95222622655108013</v>
      </c>
      <c r="AE17" s="94">
        <v>16</v>
      </c>
      <c r="AF17" s="94" t="s">
        <v>1</v>
      </c>
      <c r="AG17" s="94">
        <f t="shared" ca="1" si="1"/>
        <v>0.60168648440407058</v>
      </c>
      <c r="AH17" s="94">
        <v>16</v>
      </c>
      <c r="AI17" s="94" t="s">
        <v>23</v>
      </c>
      <c r="AJ17" s="94">
        <f t="shared" ca="1" si="2"/>
        <v>0.47810379306120243</v>
      </c>
      <c r="AK17" s="94">
        <v>16</v>
      </c>
      <c r="AL17" s="56" t="s">
        <v>22</v>
      </c>
      <c r="AM17" s="58">
        <f t="shared" ca="1" si="3"/>
        <v>0.31763881407260297</v>
      </c>
      <c r="AN17" s="94">
        <v>16</v>
      </c>
      <c r="AO17" s="56" t="s">
        <v>42</v>
      </c>
      <c r="AP17" s="94">
        <f t="shared" ca="1" si="4"/>
        <v>0.40501163575981303</v>
      </c>
      <c r="AQ17" s="94">
        <v>16</v>
      </c>
      <c r="AR17" s="56" t="s">
        <v>20</v>
      </c>
      <c r="AS17" s="94">
        <f t="shared" ca="1" si="5"/>
        <v>0.22459598495260502</v>
      </c>
      <c r="AT17" s="94">
        <v>16</v>
      </c>
      <c r="AU17" s="56" t="s">
        <v>42</v>
      </c>
      <c r="AV17" s="94">
        <f t="shared" ca="1" si="6"/>
        <v>0.95172286961400165</v>
      </c>
      <c r="AW17" s="94">
        <v>16</v>
      </c>
      <c r="AX17" s="56" t="s">
        <v>19</v>
      </c>
      <c r="AY17" s="94">
        <f t="shared" ca="1" si="7"/>
        <v>0.40749336666608915</v>
      </c>
      <c r="AZ17" s="94">
        <v>16</v>
      </c>
      <c r="BA17" s="56" t="s">
        <v>42</v>
      </c>
      <c r="BB17" s="94">
        <f t="shared" ca="1" si="8"/>
        <v>9.7230997246262052E-2</v>
      </c>
      <c r="BC17" s="94">
        <v>16</v>
      </c>
      <c r="BD17" s="56" t="s">
        <v>18</v>
      </c>
      <c r="BE17" s="94">
        <f t="shared" ca="1" si="9"/>
        <v>0.87547595729034489</v>
      </c>
      <c r="BF17" s="94">
        <v>16</v>
      </c>
      <c r="BG17" s="56" t="s">
        <v>42</v>
      </c>
      <c r="BH17" s="94">
        <f t="shared" ca="1" si="10"/>
        <v>0.31040341948430916</v>
      </c>
      <c r="BI17" s="94">
        <v>16</v>
      </c>
      <c r="BJ17" s="56" t="s">
        <v>42</v>
      </c>
    </row>
    <row r="18" spans="2:62" ht="20.100000000000001" customHeight="1" x14ac:dyDescent="0.35">
      <c r="B18" s="195"/>
      <c r="C18" s="196"/>
      <c r="D18" s="196"/>
      <c r="E18" s="196"/>
      <c r="F18" s="196"/>
      <c r="G18" s="196"/>
      <c r="H18" s="196"/>
      <c r="I18" s="196"/>
      <c r="J18" s="197"/>
      <c r="K18" s="189">
        <v>8</v>
      </c>
      <c r="L18" s="190"/>
      <c r="M18" s="191"/>
      <c r="N18" s="189">
        <v>2</v>
      </c>
      <c r="O18" s="190"/>
      <c r="P18" s="191"/>
      <c r="Q18" s="189">
        <v>4</v>
      </c>
      <c r="R18" s="190"/>
      <c r="S18" s="191"/>
      <c r="T18" s="189">
        <v>1</v>
      </c>
      <c r="U18" s="190"/>
      <c r="V18" s="191"/>
      <c r="W18" s="189">
        <v>6</v>
      </c>
      <c r="X18" s="190"/>
      <c r="Y18" s="191"/>
      <c r="Z18" s="189">
        <v>6</v>
      </c>
      <c r="AA18" s="190"/>
      <c r="AB18" s="191"/>
      <c r="AC18" s="10"/>
      <c r="AD18" s="94">
        <f t="shared" ca="1" si="0"/>
        <v>0.3902424638159816</v>
      </c>
      <c r="AE18" s="94">
        <v>17</v>
      </c>
      <c r="AF18" s="94" t="s">
        <v>24</v>
      </c>
      <c r="AG18" s="94">
        <f t="shared" ca="1" si="1"/>
        <v>0.42670778557000189</v>
      </c>
      <c r="AH18" s="94">
        <v>17</v>
      </c>
      <c r="AI18" s="94" t="s">
        <v>1</v>
      </c>
      <c r="AJ18" s="94">
        <f t="shared" ca="1" si="2"/>
        <v>0.91412336482153889</v>
      </c>
      <c r="AK18" s="94">
        <v>17</v>
      </c>
      <c r="AL18" s="56" t="s">
        <v>23</v>
      </c>
      <c r="AM18" s="58">
        <f t="shared" ca="1" si="3"/>
        <v>0.85900486127548004</v>
      </c>
      <c r="AN18" s="94">
        <v>17</v>
      </c>
      <c r="AO18" s="56" t="s">
        <v>17</v>
      </c>
      <c r="AP18" s="94">
        <f t="shared" ca="1" si="4"/>
        <v>0.80044641546473894</v>
      </c>
      <c r="AQ18" s="94">
        <v>17</v>
      </c>
      <c r="AR18" s="56" t="s">
        <v>60</v>
      </c>
      <c r="AS18" s="94">
        <f t="shared" ca="1" si="5"/>
        <v>0.38743511719024781</v>
      </c>
      <c r="AT18" s="94">
        <v>17</v>
      </c>
      <c r="AU18" s="56" t="s">
        <v>17</v>
      </c>
      <c r="AV18" s="94">
        <f t="shared" ca="1" si="6"/>
        <v>0.57067570771576537</v>
      </c>
      <c r="AW18" s="94">
        <v>17</v>
      </c>
      <c r="AX18" s="56" t="s">
        <v>60</v>
      </c>
      <c r="AY18" s="94">
        <f t="shared" ca="1" si="7"/>
        <v>0.25543286902526263</v>
      </c>
      <c r="AZ18" s="94">
        <v>17</v>
      </c>
      <c r="BA18" s="56" t="s">
        <v>17</v>
      </c>
      <c r="BB18" s="94">
        <f t="shared" ca="1" si="8"/>
        <v>5.8356497246369488E-2</v>
      </c>
      <c r="BC18" s="94">
        <v>17</v>
      </c>
      <c r="BD18" s="56" t="s">
        <v>19</v>
      </c>
      <c r="BE18" s="94">
        <f t="shared" ca="1" si="9"/>
        <v>0.78896920158182116</v>
      </c>
      <c r="BF18" s="94">
        <v>17</v>
      </c>
      <c r="BG18" s="56" t="s">
        <v>17</v>
      </c>
      <c r="BH18" s="94">
        <f t="shared" ca="1" si="10"/>
        <v>0.10079084709862396</v>
      </c>
      <c r="BI18" s="94">
        <v>17</v>
      </c>
      <c r="BJ18" s="56" t="s">
        <v>18</v>
      </c>
    </row>
    <row r="19" spans="2:62" ht="20.100000000000001" customHeight="1" x14ac:dyDescent="0.3">
      <c r="B19" s="149"/>
      <c r="C19" s="149"/>
      <c r="D19" s="149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D19" s="94">
        <f t="shared" ca="1" si="0"/>
        <v>0.89363961312587348</v>
      </c>
      <c r="AE19" s="94">
        <v>18</v>
      </c>
      <c r="AF19" s="94" t="s">
        <v>25</v>
      </c>
      <c r="AG19" s="94">
        <f t="shared" ca="1" si="1"/>
        <v>0.8321951354103797</v>
      </c>
      <c r="AH19" s="94">
        <v>18</v>
      </c>
      <c r="AI19" s="94" t="s">
        <v>24</v>
      </c>
      <c r="AJ19" s="94">
        <f t="shared" ca="1" si="2"/>
        <v>0.6697909576988218</v>
      </c>
      <c r="AK19" s="94">
        <v>18</v>
      </c>
      <c r="AL19" s="56" t="s">
        <v>1</v>
      </c>
      <c r="AM19" s="58">
        <f t="shared" ca="1" si="3"/>
        <v>0.60384180592782155</v>
      </c>
      <c r="AN19" s="94">
        <v>18</v>
      </c>
      <c r="AO19" s="56" t="s">
        <v>43</v>
      </c>
      <c r="AP19" s="94">
        <f t="shared" ca="1" si="4"/>
        <v>0.18971030526215105</v>
      </c>
      <c r="AQ19" s="94">
        <v>18</v>
      </c>
      <c r="AR19" s="56" t="s">
        <v>21</v>
      </c>
      <c r="AS19" s="94">
        <f t="shared" ca="1" si="5"/>
        <v>0.68711576387388584</v>
      </c>
      <c r="AT19" s="94">
        <v>18</v>
      </c>
      <c r="AU19" s="56" t="s">
        <v>43</v>
      </c>
      <c r="AV19" s="94">
        <f t="shared" ca="1" si="6"/>
        <v>0.15427344108425589</v>
      </c>
      <c r="AW19" s="94">
        <v>18</v>
      </c>
      <c r="AX19" s="56" t="s">
        <v>20</v>
      </c>
      <c r="AY19" s="94">
        <f t="shared" ca="1" si="7"/>
        <v>0.79070728971673421</v>
      </c>
      <c r="AZ19" s="94">
        <v>18</v>
      </c>
      <c r="BA19" s="56" t="s">
        <v>43</v>
      </c>
      <c r="BB19" s="94">
        <f t="shared" ca="1" si="8"/>
        <v>0.36709459350072937</v>
      </c>
      <c r="BC19" s="94">
        <v>18</v>
      </c>
      <c r="BD19" s="56" t="s">
        <v>43</v>
      </c>
      <c r="BE19" s="94">
        <f t="shared" ca="1" si="9"/>
        <v>0.17424780105154747</v>
      </c>
      <c r="BF19" s="94">
        <v>18</v>
      </c>
      <c r="BG19" s="56" t="s">
        <v>43</v>
      </c>
      <c r="BH19" s="94">
        <f t="shared" ca="1" si="10"/>
        <v>0.53780098117248665</v>
      </c>
      <c r="BI19" s="94">
        <v>18</v>
      </c>
      <c r="BJ19" s="56" t="s">
        <v>43</v>
      </c>
    </row>
    <row r="20" spans="2:62" ht="20.100000000000001" customHeight="1" x14ac:dyDescent="0.3">
      <c r="B20" s="149"/>
      <c r="C20" s="149"/>
      <c r="D20" s="149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D20" s="94">
        <f t="shared" ca="1" si="0"/>
        <v>6.7094403503608069E-2</v>
      </c>
      <c r="AE20" s="94">
        <v>19</v>
      </c>
      <c r="AF20" s="94" t="s">
        <v>26</v>
      </c>
      <c r="AG20" s="94">
        <f t="shared" ca="1" si="1"/>
        <v>4.7278874536384019E-2</v>
      </c>
      <c r="AH20" s="94">
        <v>19</v>
      </c>
      <c r="AI20" s="94" t="s">
        <v>25</v>
      </c>
      <c r="AJ20" s="94">
        <f t="shared" ca="1" si="2"/>
        <v>0.29572976886643709</v>
      </c>
      <c r="AK20" s="94">
        <v>19</v>
      </c>
      <c r="AL20" s="56" t="s">
        <v>35</v>
      </c>
      <c r="AM20" s="58">
        <f t="shared" ca="1" si="3"/>
        <v>0.64015155464144913</v>
      </c>
      <c r="AN20" s="94">
        <v>19</v>
      </c>
      <c r="AO20" s="56" t="s">
        <v>18</v>
      </c>
      <c r="AP20" s="94">
        <f t="shared" ca="1" si="4"/>
        <v>0.95628466953294478</v>
      </c>
      <c r="AQ20" s="94">
        <v>19</v>
      </c>
      <c r="AR20" s="56" t="s">
        <v>22</v>
      </c>
      <c r="AS20" s="94">
        <f t="shared" ca="1" si="5"/>
        <v>0.63093485469104349</v>
      </c>
      <c r="AT20" s="94">
        <v>19</v>
      </c>
      <c r="AU20" s="56" t="s">
        <v>18</v>
      </c>
      <c r="AV20" s="94">
        <f t="shared" ca="1" si="6"/>
        <v>8.1885658538794037E-2</v>
      </c>
      <c r="AW20" s="94">
        <v>19</v>
      </c>
      <c r="AX20" s="56" t="s">
        <v>21</v>
      </c>
      <c r="AY20" s="94">
        <f t="shared" ca="1" si="7"/>
        <v>0.77549893231774425</v>
      </c>
      <c r="AZ20" s="94">
        <v>19</v>
      </c>
      <c r="BA20" s="56" t="s">
        <v>18</v>
      </c>
      <c r="BB20" s="94">
        <f t="shared" ca="1" si="8"/>
        <v>0.54656739377513808</v>
      </c>
      <c r="BC20" s="94">
        <v>19</v>
      </c>
      <c r="BD20" s="56" t="s">
        <v>20</v>
      </c>
      <c r="BE20" s="94">
        <f t="shared" ca="1" si="9"/>
        <v>0.24210424677890297</v>
      </c>
      <c r="BF20" s="94">
        <v>19</v>
      </c>
      <c r="BG20" s="56" t="s">
        <v>18</v>
      </c>
      <c r="BH20" s="94">
        <f t="shared" ca="1" si="10"/>
        <v>0.39928272983565705</v>
      </c>
      <c r="BI20" s="94">
        <v>19</v>
      </c>
      <c r="BJ20" s="56" t="s">
        <v>19</v>
      </c>
    </row>
    <row r="21" spans="2:62" ht="20.100000000000001" customHeight="1" x14ac:dyDescent="0.3">
      <c r="B21" s="149"/>
      <c r="C21" s="149"/>
      <c r="D21" s="149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D21" s="94">
        <f t="shared" ca="1" si="0"/>
        <v>0.65635596549206976</v>
      </c>
      <c r="AE21" s="94">
        <v>20</v>
      </c>
      <c r="AF21" s="94" t="s">
        <v>27</v>
      </c>
      <c r="AG21" s="94">
        <f t="shared" ca="1" si="1"/>
        <v>0.46682689503397901</v>
      </c>
      <c r="AH21" s="94">
        <v>20</v>
      </c>
      <c r="AI21" s="94">
        <v>20</v>
      </c>
      <c r="AJ21" s="94">
        <f t="shared" ca="1" si="2"/>
        <v>0.90149303156347083</v>
      </c>
      <c r="AK21" s="94">
        <v>20</v>
      </c>
      <c r="AL21" s="56" t="s">
        <v>24</v>
      </c>
      <c r="AM21" s="58">
        <f t="shared" ca="1" si="3"/>
        <v>0.67984912592730884</v>
      </c>
      <c r="AN21" s="94">
        <v>20</v>
      </c>
      <c r="AO21" s="56" t="s">
        <v>44</v>
      </c>
      <c r="AP21" s="94">
        <f t="shared" ca="1" si="4"/>
        <v>0.25132789928226118</v>
      </c>
      <c r="AQ21" s="94">
        <v>20</v>
      </c>
      <c r="AR21" s="56" t="s">
        <v>44</v>
      </c>
      <c r="AS21" s="94">
        <f t="shared" ca="1" si="5"/>
        <v>8.5098174571625051E-2</v>
      </c>
      <c r="AT21" s="94">
        <v>20</v>
      </c>
      <c r="AU21" s="56" t="s">
        <v>44</v>
      </c>
      <c r="AV21" s="94">
        <f t="shared" ca="1" si="6"/>
        <v>0.95943086774963326</v>
      </c>
      <c r="AW21" s="94">
        <v>20</v>
      </c>
      <c r="AX21" s="56" t="s">
        <v>44</v>
      </c>
      <c r="AY21" s="94">
        <f t="shared" ca="1" si="7"/>
        <v>0.5873546745799576</v>
      </c>
      <c r="AZ21" s="94">
        <v>20</v>
      </c>
      <c r="BA21" s="56" t="s">
        <v>44</v>
      </c>
      <c r="BB21" s="94">
        <f t="shared" ca="1" si="8"/>
        <v>0.403452118458556</v>
      </c>
      <c r="BC21" s="94">
        <v>20</v>
      </c>
      <c r="BD21" s="56" t="s">
        <v>44</v>
      </c>
      <c r="BE21" s="94">
        <f t="shared" ca="1" si="9"/>
        <v>0.26737400882056628</v>
      </c>
      <c r="BF21" s="94">
        <v>20</v>
      </c>
      <c r="BG21" s="56" t="s">
        <v>44</v>
      </c>
      <c r="BH21" s="94">
        <f t="shared" ca="1" si="10"/>
        <v>0.11938524434820197</v>
      </c>
      <c r="BI21" s="94">
        <v>20</v>
      </c>
      <c r="BJ21" s="56" t="s">
        <v>20</v>
      </c>
    </row>
    <row r="22" spans="2:62" ht="20.100000000000001" customHeight="1" x14ac:dyDescent="0.3">
      <c r="B22" s="149"/>
      <c r="C22" s="149"/>
      <c r="D22" s="149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D22" s="94">
        <f t="shared" ca="1" si="0"/>
        <v>0.91082238169807694</v>
      </c>
      <c r="AE22" s="94">
        <v>21</v>
      </c>
      <c r="AF22" s="94" t="s">
        <v>28</v>
      </c>
      <c r="AG22" s="94">
        <f t="shared" ca="1" si="1"/>
        <v>0.23223838236604055</v>
      </c>
      <c r="AH22" s="94">
        <v>21</v>
      </c>
      <c r="AI22" s="94" t="s">
        <v>26</v>
      </c>
      <c r="AJ22" s="94">
        <f t="shared" ca="1" si="2"/>
        <v>0.42537596746688944</v>
      </c>
      <c r="AK22" s="94">
        <v>21</v>
      </c>
      <c r="AL22" s="56" t="s">
        <v>25</v>
      </c>
      <c r="AM22" s="58">
        <f t="shared" ca="1" si="3"/>
        <v>0.11607096742521816</v>
      </c>
      <c r="AN22" s="94">
        <v>21</v>
      </c>
      <c r="AO22" s="56" t="s">
        <v>19</v>
      </c>
      <c r="AP22" s="94">
        <f t="shared" ca="1" si="4"/>
        <v>0.54234962822306165</v>
      </c>
      <c r="AQ22" s="94">
        <v>21</v>
      </c>
      <c r="AR22" s="56" t="s">
        <v>23</v>
      </c>
      <c r="AS22" s="94">
        <f t="shared" ca="1" si="5"/>
        <v>0.94854054179685066</v>
      </c>
      <c r="AT22" s="94">
        <v>21</v>
      </c>
      <c r="AU22" s="56" t="s">
        <v>19</v>
      </c>
      <c r="AV22" s="94">
        <f t="shared" ca="1" si="6"/>
        <v>0.26415946100558729</v>
      </c>
      <c r="AW22" s="94">
        <v>21</v>
      </c>
      <c r="AX22" s="56" t="s">
        <v>22</v>
      </c>
      <c r="AY22" s="94">
        <f t="shared" ca="1" si="7"/>
        <v>0.71016785253989567</v>
      </c>
      <c r="AZ22" s="94">
        <v>21</v>
      </c>
      <c r="BA22" s="56" t="s">
        <v>19</v>
      </c>
      <c r="BB22" s="94">
        <f t="shared" ca="1" si="8"/>
        <v>0.65524914064505468</v>
      </c>
      <c r="BC22" s="94">
        <v>21</v>
      </c>
      <c r="BD22" s="56" t="s">
        <v>21</v>
      </c>
      <c r="BE22" s="94">
        <f t="shared" ca="1" si="9"/>
        <v>0.46094914373863716</v>
      </c>
      <c r="BF22" s="94">
        <v>21</v>
      </c>
      <c r="BG22" s="56" t="s">
        <v>19</v>
      </c>
      <c r="BH22" s="94">
        <f t="shared" ca="1" si="10"/>
        <v>6.1369547918350253E-2</v>
      </c>
      <c r="BI22" s="94">
        <v>21</v>
      </c>
      <c r="BJ22" s="56" t="s">
        <v>77</v>
      </c>
    </row>
    <row r="23" spans="2:62" ht="20.100000000000001" customHeight="1" x14ac:dyDescent="0.3">
      <c r="B23" s="149"/>
      <c r="C23" s="149"/>
      <c r="D23" s="149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D23" s="94">
        <f t="shared" ca="1" si="0"/>
        <v>0.46980842579528315</v>
      </c>
      <c r="AE23" s="94">
        <v>22</v>
      </c>
      <c r="AF23" s="94" t="s">
        <v>29</v>
      </c>
      <c r="AG23" s="94">
        <f t="shared" ca="1" si="1"/>
        <v>0.39041003761559079</v>
      </c>
      <c r="AH23" s="94">
        <v>22</v>
      </c>
      <c r="AI23" s="94" t="s">
        <v>27</v>
      </c>
      <c r="AJ23" s="94">
        <f t="shared" ca="1" si="2"/>
        <v>0.27855068659950688</v>
      </c>
      <c r="AK23" s="94">
        <v>22</v>
      </c>
      <c r="AL23" s="56" t="s">
        <v>26</v>
      </c>
      <c r="AM23" s="58">
        <f t="shared" ca="1" si="3"/>
        <v>0.28061940709143807</v>
      </c>
      <c r="AN23" s="94">
        <v>22</v>
      </c>
      <c r="AO23" s="56" t="s">
        <v>45</v>
      </c>
      <c r="AP23" s="94">
        <f t="shared" ca="1" si="4"/>
        <v>0.24914008690878919</v>
      </c>
      <c r="AQ23" s="94">
        <v>22</v>
      </c>
      <c r="AR23" s="56" t="s">
        <v>1</v>
      </c>
      <c r="AS23" s="94">
        <f t="shared" ca="1" si="5"/>
        <v>0.54344172230440635</v>
      </c>
      <c r="AT23" s="94">
        <v>22</v>
      </c>
      <c r="AU23" s="56" t="s">
        <v>45</v>
      </c>
      <c r="AV23" s="94">
        <f t="shared" ca="1" si="6"/>
        <v>0.11173552633628692</v>
      </c>
      <c r="AW23" s="94">
        <v>22</v>
      </c>
      <c r="AX23" s="56" t="s">
        <v>45</v>
      </c>
      <c r="AY23" s="94">
        <f t="shared" ca="1" si="7"/>
        <v>0.65060244981494997</v>
      </c>
      <c r="AZ23" s="94">
        <v>22</v>
      </c>
      <c r="BA23" s="56" t="s">
        <v>45</v>
      </c>
      <c r="BB23" s="94">
        <f t="shared" ca="1" si="8"/>
        <v>0.56638682029880871</v>
      </c>
      <c r="BC23" s="94">
        <v>22</v>
      </c>
      <c r="BD23" s="56" t="s">
        <v>22</v>
      </c>
      <c r="BE23" s="94">
        <f t="shared" ca="1" si="9"/>
        <v>4.0351542536624208E-2</v>
      </c>
      <c r="BF23" s="94">
        <v>22</v>
      </c>
      <c r="BG23" s="56" t="s">
        <v>45</v>
      </c>
      <c r="BH23" s="94">
        <f t="shared" ca="1" si="10"/>
        <v>0.66173415329159713</v>
      </c>
      <c r="BI23" s="94">
        <v>22</v>
      </c>
      <c r="BJ23" s="56" t="s">
        <v>21</v>
      </c>
    </row>
    <row r="24" spans="2:62" ht="20.100000000000001" customHeight="1" x14ac:dyDescent="0.3">
      <c r="B24" s="149"/>
      <c r="C24" s="149"/>
      <c r="D24" s="149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D24" s="94">
        <f t="shared" ca="1" si="0"/>
        <v>0.43174372822819906</v>
      </c>
      <c r="AE24" s="94">
        <v>23</v>
      </c>
      <c r="AF24" s="94" t="s">
        <v>30</v>
      </c>
      <c r="AG24" s="94">
        <f t="shared" ca="1" si="1"/>
        <v>0.97835571117111808</v>
      </c>
      <c r="AH24" s="94">
        <v>23</v>
      </c>
      <c r="AI24" s="94" t="s">
        <v>28</v>
      </c>
      <c r="AJ24" s="94">
        <f t="shared" ca="1" si="2"/>
        <v>0.98521494277298549</v>
      </c>
      <c r="AK24" s="94">
        <v>23</v>
      </c>
      <c r="AL24" s="56" t="s">
        <v>27</v>
      </c>
      <c r="AM24" s="58">
        <f t="shared" ca="1" si="3"/>
        <v>0.12762520026951285</v>
      </c>
      <c r="AN24" s="94">
        <v>23</v>
      </c>
      <c r="AO24" s="56" t="s">
        <v>20</v>
      </c>
      <c r="AP24" s="94">
        <f t="shared" ca="1" si="4"/>
        <v>0.94327067390776664</v>
      </c>
      <c r="AQ24" s="94">
        <v>23</v>
      </c>
      <c r="AR24" s="56" t="s">
        <v>24</v>
      </c>
      <c r="AS24" s="94">
        <f t="shared" ca="1" si="5"/>
        <v>0.2686877837637045</v>
      </c>
      <c r="AT24" s="94">
        <v>23</v>
      </c>
      <c r="AU24" s="56" t="s">
        <v>20</v>
      </c>
      <c r="AV24" s="94">
        <f t="shared" ca="1" si="6"/>
        <v>0.64670384307986839</v>
      </c>
      <c r="AW24" s="94">
        <v>23</v>
      </c>
      <c r="AX24" s="56" t="s">
        <v>23</v>
      </c>
      <c r="AY24" s="94">
        <f t="shared" ca="1" si="7"/>
        <v>5.0346278359107433E-2</v>
      </c>
      <c r="AZ24" s="94">
        <v>23</v>
      </c>
      <c r="BA24" s="56" t="s">
        <v>20</v>
      </c>
      <c r="BB24" s="94">
        <f t="shared" ca="1" si="8"/>
        <v>0.50073018541677128</v>
      </c>
      <c r="BC24" s="94">
        <v>23</v>
      </c>
      <c r="BD24" s="56" t="s">
        <v>75</v>
      </c>
      <c r="BE24" s="94">
        <f t="shared" ca="1" si="9"/>
        <v>0.27213356617643991</v>
      </c>
      <c r="BF24" s="94">
        <v>23</v>
      </c>
      <c r="BG24" s="56" t="s">
        <v>20</v>
      </c>
      <c r="BH24" s="94">
        <f t="shared" ca="1" si="10"/>
        <v>0.29818421058265143</v>
      </c>
      <c r="BI24" s="94">
        <v>23</v>
      </c>
      <c r="BJ24" s="56" t="s">
        <v>75</v>
      </c>
    </row>
    <row r="25" spans="2:62" ht="20.100000000000001" customHeight="1" x14ac:dyDescent="0.35">
      <c r="AD25" s="94">
        <f t="shared" ca="1" si="0"/>
        <v>0.61750449181526812</v>
      </c>
      <c r="AE25" s="94">
        <v>24</v>
      </c>
      <c r="AF25" s="94" t="s">
        <v>4</v>
      </c>
      <c r="AG25" s="94">
        <f t="shared" ca="1" si="1"/>
        <v>0.39513572353575155</v>
      </c>
      <c r="AH25" s="94">
        <v>24</v>
      </c>
      <c r="AI25" s="94" t="s">
        <v>29</v>
      </c>
      <c r="AJ25" s="94">
        <f t="shared" ca="1" si="2"/>
        <v>0.60789007949497942</v>
      </c>
      <c r="AK25" s="94">
        <v>24</v>
      </c>
      <c r="AL25" s="56" t="s">
        <v>28</v>
      </c>
      <c r="AM25" s="58">
        <f t="shared" ca="1" si="3"/>
        <v>0.20736417586286582</v>
      </c>
      <c r="AN25" s="94">
        <v>24</v>
      </c>
      <c r="AO25" s="56" t="s">
        <v>46</v>
      </c>
      <c r="AP25" s="94">
        <f t="shared" ca="1" si="4"/>
        <v>0.51555746153083537</v>
      </c>
      <c r="AQ25" s="94">
        <v>24</v>
      </c>
      <c r="AR25" s="56" t="s">
        <v>46</v>
      </c>
      <c r="AS25" s="94">
        <f t="shared" ca="1" si="5"/>
        <v>0.40514308882177852</v>
      </c>
      <c r="AT25" s="94">
        <v>24</v>
      </c>
      <c r="AU25" s="56" t="s">
        <v>46</v>
      </c>
      <c r="AV25" s="94">
        <f t="shared" ca="1" si="6"/>
        <v>0.5495154028753928</v>
      </c>
      <c r="AW25" s="94">
        <v>24</v>
      </c>
      <c r="AX25" s="56" t="s">
        <v>1</v>
      </c>
      <c r="AY25" s="94">
        <f t="shared" ca="1" si="7"/>
        <v>0.29370844127646167</v>
      </c>
      <c r="AZ25" s="94">
        <v>24</v>
      </c>
      <c r="BA25" s="56" t="s">
        <v>46</v>
      </c>
      <c r="BB25" s="94">
        <f t="shared" ca="1" si="8"/>
        <v>0.25988849708616657</v>
      </c>
      <c r="BC25" s="94">
        <v>24</v>
      </c>
      <c r="BD25" s="56" t="s">
        <v>23</v>
      </c>
      <c r="BE25" s="94">
        <f t="shared" ca="1" si="9"/>
        <v>0.45155237736111609</v>
      </c>
      <c r="BF25" s="94">
        <v>24</v>
      </c>
      <c r="BG25" s="56" t="s">
        <v>46</v>
      </c>
      <c r="BH25" s="94">
        <f t="shared" ca="1" si="10"/>
        <v>0.32437065750879812</v>
      </c>
      <c r="BI25" s="94">
        <v>24</v>
      </c>
      <c r="BJ25" s="56" t="s">
        <v>22</v>
      </c>
    </row>
    <row r="26" spans="2:62" ht="20.100000000000001" customHeight="1" x14ac:dyDescent="0.35"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D26" s="94">
        <f t="shared" ca="1" si="0"/>
        <v>0.85035995286508737</v>
      </c>
      <c r="AE26" s="94">
        <v>25</v>
      </c>
      <c r="AF26" s="94" t="s">
        <v>31</v>
      </c>
      <c r="AG26" s="94">
        <f t="shared" ca="1" si="1"/>
        <v>0.4666569367132446</v>
      </c>
      <c r="AH26" s="94">
        <v>25</v>
      </c>
      <c r="AI26" s="94" t="s">
        <v>30</v>
      </c>
      <c r="AJ26" s="94">
        <f t="shared" ca="1" si="2"/>
        <v>0.71301476282071741</v>
      </c>
      <c r="AK26" s="94">
        <v>25</v>
      </c>
      <c r="AL26" s="56" t="s">
        <v>36</v>
      </c>
      <c r="AM26" s="58">
        <f t="shared" ca="1" si="3"/>
        <v>0.72642751054555821</v>
      </c>
      <c r="AN26" s="94">
        <v>25</v>
      </c>
      <c r="AO26" s="56" t="s">
        <v>21</v>
      </c>
      <c r="AP26" s="94">
        <f t="shared" ca="1" si="4"/>
        <v>0.74067304059169448</v>
      </c>
      <c r="AQ26" s="94">
        <v>25</v>
      </c>
      <c r="AR26" s="56" t="s">
        <v>25</v>
      </c>
      <c r="AS26" s="94">
        <f t="shared" ca="1" si="5"/>
        <v>0.52639736130667047</v>
      </c>
      <c r="AT26" s="94">
        <v>25</v>
      </c>
      <c r="AU26" s="56" t="s">
        <v>21</v>
      </c>
      <c r="AV26" s="94">
        <f t="shared" ca="1" si="6"/>
        <v>0.77284457263077544</v>
      </c>
      <c r="AW26" s="94">
        <v>25</v>
      </c>
      <c r="AX26" s="56" t="s">
        <v>36</v>
      </c>
      <c r="AY26" s="94">
        <f t="shared" ca="1" si="7"/>
        <v>0.12689332371999629</v>
      </c>
      <c r="AZ26" s="94">
        <v>25</v>
      </c>
      <c r="BA26" s="56" t="s">
        <v>21</v>
      </c>
      <c r="BB26" s="94">
        <f t="shared" ca="1" si="8"/>
        <v>0.7548821555582107</v>
      </c>
      <c r="BC26" s="94">
        <v>25</v>
      </c>
      <c r="BD26" s="56" t="s">
        <v>36</v>
      </c>
      <c r="BE26" s="94">
        <f t="shared" ca="1" si="9"/>
        <v>0.45042665253343672</v>
      </c>
      <c r="BF26" s="94">
        <v>25</v>
      </c>
      <c r="BG26" s="56" t="s">
        <v>21</v>
      </c>
      <c r="BH26" s="94">
        <f t="shared" ca="1" si="10"/>
        <v>0.21005425004433065</v>
      </c>
      <c r="BI26" s="94">
        <v>25</v>
      </c>
      <c r="BJ26" s="56" t="s">
        <v>36</v>
      </c>
    </row>
    <row r="27" spans="2:62" ht="20.100000000000001" customHeight="1" x14ac:dyDescent="0.35">
      <c r="B27" s="66"/>
      <c r="C27" s="66"/>
      <c r="D27" s="66"/>
      <c r="E27" s="66"/>
      <c r="F27" s="66"/>
      <c r="G27" s="66"/>
      <c r="H27" s="66"/>
      <c r="I27" s="66"/>
      <c r="J27" s="66"/>
      <c r="K27" s="66">
        <v>2</v>
      </c>
      <c r="L27" s="66"/>
      <c r="M27" s="66"/>
      <c r="N27" s="66">
        <v>2</v>
      </c>
      <c r="O27" s="66"/>
      <c r="P27" s="66"/>
      <c r="Q27" s="66">
        <v>5</v>
      </c>
      <c r="R27" s="66"/>
      <c r="S27" s="66"/>
      <c r="T27" s="66">
        <v>4</v>
      </c>
      <c r="U27" s="66"/>
      <c r="V27" s="66"/>
      <c r="W27" s="66">
        <v>1</v>
      </c>
      <c r="X27" s="66"/>
      <c r="Y27" s="66"/>
      <c r="Z27" s="66">
        <v>13</v>
      </c>
      <c r="AA27" s="66"/>
      <c r="AB27" s="66"/>
      <c r="AD27" s="94">
        <f t="shared" ca="1" si="0"/>
        <v>0.77087990298432274</v>
      </c>
      <c r="AE27" s="94">
        <v>26</v>
      </c>
      <c r="AF27" s="94" t="s">
        <v>8</v>
      </c>
      <c r="AG27" s="94">
        <f t="shared" ca="1" si="1"/>
        <v>0.59989351015557035</v>
      </c>
      <c r="AH27" s="94">
        <v>26</v>
      </c>
      <c r="AI27" s="94" t="s">
        <v>4</v>
      </c>
      <c r="AJ27" s="94">
        <f t="shared" ca="1" si="2"/>
        <v>0.47694095803721659</v>
      </c>
      <c r="AK27" s="94">
        <v>26</v>
      </c>
      <c r="AL27" s="56" t="s">
        <v>29</v>
      </c>
      <c r="AM27" s="58">
        <f t="shared" ca="1" si="3"/>
        <v>0.12192073295182959</v>
      </c>
      <c r="AN27" s="94">
        <v>26</v>
      </c>
      <c r="AO27" s="56" t="s">
        <v>47</v>
      </c>
      <c r="AP27" s="94">
        <f t="shared" ca="1" si="4"/>
        <v>5.1965822992742217E-2</v>
      </c>
      <c r="AQ27" s="94">
        <v>26</v>
      </c>
      <c r="AR27" s="56" t="s">
        <v>26</v>
      </c>
      <c r="AS27" s="94">
        <f t="shared" ca="1" si="5"/>
        <v>0.4036286268972048</v>
      </c>
      <c r="AT27" s="94">
        <v>26</v>
      </c>
      <c r="AU27" s="56" t="s">
        <v>47</v>
      </c>
      <c r="AV27" s="94">
        <f t="shared" ca="1" si="6"/>
        <v>0.13739973659243332</v>
      </c>
      <c r="AW27" s="94">
        <v>26</v>
      </c>
      <c r="AX27" s="56" t="s">
        <v>24</v>
      </c>
      <c r="AY27" s="94">
        <f t="shared" ca="1" si="7"/>
        <v>0.75424152777138909</v>
      </c>
      <c r="AZ27" s="94">
        <v>26</v>
      </c>
      <c r="BA27" s="56" t="s">
        <v>47</v>
      </c>
      <c r="BB27" s="94">
        <f t="shared" ca="1" si="8"/>
        <v>8.8963660180632287E-2</v>
      </c>
      <c r="BC27" s="94">
        <v>26</v>
      </c>
      <c r="BD27" s="56" t="s">
        <v>1</v>
      </c>
      <c r="BE27" s="94">
        <f t="shared" ca="1" si="9"/>
        <v>0.32381563600071461</v>
      </c>
      <c r="BF27" s="94">
        <v>26</v>
      </c>
      <c r="BG27" s="56" t="s">
        <v>47</v>
      </c>
      <c r="BH27" s="94">
        <f t="shared" ca="1" si="10"/>
        <v>0.59452877971910134</v>
      </c>
      <c r="BI27" s="94">
        <v>26</v>
      </c>
      <c r="BJ27" s="56" t="s">
        <v>23</v>
      </c>
    </row>
    <row r="28" spans="2:62" ht="20.100000000000001" customHeight="1" x14ac:dyDescent="0.35">
      <c r="B28" s="198"/>
      <c r="C28" s="199"/>
      <c r="D28" s="199"/>
      <c r="E28" s="199"/>
      <c r="F28" s="199"/>
      <c r="G28" s="199"/>
      <c r="H28" s="199"/>
      <c r="I28" s="199"/>
      <c r="J28" s="199"/>
      <c r="K28" s="200"/>
      <c r="L28" s="86"/>
      <c r="M28" s="86"/>
      <c r="N28" s="86"/>
      <c r="O28" s="86"/>
      <c r="P28" s="86"/>
      <c r="Q28" s="86"/>
      <c r="R28" s="96"/>
      <c r="S28" s="86"/>
      <c r="T28" s="86"/>
      <c r="U28" s="86"/>
      <c r="V28" s="86"/>
      <c r="W28" s="86"/>
      <c r="X28" s="86"/>
      <c r="Y28" s="96"/>
      <c r="Z28" s="86"/>
      <c r="AA28" s="86"/>
      <c r="AB28" s="86"/>
      <c r="AD28" s="146" t="s">
        <v>53</v>
      </c>
      <c r="AE28" s="146" t="s">
        <v>52</v>
      </c>
      <c r="AF28" s="147"/>
      <c r="AG28" s="94">
        <f t="shared" ca="1" si="1"/>
        <v>0.23483706189845077</v>
      </c>
      <c r="AH28" s="94">
        <v>27</v>
      </c>
      <c r="AI28" s="94" t="s">
        <v>31</v>
      </c>
      <c r="AJ28" s="94">
        <f t="shared" ca="1" si="2"/>
        <v>0.4844514722003771</v>
      </c>
      <c r="AK28" s="94">
        <v>27</v>
      </c>
      <c r="AL28" s="56" t="s">
        <v>30</v>
      </c>
      <c r="AM28" s="58">
        <f t="shared" ca="1" si="3"/>
        <v>0.2369658059422084</v>
      </c>
      <c r="AN28" s="94">
        <v>27</v>
      </c>
      <c r="AO28" s="56" t="s">
        <v>22</v>
      </c>
      <c r="AP28" s="94">
        <f t="shared" ca="1" si="4"/>
        <v>0.62170703452057419</v>
      </c>
      <c r="AQ28" s="94">
        <v>27</v>
      </c>
      <c r="AR28" s="56" t="s">
        <v>61</v>
      </c>
      <c r="AS28" s="94">
        <f t="shared" ca="1" si="5"/>
        <v>0.46003318026161</v>
      </c>
      <c r="AT28" s="94">
        <v>27</v>
      </c>
      <c r="AU28" s="56" t="s">
        <v>22</v>
      </c>
      <c r="AV28" s="94">
        <f t="shared" ca="1" si="6"/>
        <v>0.97193704210807963</v>
      </c>
      <c r="AW28" s="94">
        <v>27</v>
      </c>
      <c r="AX28" s="56" t="s">
        <v>25</v>
      </c>
      <c r="AY28" s="94">
        <f t="shared" ca="1" si="7"/>
        <v>0.21371992691131836</v>
      </c>
      <c r="AZ28" s="94">
        <v>27</v>
      </c>
      <c r="BA28" s="56" t="s">
        <v>22</v>
      </c>
      <c r="BB28" s="94">
        <f t="shared" ca="1" si="8"/>
        <v>0.89477023198597683</v>
      </c>
      <c r="BC28" s="94">
        <v>27</v>
      </c>
      <c r="BD28" s="56" t="s">
        <v>24</v>
      </c>
      <c r="BE28" s="94">
        <f t="shared" ca="1" si="9"/>
        <v>0.90512535432199281</v>
      </c>
      <c r="BF28" s="94">
        <v>27</v>
      </c>
      <c r="BG28" s="56" t="s">
        <v>22</v>
      </c>
      <c r="BH28" s="94">
        <f t="shared" ca="1" si="10"/>
        <v>0.29297390710408766</v>
      </c>
      <c r="BI28" s="94">
        <v>27</v>
      </c>
      <c r="BJ28" s="56" t="s">
        <v>61</v>
      </c>
    </row>
    <row r="29" spans="2:62" ht="20.100000000000001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47"/>
      <c r="AE29" s="147"/>
      <c r="AF29" s="147"/>
      <c r="AG29" s="94">
        <f t="shared" ca="1" si="1"/>
        <v>3.2358998729034916E-2</v>
      </c>
      <c r="AH29" s="94">
        <v>28</v>
      </c>
      <c r="AI29" s="94" t="s">
        <v>8</v>
      </c>
      <c r="AJ29" s="94">
        <f t="shared" ca="1" si="2"/>
        <v>0.30207322749370613</v>
      </c>
      <c r="AK29" s="94">
        <v>28</v>
      </c>
      <c r="AL29" s="56" t="s">
        <v>4</v>
      </c>
      <c r="AM29" s="58">
        <f t="shared" ca="1" si="3"/>
        <v>8.3558640539343476E-2</v>
      </c>
      <c r="AN29" s="94">
        <v>28</v>
      </c>
      <c r="AO29" s="56" t="s">
        <v>48</v>
      </c>
      <c r="AP29" s="94">
        <f t="shared" ca="1" si="4"/>
        <v>0.12350225323768527</v>
      </c>
      <c r="AQ29" s="94">
        <v>28</v>
      </c>
      <c r="AR29" s="56" t="s">
        <v>27</v>
      </c>
      <c r="AS29" s="94">
        <f t="shared" ca="1" si="5"/>
        <v>8.7150660796207702E-2</v>
      </c>
      <c r="AT29" s="94">
        <v>28</v>
      </c>
      <c r="AU29" s="56" t="s">
        <v>48</v>
      </c>
      <c r="AV29" s="94">
        <f t="shared" ca="1" si="6"/>
        <v>0.11923602997092586</v>
      </c>
      <c r="AW29" s="94">
        <v>28</v>
      </c>
      <c r="AX29" s="56" t="s">
        <v>48</v>
      </c>
      <c r="AY29" s="94">
        <f t="shared" ca="1" si="7"/>
        <v>0.40565295567432935</v>
      </c>
      <c r="AZ29" s="94">
        <v>28</v>
      </c>
      <c r="BA29" s="56" t="s">
        <v>48</v>
      </c>
      <c r="BB29" s="94">
        <f t="shared" ca="1" si="8"/>
        <v>0.67421615652105227</v>
      </c>
      <c r="BC29" s="94">
        <v>28</v>
      </c>
      <c r="BD29" s="56" t="s">
        <v>48</v>
      </c>
      <c r="BE29" s="94">
        <f t="shared" ca="1" si="9"/>
        <v>0.31694053028378744</v>
      </c>
      <c r="BF29" s="94">
        <v>28</v>
      </c>
      <c r="BG29" s="56" t="s">
        <v>48</v>
      </c>
      <c r="BH29" s="94">
        <f t="shared" ca="1" si="10"/>
        <v>0.86458282533388875</v>
      </c>
      <c r="BI29" s="94">
        <v>28</v>
      </c>
      <c r="BJ29" s="56" t="s">
        <v>1</v>
      </c>
    </row>
    <row r="30" spans="2:62" ht="20.100000000000001" customHeight="1" x14ac:dyDescent="0.35">
      <c r="AD30" s="94"/>
      <c r="AE30" s="94"/>
      <c r="AF30" s="94"/>
      <c r="AG30" s="94">
        <f t="shared" ca="1" si="1"/>
        <v>0.97379263715537834</v>
      </c>
      <c r="AH30" s="94">
        <v>29</v>
      </c>
      <c r="AI30" s="94">
        <v>29</v>
      </c>
      <c r="AJ30" s="94">
        <f t="shared" ca="1" si="2"/>
        <v>0.62675055960769743</v>
      </c>
      <c r="AK30" s="94">
        <v>29</v>
      </c>
      <c r="AL30" s="56" t="s">
        <v>31</v>
      </c>
      <c r="AM30" s="58">
        <f t="shared" ca="1" si="3"/>
        <v>6.9005506366308644E-3</v>
      </c>
      <c r="AN30" s="94">
        <v>29</v>
      </c>
      <c r="AO30" s="56" t="s">
        <v>23</v>
      </c>
      <c r="AP30" s="94">
        <f t="shared" ca="1" si="4"/>
        <v>8.1570028625577717E-2</v>
      </c>
      <c r="AQ30" s="94">
        <v>29</v>
      </c>
      <c r="AR30" s="56" t="s">
        <v>28</v>
      </c>
      <c r="AS30" s="94">
        <f t="shared" ca="1" si="5"/>
        <v>0.971129448637291</v>
      </c>
      <c r="AT30" s="94">
        <v>29</v>
      </c>
      <c r="AU30" s="56" t="s">
        <v>23</v>
      </c>
      <c r="AV30" s="94">
        <f t="shared" ca="1" si="6"/>
        <v>0.79192368122033496</v>
      </c>
      <c r="AW30" s="94">
        <v>29</v>
      </c>
      <c r="AX30" s="56" t="s">
        <v>26</v>
      </c>
      <c r="AY30" s="94">
        <f t="shared" ca="1" si="7"/>
        <v>0.73070648831252838</v>
      </c>
      <c r="AZ30" s="94">
        <v>29</v>
      </c>
      <c r="BA30" s="56" t="s">
        <v>23</v>
      </c>
      <c r="BB30" s="94">
        <f t="shared" ca="1" si="8"/>
        <v>0.61560087798790064</v>
      </c>
      <c r="BC30" s="94">
        <v>29</v>
      </c>
      <c r="BD30" s="56" t="s">
        <v>25</v>
      </c>
      <c r="BE30" s="94">
        <f t="shared" ca="1" si="9"/>
        <v>0.44125376375158909</v>
      </c>
      <c r="BF30" s="94">
        <v>29</v>
      </c>
      <c r="BG30" s="56" t="s">
        <v>23</v>
      </c>
      <c r="BH30" s="94">
        <f t="shared" ca="1" si="10"/>
        <v>0.8648110570137596</v>
      </c>
      <c r="BI30" s="94">
        <v>29</v>
      </c>
      <c r="BJ30" s="56" t="s">
        <v>79</v>
      </c>
    </row>
    <row r="31" spans="2:62" ht="20.100000000000001" customHeight="1" x14ac:dyDescent="0.35">
      <c r="AD31" s="94"/>
      <c r="AE31" s="94"/>
      <c r="AF31" s="94"/>
      <c r="AG31" s="146" t="s">
        <v>53</v>
      </c>
      <c r="AH31" s="146">
        <v>29</v>
      </c>
      <c r="AI31" s="147"/>
      <c r="AJ31" s="94">
        <f t="shared" ca="1" si="2"/>
        <v>0.15217671002779176</v>
      </c>
      <c r="AK31" s="94">
        <v>30</v>
      </c>
      <c r="AL31" s="56" t="s">
        <v>8</v>
      </c>
      <c r="AM31" s="58">
        <f t="shared" ca="1" si="3"/>
        <v>0.54879847483779887</v>
      </c>
      <c r="AN31" s="94">
        <v>30</v>
      </c>
      <c r="AO31" s="56" t="s">
        <v>49</v>
      </c>
      <c r="AP31" s="94">
        <f t="shared" ca="1" si="4"/>
        <v>0.93042004673178924</v>
      </c>
      <c r="AQ31" s="94">
        <v>30</v>
      </c>
      <c r="AR31" s="56" t="s">
        <v>49</v>
      </c>
      <c r="AS31" s="94">
        <f t="shared" ca="1" si="5"/>
        <v>0.76519009981609765</v>
      </c>
      <c r="AT31" s="94">
        <v>30</v>
      </c>
      <c r="AU31" s="56" t="s">
        <v>49</v>
      </c>
      <c r="AV31" s="94">
        <f t="shared" ca="1" si="6"/>
        <v>0.26573315906428618</v>
      </c>
      <c r="AW31" s="94">
        <v>30</v>
      </c>
      <c r="AX31" s="56" t="s">
        <v>27</v>
      </c>
      <c r="AY31" s="94">
        <f t="shared" ca="1" si="7"/>
        <v>0.87559077339116664</v>
      </c>
      <c r="AZ31" s="94">
        <v>30</v>
      </c>
      <c r="BA31" s="56" t="s">
        <v>49</v>
      </c>
      <c r="BB31" s="94">
        <f t="shared" ca="1" si="8"/>
        <v>0.44067269867412806</v>
      </c>
      <c r="BC31" s="94">
        <v>30</v>
      </c>
      <c r="BD31" s="56" t="s">
        <v>49</v>
      </c>
      <c r="BE31" s="94">
        <f t="shared" ca="1" si="9"/>
        <v>0.67808315506653238</v>
      </c>
      <c r="BF31" s="94">
        <v>30</v>
      </c>
      <c r="BG31" s="56" t="s">
        <v>49</v>
      </c>
      <c r="BH31" s="94">
        <f t="shared" ca="1" si="10"/>
        <v>0.72135727546561335</v>
      </c>
      <c r="BI31" s="94">
        <v>30</v>
      </c>
      <c r="BJ31" s="56" t="s">
        <v>24</v>
      </c>
    </row>
    <row r="32" spans="2:62" ht="20.100000000000001" customHeight="1" x14ac:dyDescent="0.35">
      <c r="AD32" s="94"/>
      <c r="AE32" s="94"/>
      <c r="AF32" s="94"/>
      <c r="AG32" s="147"/>
      <c r="AH32" s="147"/>
      <c r="AI32" s="147"/>
      <c r="AJ32" s="94">
        <f t="shared" ca="1" si="2"/>
        <v>0.43691500969275465</v>
      </c>
      <c r="AK32" s="94">
        <v>31</v>
      </c>
      <c r="AL32" s="56" t="s">
        <v>37</v>
      </c>
      <c r="AM32" s="58">
        <f t="shared" ca="1" si="3"/>
        <v>0.6349244477949102</v>
      </c>
      <c r="AN32" s="94">
        <v>31</v>
      </c>
      <c r="AO32" s="56" t="s">
        <v>1</v>
      </c>
      <c r="AP32" s="94">
        <f t="shared" ca="1" si="4"/>
        <v>0.56625051442419005</v>
      </c>
      <c r="AQ32" s="94">
        <v>31</v>
      </c>
      <c r="AR32" s="56" t="s">
        <v>29</v>
      </c>
      <c r="AS32" s="94">
        <f t="shared" ca="1" si="5"/>
        <v>0.78929866783216607</v>
      </c>
      <c r="AT32" s="94">
        <v>31</v>
      </c>
      <c r="AU32" s="56" t="s">
        <v>1</v>
      </c>
      <c r="AV32" s="94">
        <f t="shared" ca="1" si="6"/>
        <v>0.41058002902784263</v>
      </c>
      <c r="AW32" s="94">
        <v>31</v>
      </c>
      <c r="AX32" s="56" t="s">
        <v>37</v>
      </c>
      <c r="AY32" s="94">
        <f t="shared" ca="1" si="7"/>
        <v>5.1306300476035904E-2</v>
      </c>
      <c r="AZ32" s="94">
        <v>31</v>
      </c>
      <c r="BA32" s="56" t="s">
        <v>1</v>
      </c>
      <c r="BB32" s="94">
        <f t="shared" ca="1" si="8"/>
        <v>0.67669991538717156</v>
      </c>
      <c r="BC32" s="94">
        <v>31</v>
      </c>
      <c r="BD32" s="56" t="s">
        <v>26</v>
      </c>
      <c r="BE32" s="94">
        <f t="shared" ca="1" si="9"/>
        <v>0.92113970813638235</v>
      </c>
      <c r="BF32" s="94">
        <v>31</v>
      </c>
      <c r="BG32" s="56" t="s">
        <v>1</v>
      </c>
      <c r="BH32" s="94">
        <f t="shared" ca="1" si="10"/>
        <v>0.58922297596204687</v>
      </c>
      <c r="BI32" s="94">
        <v>31</v>
      </c>
      <c r="BJ32" s="56" t="s">
        <v>25</v>
      </c>
    </row>
    <row r="33" spans="30:62" ht="20.100000000000001" customHeight="1" x14ac:dyDescent="0.35">
      <c r="AD33" s="94"/>
      <c r="AE33" s="94"/>
      <c r="AF33" s="94"/>
      <c r="AG33" s="94"/>
      <c r="AH33" s="94"/>
      <c r="AI33" s="94"/>
      <c r="AJ33" s="146" t="s">
        <v>53</v>
      </c>
      <c r="AK33" s="146">
        <v>31</v>
      </c>
      <c r="AL33" s="147"/>
      <c r="AM33" s="58">
        <f t="shared" ca="1" si="3"/>
        <v>0.34414446518791297</v>
      </c>
      <c r="AN33" s="94">
        <v>32</v>
      </c>
      <c r="AO33" s="56" t="s">
        <v>50</v>
      </c>
      <c r="AP33" s="94">
        <f t="shared" ca="1" si="4"/>
        <v>0.3986334654935888</v>
      </c>
      <c r="AQ33" s="94">
        <v>32</v>
      </c>
      <c r="AR33" s="56" t="s">
        <v>30</v>
      </c>
      <c r="AS33" s="94">
        <f t="shared" ca="1" si="5"/>
        <v>0.26839119574642856</v>
      </c>
      <c r="AT33" s="94">
        <v>32</v>
      </c>
      <c r="AU33" s="56" t="s">
        <v>50</v>
      </c>
      <c r="AV33" s="94">
        <f t="shared" ca="1" si="6"/>
        <v>0.35942366278183413</v>
      </c>
      <c r="AW33" s="94">
        <v>32</v>
      </c>
      <c r="AX33" s="56" t="s">
        <v>28</v>
      </c>
      <c r="AY33" s="94">
        <f t="shared" ca="1" si="7"/>
        <v>0.88369733812607398</v>
      </c>
      <c r="AZ33" s="94">
        <v>32</v>
      </c>
      <c r="BA33" s="56" t="s">
        <v>50</v>
      </c>
      <c r="BB33" s="94">
        <f t="shared" ca="1" si="8"/>
        <v>0.96567771903856292</v>
      </c>
      <c r="BC33" s="94">
        <v>32</v>
      </c>
      <c r="BD33" s="56" t="s">
        <v>27</v>
      </c>
      <c r="BE33" s="94">
        <f t="shared" ca="1" si="9"/>
        <v>0.5043535452865483</v>
      </c>
      <c r="BF33" s="94">
        <v>32</v>
      </c>
      <c r="BG33" s="56" t="s">
        <v>50</v>
      </c>
      <c r="BH33" s="94">
        <f t="shared" ca="1" si="10"/>
        <v>0.41307902700970645</v>
      </c>
      <c r="BI33" s="94">
        <v>32</v>
      </c>
      <c r="BJ33" s="56" t="s">
        <v>50</v>
      </c>
    </row>
    <row r="34" spans="30:62" ht="20.100000000000001" customHeight="1" x14ac:dyDescent="0.35">
      <c r="AD34" s="94"/>
      <c r="AE34" s="94"/>
      <c r="AF34" s="94"/>
      <c r="AG34" s="94"/>
      <c r="AH34" s="94"/>
      <c r="AI34" s="94"/>
      <c r="AJ34" s="146"/>
      <c r="AK34" s="147"/>
      <c r="AL34" s="147"/>
      <c r="AM34" s="58">
        <f t="shared" ca="1" si="3"/>
        <v>1.271960193461652E-2</v>
      </c>
      <c r="AN34" s="94">
        <v>33</v>
      </c>
      <c r="AO34" s="56" t="s">
        <v>24</v>
      </c>
      <c r="AP34" s="94">
        <f t="shared" ca="1" si="4"/>
        <v>0.75138789693604768</v>
      </c>
      <c r="AQ34" s="94">
        <v>33</v>
      </c>
      <c r="AR34" s="56" t="s">
        <v>4</v>
      </c>
      <c r="AS34" s="94">
        <f t="shared" ca="1" si="5"/>
        <v>0.2638381851496634</v>
      </c>
      <c r="AT34" s="94">
        <v>33</v>
      </c>
      <c r="AU34" s="56" t="s">
        <v>24</v>
      </c>
      <c r="AV34" s="94">
        <f t="shared" ca="1" si="6"/>
        <v>0.33735945065352935</v>
      </c>
      <c r="AW34" s="94">
        <v>33</v>
      </c>
      <c r="AX34" s="56" t="s">
        <v>67</v>
      </c>
      <c r="AY34" s="94">
        <f t="shared" ca="1" si="7"/>
        <v>0.2611615548972589</v>
      </c>
      <c r="AZ34" s="94">
        <v>33</v>
      </c>
      <c r="BA34" s="56" t="s">
        <v>24</v>
      </c>
      <c r="BB34" s="94">
        <f t="shared" ca="1" si="8"/>
        <v>0.40062662794382664</v>
      </c>
      <c r="BC34" s="94">
        <v>33</v>
      </c>
      <c r="BD34" s="56" t="s">
        <v>67</v>
      </c>
      <c r="BE34" s="94">
        <f t="shared" ca="1" si="9"/>
        <v>0.66991799169528421</v>
      </c>
      <c r="BF34" s="94">
        <v>33</v>
      </c>
      <c r="BG34" s="56" t="s">
        <v>24</v>
      </c>
      <c r="BH34" s="94">
        <f t="shared" ca="1" si="10"/>
        <v>0.94931302007668417</v>
      </c>
      <c r="BI34" s="94">
        <v>33</v>
      </c>
      <c r="BJ34" s="56" t="s">
        <v>26</v>
      </c>
    </row>
    <row r="35" spans="30:62" ht="20.100000000000001" customHeight="1" x14ac:dyDescent="0.35">
      <c r="AD35" s="94"/>
      <c r="AE35" s="94"/>
      <c r="AF35" s="94"/>
      <c r="AG35" s="94"/>
      <c r="AH35" s="94"/>
      <c r="AI35" s="94"/>
      <c r="AJ35" s="94"/>
      <c r="AK35" s="94"/>
      <c r="AL35" s="56"/>
      <c r="AM35" s="58">
        <f t="shared" ca="1" si="3"/>
        <v>0.40288203309042259</v>
      </c>
      <c r="AN35" s="94">
        <v>34</v>
      </c>
      <c r="AO35" s="56" t="s">
        <v>51</v>
      </c>
      <c r="AP35" s="94">
        <f t="shared" ca="1" si="4"/>
        <v>0.86217564471349384</v>
      </c>
      <c r="AQ35" s="94">
        <v>34</v>
      </c>
      <c r="AR35" s="56" t="s">
        <v>51</v>
      </c>
      <c r="AS35" s="94">
        <f t="shared" ca="1" si="5"/>
        <v>0.50852290980992587</v>
      </c>
      <c r="AT35" s="94">
        <v>34</v>
      </c>
      <c r="AU35" s="56" t="s">
        <v>51</v>
      </c>
      <c r="AV35" s="94">
        <f t="shared" ca="1" si="6"/>
        <v>0.91685396393168572</v>
      </c>
      <c r="AW35" s="94">
        <v>34</v>
      </c>
      <c r="AX35" s="56" t="s">
        <v>29</v>
      </c>
      <c r="AY35" s="94">
        <f t="shared" ca="1" si="7"/>
        <v>0.88717175591389652</v>
      </c>
      <c r="AZ35" s="94">
        <v>34</v>
      </c>
      <c r="BA35" s="56" t="s">
        <v>51</v>
      </c>
      <c r="BB35" s="94">
        <f t="shared" ca="1" si="8"/>
        <v>0.28731910105405434</v>
      </c>
      <c r="BC35" s="94">
        <v>34</v>
      </c>
      <c r="BD35" s="56" t="s">
        <v>28</v>
      </c>
      <c r="BE35" s="94">
        <f t="shared" ca="1" si="9"/>
        <v>0.71449144398586151</v>
      </c>
      <c r="BF35" s="94">
        <v>34</v>
      </c>
      <c r="BG35" s="56" t="s">
        <v>51</v>
      </c>
      <c r="BH35" s="94">
        <f t="shared" ca="1" si="10"/>
        <v>0.43536596284735607</v>
      </c>
      <c r="BI35" s="94">
        <v>34</v>
      </c>
      <c r="BJ35" s="56" t="s">
        <v>51</v>
      </c>
    </row>
    <row r="36" spans="30:62" ht="20.100000000000001" customHeight="1" x14ac:dyDescent="0.35">
      <c r="AD36" s="94"/>
      <c r="AE36" s="94"/>
      <c r="AF36" s="94"/>
      <c r="AG36" s="94"/>
      <c r="AH36" s="94"/>
      <c r="AI36" s="94"/>
      <c r="AJ36" s="94"/>
      <c r="AK36" s="94"/>
      <c r="AL36" s="56"/>
      <c r="AM36" s="148" t="s">
        <v>53</v>
      </c>
      <c r="AN36" s="146">
        <v>34</v>
      </c>
      <c r="AO36" s="147"/>
      <c r="AP36" s="94">
        <f t="shared" ca="1" si="4"/>
        <v>0.43945734241389289</v>
      </c>
      <c r="AQ36" s="94">
        <v>35</v>
      </c>
      <c r="AR36" s="56" t="s">
        <v>31</v>
      </c>
      <c r="AS36" s="94">
        <f t="shared" ca="1" si="5"/>
        <v>0.20849320740018806</v>
      </c>
      <c r="AT36" s="94">
        <v>35</v>
      </c>
      <c r="AU36" s="56" t="s">
        <v>25</v>
      </c>
      <c r="AV36" s="94">
        <f t="shared" ca="1" si="6"/>
        <v>0.27426978644050481</v>
      </c>
      <c r="AW36" s="94">
        <v>35</v>
      </c>
      <c r="AX36" s="56" t="s">
        <v>30</v>
      </c>
      <c r="AY36" s="94">
        <f t="shared" ca="1" si="7"/>
        <v>0.31880276163509136</v>
      </c>
      <c r="AZ36" s="94">
        <v>35</v>
      </c>
      <c r="BA36" s="56" t="s">
        <v>25</v>
      </c>
      <c r="BB36" s="94">
        <f t="shared" ca="1" si="8"/>
        <v>0.98559604428022074</v>
      </c>
      <c r="BC36" s="94">
        <v>35</v>
      </c>
      <c r="BD36" s="56" t="s">
        <v>57</v>
      </c>
      <c r="BE36" s="94">
        <f t="shared" ca="1" si="9"/>
        <v>0.54563650570943889</v>
      </c>
      <c r="BF36" s="94">
        <v>35</v>
      </c>
      <c r="BG36" s="56" t="s">
        <v>25</v>
      </c>
      <c r="BH36" s="94">
        <f t="shared" ca="1" si="10"/>
        <v>0.8697558813060059</v>
      </c>
      <c r="BI36" s="94">
        <v>35</v>
      </c>
      <c r="BJ36" s="56" t="s">
        <v>27</v>
      </c>
    </row>
    <row r="37" spans="30:62" ht="20.100000000000001" customHeight="1" x14ac:dyDescent="0.35">
      <c r="AD37" s="94"/>
      <c r="AE37" s="94"/>
      <c r="AF37" s="94"/>
      <c r="AG37" s="94"/>
      <c r="AH37" s="94"/>
      <c r="AI37" s="94"/>
      <c r="AJ37" s="94"/>
      <c r="AK37" s="94"/>
      <c r="AL37" s="56"/>
      <c r="AM37" s="148"/>
      <c r="AN37" s="147"/>
      <c r="AO37" s="147"/>
      <c r="AP37" s="94">
        <f t="shared" ca="1" si="4"/>
        <v>0.24500800279701196</v>
      </c>
      <c r="AQ37" s="94">
        <v>36</v>
      </c>
      <c r="AR37" s="56" t="s">
        <v>8</v>
      </c>
      <c r="AS37" s="94">
        <f t="shared" ca="1" si="5"/>
        <v>0.45936789672391098</v>
      </c>
      <c r="AT37" s="94">
        <v>36</v>
      </c>
      <c r="AU37" s="56" t="s">
        <v>63</v>
      </c>
      <c r="AV37" s="94">
        <f t="shared" ca="1" si="6"/>
        <v>0.14883833514780564</v>
      </c>
      <c r="AW37" s="94">
        <v>36</v>
      </c>
      <c r="AX37" s="56" t="s">
        <v>63</v>
      </c>
      <c r="AY37" s="94">
        <f t="shared" ca="1" si="7"/>
        <v>0.983121524090665</v>
      </c>
      <c r="AZ37" s="94">
        <v>36</v>
      </c>
      <c r="BA37" s="56" t="s">
        <v>63</v>
      </c>
      <c r="BB37" s="94">
        <f t="shared" ca="1" si="8"/>
        <v>0.69360794470571796</v>
      </c>
      <c r="BC37" s="94">
        <v>36</v>
      </c>
      <c r="BD37" s="56" t="s">
        <v>29</v>
      </c>
      <c r="BE37" s="94">
        <f t="shared" ca="1" si="9"/>
        <v>0.84285763207966702</v>
      </c>
      <c r="BF37" s="94">
        <v>36</v>
      </c>
      <c r="BG37" s="56" t="s">
        <v>63</v>
      </c>
      <c r="BH37" s="94">
        <f t="shared" ca="1" si="10"/>
        <v>0.60903450031060913</v>
      </c>
      <c r="BI37" s="94">
        <v>36</v>
      </c>
      <c r="BJ37" s="56" t="s">
        <v>63</v>
      </c>
    </row>
    <row r="38" spans="30:62" ht="20.100000000000001" customHeight="1" x14ac:dyDescent="0.35">
      <c r="AD38" s="94"/>
      <c r="AE38" s="94"/>
      <c r="AF38" s="94"/>
      <c r="AG38" s="94"/>
      <c r="AH38" s="94"/>
      <c r="AI38" s="94"/>
      <c r="AJ38" s="94"/>
      <c r="AK38" s="94"/>
      <c r="AL38" s="56"/>
      <c r="AM38" s="93"/>
      <c r="AN38" s="94"/>
      <c r="AO38" s="56"/>
      <c r="AP38" s="94">
        <f t="shared" ca="1" si="4"/>
        <v>1.8172206584201489E-2</v>
      </c>
      <c r="AQ38" s="94">
        <v>37</v>
      </c>
      <c r="AR38" s="56" t="s">
        <v>62</v>
      </c>
      <c r="AS38" s="94">
        <f t="shared" ca="1" si="5"/>
        <v>0.8928616661448483</v>
      </c>
      <c r="AT38" s="94">
        <v>37</v>
      </c>
      <c r="AU38" s="56" t="s">
        <v>26</v>
      </c>
      <c r="AV38" s="94">
        <f t="shared" ca="1" si="6"/>
        <v>0.61234152146259546</v>
      </c>
      <c r="AW38" s="94">
        <v>37</v>
      </c>
      <c r="AX38" s="56" t="s">
        <v>4</v>
      </c>
      <c r="AY38" s="94">
        <f t="shared" ca="1" si="7"/>
        <v>0.53983127083259907</v>
      </c>
      <c r="AZ38" s="94">
        <v>37</v>
      </c>
      <c r="BA38" s="56" t="s">
        <v>26</v>
      </c>
      <c r="BB38" s="94">
        <f t="shared" ca="1" si="8"/>
        <v>0.39209004201174624</v>
      </c>
      <c r="BC38" s="94">
        <v>37</v>
      </c>
      <c r="BD38" s="56" t="s">
        <v>30</v>
      </c>
      <c r="BE38" s="94">
        <f t="shared" ca="1" si="9"/>
        <v>0.32850988133789183</v>
      </c>
      <c r="BF38" s="94">
        <v>37</v>
      </c>
      <c r="BG38" s="56" t="s">
        <v>26</v>
      </c>
      <c r="BH38" s="94">
        <f t="shared" ca="1" si="10"/>
        <v>0.27869233601511878</v>
      </c>
      <c r="BI38" s="94">
        <v>37</v>
      </c>
      <c r="BJ38" s="56" t="s">
        <v>28</v>
      </c>
    </row>
    <row r="39" spans="30:62" ht="20.100000000000001" customHeight="1" x14ac:dyDescent="0.35">
      <c r="AD39" s="94"/>
      <c r="AE39" s="94"/>
      <c r="AF39" s="94"/>
      <c r="AG39" s="94"/>
      <c r="AH39" s="94"/>
      <c r="AI39" s="94"/>
      <c r="AJ39" s="94"/>
      <c r="AK39" s="94"/>
      <c r="AL39" s="56"/>
      <c r="AM39" s="93"/>
      <c r="AN39" s="94"/>
      <c r="AO39" s="56"/>
      <c r="AP39" s="146" t="s">
        <v>53</v>
      </c>
      <c r="AQ39" s="146">
        <v>37</v>
      </c>
      <c r="AR39" s="147"/>
      <c r="AS39" s="94">
        <f t="shared" ca="1" si="5"/>
        <v>0.23161691702716969</v>
      </c>
      <c r="AT39" s="94">
        <v>38</v>
      </c>
      <c r="AU39" s="56" t="s">
        <v>64</v>
      </c>
      <c r="AV39" s="94">
        <f t="shared" ca="1" si="6"/>
        <v>0.12018160488541685</v>
      </c>
      <c r="AW39" s="94">
        <v>38</v>
      </c>
      <c r="AX39" s="56" t="s">
        <v>31</v>
      </c>
      <c r="AY39" s="94">
        <f t="shared" ca="1" si="7"/>
        <v>0.63401553745013328</v>
      </c>
      <c r="AZ39" s="94">
        <v>38</v>
      </c>
      <c r="BA39" s="56" t="s">
        <v>64</v>
      </c>
      <c r="BB39" s="94">
        <f t="shared" ca="1" si="8"/>
        <v>0.51757734761551932</v>
      </c>
      <c r="BC39" s="94">
        <v>38</v>
      </c>
      <c r="BD39" s="56" t="s">
        <v>64</v>
      </c>
      <c r="BE39" s="94">
        <f t="shared" ca="1" si="9"/>
        <v>0.91229536939157274</v>
      </c>
      <c r="BF39" s="94">
        <v>38</v>
      </c>
      <c r="BG39" s="56" t="s">
        <v>64</v>
      </c>
      <c r="BH39" s="94">
        <f t="shared" ca="1" si="10"/>
        <v>0.11400893128870382</v>
      </c>
      <c r="BI39" s="94">
        <v>38</v>
      </c>
      <c r="BJ39" s="56" t="s">
        <v>64</v>
      </c>
    </row>
    <row r="40" spans="30:62" ht="20.100000000000001" customHeight="1" x14ac:dyDescent="0.35">
      <c r="AD40" s="94"/>
      <c r="AE40" s="94"/>
      <c r="AF40" s="94"/>
      <c r="AG40" s="94"/>
      <c r="AH40" s="94"/>
      <c r="AI40" s="94"/>
      <c r="AJ40" s="94"/>
      <c r="AK40" s="94"/>
      <c r="AL40" s="56"/>
      <c r="AM40" s="93"/>
      <c r="AN40" s="94"/>
      <c r="AO40" s="56"/>
      <c r="AP40" s="146"/>
      <c r="AQ40" s="147"/>
      <c r="AR40" s="147"/>
      <c r="AS40" s="146" t="s">
        <v>53</v>
      </c>
      <c r="AT40" s="146">
        <v>38</v>
      </c>
      <c r="AU40" s="147"/>
      <c r="AV40" s="94">
        <f t="shared" ca="1" si="6"/>
        <v>0.49948835742788877</v>
      </c>
      <c r="AW40" s="94">
        <v>39</v>
      </c>
      <c r="AX40" s="56" t="s">
        <v>68</v>
      </c>
      <c r="AY40" s="94">
        <f t="shared" ca="1" si="7"/>
        <v>0.60252682022836712</v>
      </c>
      <c r="AZ40" s="94">
        <v>39</v>
      </c>
      <c r="BA40" s="56" t="s">
        <v>27</v>
      </c>
      <c r="BB40" s="94">
        <f t="shared" ca="1" si="8"/>
        <v>0.59670334865167796</v>
      </c>
      <c r="BC40" s="94">
        <v>39</v>
      </c>
      <c r="BD40" s="56" t="s">
        <v>4</v>
      </c>
      <c r="BE40" s="94">
        <f t="shared" ca="1" si="9"/>
        <v>0.3162320362460207</v>
      </c>
      <c r="BF40" s="94">
        <v>39</v>
      </c>
      <c r="BG40" s="56" t="s">
        <v>27</v>
      </c>
      <c r="BH40" s="94">
        <f t="shared" ca="1" si="10"/>
        <v>0.86966837246186923</v>
      </c>
      <c r="BI40" s="94">
        <v>39</v>
      </c>
      <c r="BJ40" s="56" t="s">
        <v>29</v>
      </c>
    </row>
    <row r="41" spans="30:62" ht="20.100000000000001" customHeight="1" x14ac:dyDescent="0.35">
      <c r="AD41" s="94"/>
      <c r="AE41" s="94"/>
      <c r="AF41" s="94"/>
      <c r="AG41" s="94"/>
      <c r="AH41" s="94"/>
      <c r="AI41" s="94"/>
      <c r="AJ41" s="94"/>
      <c r="AK41" s="94"/>
      <c r="AL41" s="56"/>
      <c r="AM41" s="93"/>
      <c r="AN41" s="94"/>
      <c r="AO41" s="56"/>
      <c r="AP41" s="94"/>
      <c r="AQ41" s="94"/>
      <c r="AR41" s="56"/>
      <c r="AS41" s="146"/>
      <c r="AT41" s="147"/>
      <c r="AU41" s="147"/>
      <c r="AV41" s="94">
        <f t="shared" ca="1" si="6"/>
        <v>0.98782909557580489</v>
      </c>
      <c r="AW41" s="94">
        <v>40</v>
      </c>
      <c r="AX41" s="56" t="s">
        <v>8</v>
      </c>
      <c r="AY41" s="94">
        <f t="shared" ca="1" si="7"/>
        <v>0.19767928100710519</v>
      </c>
      <c r="AZ41" s="94">
        <v>40</v>
      </c>
      <c r="BA41" s="56" t="s">
        <v>71</v>
      </c>
      <c r="BB41" s="94">
        <f t="shared" ca="1" si="8"/>
        <v>0.95902212201580506</v>
      </c>
      <c r="BC41" s="94">
        <v>40</v>
      </c>
      <c r="BD41" s="56" t="s">
        <v>71</v>
      </c>
      <c r="BE41" s="94">
        <f t="shared" ca="1" si="9"/>
        <v>0.53702614767249224</v>
      </c>
      <c r="BF41" s="94">
        <v>40</v>
      </c>
      <c r="BG41" s="56" t="s">
        <v>71</v>
      </c>
      <c r="BH41" s="94">
        <f t="shared" ca="1" si="10"/>
        <v>6.4893806519564667E-2</v>
      </c>
      <c r="BI41" s="94">
        <v>40</v>
      </c>
      <c r="BJ41" s="56" t="s">
        <v>30</v>
      </c>
    </row>
    <row r="42" spans="30:62" ht="20.100000000000001" customHeight="1" x14ac:dyDescent="0.35">
      <c r="AD42" s="94"/>
      <c r="AE42" s="94"/>
      <c r="AF42" s="94"/>
      <c r="AG42" s="94"/>
      <c r="AH42" s="94"/>
      <c r="AI42" s="94"/>
      <c r="AJ42" s="94"/>
      <c r="AK42" s="94"/>
      <c r="AL42" s="56"/>
      <c r="AM42" s="93"/>
      <c r="AN42" s="94"/>
      <c r="AO42" s="56"/>
      <c r="AP42" s="94"/>
      <c r="AQ42" s="94"/>
      <c r="AR42" s="56"/>
      <c r="AS42" s="94"/>
      <c r="AT42" s="94"/>
      <c r="AU42" s="56"/>
      <c r="AV42" s="94">
        <f t="shared" ca="1" si="6"/>
        <v>1.9808825502553695E-2</v>
      </c>
      <c r="AW42" s="94">
        <v>41</v>
      </c>
      <c r="AX42" s="56" t="s">
        <v>69</v>
      </c>
      <c r="AY42" s="94">
        <f t="shared" ca="1" si="7"/>
        <v>0.55408362481510631</v>
      </c>
      <c r="AZ42" s="94">
        <v>41</v>
      </c>
      <c r="BA42" s="56" t="s">
        <v>28</v>
      </c>
      <c r="BB42" s="94">
        <f t="shared" ca="1" si="8"/>
        <v>0.33263250782109788</v>
      </c>
      <c r="BC42" s="94">
        <v>41</v>
      </c>
      <c r="BD42" s="56" t="s">
        <v>31</v>
      </c>
      <c r="BE42" s="94">
        <f t="shared" ca="1" si="9"/>
        <v>0.53852729041697955</v>
      </c>
      <c r="BF42" s="94">
        <v>41</v>
      </c>
      <c r="BG42" s="56" t="s">
        <v>28</v>
      </c>
      <c r="BH42" s="94">
        <f t="shared" ca="1" si="10"/>
        <v>0.51055778990010037</v>
      </c>
      <c r="BI42" s="94">
        <v>41</v>
      </c>
      <c r="BJ42" s="56" t="s">
        <v>69</v>
      </c>
    </row>
    <row r="43" spans="30:62" ht="20.100000000000001" customHeight="1" x14ac:dyDescent="0.35">
      <c r="AD43" s="94"/>
      <c r="AE43" s="94"/>
      <c r="AF43" s="94"/>
      <c r="AG43" s="94"/>
      <c r="AH43" s="94"/>
      <c r="AI43" s="94"/>
      <c r="AJ43" s="94"/>
      <c r="AK43" s="94"/>
      <c r="AL43" s="56"/>
      <c r="AM43" s="93"/>
      <c r="AN43" s="94"/>
      <c r="AO43" s="56"/>
      <c r="AP43" s="94"/>
      <c r="AQ43" s="94"/>
      <c r="AR43" s="56"/>
      <c r="AS43" s="94"/>
      <c r="AT43" s="94"/>
      <c r="AU43" s="56"/>
      <c r="AV43" s="146" t="s">
        <v>53</v>
      </c>
      <c r="AW43" s="146">
        <v>41</v>
      </c>
      <c r="AX43" s="147"/>
      <c r="AY43" s="94">
        <f t="shared" ca="1" si="7"/>
        <v>0.14687099516525071</v>
      </c>
      <c r="AZ43" s="94">
        <v>42</v>
      </c>
      <c r="BA43" s="56" t="s">
        <v>55</v>
      </c>
      <c r="BB43" s="94">
        <f t="shared" ca="1" si="8"/>
        <v>0.52089979472532644</v>
      </c>
      <c r="BC43" s="94">
        <v>42</v>
      </c>
      <c r="BD43" s="56" t="s">
        <v>8</v>
      </c>
      <c r="BE43" s="94">
        <f t="shared" ca="1" si="9"/>
        <v>0.34566682912404123</v>
      </c>
      <c r="BF43" s="94">
        <v>42</v>
      </c>
      <c r="BG43" s="56" t="s">
        <v>55</v>
      </c>
      <c r="BH43" s="94">
        <f t="shared" ca="1" si="10"/>
        <v>0.22864288181128423</v>
      </c>
      <c r="BI43" s="94">
        <v>42</v>
      </c>
      <c r="BJ43" s="56" t="s">
        <v>4</v>
      </c>
    </row>
    <row r="44" spans="30:62" ht="20.100000000000001" customHeight="1" x14ac:dyDescent="0.35">
      <c r="AD44" s="94"/>
      <c r="AE44" s="94"/>
      <c r="AF44" s="94"/>
      <c r="AG44" s="94"/>
      <c r="AH44" s="94"/>
      <c r="AI44" s="94"/>
      <c r="AJ44" s="94"/>
      <c r="AK44" s="94"/>
      <c r="AL44" s="56"/>
      <c r="AM44" s="93"/>
      <c r="AN44" s="94"/>
      <c r="AO44" s="56"/>
      <c r="AP44" s="94"/>
      <c r="AQ44" s="94"/>
      <c r="AR44" s="56"/>
      <c r="AS44" s="94"/>
      <c r="AT44" s="94"/>
      <c r="AU44" s="56"/>
      <c r="AV44" s="146"/>
      <c r="AW44" s="147"/>
      <c r="AX44" s="147"/>
      <c r="AY44" s="146" t="s">
        <v>53</v>
      </c>
      <c r="AZ44" s="146">
        <v>42</v>
      </c>
      <c r="BA44" s="147"/>
      <c r="BB44" s="94">
        <f t="shared" ca="1" si="8"/>
        <v>0.2455586975506221</v>
      </c>
      <c r="BC44" s="94">
        <v>43</v>
      </c>
      <c r="BD44" s="56" t="s">
        <v>76</v>
      </c>
      <c r="BE44" s="94">
        <f t="shared" ca="1" si="9"/>
        <v>0.77660143928739755</v>
      </c>
      <c r="BF44" s="94">
        <v>43</v>
      </c>
      <c r="BG44" s="56" t="s">
        <v>29</v>
      </c>
      <c r="BH44" s="94">
        <f t="shared" ca="1" si="10"/>
        <v>0.74145418937414509</v>
      </c>
      <c r="BI44" s="94">
        <v>43</v>
      </c>
      <c r="BJ44" s="56" t="s">
        <v>76</v>
      </c>
    </row>
    <row r="45" spans="30:62" ht="20.100000000000001" customHeight="1" x14ac:dyDescent="0.35">
      <c r="AD45" s="94"/>
      <c r="AE45" s="94"/>
      <c r="AF45" s="94"/>
      <c r="AG45" s="94"/>
      <c r="AH45" s="94"/>
      <c r="AI45" s="94"/>
      <c r="AJ45" s="94"/>
      <c r="AK45" s="94"/>
      <c r="AL45" s="56"/>
      <c r="AM45" s="93"/>
      <c r="AN45" s="94"/>
      <c r="AO45" s="56"/>
      <c r="AP45" s="94"/>
      <c r="AQ45" s="94"/>
      <c r="AR45" s="56"/>
      <c r="AS45" s="94"/>
      <c r="AT45" s="94"/>
      <c r="AU45" s="56"/>
      <c r="AV45" s="94"/>
      <c r="AW45" s="94"/>
      <c r="AX45" s="56"/>
      <c r="AY45" s="146"/>
      <c r="AZ45" s="147"/>
      <c r="BA45" s="147"/>
      <c r="BB45" s="146" t="s">
        <v>53</v>
      </c>
      <c r="BC45" s="146">
        <v>43</v>
      </c>
      <c r="BD45" s="147"/>
      <c r="BE45" s="94">
        <f t="shared" ca="1" si="9"/>
        <v>0.35249106323317136</v>
      </c>
      <c r="BF45" s="94">
        <v>44</v>
      </c>
      <c r="BG45" s="56" t="s">
        <v>56</v>
      </c>
      <c r="BH45" s="94">
        <f t="shared" ca="1" si="10"/>
        <v>0.11255457651056699</v>
      </c>
      <c r="BI45" s="94">
        <v>44</v>
      </c>
      <c r="BJ45" s="56" t="s">
        <v>31</v>
      </c>
    </row>
    <row r="46" spans="30:62" ht="20.100000000000001" customHeight="1" x14ac:dyDescent="0.35">
      <c r="AD46" s="94"/>
      <c r="AE46" s="94"/>
      <c r="AF46" s="94"/>
      <c r="AG46" s="94"/>
      <c r="AH46" s="94"/>
      <c r="AI46" s="94"/>
      <c r="AJ46" s="94"/>
      <c r="AK46" s="94"/>
      <c r="AL46" s="56"/>
      <c r="AM46" s="93"/>
      <c r="AN46" s="94"/>
      <c r="AO46" s="56"/>
      <c r="AP46" s="94"/>
      <c r="AQ46" s="94"/>
      <c r="AR46" s="56"/>
      <c r="AS46" s="94"/>
      <c r="AT46" s="94"/>
      <c r="AU46" s="56"/>
      <c r="AV46" s="94"/>
      <c r="AW46" s="94"/>
      <c r="AX46" s="56"/>
      <c r="AY46" s="94"/>
      <c r="AZ46" s="94"/>
      <c r="BA46" s="56"/>
      <c r="BB46" s="146"/>
      <c r="BC46" s="147"/>
      <c r="BD46" s="147"/>
      <c r="BE46" s="94">
        <f t="shared" ca="1" si="9"/>
        <v>0.16272000341819559</v>
      </c>
      <c r="BF46" s="94">
        <v>45</v>
      </c>
      <c r="BG46" s="56" t="s">
        <v>30</v>
      </c>
      <c r="BH46" s="94">
        <f t="shared" ca="1" si="10"/>
        <v>0.98386967344405385</v>
      </c>
      <c r="BI46" s="94">
        <v>45</v>
      </c>
      <c r="BJ46" s="56" t="s">
        <v>80</v>
      </c>
    </row>
    <row r="47" spans="30:62" ht="20.100000000000001" customHeight="1" x14ac:dyDescent="0.35">
      <c r="AD47" s="94"/>
      <c r="AE47" s="94"/>
      <c r="AF47" s="94"/>
      <c r="AG47" s="94"/>
      <c r="AH47" s="94"/>
      <c r="AI47" s="94"/>
      <c r="AJ47" s="94"/>
      <c r="AK47" s="94"/>
      <c r="AL47" s="56"/>
      <c r="AM47" s="93"/>
      <c r="AN47" s="94"/>
      <c r="AO47" s="56"/>
      <c r="AP47" s="94"/>
      <c r="AQ47" s="94"/>
      <c r="AR47" s="56"/>
      <c r="AS47" s="94"/>
      <c r="AT47" s="94"/>
      <c r="AU47" s="56"/>
      <c r="AV47" s="94"/>
      <c r="AW47" s="94"/>
      <c r="AX47" s="56"/>
      <c r="AY47" s="94"/>
      <c r="AZ47" s="94"/>
      <c r="BA47" s="56"/>
      <c r="BB47" s="94"/>
      <c r="BC47" s="94"/>
      <c r="BD47" s="56"/>
      <c r="BE47" s="94">
        <f t="shared" ca="1" si="9"/>
        <v>0.84749069365863205</v>
      </c>
      <c r="BF47" s="94">
        <v>46</v>
      </c>
      <c r="BG47" s="56" t="s">
        <v>78</v>
      </c>
      <c r="BH47" s="94">
        <f t="shared" ca="1" si="10"/>
        <v>0.36104929596130386</v>
      </c>
      <c r="BI47" s="94">
        <v>46</v>
      </c>
      <c r="BJ47" s="56" t="s">
        <v>8</v>
      </c>
    </row>
    <row r="48" spans="30:62" ht="20.100000000000001" customHeight="1" x14ac:dyDescent="0.35">
      <c r="AD48" s="94"/>
      <c r="AE48" s="94"/>
      <c r="AF48" s="94"/>
      <c r="AG48" s="94"/>
      <c r="AH48" s="94"/>
      <c r="AI48" s="94"/>
      <c r="AJ48" s="94"/>
      <c r="AK48" s="94"/>
      <c r="AL48" s="56"/>
      <c r="AM48" s="93"/>
      <c r="AN48" s="94"/>
      <c r="AO48" s="56"/>
      <c r="AP48" s="94"/>
      <c r="AQ48" s="94"/>
      <c r="AR48" s="56"/>
      <c r="AS48" s="94"/>
      <c r="AT48" s="94"/>
      <c r="AU48" s="56"/>
      <c r="AV48" s="94"/>
      <c r="AW48" s="94"/>
      <c r="AX48" s="56"/>
      <c r="AY48" s="94"/>
      <c r="AZ48" s="94"/>
      <c r="BA48" s="56"/>
      <c r="BB48" s="94"/>
      <c r="BC48" s="94"/>
      <c r="BD48" s="56"/>
      <c r="BE48" s="146" t="s">
        <v>53</v>
      </c>
      <c r="BF48" s="146">
        <v>46</v>
      </c>
      <c r="BG48" s="147"/>
      <c r="BH48" s="94">
        <f t="shared" ca="1" si="10"/>
        <v>0.5272628492889978</v>
      </c>
      <c r="BI48" s="94">
        <v>47</v>
      </c>
      <c r="BJ48" s="56" t="s">
        <v>58</v>
      </c>
    </row>
    <row r="49" spans="30:62" ht="20.100000000000001" customHeight="1" x14ac:dyDescent="0.35">
      <c r="AD49" s="94"/>
      <c r="AE49" s="94"/>
      <c r="AF49" s="94"/>
      <c r="AG49" s="94"/>
      <c r="AH49" s="94"/>
      <c r="AI49" s="94"/>
      <c r="AJ49" s="94"/>
      <c r="AK49" s="94"/>
      <c r="AL49" s="56"/>
      <c r="AM49" s="93"/>
      <c r="AN49" s="94"/>
      <c r="AO49" s="56"/>
      <c r="AP49" s="94"/>
      <c r="AQ49" s="94"/>
      <c r="AR49" s="56"/>
      <c r="AS49" s="94"/>
      <c r="AT49" s="94"/>
      <c r="AU49" s="56"/>
      <c r="AV49" s="94"/>
      <c r="AW49" s="94"/>
      <c r="AX49" s="56"/>
      <c r="AY49" s="94"/>
      <c r="AZ49" s="94"/>
      <c r="BA49" s="56"/>
      <c r="BB49" s="94"/>
      <c r="BC49" s="94"/>
      <c r="BD49" s="56"/>
      <c r="BE49" s="146"/>
      <c r="BF49" s="147"/>
      <c r="BG49" s="147"/>
      <c r="BH49" s="146" t="s">
        <v>53</v>
      </c>
      <c r="BI49" s="146">
        <v>47</v>
      </c>
      <c r="BJ49" s="147"/>
    </row>
    <row r="50" spans="30:62" ht="20.100000000000001" customHeight="1" x14ac:dyDescent="0.35">
      <c r="AD50" s="94"/>
      <c r="AE50" s="94"/>
      <c r="AF50" s="94"/>
      <c r="AG50" s="94"/>
      <c r="AH50" s="94"/>
      <c r="AI50" s="94"/>
      <c r="AJ50" s="94"/>
      <c r="AK50" s="94"/>
      <c r="AL50" s="56"/>
      <c r="AM50" s="93"/>
      <c r="AN50" s="94"/>
      <c r="AO50" s="56"/>
      <c r="AP50" s="94"/>
      <c r="AQ50" s="94"/>
      <c r="AR50" s="56"/>
      <c r="AS50" s="94"/>
      <c r="AT50" s="94"/>
      <c r="AU50" s="56"/>
      <c r="AV50" s="94"/>
      <c r="AW50" s="94"/>
      <c r="AX50" s="56"/>
      <c r="AY50" s="94"/>
      <c r="AZ50" s="94"/>
      <c r="BA50" s="56"/>
      <c r="BB50" s="94"/>
      <c r="BC50" s="94"/>
      <c r="BD50" s="56"/>
      <c r="BE50" s="94"/>
      <c r="BF50" s="94"/>
      <c r="BG50" s="56"/>
      <c r="BH50" s="146"/>
      <c r="BI50" s="147"/>
      <c r="BJ50" s="147"/>
    </row>
    <row r="51" spans="30:62" ht="20.100000000000001" customHeight="1" x14ac:dyDescent="0.35"/>
    <row r="99" spans="1:41" ht="20.100000000000001" customHeight="1" x14ac:dyDescent="0.35">
      <c r="A99" s="142" t="s">
        <v>70</v>
      </c>
      <c r="B99" s="143"/>
      <c r="C99" s="143"/>
      <c r="D99" s="143"/>
      <c r="E99" s="143"/>
      <c r="F99" s="59"/>
      <c r="G99" s="59"/>
      <c r="H99" s="59"/>
      <c r="I99" s="59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7"/>
      <c r="AD99" s="94"/>
      <c r="AE99" s="94"/>
      <c r="AF99" s="94"/>
      <c r="AG99" s="94"/>
      <c r="AH99" s="94"/>
    </row>
    <row r="100" spans="1:41" ht="20.100000000000001" customHeight="1" x14ac:dyDescent="0.35">
      <c r="A100" s="95">
        <f ca="1">MATCH(SMALL(A101:A125,COLUMN()),A101:A125,0)</f>
        <v>1</v>
      </c>
      <c r="B100" s="144" t="s">
        <v>83</v>
      </c>
      <c r="C100" s="144"/>
      <c r="D100" s="144"/>
      <c r="E100" s="145"/>
      <c r="F100" s="60"/>
      <c r="G100" s="60"/>
      <c r="H100" s="60"/>
      <c r="I100" s="60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  <c r="AD100" s="94"/>
      <c r="AE100" s="94"/>
      <c r="AF100" s="94"/>
      <c r="AG100" s="94"/>
      <c r="AH100" s="94"/>
    </row>
    <row r="101" spans="1:41" ht="20.100000000000001" customHeight="1" x14ac:dyDescent="0.3">
      <c r="A101" s="95">
        <f ca="1">RAND()</f>
        <v>9.1555278986442667E-2</v>
      </c>
      <c r="B101" s="95">
        <v>1</v>
      </c>
      <c r="C101" s="63" t="s">
        <v>10</v>
      </c>
      <c r="D101" s="95"/>
      <c r="E101" s="63"/>
      <c r="F101" s="62"/>
      <c r="G101" s="144" t="s">
        <v>85</v>
      </c>
      <c r="H101" s="144"/>
      <c r="I101" s="144"/>
      <c r="J101" s="145"/>
      <c r="K101" s="142">
        <f ca="1">MATCH(SMALL(AD2:AD27,COLUMN()),AD2:AD27,0)</f>
        <v>22</v>
      </c>
      <c r="L101" s="143"/>
      <c r="M101" s="143"/>
      <c r="N101" s="142">
        <f ca="1">MATCH(SMALL(AD2:AD28,COLUMN()),AD2:AD28,0)</f>
        <v>24</v>
      </c>
      <c r="O101" s="143"/>
      <c r="P101" s="143"/>
      <c r="Q101" s="142">
        <f ca="1">MATCH(SMALL(AG2:AG30,COLUMN()),AG2:AG30,0)</f>
        <v>9</v>
      </c>
      <c r="R101" s="143"/>
      <c r="S101" s="143"/>
      <c r="T101" s="142">
        <f ca="1">MATCH(SMALL(AJ2:AJ32,COLUMN()),AJ2:AJ32,0)</f>
        <v>29</v>
      </c>
      <c r="U101" s="143"/>
      <c r="V101" s="143"/>
      <c r="W101" s="142">
        <f ca="1">MATCH(SMALL(AM2:AM35,COLUMN()),AM2:AM35,0)</f>
        <v>4</v>
      </c>
      <c r="X101" s="143"/>
      <c r="Y101" s="143"/>
      <c r="Z101" s="142">
        <f ca="1">MATCH(SMALL(AP2:AP38,COLUMN()),AP2:AP378,0)</f>
        <v>4</v>
      </c>
      <c r="AA101" s="143"/>
      <c r="AB101" s="143"/>
      <c r="AC101" s="95">
        <f ca="1">MATCH(SMALL(AS2:AS39,COLUMN()),AS2:AS39,0)</f>
        <v>9</v>
      </c>
      <c r="AD101" s="95">
        <f ca="1">MATCH(SMALL(AV2:AV42,COLUMN()),AV2:AV42,0)</f>
        <v>4</v>
      </c>
      <c r="AE101" s="95">
        <f ca="1">MATCH(SMALL(AY2:AY43,COLUMN()),AY2:AY43,0)</f>
        <v>29</v>
      </c>
      <c r="AF101" s="95">
        <f ca="1">MATCH(SMALL(BB2:BB44,COLUMN()),BB2:BB44,0)</f>
        <v>21</v>
      </c>
      <c r="AG101" s="95">
        <f ca="1">MATCH(SMALL(BE2:BE47,COLUMN()),BE2:BE47,0)</f>
        <v>30</v>
      </c>
      <c r="AH101" s="95">
        <f ca="1">MATCH(SMALL(BH2:BH48,COLUMN()),BH2:BH48,0)</f>
        <v>13</v>
      </c>
      <c r="AL101" s="90"/>
      <c r="AO101" s="90"/>
    </row>
    <row r="102" spans="1:41" ht="20.100000000000001" customHeight="1" x14ac:dyDescent="0.35">
      <c r="A102" s="95">
        <f ca="1">RAND()</f>
        <v>0.92662805908904566</v>
      </c>
      <c r="B102" s="95">
        <v>2</v>
      </c>
      <c r="C102" s="63" t="s">
        <v>11</v>
      </c>
      <c r="D102" s="95"/>
      <c r="E102" s="63"/>
      <c r="F102" s="62"/>
      <c r="G102" s="62"/>
      <c r="H102" s="62"/>
      <c r="I102" s="62"/>
      <c r="J102" s="66"/>
      <c r="K102" s="142">
        <v>25</v>
      </c>
      <c r="L102" s="143"/>
      <c r="M102" s="143"/>
      <c r="N102" s="142">
        <v>26</v>
      </c>
      <c r="O102" s="143"/>
      <c r="P102" s="143"/>
      <c r="Q102" s="142">
        <v>29</v>
      </c>
      <c r="R102" s="143"/>
      <c r="S102" s="143"/>
      <c r="T102" s="142">
        <v>31</v>
      </c>
      <c r="U102" s="143"/>
      <c r="V102" s="143"/>
      <c r="W102" s="142">
        <v>34</v>
      </c>
      <c r="X102" s="143"/>
      <c r="Y102" s="143"/>
      <c r="Z102" s="142">
        <v>37</v>
      </c>
      <c r="AA102" s="143"/>
      <c r="AB102" s="143"/>
      <c r="AC102" s="95">
        <v>38</v>
      </c>
      <c r="AD102" s="95">
        <v>41</v>
      </c>
      <c r="AE102" s="95">
        <v>42</v>
      </c>
      <c r="AF102" s="95">
        <v>43</v>
      </c>
      <c r="AG102" s="95">
        <v>46</v>
      </c>
      <c r="AH102" s="95">
        <v>47</v>
      </c>
    </row>
    <row r="103" spans="1:41" ht="20.100000000000001" customHeight="1" x14ac:dyDescent="0.35">
      <c r="A103" s="95">
        <f t="shared" ref="A103:A120" ca="1" si="11">RAND()</f>
        <v>0.23126519117507305</v>
      </c>
      <c r="B103" s="95">
        <v>3</v>
      </c>
      <c r="C103" s="64" t="s">
        <v>12</v>
      </c>
      <c r="D103" s="95"/>
      <c r="E103" s="64"/>
      <c r="F103" s="65"/>
      <c r="G103" s="65"/>
      <c r="H103" s="65"/>
      <c r="I103" s="65"/>
      <c r="J103" s="66"/>
      <c r="K103" s="142" t="s">
        <v>0</v>
      </c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</row>
    <row r="104" spans="1:41" ht="20.100000000000001" customHeight="1" x14ac:dyDescent="0.35">
      <c r="A104" s="95">
        <f t="shared" ca="1" si="11"/>
        <v>0.66990912748251596</v>
      </c>
      <c r="B104" s="95">
        <v>4</v>
      </c>
      <c r="C104" s="64" t="s">
        <v>13</v>
      </c>
      <c r="D104" s="95"/>
      <c r="E104" s="64"/>
      <c r="F104" s="65"/>
      <c r="G104" s="65"/>
      <c r="H104" s="65"/>
      <c r="I104" s="65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  <c r="AD104" s="94"/>
      <c r="AE104" s="94"/>
      <c r="AF104" s="94"/>
      <c r="AG104" s="94"/>
      <c r="AH104" s="94"/>
    </row>
    <row r="105" spans="1:41" ht="20.100000000000001" customHeight="1" x14ac:dyDescent="0.35">
      <c r="A105" s="95">
        <f t="shared" ca="1" si="11"/>
        <v>0.97307288800764624</v>
      </c>
      <c r="B105" s="95">
        <v>5</v>
      </c>
      <c r="C105" s="64" t="s">
        <v>14</v>
      </c>
      <c r="D105" s="95"/>
      <c r="E105" s="64"/>
      <c r="F105" s="65"/>
      <c r="G105" s="65"/>
      <c r="H105" s="65"/>
      <c r="I105" s="65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  <c r="AD105" s="94"/>
      <c r="AE105" s="94"/>
      <c r="AF105" s="94"/>
      <c r="AG105" s="94"/>
      <c r="AH105" s="94"/>
    </row>
    <row r="106" spans="1:41" ht="20.100000000000001" customHeight="1" x14ac:dyDescent="0.35">
      <c r="A106" s="95">
        <f t="shared" ca="1" si="11"/>
        <v>0.79230108966490509</v>
      </c>
      <c r="B106" s="95">
        <v>6</v>
      </c>
      <c r="C106" s="64" t="s">
        <v>15</v>
      </c>
      <c r="D106" s="95"/>
      <c r="E106" s="64"/>
      <c r="F106" s="65"/>
      <c r="G106" s="65"/>
      <c r="H106" s="65"/>
      <c r="I106" s="65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  <c r="AD106" s="94"/>
      <c r="AE106" s="94"/>
      <c r="AF106" s="94"/>
      <c r="AG106" s="94"/>
      <c r="AH106" s="94"/>
    </row>
    <row r="107" spans="1:41" ht="20.100000000000001" customHeight="1" x14ac:dyDescent="0.35">
      <c r="A107" s="95">
        <f t="shared" ca="1" si="11"/>
        <v>0.52925721161245753</v>
      </c>
      <c r="B107" s="95">
        <v>7</v>
      </c>
      <c r="C107" s="64" t="s">
        <v>16</v>
      </c>
      <c r="D107" s="95"/>
      <c r="E107" s="64"/>
      <c r="F107" s="65"/>
      <c r="G107" s="65"/>
      <c r="H107" s="65"/>
      <c r="I107" s="65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  <c r="AD107" s="94"/>
      <c r="AE107" s="94"/>
      <c r="AF107" s="94"/>
      <c r="AG107" s="94"/>
      <c r="AH107" s="94"/>
    </row>
    <row r="108" spans="1:41" ht="20.100000000000001" customHeight="1" x14ac:dyDescent="0.35">
      <c r="A108" s="95">
        <f t="shared" ca="1" si="11"/>
        <v>0.2448151114010042</v>
      </c>
      <c r="B108" s="95">
        <v>8</v>
      </c>
      <c r="C108" s="64" t="s">
        <v>17</v>
      </c>
      <c r="D108" s="95"/>
      <c r="E108" s="64"/>
      <c r="F108" s="65"/>
      <c r="G108" s="65"/>
      <c r="H108" s="65"/>
      <c r="I108" s="65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  <c r="AD108" s="94"/>
      <c r="AE108" s="94"/>
      <c r="AF108" s="94"/>
      <c r="AG108" s="94"/>
      <c r="AH108" s="94"/>
    </row>
    <row r="109" spans="1:41" ht="20.100000000000001" customHeight="1" x14ac:dyDescent="0.35">
      <c r="A109" s="95">
        <f t="shared" ca="1" si="11"/>
        <v>0.68807945799868453</v>
      </c>
      <c r="B109" s="95">
        <v>9</v>
      </c>
      <c r="C109" s="63" t="s">
        <v>18</v>
      </c>
      <c r="D109" s="95"/>
      <c r="E109" s="63"/>
      <c r="F109" s="62"/>
      <c r="G109" s="62"/>
      <c r="H109" s="62"/>
      <c r="I109" s="62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  <c r="AD109" s="94"/>
      <c r="AE109" s="94"/>
      <c r="AF109" s="94"/>
      <c r="AG109" s="94"/>
      <c r="AH109" s="94"/>
    </row>
    <row r="110" spans="1:41" ht="20.100000000000001" customHeight="1" x14ac:dyDescent="0.35">
      <c r="A110" s="95">
        <f t="shared" ca="1" si="11"/>
        <v>0.57215891069898828</v>
      </c>
      <c r="B110" s="95">
        <v>10</v>
      </c>
      <c r="C110" s="63" t="s">
        <v>19</v>
      </c>
      <c r="D110" s="95"/>
      <c r="E110" s="63"/>
      <c r="F110" s="62"/>
      <c r="G110" s="62"/>
      <c r="H110" s="62"/>
      <c r="I110" s="62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  <c r="AD110" s="94"/>
      <c r="AE110" s="94"/>
      <c r="AF110" s="94"/>
      <c r="AG110" s="94"/>
      <c r="AH110" s="94"/>
    </row>
    <row r="111" spans="1:41" ht="20.100000000000001" customHeight="1" x14ac:dyDescent="0.35">
      <c r="A111" s="95">
        <f t="shared" ca="1" si="11"/>
        <v>0.22419394948396987</v>
      </c>
      <c r="B111" s="95">
        <v>11</v>
      </c>
      <c r="C111" s="64" t="s">
        <v>20</v>
      </c>
      <c r="D111" s="95"/>
      <c r="E111" s="64"/>
      <c r="F111" s="65"/>
      <c r="G111" s="65"/>
      <c r="H111" s="65"/>
      <c r="I111" s="65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  <c r="AD111" s="94"/>
      <c r="AE111" s="94"/>
      <c r="AF111" s="94"/>
      <c r="AG111" s="94"/>
      <c r="AH111" s="94"/>
    </row>
    <row r="112" spans="1:41" ht="20.100000000000001" customHeight="1" x14ac:dyDescent="0.35">
      <c r="A112" s="95">
        <f t="shared" ca="1" si="11"/>
        <v>0.11295755814808306</v>
      </c>
      <c r="B112" s="95">
        <v>12</v>
      </c>
      <c r="C112" s="64" t="s">
        <v>21</v>
      </c>
      <c r="D112" s="95"/>
      <c r="E112" s="64"/>
      <c r="F112" s="65"/>
      <c r="G112" s="65"/>
      <c r="H112" s="65"/>
      <c r="I112" s="65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  <c r="AD112" s="94"/>
      <c r="AE112" s="94"/>
      <c r="AF112" s="94"/>
      <c r="AG112" s="94"/>
      <c r="AH112" s="94"/>
    </row>
    <row r="113" spans="1:34" ht="20.100000000000001" customHeight="1" x14ac:dyDescent="0.35">
      <c r="A113" s="95">
        <f t="shared" ca="1" si="11"/>
        <v>0.13281224476308851</v>
      </c>
      <c r="B113" s="95">
        <v>13</v>
      </c>
      <c r="C113" s="64" t="s">
        <v>22</v>
      </c>
      <c r="D113" s="95"/>
      <c r="E113" s="64"/>
      <c r="F113" s="65"/>
      <c r="G113" s="65"/>
      <c r="H113" s="65"/>
      <c r="I113" s="65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  <c r="AD113" s="94"/>
      <c r="AE113" s="94"/>
      <c r="AF113" s="94"/>
      <c r="AG113" s="94"/>
      <c r="AH113" s="94"/>
    </row>
    <row r="114" spans="1:34" ht="20.100000000000001" customHeight="1" x14ac:dyDescent="0.35">
      <c r="A114" s="95">
        <f t="shared" ca="1" si="11"/>
        <v>0.10044868119249473</v>
      </c>
      <c r="B114" s="95">
        <v>14</v>
      </c>
      <c r="C114" s="64" t="s">
        <v>23</v>
      </c>
      <c r="D114" s="95"/>
      <c r="E114" s="64"/>
      <c r="F114" s="65"/>
      <c r="G114" s="65"/>
      <c r="H114" s="65"/>
      <c r="I114" s="65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  <c r="AD114" s="94"/>
      <c r="AE114" s="94"/>
      <c r="AF114" s="94"/>
      <c r="AG114" s="94"/>
      <c r="AH114" s="94"/>
    </row>
    <row r="115" spans="1:34" ht="20.100000000000001" customHeight="1" x14ac:dyDescent="0.35">
      <c r="A115" s="95">
        <f t="shared" ca="1" si="11"/>
        <v>0.58669908872730669</v>
      </c>
      <c r="B115" s="95">
        <v>15</v>
      </c>
      <c r="C115" s="64" t="s">
        <v>1</v>
      </c>
      <c r="D115" s="95"/>
      <c r="E115" s="64"/>
      <c r="F115" s="65"/>
      <c r="G115" s="65"/>
      <c r="H115" s="65"/>
      <c r="I115" s="65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  <c r="AD115" s="94"/>
      <c r="AE115" s="94"/>
      <c r="AF115" s="94"/>
      <c r="AG115" s="94"/>
      <c r="AH115" s="94"/>
    </row>
    <row r="116" spans="1:34" ht="20.100000000000001" customHeight="1" x14ac:dyDescent="0.35">
      <c r="A116" s="95">
        <f t="shared" ca="1" si="11"/>
        <v>0.37812994426621716</v>
      </c>
      <c r="B116" s="95">
        <v>16</v>
      </c>
      <c r="C116" s="64" t="s">
        <v>24</v>
      </c>
      <c r="D116" s="95"/>
      <c r="E116" s="64"/>
      <c r="F116" s="65"/>
      <c r="G116" s="65"/>
      <c r="H116" s="65"/>
      <c r="I116" s="65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  <c r="AD116" s="94"/>
      <c r="AE116" s="94"/>
      <c r="AF116" s="94"/>
      <c r="AG116" s="94"/>
      <c r="AH116" s="94"/>
    </row>
    <row r="117" spans="1:34" ht="20.100000000000001" customHeight="1" x14ac:dyDescent="0.35">
      <c r="A117" s="95">
        <f t="shared" ca="1" si="11"/>
        <v>0.5441575659183342</v>
      </c>
      <c r="B117" s="95">
        <v>17</v>
      </c>
      <c r="C117" s="63" t="s">
        <v>25</v>
      </c>
      <c r="D117" s="95"/>
      <c r="E117" s="63"/>
      <c r="F117" s="62"/>
      <c r="G117" s="62"/>
      <c r="H117" s="62"/>
      <c r="I117" s="62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  <c r="AD117" s="94"/>
      <c r="AE117" s="94"/>
      <c r="AF117" s="94"/>
      <c r="AG117" s="94"/>
      <c r="AH117" s="94"/>
    </row>
    <row r="118" spans="1:34" ht="20.100000000000001" customHeight="1" x14ac:dyDescent="0.35">
      <c r="A118" s="95">
        <f t="shared" ca="1" si="11"/>
        <v>0.32255129265163407</v>
      </c>
      <c r="B118" s="95">
        <v>18</v>
      </c>
      <c r="C118" s="63" t="s">
        <v>26</v>
      </c>
      <c r="D118" s="95"/>
      <c r="E118" s="63"/>
      <c r="F118" s="62"/>
      <c r="G118" s="62"/>
      <c r="H118" s="62"/>
      <c r="I118" s="62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  <c r="AD118" s="94"/>
      <c r="AE118" s="94"/>
      <c r="AF118" s="94"/>
      <c r="AG118" s="94"/>
      <c r="AH118" s="94"/>
    </row>
    <row r="119" spans="1:34" ht="20.100000000000001" customHeight="1" x14ac:dyDescent="0.35">
      <c r="A119" s="95">
        <f t="shared" ca="1" si="11"/>
        <v>0.85653223425149139</v>
      </c>
      <c r="B119" s="95">
        <v>19</v>
      </c>
      <c r="C119" s="64" t="s">
        <v>27</v>
      </c>
      <c r="D119" s="95"/>
      <c r="E119" s="64"/>
      <c r="F119" s="65"/>
      <c r="G119" s="65"/>
      <c r="H119" s="65"/>
      <c r="I119" s="65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  <c r="AD119" s="94"/>
      <c r="AE119" s="94"/>
      <c r="AF119" s="94"/>
      <c r="AG119" s="94"/>
      <c r="AH119" s="94"/>
    </row>
    <row r="120" spans="1:34" ht="20.100000000000001" customHeight="1" x14ac:dyDescent="0.35">
      <c r="A120" s="95">
        <f t="shared" ca="1" si="11"/>
        <v>0.65612957534960581</v>
      </c>
      <c r="B120" s="95">
        <v>20</v>
      </c>
      <c r="C120" s="63" t="s">
        <v>28</v>
      </c>
      <c r="D120" s="95"/>
      <c r="E120" s="63"/>
      <c r="F120" s="62"/>
      <c r="G120" s="62"/>
      <c r="H120" s="62"/>
      <c r="I120" s="62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  <c r="AD120" s="94"/>
      <c r="AE120" s="94"/>
      <c r="AF120" s="94"/>
      <c r="AG120" s="94"/>
      <c r="AH120" s="94"/>
    </row>
    <row r="121" spans="1:34" ht="20.100000000000001" customHeight="1" x14ac:dyDescent="0.35">
      <c r="A121" s="95">
        <f ca="1">RAND()</f>
        <v>0.8435680117539851</v>
      </c>
      <c r="B121" s="95">
        <v>21</v>
      </c>
      <c r="C121" s="95" t="s">
        <v>29</v>
      </c>
      <c r="D121" s="95"/>
      <c r="E121" s="95"/>
      <c r="F121" s="59"/>
      <c r="G121" s="59"/>
      <c r="H121" s="59"/>
      <c r="I121" s="59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  <c r="AD121" s="94"/>
      <c r="AE121" s="94"/>
      <c r="AF121" s="94"/>
      <c r="AG121" s="94"/>
      <c r="AH121" s="94"/>
    </row>
    <row r="122" spans="1:34" ht="20.100000000000001" customHeight="1" x14ac:dyDescent="0.35">
      <c r="A122" s="95">
        <f ca="1">RAND()</f>
        <v>0.31609972405509035</v>
      </c>
      <c r="B122" s="95">
        <v>22</v>
      </c>
      <c r="C122" s="95" t="s">
        <v>30</v>
      </c>
      <c r="D122" s="95"/>
      <c r="E122" s="95"/>
      <c r="F122" s="59"/>
      <c r="G122" s="59"/>
      <c r="H122" s="59"/>
      <c r="I122" s="59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  <c r="AD122" s="94"/>
      <c r="AE122" s="94"/>
      <c r="AF122" s="94"/>
      <c r="AG122" s="94"/>
      <c r="AH122" s="94"/>
    </row>
    <row r="123" spans="1:34" ht="20.100000000000001" customHeight="1" x14ac:dyDescent="0.35">
      <c r="A123" s="95">
        <f t="shared" ref="A123:A125" ca="1" si="12">RAND()</f>
        <v>0.851421863335169</v>
      </c>
      <c r="B123" s="95">
        <v>23</v>
      </c>
      <c r="C123" s="95" t="s">
        <v>4</v>
      </c>
      <c r="D123" s="95"/>
      <c r="E123" s="95"/>
      <c r="F123" s="59"/>
      <c r="G123" s="59"/>
      <c r="H123" s="59"/>
      <c r="I123" s="59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  <c r="AD123" s="94"/>
      <c r="AE123" s="94"/>
      <c r="AF123" s="94"/>
      <c r="AG123" s="94"/>
      <c r="AH123" s="94"/>
    </row>
    <row r="124" spans="1:34" ht="20.100000000000001" customHeight="1" x14ac:dyDescent="0.35">
      <c r="A124" s="95">
        <f t="shared" ca="1" si="12"/>
        <v>0.50285178076704229</v>
      </c>
      <c r="B124" s="95">
        <v>24</v>
      </c>
      <c r="C124" s="95" t="s">
        <v>31</v>
      </c>
      <c r="D124" s="95"/>
      <c r="E124" s="95"/>
      <c r="F124" s="59"/>
      <c r="G124" s="59"/>
      <c r="H124" s="59"/>
      <c r="I124" s="59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  <c r="AD124" s="94"/>
      <c r="AE124" s="94"/>
      <c r="AF124" s="94"/>
      <c r="AG124" s="94"/>
      <c r="AH124" s="94"/>
    </row>
    <row r="125" spans="1:34" ht="20.100000000000001" customHeight="1" x14ac:dyDescent="0.35">
      <c r="A125" s="95">
        <f t="shared" ca="1" si="12"/>
        <v>0.52595390606362458</v>
      </c>
      <c r="B125" s="95">
        <v>25</v>
      </c>
      <c r="C125" s="95" t="s">
        <v>8</v>
      </c>
      <c r="D125" s="95"/>
      <c r="E125" s="95"/>
      <c r="F125" s="59"/>
      <c r="G125" s="59"/>
      <c r="H125" s="59"/>
      <c r="I125" s="59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  <c r="AD125" s="94"/>
      <c r="AE125" s="94"/>
      <c r="AF125" s="94"/>
      <c r="AG125" s="94"/>
      <c r="AH125" s="94"/>
    </row>
    <row r="126" spans="1:34" x14ac:dyDescent="0.35">
      <c r="A126" s="3"/>
      <c r="B126" s="3"/>
      <c r="C126" s="3"/>
      <c r="D126" s="3"/>
      <c r="E126" s="3"/>
    </row>
  </sheetData>
  <sheetProtection algorithmName="SHA-512" hashValue="/lhL9b8kIF3uBFyquacGUiRdgxkbnOolDyydfn86W2lRdYN+3K+vFBu1eVSO1YW3zgSYP4Y9TgpjMPe1eyYPog==" saltValue="xUYGnM0DmeawWY9Jj1iTHg==" spinCount="100000" sheet="1" objects="1" scenarios="1" selectLockedCells="1" selectUnlockedCells="1"/>
  <sortState xmlns:xlrd2="http://schemas.microsoft.com/office/spreadsheetml/2017/richdata2" columnSort="1" ref="E15:Y15">
    <sortCondition ref="B15"/>
  </sortState>
  <mergeCells count="73">
    <mergeCell ref="I2:U4"/>
    <mergeCell ref="B4:H4"/>
    <mergeCell ref="V4:AB4"/>
    <mergeCell ref="B6:J7"/>
    <mergeCell ref="K6:S7"/>
    <mergeCell ref="T6:AB7"/>
    <mergeCell ref="B28:K28"/>
    <mergeCell ref="B14:D14"/>
    <mergeCell ref="K17:M17"/>
    <mergeCell ref="B9:AB9"/>
    <mergeCell ref="B8:AB8"/>
    <mergeCell ref="B19:D19"/>
    <mergeCell ref="B20:D20"/>
    <mergeCell ref="B21:D21"/>
    <mergeCell ref="B22:D22"/>
    <mergeCell ref="B23:D23"/>
    <mergeCell ref="B24:D24"/>
    <mergeCell ref="B10:D10"/>
    <mergeCell ref="B11:D11"/>
    <mergeCell ref="B12:D12"/>
    <mergeCell ref="B13:D13"/>
    <mergeCell ref="B15:D15"/>
    <mergeCell ref="AK33:AL34"/>
    <mergeCell ref="N17:P17"/>
    <mergeCell ref="Q17:S17"/>
    <mergeCell ref="T17:V17"/>
    <mergeCell ref="W17:Y17"/>
    <mergeCell ref="Z17:AB17"/>
    <mergeCell ref="AD28:AD29"/>
    <mergeCell ref="AE28:AF29"/>
    <mergeCell ref="AG31:AG32"/>
    <mergeCell ref="AH31:AI32"/>
    <mergeCell ref="AJ33:AJ34"/>
    <mergeCell ref="AZ44:BA45"/>
    <mergeCell ref="BB45:BB46"/>
    <mergeCell ref="BC45:BD46"/>
    <mergeCell ref="AM36:AM37"/>
    <mergeCell ref="AN36:AO37"/>
    <mergeCell ref="AP39:AP40"/>
    <mergeCell ref="AQ39:AR40"/>
    <mergeCell ref="AS40:AS41"/>
    <mergeCell ref="AT40:AU41"/>
    <mergeCell ref="A99:E99"/>
    <mergeCell ref="B100:E100"/>
    <mergeCell ref="AV43:AV44"/>
    <mergeCell ref="AW43:AX44"/>
    <mergeCell ref="AY44:AY45"/>
    <mergeCell ref="W101:Y101"/>
    <mergeCell ref="BE48:BE49"/>
    <mergeCell ref="BF48:BG49"/>
    <mergeCell ref="BH49:BH50"/>
    <mergeCell ref="BI49:BJ50"/>
    <mergeCell ref="G101:J101"/>
    <mergeCell ref="K101:M101"/>
    <mergeCell ref="N101:P101"/>
    <mergeCell ref="Q101:S101"/>
    <mergeCell ref="T101:V101"/>
    <mergeCell ref="K103:AH103"/>
    <mergeCell ref="B16:AB16"/>
    <mergeCell ref="Z18:AB18"/>
    <mergeCell ref="W18:Y18"/>
    <mergeCell ref="T18:V18"/>
    <mergeCell ref="Q18:S18"/>
    <mergeCell ref="N18:P18"/>
    <mergeCell ref="K18:M18"/>
    <mergeCell ref="B17:J18"/>
    <mergeCell ref="Z101:AB101"/>
    <mergeCell ref="K102:M102"/>
    <mergeCell ref="N102:P102"/>
    <mergeCell ref="Q102:S102"/>
    <mergeCell ref="T102:V102"/>
    <mergeCell ref="W102:Y102"/>
    <mergeCell ref="Z102:AB10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autoFill="0" autoPict="0" macro="[0]!alea_C_52_Daily">
                <anchor moveWithCells="1" sizeWithCells="1">
                  <from>
                    <xdr:col>1</xdr:col>
                    <xdr:colOff>7620</xdr:colOff>
                    <xdr:row>18</xdr:row>
                    <xdr:rowOff>76200</xdr:rowOff>
                  </from>
                  <to>
                    <xdr:col>4</xdr:col>
                    <xdr:colOff>236220</xdr:colOff>
                    <xdr:row>19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Home">
                <anchor moveWithCells="1" sizeWithCells="1">
                  <from>
                    <xdr:col>24</xdr:col>
                    <xdr:colOff>160020</xdr:colOff>
                    <xdr:row>18</xdr:row>
                    <xdr:rowOff>76200</xdr:rowOff>
                  </from>
                  <to>
                    <xdr:col>28</xdr:col>
                    <xdr:colOff>7620</xdr:colOff>
                    <xdr:row>19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5" name="Spinner 4">
              <controlPr defaultSize="0" autoPict="0">
                <anchor moveWithCells="1" sizeWithCells="1">
                  <from>
                    <xdr:col>28</xdr:col>
                    <xdr:colOff>114300</xdr:colOff>
                    <xdr:row>5</xdr:row>
                    <xdr:rowOff>68580</xdr:rowOff>
                  </from>
                  <to>
                    <xdr:col>28</xdr:col>
                    <xdr:colOff>381000</xdr:colOff>
                    <xdr:row>6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K128"/>
  <sheetViews>
    <sheetView topLeftCell="A17" zoomScaleNormal="100" workbookViewId="0"/>
  </sheetViews>
  <sheetFormatPr baseColWidth="10" defaultColWidth="11.44140625" defaultRowHeight="17.399999999999999" x14ac:dyDescent="0.35"/>
  <cols>
    <col min="1" max="1" width="11.44140625" style="1"/>
    <col min="2" max="28" width="3.88671875" style="10" customWidth="1"/>
    <col min="29" max="29" width="11.44140625" style="1" customWidth="1"/>
    <col min="30" max="37" width="11.44140625" style="2" customWidth="1"/>
    <col min="38" max="38" width="11.44140625" style="4" customWidth="1"/>
    <col min="39" max="39" width="11.44140625" style="6" customWidth="1"/>
    <col min="40" max="40" width="11.44140625" style="2"/>
    <col min="41" max="41" width="11.44140625" style="4"/>
    <col min="42" max="43" width="11.44140625" style="2"/>
    <col min="44" max="44" width="11.44140625" style="4"/>
    <col min="45" max="46" width="11.44140625" style="2"/>
    <col min="47" max="47" width="11.44140625" style="4"/>
    <col min="48" max="49" width="11.44140625" style="2"/>
    <col min="50" max="50" width="11.44140625" style="4"/>
    <col min="51" max="52" width="11.44140625" style="2"/>
    <col min="53" max="53" width="11.44140625" style="4"/>
    <col min="54" max="55" width="11.44140625" style="2"/>
    <col min="56" max="56" width="11.44140625" style="4"/>
    <col min="57" max="58" width="11.44140625" style="2"/>
    <col min="59" max="59" width="11.44140625" style="4"/>
    <col min="60" max="61" width="11.44140625" style="2"/>
    <col min="62" max="62" width="11.44140625" style="4"/>
    <col min="63" max="16384" width="11.44140625" style="1"/>
  </cols>
  <sheetData>
    <row r="1" spans="2:63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3">
      <c r="B2" s="22"/>
      <c r="C2" s="22"/>
      <c r="D2" s="22"/>
      <c r="E2" s="30"/>
      <c r="F2" s="30"/>
      <c r="G2" s="30"/>
      <c r="H2" s="30"/>
      <c r="I2" s="178" t="s">
        <v>139</v>
      </c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30"/>
      <c r="W2" s="30"/>
      <c r="X2" s="30"/>
      <c r="Y2" s="30"/>
      <c r="Z2" s="30"/>
      <c r="AA2" s="30"/>
      <c r="AB2" s="30"/>
      <c r="AD2" s="55">
        <f t="shared" ref="AD2:AD8" ca="1" si="0">RAND()</f>
        <v>8.2654285270938987E-2</v>
      </c>
      <c r="AE2" s="55">
        <v>1</v>
      </c>
      <c r="AF2" s="55" t="s">
        <v>9</v>
      </c>
      <c r="AG2" s="55">
        <f t="shared" ref="AG2:AG8" ca="1" si="1">RAND()</f>
        <v>0.26943538050571081</v>
      </c>
      <c r="AH2" s="55">
        <v>1</v>
      </c>
      <c r="AI2" s="55" t="s">
        <v>9</v>
      </c>
      <c r="AJ2" s="55">
        <f t="shared" ref="AJ2:AJ8" ca="1" si="2">RAND()</f>
        <v>0.7487849278456844</v>
      </c>
      <c r="AK2" s="55">
        <v>1</v>
      </c>
      <c r="AL2" s="56" t="s">
        <v>9</v>
      </c>
      <c r="AM2" s="58">
        <f t="shared" ref="AM2:AM8" ca="1" si="3">RAND()</f>
        <v>1.4807340081527176E-2</v>
      </c>
      <c r="AN2" s="55">
        <v>1</v>
      </c>
      <c r="AO2" s="56" t="s">
        <v>9</v>
      </c>
      <c r="AP2" s="55">
        <f t="shared" ref="AP2:AP8" ca="1" si="4">RAND()</f>
        <v>0.52530296679326161</v>
      </c>
      <c r="AQ2" s="55">
        <v>1</v>
      </c>
      <c r="AR2" s="56" t="s">
        <v>9</v>
      </c>
      <c r="AS2" s="55">
        <f t="shared" ref="AS2:AS8" ca="1" si="5">RAND()</f>
        <v>9.1529375784167533E-2</v>
      </c>
      <c r="AT2" s="55">
        <v>1</v>
      </c>
      <c r="AU2" s="56" t="s">
        <v>9</v>
      </c>
      <c r="AV2" s="55">
        <f t="shared" ref="AV2:AV8" ca="1" si="6">RAND()</f>
        <v>0.35450549391528374</v>
      </c>
      <c r="AW2" s="55">
        <v>1</v>
      </c>
      <c r="AX2" s="56" t="s">
        <v>9</v>
      </c>
      <c r="AY2" s="55">
        <f t="shared" ref="AY2:AY8" ca="1" si="7">RAND()</f>
        <v>0.6688519560784103</v>
      </c>
      <c r="AZ2" s="55">
        <v>1</v>
      </c>
      <c r="BA2" s="56" t="s">
        <v>9</v>
      </c>
      <c r="BB2" s="55">
        <f t="shared" ref="BB2:BB8" ca="1" si="8">RAND()</f>
        <v>0.15329811918550262</v>
      </c>
      <c r="BC2" s="55">
        <v>1</v>
      </c>
      <c r="BD2" s="56" t="s">
        <v>9</v>
      </c>
      <c r="BE2" s="55">
        <f t="shared" ref="BE2:BE8" ca="1" si="9">RAND()</f>
        <v>0.5639699372734146</v>
      </c>
      <c r="BF2" s="55">
        <v>1</v>
      </c>
      <c r="BG2" s="56" t="s">
        <v>9</v>
      </c>
      <c r="BH2" s="55">
        <f t="shared" ref="BH2:BH8" ca="1" si="10">RAND()</f>
        <v>0.35426001194259793</v>
      </c>
      <c r="BI2" s="55">
        <v>1</v>
      </c>
      <c r="BJ2" s="56" t="s">
        <v>9</v>
      </c>
      <c r="BK2" s="7"/>
    </row>
    <row r="3" spans="2:63" ht="20.100000000000001" customHeight="1" x14ac:dyDescent="0.3">
      <c r="B3" s="30"/>
      <c r="C3" s="30"/>
      <c r="D3" s="30"/>
      <c r="E3" s="30"/>
      <c r="F3" s="30"/>
      <c r="G3" s="30"/>
      <c r="H3" s="30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30"/>
      <c r="W3" s="30"/>
      <c r="X3" s="30"/>
      <c r="Y3" s="30"/>
      <c r="Z3" s="30"/>
      <c r="AA3" s="30"/>
      <c r="AB3" s="30"/>
      <c r="AD3" s="55">
        <f t="shared" ca="1" si="0"/>
        <v>0.48319601663205103</v>
      </c>
      <c r="AE3" s="55">
        <v>2</v>
      </c>
      <c r="AF3" s="55" t="s">
        <v>10</v>
      </c>
      <c r="AG3" s="55">
        <f t="shared" ca="1" si="1"/>
        <v>0.94508940544953846</v>
      </c>
      <c r="AH3" s="55">
        <v>2</v>
      </c>
      <c r="AI3" s="55" t="s">
        <v>10</v>
      </c>
      <c r="AJ3" s="55">
        <f t="shared" ca="1" si="2"/>
        <v>0.65381452306600618</v>
      </c>
      <c r="AK3" s="55">
        <v>2</v>
      </c>
      <c r="AL3" s="56" t="s">
        <v>10</v>
      </c>
      <c r="AM3" s="58">
        <f t="shared" ca="1" si="3"/>
        <v>0.80561562093790173</v>
      </c>
      <c r="AN3" s="55">
        <v>2</v>
      </c>
      <c r="AO3" s="56" t="s">
        <v>38</v>
      </c>
      <c r="AP3" s="55">
        <f t="shared" ca="1" si="4"/>
        <v>0.13722668374977975</v>
      </c>
      <c r="AQ3" s="55">
        <v>2</v>
      </c>
      <c r="AR3" s="56" t="s">
        <v>10</v>
      </c>
      <c r="AS3" s="55">
        <f t="shared" ca="1" si="5"/>
        <v>0.50152003356476171</v>
      </c>
      <c r="AT3" s="55">
        <v>2</v>
      </c>
      <c r="AU3" s="56" t="s">
        <v>38</v>
      </c>
      <c r="AV3" s="55">
        <f t="shared" ca="1" si="6"/>
        <v>0.21792244260119731</v>
      </c>
      <c r="AW3" s="55">
        <v>2</v>
      </c>
      <c r="AX3" s="56" t="s">
        <v>10</v>
      </c>
      <c r="AY3" s="55">
        <f t="shared" ca="1" si="7"/>
        <v>4.2884392328255472E-2</v>
      </c>
      <c r="AZ3" s="55">
        <v>2</v>
      </c>
      <c r="BA3" s="56" t="s">
        <v>38</v>
      </c>
      <c r="BB3" s="55">
        <f t="shared" ca="1" si="8"/>
        <v>0.32646161618997582</v>
      </c>
      <c r="BC3" s="55">
        <v>2</v>
      </c>
      <c r="BD3" s="56" t="s">
        <v>10</v>
      </c>
      <c r="BE3" s="55">
        <f t="shared" ca="1" si="9"/>
        <v>0.7171686743085034</v>
      </c>
      <c r="BF3" s="55">
        <v>2</v>
      </c>
      <c r="BG3" s="56" t="s">
        <v>38</v>
      </c>
      <c r="BH3" s="55">
        <f t="shared" ca="1" si="10"/>
        <v>0.30122372231067773</v>
      </c>
      <c r="BI3" s="55">
        <v>2</v>
      </c>
      <c r="BJ3" s="56" t="s">
        <v>10</v>
      </c>
    </row>
    <row r="4" spans="2:63" ht="20.100000000000001" customHeight="1" x14ac:dyDescent="0.3">
      <c r="B4" s="180" t="s">
        <v>84</v>
      </c>
      <c r="C4" s="180"/>
      <c r="D4" s="180"/>
      <c r="E4" s="180"/>
      <c r="F4" s="180"/>
      <c r="G4" s="180"/>
      <c r="H4" s="180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81" t="s">
        <v>84</v>
      </c>
      <c r="W4" s="181"/>
      <c r="X4" s="181"/>
      <c r="Y4" s="181"/>
      <c r="Z4" s="181"/>
      <c r="AA4" s="181"/>
      <c r="AB4" s="181"/>
      <c r="AD4" s="55">
        <f t="shared" ca="1" si="0"/>
        <v>0.84411388163490286</v>
      </c>
      <c r="AE4" s="55">
        <v>3</v>
      </c>
      <c r="AF4" s="55" t="s">
        <v>11</v>
      </c>
      <c r="AG4" s="55">
        <f t="shared" ca="1" si="1"/>
        <v>0.96217833430871302</v>
      </c>
      <c r="AH4" s="55">
        <v>3</v>
      </c>
      <c r="AI4" s="55" t="s">
        <v>11</v>
      </c>
      <c r="AJ4" s="55">
        <f t="shared" ca="1" si="2"/>
        <v>0.92378254239797086</v>
      </c>
      <c r="AK4" s="55">
        <v>3</v>
      </c>
      <c r="AL4" s="56" t="s">
        <v>11</v>
      </c>
      <c r="AM4" s="58">
        <f t="shared" ca="1" si="3"/>
        <v>8.9197107782345242E-2</v>
      </c>
      <c r="AN4" s="55">
        <v>3</v>
      </c>
      <c r="AO4" s="56" t="s">
        <v>10</v>
      </c>
      <c r="AP4" s="55">
        <f t="shared" ca="1" si="4"/>
        <v>0.16902492682645309</v>
      </c>
      <c r="AQ4" s="55">
        <v>3</v>
      </c>
      <c r="AR4" s="56" t="s">
        <v>11</v>
      </c>
      <c r="AS4" s="55">
        <f t="shared" ca="1" si="5"/>
        <v>4.2187149987051975E-2</v>
      </c>
      <c r="AT4" s="55">
        <v>3</v>
      </c>
      <c r="AU4" s="56" t="s">
        <v>10</v>
      </c>
      <c r="AV4" s="55">
        <f t="shared" ca="1" si="6"/>
        <v>0.37929522791055759</v>
      </c>
      <c r="AW4" s="55">
        <v>3</v>
      </c>
      <c r="AX4" s="56" t="s">
        <v>65</v>
      </c>
      <c r="AY4" s="55">
        <f t="shared" ca="1" si="7"/>
        <v>0.61865735650639164</v>
      </c>
      <c r="AZ4" s="55">
        <v>3</v>
      </c>
      <c r="BA4" s="56" t="s">
        <v>10</v>
      </c>
      <c r="BB4" s="55">
        <f t="shared" ca="1" si="8"/>
        <v>6.1040967940727442E-2</v>
      </c>
      <c r="BC4" s="55">
        <v>3</v>
      </c>
      <c r="BD4" s="56" t="s">
        <v>65</v>
      </c>
      <c r="BE4" s="55">
        <f t="shared" ca="1" si="9"/>
        <v>0.45030990074542077</v>
      </c>
      <c r="BF4" s="55">
        <v>3</v>
      </c>
      <c r="BG4" s="56" t="s">
        <v>10</v>
      </c>
      <c r="BH4" s="55">
        <f t="shared" ca="1" si="10"/>
        <v>0.66208261944865676</v>
      </c>
      <c r="BI4" s="55">
        <v>3</v>
      </c>
      <c r="BJ4" s="56" t="s">
        <v>65</v>
      </c>
    </row>
    <row r="5" spans="2:63" ht="9.9" customHeight="1" x14ac:dyDescent="0.3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D5" s="55">
        <f t="shared" ca="1" si="0"/>
        <v>0.83607488876131164</v>
      </c>
      <c r="AE5" s="55">
        <v>4</v>
      </c>
      <c r="AF5" s="55" t="s">
        <v>12</v>
      </c>
      <c r="AG5" s="55">
        <f t="shared" ca="1" si="1"/>
        <v>0.83766248559653378</v>
      </c>
      <c r="AH5" s="55">
        <v>4</v>
      </c>
      <c r="AI5" s="55" t="s">
        <v>12</v>
      </c>
      <c r="AJ5" s="55">
        <f t="shared" ca="1" si="2"/>
        <v>0.17328019860769817</v>
      </c>
      <c r="AK5" s="55">
        <v>4</v>
      </c>
      <c r="AL5" s="56" t="s">
        <v>12</v>
      </c>
      <c r="AM5" s="58">
        <f t="shared" ca="1" si="3"/>
        <v>0.14155575992264247</v>
      </c>
      <c r="AN5" s="55">
        <v>4</v>
      </c>
      <c r="AO5" s="56" t="s">
        <v>39</v>
      </c>
      <c r="AP5" s="55">
        <f t="shared" ca="1" si="4"/>
        <v>0.71411355610457994</v>
      </c>
      <c r="AQ5" s="55">
        <v>4</v>
      </c>
      <c r="AR5" s="56" t="s">
        <v>39</v>
      </c>
      <c r="AS5" s="55">
        <f t="shared" ca="1" si="5"/>
        <v>2.8983278912732224E-2</v>
      </c>
      <c r="AT5" s="55">
        <v>4</v>
      </c>
      <c r="AU5" s="56" t="s">
        <v>39</v>
      </c>
      <c r="AV5" s="55">
        <f t="shared" ca="1" si="6"/>
        <v>0.64630685626632123</v>
      </c>
      <c r="AW5" s="55">
        <v>4</v>
      </c>
      <c r="AX5" s="56" t="s">
        <v>11</v>
      </c>
      <c r="AY5" s="55">
        <f t="shared" ca="1" si="7"/>
        <v>0.71674043130656284</v>
      </c>
      <c r="AZ5" s="55">
        <v>4</v>
      </c>
      <c r="BA5" s="56" t="s">
        <v>39</v>
      </c>
      <c r="BB5" s="55">
        <f t="shared" ca="1" si="8"/>
        <v>0.68115537421620875</v>
      </c>
      <c r="BC5" s="55">
        <v>4</v>
      </c>
      <c r="BD5" s="56" t="s">
        <v>11</v>
      </c>
      <c r="BE5" s="55">
        <f t="shared" ca="1" si="9"/>
        <v>0.69812445113510402</v>
      </c>
      <c r="BF5" s="55">
        <v>4</v>
      </c>
      <c r="BG5" s="56" t="s">
        <v>39</v>
      </c>
      <c r="BH5" s="55">
        <f t="shared" ca="1" si="10"/>
        <v>0.744836748266131</v>
      </c>
      <c r="BI5" s="55">
        <v>4</v>
      </c>
      <c r="BJ5" s="56" t="s">
        <v>11</v>
      </c>
    </row>
    <row r="6" spans="2:63" ht="20.100000000000001" customHeight="1" x14ac:dyDescent="0.3">
      <c r="B6" s="158" t="str">
        <f>HOME!F11</f>
        <v>CONFIDENTIAL CRYPTO</v>
      </c>
      <c r="C6" s="168"/>
      <c r="D6" s="168"/>
      <c r="E6" s="168"/>
      <c r="F6" s="168"/>
      <c r="G6" s="168"/>
      <c r="H6" s="168"/>
      <c r="I6" s="168"/>
      <c r="J6" s="168"/>
      <c r="K6" s="182" t="str">
        <f ca="1">CHAR(RANDBETWEEN(65,90))&amp;CHAR(RANDBETWEEN(65,90))&amp;CHAR(RANDBETWEEN(65,90))&amp;CHAR(RANDBETWEEN(65,90))&amp;CHAR(RANDBETWEEN(65,90))</f>
        <v>DGUSQ</v>
      </c>
      <c r="L6" s="182"/>
      <c r="M6" s="182"/>
      <c r="N6" s="182"/>
      <c r="O6" s="182"/>
      <c r="P6" s="182"/>
      <c r="Q6" s="182"/>
      <c r="R6" s="182"/>
      <c r="S6" s="182"/>
      <c r="T6" s="210" t="str">
        <f>HOME!F10</f>
        <v>January</v>
      </c>
      <c r="U6" s="211"/>
      <c r="V6" s="211"/>
      <c r="W6" s="211"/>
      <c r="X6" s="212"/>
      <c r="Y6" s="213">
        <f>HOME!H10</f>
        <v>2019</v>
      </c>
      <c r="Z6" s="214"/>
      <c r="AA6" s="214"/>
      <c r="AB6" s="214"/>
      <c r="AD6" s="55">
        <f t="shared" ca="1" si="0"/>
        <v>0.25716616900182143</v>
      </c>
      <c r="AE6" s="55">
        <v>5</v>
      </c>
      <c r="AF6" s="55" t="s">
        <v>13</v>
      </c>
      <c r="AG6" s="55">
        <f t="shared" ca="1" si="1"/>
        <v>0.98231602312674593</v>
      </c>
      <c r="AH6" s="55">
        <v>5</v>
      </c>
      <c r="AI6" s="55" t="s">
        <v>13</v>
      </c>
      <c r="AJ6" s="55">
        <f t="shared" ca="1" si="2"/>
        <v>0.43441580825453197</v>
      </c>
      <c r="AK6" s="55">
        <v>5</v>
      </c>
      <c r="AL6" s="56" t="s">
        <v>13</v>
      </c>
      <c r="AM6" s="58">
        <f t="shared" ca="1" si="3"/>
        <v>5.4240069061541885E-2</v>
      </c>
      <c r="AN6" s="55">
        <v>5</v>
      </c>
      <c r="AO6" s="56" t="s">
        <v>11</v>
      </c>
      <c r="AP6" s="55">
        <f t="shared" ca="1" si="4"/>
        <v>4.6920005047776714E-2</v>
      </c>
      <c r="AQ6" s="55">
        <v>5</v>
      </c>
      <c r="AR6" s="56" t="s">
        <v>12</v>
      </c>
      <c r="AS6" s="55">
        <f t="shared" ca="1" si="5"/>
        <v>0.57069706420613364</v>
      </c>
      <c r="AT6" s="55">
        <v>5</v>
      </c>
      <c r="AU6" s="56" t="s">
        <v>11</v>
      </c>
      <c r="AV6" s="55">
        <f t="shared" ca="1" si="6"/>
        <v>8.3912052435595075E-2</v>
      </c>
      <c r="AW6" s="55">
        <v>5</v>
      </c>
      <c r="AX6" s="56" t="s">
        <v>12</v>
      </c>
      <c r="AY6" s="55">
        <f t="shared" ca="1" si="7"/>
        <v>0.20443992076832873</v>
      </c>
      <c r="AZ6" s="55">
        <v>5</v>
      </c>
      <c r="BA6" s="56" t="s">
        <v>11</v>
      </c>
      <c r="BB6" s="55">
        <f t="shared" ca="1" si="8"/>
        <v>0.96448742230897844</v>
      </c>
      <c r="BC6" s="55">
        <v>5</v>
      </c>
      <c r="BD6" s="56" t="s">
        <v>72</v>
      </c>
      <c r="BE6" s="55">
        <f t="shared" ca="1" si="9"/>
        <v>0.23592644608985003</v>
      </c>
      <c r="BF6" s="55">
        <v>5</v>
      </c>
      <c r="BG6" s="56" t="s">
        <v>11</v>
      </c>
      <c r="BH6" s="55">
        <f t="shared" ca="1" si="10"/>
        <v>0.90323513785449283</v>
      </c>
      <c r="BI6" s="55">
        <v>5</v>
      </c>
      <c r="BJ6" s="56" t="s">
        <v>72</v>
      </c>
    </row>
    <row r="7" spans="2:63" ht="20.100000000000001" customHeight="1" x14ac:dyDescent="0.3">
      <c r="B7" s="168"/>
      <c r="C7" s="168"/>
      <c r="D7" s="168"/>
      <c r="E7" s="168"/>
      <c r="F7" s="168"/>
      <c r="G7" s="168"/>
      <c r="H7" s="168"/>
      <c r="I7" s="168"/>
      <c r="J7" s="168"/>
      <c r="K7" s="182"/>
      <c r="L7" s="182"/>
      <c r="M7" s="182"/>
      <c r="N7" s="182"/>
      <c r="O7" s="182"/>
      <c r="P7" s="182"/>
      <c r="Q7" s="182"/>
      <c r="R7" s="182"/>
      <c r="S7" s="182"/>
      <c r="T7" s="211"/>
      <c r="U7" s="211"/>
      <c r="V7" s="211"/>
      <c r="W7" s="211"/>
      <c r="X7" s="212"/>
      <c r="Y7" s="213"/>
      <c r="Z7" s="214"/>
      <c r="AA7" s="214"/>
      <c r="AB7" s="214"/>
      <c r="AD7" s="55">
        <f t="shared" ca="1" si="0"/>
        <v>0.27233797642639346</v>
      </c>
      <c r="AE7" s="55">
        <v>6</v>
      </c>
      <c r="AF7" s="55" t="s">
        <v>14</v>
      </c>
      <c r="AG7" s="55">
        <f t="shared" ca="1" si="1"/>
        <v>0.46263453292296342</v>
      </c>
      <c r="AH7" s="55">
        <v>6</v>
      </c>
      <c r="AI7" s="55" t="s">
        <v>14</v>
      </c>
      <c r="AJ7" s="55">
        <f t="shared" ca="1" si="2"/>
        <v>0.64220118255453218</v>
      </c>
      <c r="AK7" s="55">
        <v>6</v>
      </c>
      <c r="AL7" s="56" t="s">
        <v>32</v>
      </c>
      <c r="AM7" s="58">
        <f t="shared" ca="1" si="3"/>
        <v>0.88525524103578046</v>
      </c>
      <c r="AN7" s="55">
        <v>6</v>
      </c>
      <c r="AO7" s="56" t="s">
        <v>32</v>
      </c>
      <c r="AP7" s="55">
        <f t="shared" ca="1" si="4"/>
        <v>0.59523643928148207</v>
      </c>
      <c r="AQ7" s="55">
        <v>6</v>
      </c>
      <c r="AR7" s="56" t="s">
        <v>13</v>
      </c>
      <c r="AS7" s="55">
        <f t="shared" ca="1" si="5"/>
        <v>0.49506422587794674</v>
      </c>
      <c r="AT7" s="55">
        <v>6</v>
      </c>
      <c r="AU7" s="56" t="s">
        <v>32</v>
      </c>
      <c r="AV7" s="55">
        <f t="shared" ca="1" si="6"/>
        <v>0.43448573443551763</v>
      </c>
      <c r="AW7" s="55">
        <v>6</v>
      </c>
      <c r="AX7" s="56" t="s">
        <v>32</v>
      </c>
      <c r="AY7" s="55">
        <f t="shared" ca="1" si="7"/>
        <v>0.57359107286938382</v>
      </c>
      <c r="AZ7" s="55">
        <v>6</v>
      </c>
      <c r="BA7" s="56" t="s">
        <v>32</v>
      </c>
      <c r="BB7" s="55">
        <f t="shared" ca="1" si="8"/>
        <v>0.79966923588297112</v>
      </c>
      <c r="BC7" s="55">
        <v>6</v>
      </c>
      <c r="BD7" s="56" t="s">
        <v>12</v>
      </c>
      <c r="BE7" s="55">
        <f t="shared" ca="1" si="9"/>
        <v>0.26075403771959149</v>
      </c>
      <c r="BF7" s="55">
        <v>6</v>
      </c>
      <c r="BG7" s="56" t="s">
        <v>32</v>
      </c>
      <c r="BH7" s="55">
        <f t="shared" ca="1" si="10"/>
        <v>0.58764818944029218</v>
      </c>
      <c r="BI7" s="55">
        <v>6</v>
      </c>
      <c r="BJ7" s="56" t="s">
        <v>12</v>
      </c>
    </row>
    <row r="8" spans="2:63" ht="20.100000000000001" customHeight="1" x14ac:dyDescent="0.3">
      <c r="B8" s="183" t="s">
        <v>86</v>
      </c>
      <c r="C8" s="184"/>
      <c r="D8" s="184"/>
      <c r="E8" s="184"/>
      <c r="F8" s="184"/>
      <c r="G8" s="184"/>
      <c r="H8" s="184"/>
      <c r="I8" s="184"/>
      <c r="J8" s="184"/>
      <c r="K8" s="184"/>
      <c r="L8" s="184"/>
      <c r="M8" s="184"/>
      <c r="N8" s="184"/>
      <c r="O8" s="184"/>
      <c r="P8" s="184"/>
      <c r="Q8" s="184"/>
      <c r="R8" s="184"/>
      <c r="S8" s="184"/>
      <c r="T8" s="184"/>
      <c r="U8" s="184"/>
      <c r="V8" s="184"/>
      <c r="W8" s="184"/>
      <c r="X8" s="184"/>
      <c r="Y8" s="184"/>
      <c r="Z8" s="184"/>
      <c r="AA8" s="184"/>
      <c r="AB8" s="184"/>
      <c r="AD8" s="55">
        <f t="shared" ca="1" si="0"/>
        <v>0.99266796992167972</v>
      </c>
      <c r="AE8" s="55">
        <v>7</v>
      </c>
      <c r="AF8" s="55" t="s">
        <v>15</v>
      </c>
      <c r="AG8" s="55">
        <f t="shared" ca="1" si="1"/>
        <v>0.52668191672289433</v>
      </c>
      <c r="AH8" s="55">
        <v>7</v>
      </c>
      <c r="AI8" s="55" t="s">
        <v>15</v>
      </c>
      <c r="AJ8" s="55">
        <f t="shared" ca="1" si="2"/>
        <v>0.20972767390460756</v>
      </c>
      <c r="AK8" s="55">
        <v>7</v>
      </c>
      <c r="AL8" s="56" t="s">
        <v>14</v>
      </c>
      <c r="AM8" s="58">
        <f t="shared" ca="1" si="3"/>
        <v>0.68074809492391086</v>
      </c>
      <c r="AN8" s="55">
        <v>7</v>
      </c>
      <c r="AO8" s="56" t="s">
        <v>12</v>
      </c>
      <c r="AP8" s="55">
        <f t="shared" ca="1" si="4"/>
        <v>0.47690211570448005</v>
      </c>
      <c r="AQ8" s="55">
        <v>7</v>
      </c>
      <c r="AR8" s="56" t="s">
        <v>54</v>
      </c>
      <c r="AS8" s="55">
        <f t="shared" ca="1" si="5"/>
        <v>0.83326914629101845</v>
      </c>
      <c r="AT8" s="55">
        <v>7</v>
      </c>
      <c r="AU8" s="56" t="s">
        <v>12</v>
      </c>
      <c r="AV8" s="55">
        <f t="shared" ca="1" si="6"/>
        <v>0.79276236936966893</v>
      </c>
      <c r="AW8" s="55">
        <v>7</v>
      </c>
      <c r="AX8" s="56" t="s">
        <v>13</v>
      </c>
      <c r="AY8" s="55">
        <f t="shared" ca="1" si="7"/>
        <v>0.23373282673338991</v>
      </c>
      <c r="AZ8" s="55">
        <v>7</v>
      </c>
      <c r="BA8" s="56" t="s">
        <v>12</v>
      </c>
      <c r="BB8" s="55">
        <f t="shared" ca="1" si="8"/>
        <v>0.26160023345365846</v>
      </c>
      <c r="BC8" s="55">
        <v>7</v>
      </c>
      <c r="BD8" s="56" t="s">
        <v>13</v>
      </c>
      <c r="BE8" s="55">
        <f t="shared" ca="1" si="9"/>
        <v>3.4827224435020065E-3</v>
      </c>
      <c r="BF8" s="55">
        <v>7</v>
      </c>
      <c r="BG8" s="56" t="s">
        <v>12</v>
      </c>
      <c r="BH8" s="55">
        <f t="shared" ca="1" si="10"/>
        <v>0.3521108181850654</v>
      </c>
      <c r="BI8" s="55">
        <v>7</v>
      </c>
      <c r="BJ8" s="56" t="s">
        <v>54</v>
      </c>
    </row>
    <row r="9" spans="2:63" ht="20.100000000000001" customHeight="1" x14ac:dyDescent="0.3">
      <c r="B9" s="158" t="s">
        <v>0</v>
      </c>
      <c r="C9" s="158"/>
      <c r="D9" s="158"/>
      <c r="E9" s="158"/>
      <c r="F9" s="158"/>
      <c r="G9" s="158"/>
      <c r="H9" s="158"/>
      <c r="I9" s="158"/>
      <c r="J9" s="158"/>
      <c r="K9" s="158">
        <v>25</v>
      </c>
      <c r="L9" s="168"/>
      <c r="M9" s="168"/>
      <c r="N9" s="158">
        <v>26</v>
      </c>
      <c r="O9" s="168"/>
      <c r="P9" s="168"/>
      <c r="Q9" s="158">
        <v>29</v>
      </c>
      <c r="R9" s="168"/>
      <c r="S9" s="168"/>
      <c r="T9" s="158">
        <v>31</v>
      </c>
      <c r="U9" s="168"/>
      <c r="V9" s="168"/>
      <c r="W9" s="158">
        <v>34</v>
      </c>
      <c r="X9" s="168"/>
      <c r="Y9" s="168"/>
      <c r="Z9" s="158">
        <v>37</v>
      </c>
      <c r="AA9" s="168"/>
      <c r="AB9" s="168"/>
      <c r="AD9" s="55">
        <f t="shared" ref="AD9:AD27" ca="1" si="11">RAND()</f>
        <v>0.6158000364905688</v>
      </c>
      <c r="AE9" s="55">
        <v>8</v>
      </c>
      <c r="AF9" s="55" t="s">
        <v>16</v>
      </c>
      <c r="AG9" s="55">
        <f t="shared" ref="AG9:AG30" ca="1" si="12">RAND()</f>
        <v>0.90854073721054096</v>
      </c>
      <c r="AH9" s="55">
        <v>8</v>
      </c>
      <c r="AI9" s="55" t="s">
        <v>16</v>
      </c>
      <c r="AJ9" s="55">
        <f t="shared" ref="AJ9:AJ32" ca="1" si="13">RAND()</f>
        <v>0.91270995383398568</v>
      </c>
      <c r="AK9" s="55">
        <v>8</v>
      </c>
      <c r="AL9" s="56" t="s">
        <v>15</v>
      </c>
      <c r="AM9" s="58">
        <f t="shared" ref="AM9:AM35" ca="1" si="14">RAND()</f>
        <v>0.16608462225455711</v>
      </c>
      <c r="AN9" s="55">
        <v>8</v>
      </c>
      <c r="AO9" s="56" t="s">
        <v>33</v>
      </c>
      <c r="AP9" s="55">
        <f t="shared" ref="AP9:AP38" ca="1" si="15">RAND()</f>
        <v>0.70313894399038723</v>
      </c>
      <c r="AQ9" s="55">
        <v>8</v>
      </c>
      <c r="AR9" s="56" t="s">
        <v>14</v>
      </c>
      <c r="AS9" s="55">
        <f t="shared" ref="AS9:AS39" ca="1" si="16">RAND()</f>
        <v>0.62722996626839256</v>
      </c>
      <c r="AT9" s="55">
        <v>8</v>
      </c>
      <c r="AU9" s="56" t="s">
        <v>33</v>
      </c>
      <c r="AV9" s="55">
        <f t="shared" ref="AV9:AV42" ca="1" si="17">RAND()</f>
        <v>0.64361280997725911</v>
      </c>
      <c r="AW9" s="55">
        <v>8</v>
      </c>
      <c r="AX9" s="56" t="s">
        <v>14</v>
      </c>
      <c r="AY9" s="55">
        <f t="shared" ref="AY9:AY43" ca="1" si="18">RAND()</f>
        <v>0.48997002020624003</v>
      </c>
      <c r="AZ9" s="55">
        <v>8</v>
      </c>
      <c r="BA9" s="56" t="s">
        <v>33</v>
      </c>
      <c r="BB9" s="55">
        <f t="shared" ref="BB9:BB44" ca="1" si="19">RAND()</f>
        <v>0.69124625138558959</v>
      </c>
      <c r="BC9" s="55">
        <v>8</v>
      </c>
      <c r="BD9" s="56" t="s">
        <v>33</v>
      </c>
      <c r="BE9" s="55">
        <f t="shared" ref="BE9:BE47" ca="1" si="20">RAND()</f>
        <v>0.37142229809460736</v>
      </c>
      <c r="BF9" s="55">
        <v>8</v>
      </c>
      <c r="BG9" s="56" t="s">
        <v>33</v>
      </c>
      <c r="BH9" s="55">
        <f t="shared" ref="BH9:BH48" ca="1" si="21">RAND()</f>
        <v>0.54848295756159071</v>
      </c>
      <c r="BI9" s="55">
        <v>8</v>
      </c>
      <c r="BJ9" s="56" t="s">
        <v>13</v>
      </c>
    </row>
    <row r="10" spans="2:63" ht="20.100000000000001" customHeight="1" x14ac:dyDescent="0.3">
      <c r="B10" s="185"/>
      <c r="C10" s="185"/>
      <c r="D10" s="185"/>
      <c r="E10" s="185"/>
      <c r="F10" s="185"/>
      <c r="G10" s="185"/>
      <c r="H10" s="185"/>
      <c r="I10" s="185"/>
      <c r="J10" s="185"/>
      <c r="K10" s="158" t="str">
        <f ca="1">VLOOKUP(K101,AE2:AF27,2,FALSE)</f>
        <v>P</v>
      </c>
      <c r="L10" s="158"/>
      <c r="M10" s="158"/>
      <c r="N10" s="158" t="str">
        <f ca="1">VLOOKUP(N101,AE2:AF27,2,FALSE)</f>
        <v>J</v>
      </c>
      <c r="O10" s="159"/>
      <c r="P10" s="159"/>
      <c r="Q10" s="158">
        <f ca="1">VLOOKUP(Q101,AH2:AI30,2,FALSE)</f>
        <v>10</v>
      </c>
      <c r="R10" s="159"/>
      <c r="S10" s="159"/>
      <c r="T10" s="158" t="str">
        <f ca="1">VLOOKUP(T101,AK2:AL32,2,FALSE)</f>
        <v>B</v>
      </c>
      <c r="U10" s="159"/>
      <c r="V10" s="159"/>
      <c r="W10" s="158" t="str">
        <f ca="1">VLOOKUP(W101,AN2:AO35,2,FALSE)</f>
        <v>34</v>
      </c>
      <c r="X10" s="159"/>
      <c r="Y10" s="159"/>
      <c r="Z10" s="158" t="str">
        <f ca="1">VLOOKUP(Z101,AQ2:AR38,2,FALSE)</f>
        <v>37</v>
      </c>
      <c r="AA10" s="158"/>
      <c r="AB10" s="158"/>
      <c r="AD10" s="55">
        <f t="shared" ca="1" si="11"/>
        <v>0.7852751361161675</v>
      </c>
      <c r="AE10" s="55">
        <v>9</v>
      </c>
      <c r="AF10" s="55" t="s">
        <v>17</v>
      </c>
      <c r="AG10" s="55">
        <f t="shared" ca="1" si="12"/>
        <v>0.24761337004962769</v>
      </c>
      <c r="AH10" s="55">
        <v>9</v>
      </c>
      <c r="AI10" s="55" t="s">
        <v>17</v>
      </c>
      <c r="AJ10" s="55">
        <f t="shared" ca="1" si="13"/>
        <v>0.88714184394643369</v>
      </c>
      <c r="AK10" s="55">
        <v>9</v>
      </c>
      <c r="AL10" s="56" t="s">
        <v>16</v>
      </c>
      <c r="AM10" s="58">
        <f t="shared" ca="1" si="14"/>
        <v>0.75613504807879817</v>
      </c>
      <c r="AN10" s="55">
        <v>9</v>
      </c>
      <c r="AO10" s="56" t="s">
        <v>13</v>
      </c>
      <c r="AP10" s="55">
        <f t="shared" ca="1" si="15"/>
        <v>0.50744175901279431</v>
      </c>
      <c r="AQ10" s="55">
        <v>9</v>
      </c>
      <c r="AR10" s="56" t="s">
        <v>15</v>
      </c>
      <c r="AS10" s="55">
        <f t="shared" ca="1" si="16"/>
        <v>0.97514197136224312</v>
      </c>
      <c r="AT10" s="55">
        <v>9</v>
      </c>
      <c r="AU10" s="56" t="s">
        <v>13</v>
      </c>
      <c r="AV10" s="55">
        <f t="shared" ca="1" si="17"/>
        <v>0.85080547248058136</v>
      </c>
      <c r="AW10" s="55">
        <v>9</v>
      </c>
      <c r="AX10" s="56" t="s">
        <v>59</v>
      </c>
      <c r="AY10" s="55">
        <f t="shared" ca="1" si="18"/>
        <v>4.2965998964015983E-2</v>
      </c>
      <c r="AZ10" s="55">
        <v>9</v>
      </c>
      <c r="BA10" s="56" t="s">
        <v>13</v>
      </c>
      <c r="BB10" s="55">
        <f t="shared" ca="1" si="19"/>
        <v>0.67332267346659136</v>
      </c>
      <c r="BC10" s="55">
        <v>9</v>
      </c>
      <c r="BD10" s="56" t="s">
        <v>14</v>
      </c>
      <c r="BE10" s="55">
        <f t="shared" ca="1" si="20"/>
        <v>0.16252893902758825</v>
      </c>
      <c r="BF10" s="55">
        <v>9</v>
      </c>
      <c r="BG10" s="56" t="s">
        <v>13</v>
      </c>
      <c r="BH10" s="55">
        <f t="shared" ca="1" si="21"/>
        <v>0.86745060408300789</v>
      </c>
      <c r="BI10" s="55">
        <v>9</v>
      </c>
      <c r="BJ10" s="56" t="s">
        <v>59</v>
      </c>
    </row>
    <row r="11" spans="2:63" ht="20.100000000000001" customHeight="1" x14ac:dyDescent="0.3">
      <c r="B11" s="185"/>
      <c r="C11" s="185"/>
      <c r="D11" s="185"/>
      <c r="E11" s="185"/>
      <c r="F11" s="185"/>
      <c r="G11" s="185"/>
      <c r="H11" s="185"/>
      <c r="I11" s="185"/>
      <c r="J11" s="185"/>
      <c r="K11" s="158">
        <v>38</v>
      </c>
      <c r="L11" s="158"/>
      <c r="M11" s="158"/>
      <c r="N11" s="158">
        <v>41</v>
      </c>
      <c r="O11" s="159"/>
      <c r="P11" s="159"/>
      <c r="Q11" s="158">
        <v>42</v>
      </c>
      <c r="R11" s="159"/>
      <c r="S11" s="159"/>
      <c r="T11" s="158">
        <v>43</v>
      </c>
      <c r="U11" s="159"/>
      <c r="V11" s="159"/>
      <c r="W11" s="158">
        <v>46</v>
      </c>
      <c r="X11" s="159"/>
      <c r="Y11" s="159"/>
      <c r="Z11" s="158">
        <v>47</v>
      </c>
      <c r="AA11" s="158"/>
      <c r="AB11" s="158"/>
      <c r="AD11" s="55">
        <f t="shared" ca="1" si="11"/>
        <v>0.50818853117626306</v>
      </c>
      <c r="AE11" s="55">
        <v>10</v>
      </c>
      <c r="AF11" s="55" t="s">
        <v>18</v>
      </c>
      <c r="AG11" s="55">
        <f t="shared" ca="1" si="12"/>
        <v>0.82024378404591114</v>
      </c>
      <c r="AH11" s="55">
        <v>10</v>
      </c>
      <c r="AI11" s="55">
        <v>10</v>
      </c>
      <c r="AJ11" s="55">
        <f t="shared" ca="1" si="13"/>
        <v>0.19981068265814972</v>
      </c>
      <c r="AK11" s="55">
        <v>10</v>
      </c>
      <c r="AL11" s="56" t="s">
        <v>17</v>
      </c>
      <c r="AM11" s="58">
        <f t="shared" ca="1" si="14"/>
        <v>0.18575018296434809</v>
      </c>
      <c r="AN11" s="55">
        <v>10</v>
      </c>
      <c r="AO11" s="56" t="s">
        <v>40</v>
      </c>
      <c r="AP11" s="55">
        <f t="shared" ca="1" si="15"/>
        <v>0.76408561197318492</v>
      </c>
      <c r="AQ11" s="55">
        <v>10</v>
      </c>
      <c r="AR11" s="56" t="s">
        <v>40</v>
      </c>
      <c r="AS11" s="55">
        <f t="shared" ca="1" si="16"/>
        <v>0.91220070366047423</v>
      </c>
      <c r="AT11" s="55">
        <v>10</v>
      </c>
      <c r="AU11" s="56" t="s">
        <v>40</v>
      </c>
      <c r="AV11" s="55">
        <f t="shared" ca="1" si="17"/>
        <v>0.76780295645696428</v>
      </c>
      <c r="AW11" s="55">
        <v>10</v>
      </c>
      <c r="AX11" s="56" t="s">
        <v>15</v>
      </c>
      <c r="AY11" s="55">
        <f t="shared" ca="1" si="18"/>
        <v>0.32028650785248547</v>
      </c>
      <c r="AZ11" s="55">
        <v>10</v>
      </c>
      <c r="BA11" s="56" t="s">
        <v>40</v>
      </c>
      <c r="BB11" s="55">
        <f t="shared" ca="1" si="19"/>
        <v>0.70212010593283669</v>
      </c>
      <c r="BC11" s="55">
        <v>10</v>
      </c>
      <c r="BD11" s="56" t="s">
        <v>40</v>
      </c>
      <c r="BE11" s="55">
        <f t="shared" ca="1" si="20"/>
        <v>2.8366616538768041E-2</v>
      </c>
      <c r="BF11" s="55">
        <v>10</v>
      </c>
      <c r="BG11" s="56" t="s">
        <v>40</v>
      </c>
      <c r="BH11" s="55">
        <f t="shared" ca="1" si="21"/>
        <v>0.86960107913525775</v>
      </c>
      <c r="BI11" s="55">
        <v>10</v>
      </c>
      <c r="BJ11" s="56" t="s">
        <v>14</v>
      </c>
    </row>
    <row r="12" spans="2:63" ht="20.100000000000001" customHeight="1" x14ac:dyDescent="0.3">
      <c r="B12" s="185"/>
      <c r="C12" s="185"/>
      <c r="D12" s="185"/>
      <c r="E12" s="185"/>
      <c r="F12" s="185"/>
      <c r="G12" s="185"/>
      <c r="H12" s="185"/>
      <c r="I12" s="185"/>
      <c r="J12" s="185"/>
      <c r="K12" s="158" t="str">
        <f ca="1">VLOOKUP(AC101,AT2:AU39,2,FALSE)</f>
        <v>H</v>
      </c>
      <c r="L12" s="158"/>
      <c r="M12" s="158"/>
      <c r="N12" s="158" t="str">
        <f ca="1">VLOOKUP(AD101,AW2:AX42,2,FALSE)</f>
        <v>V</v>
      </c>
      <c r="O12" s="159"/>
      <c r="P12" s="159"/>
      <c r="Q12" s="158" t="str">
        <f ca="1">VLOOKUP(AE101,AZ2:BA43,2,FALSE)</f>
        <v>K</v>
      </c>
      <c r="R12" s="159"/>
      <c r="S12" s="159"/>
      <c r="T12" s="158" t="str">
        <f ca="1">VLOOKUP(AF101,BC2:BD44,2,FALSE)</f>
        <v>D</v>
      </c>
      <c r="U12" s="159"/>
      <c r="V12" s="159"/>
      <c r="W12" s="158" t="str">
        <f ca="1">VLOOKUP(AG101,BF2:BG47,2,FALSE)</f>
        <v>Q</v>
      </c>
      <c r="X12" s="159"/>
      <c r="Y12" s="159"/>
      <c r="Z12" s="158" t="str">
        <f ca="1">VLOOKUP(AH101,BI2:BJ48,2,FALSE)</f>
        <v>32</v>
      </c>
      <c r="AA12" s="159"/>
      <c r="AB12" s="159"/>
      <c r="AD12" s="55">
        <f t="shared" ca="1" si="11"/>
        <v>0.29980595606897209</v>
      </c>
      <c r="AE12" s="55">
        <v>11</v>
      </c>
      <c r="AF12" s="55" t="s">
        <v>19</v>
      </c>
      <c r="AG12" s="55">
        <f t="shared" ca="1" si="12"/>
        <v>0.20167007944155868</v>
      </c>
      <c r="AH12" s="55">
        <v>11</v>
      </c>
      <c r="AI12" s="55" t="s">
        <v>18</v>
      </c>
      <c r="AJ12" s="55">
        <f t="shared" ca="1" si="13"/>
        <v>0.50078177869074492</v>
      </c>
      <c r="AK12" s="55">
        <v>11</v>
      </c>
      <c r="AL12" s="56" t="s">
        <v>18</v>
      </c>
      <c r="AM12" s="58">
        <f t="shared" ca="1" si="14"/>
        <v>0.17013230717826988</v>
      </c>
      <c r="AN12" s="55">
        <v>11</v>
      </c>
      <c r="AO12" s="56" t="s">
        <v>14</v>
      </c>
      <c r="AP12" s="55">
        <f t="shared" ca="1" si="15"/>
        <v>0.89966262296635846</v>
      </c>
      <c r="AQ12" s="55">
        <v>11</v>
      </c>
      <c r="AR12" s="56" t="s">
        <v>16</v>
      </c>
      <c r="AS12" s="55">
        <f t="shared" ca="1" si="16"/>
        <v>0.57295651959290084</v>
      </c>
      <c r="AT12" s="55">
        <v>11</v>
      </c>
      <c r="AU12" s="56" t="s">
        <v>14</v>
      </c>
      <c r="AV12" s="55">
        <f t="shared" ca="1" si="17"/>
        <v>0.6194418853771575</v>
      </c>
      <c r="AW12" s="55">
        <v>11</v>
      </c>
      <c r="AX12" s="56" t="s">
        <v>66</v>
      </c>
      <c r="AY12" s="55">
        <f t="shared" ca="1" si="18"/>
        <v>0.74910836245139445</v>
      </c>
      <c r="AZ12" s="55">
        <v>11</v>
      </c>
      <c r="BA12" s="56" t="s">
        <v>14</v>
      </c>
      <c r="BB12" s="55">
        <f t="shared" ca="1" si="19"/>
        <v>0.54929164823943466</v>
      </c>
      <c r="BC12" s="55">
        <v>11</v>
      </c>
      <c r="BD12" s="56" t="s">
        <v>15</v>
      </c>
      <c r="BE12" s="55">
        <f t="shared" ca="1" si="20"/>
        <v>0.65524581916489932</v>
      </c>
      <c r="BF12" s="55">
        <v>11</v>
      </c>
      <c r="BG12" s="56" t="s">
        <v>14</v>
      </c>
      <c r="BH12" s="55">
        <f t="shared" ca="1" si="21"/>
        <v>0.40611818934261024</v>
      </c>
      <c r="BI12" s="55">
        <v>11</v>
      </c>
      <c r="BJ12" s="56" t="s">
        <v>15</v>
      </c>
    </row>
    <row r="13" spans="2:63" ht="20.100000000000001" customHeight="1" x14ac:dyDescent="0.3">
      <c r="B13" s="167" t="s">
        <v>2</v>
      </c>
      <c r="C13" s="167"/>
      <c r="D13" s="167"/>
      <c r="E13" s="158"/>
      <c r="F13" s="158"/>
      <c r="G13" s="158"/>
      <c r="H13" s="158"/>
      <c r="I13" s="158"/>
      <c r="J13" s="158"/>
      <c r="K13" s="158"/>
      <c r="L13" s="158"/>
      <c r="M13" s="168"/>
      <c r="N13" s="158">
        <v>2</v>
      </c>
      <c r="O13" s="159"/>
      <c r="P13" s="159"/>
      <c r="Q13" s="158">
        <v>3</v>
      </c>
      <c r="R13" s="159"/>
      <c r="S13" s="159"/>
      <c r="T13" s="158">
        <v>4</v>
      </c>
      <c r="U13" s="159"/>
      <c r="V13" s="159"/>
      <c r="W13" s="158">
        <v>5</v>
      </c>
      <c r="X13" s="159"/>
      <c r="Y13" s="159"/>
      <c r="Z13" s="158">
        <v>6</v>
      </c>
      <c r="AA13" s="159"/>
      <c r="AB13" s="159"/>
      <c r="AD13" s="55">
        <f t="shared" ca="1" si="11"/>
        <v>0.78892962560122304</v>
      </c>
      <c r="AE13" s="55">
        <v>12</v>
      </c>
      <c r="AF13" s="55" t="s">
        <v>20</v>
      </c>
      <c r="AG13" s="55">
        <f t="shared" ca="1" si="12"/>
        <v>0.33284037629326169</v>
      </c>
      <c r="AH13" s="55">
        <v>12</v>
      </c>
      <c r="AI13" s="55" t="s">
        <v>19</v>
      </c>
      <c r="AJ13" s="55">
        <f t="shared" ca="1" si="13"/>
        <v>0.39568045568170263</v>
      </c>
      <c r="AK13" s="55">
        <v>12</v>
      </c>
      <c r="AL13" s="56" t="s">
        <v>34</v>
      </c>
      <c r="AM13" s="58">
        <f t="shared" ca="1" si="14"/>
        <v>0.40743807589572778</v>
      </c>
      <c r="AN13" s="55">
        <v>12</v>
      </c>
      <c r="AO13" s="56" t="s">
        <v>34</v>
      </c>
      <c r="AP13" s="55">
        <f t="shared" ca="1" si="15"/>
        <v>0.85503390775557497</v>
      </c>
      <c r="AQ13" s="55">
        <v>12</v>
      </c>
      <c r="AR13" s="56" t="s">
        <v>17</v>
      </c>
      <c r="AS13" s="55">
        <f t="shared" ca="1" si="16"/>
        <v>0.29481466444841309</v>
      </c>
      <c r="AT13" s="55">
        <v>12</v>
      </c>
      <c r="AU13" s="56" t="s">
        <v>34</v>
      </c>
      <c r="AV13" s="55">
        <f t="shared" ca="1" si="17"/>
        <v>0.95702532237097604</v>
      </c>
      <c r="AW13" s="55">
        <v>12</v>
      </c>
      <c r="AX13" s="56" t="s">
        <v>16</v>
      </c>
      <c r="AY13" s="55">
        <f t="shared" ca="1" si="18"/>
        <v>0.99568641261154966</v>
      </c>
      <c r="AZ13" s="55">
        <v>12</v>
      </c>
      <c r="BA13" s="56" t="s">
        <v>34</v>
      </c>
      <c r="BB13" s="55">
        <f t="shared" ca="1" si="19"/>
        <v>0.81471683916808291</v>
      </c>
      <c r="BC13" s="55">
        <v>12</v>
      </c>
      <c r="BD13" s="56" t="s">
        <v>16</v>
      </c>
      <c r="BE13" s="55">
        <f t="shared" ca="1" si="20"/>
        <v>0.65168614664938729</v>
      </c>
      <c r="BF13" s="55">
        <v>12</v>
      </c>
      <c r="BG13" s="56" t="s">
        <v>34</v>
      </c>
      <c r="BH13" s="55">
        <f t="shared" ca="1" si="21"/>
        <v>0.80234119626370481</v>
      </c>
      <c r="BI13" s="55">
        <v>12</v>
      </c>
      <c r="BJ13" s="56" t="s">
        <v>34</v>
      </c>
    </row>
    <row r="14" spans="2:63" ht="20.100000000000001" customHeight="1" x14ac:dyDescent="0.3">
      <c r="B14" s="158"/>
      <c r="C14" s="158"/>
      <c r="D14" s="158"/>
      <c r="E14" s="158"/>
      <c r="F14" s="158"/>
      <c r="G14" s="158"/>
      <c r="H14" s="158"/>
      <c r="I14" s="158"/>
      <c r="J14" s="158"/>
      <c r="K14" s="158"/>
      <c r="L14" s="158"/>
      <c r="M14" s="168"/>
      <c r="N14" s="158" t="s">
        <v>81</v>
      </c>
      <c r="O14" s="159"/>
      <c r="P14" s="159"/>
      <c r="Q14" s="169" t="s">
        <v>38</v>
      </c>
      <c r="R14" s="159"/>
      <c r="S14" s="159"/>
      <c r="T14" s="169" t="s">
        <v>65</v>
      </c>
      <c r="U14" s="159"/>
      <c r="V14" s="159"/>
      <c r="W14" s="169" t="s">
        <v>39</v>
      </c>
      <c r="X14" s="159"/>
      <c r="Y14" s="159"/>
      <c r="Z14" s="169" t="s">
        <v>72</v>
      </c>
      <c r="AA14" s="159"/>
      <c r="AB14" s="159"/>
      <c r="AD14" s="55">
        <f t="shared" ca="1" si="11"/>
        <v>0.30846790506515398</v>
      </c>
      <c r="AE14" s="55">
        <v>13</v>
      </c>
      <c r="AF14" s="55" t="s">
        <v>21</v>
      </c>
      <c r="AG14" s="55">
        <f t="shared" ca="1" si="12"/>
        <v>0.90744910604452755</v>
      </c>
      <c r="AH14" s="55">
        <v>13</v>
      </c>
      <c r="AI14" s="55" t="s">
        <v>20</v>
      </c>
      <c r="AJ14" s="55">
        <f t="shared" ca="1" si="13"/>
        <v>1.751655427085419E-2</v>
      </c>
      <c r="AK14" s="55">
        <v>13</v>
      </c>
      <c r="AL14" s="56" t="s">
        <v>19</v>
      </c>
      <c r="AM14" s="58">
        <f t="shared" ca="1" si="14"/>
        <v>6.8593842701974661E-2</v>
      </c>
      <c r="AN14" s="55">
        <v>13</v>
      </c>
      <c r="AO14" s="56" t="s">
        <v>15</v>
      </c>
      <c r="AP14" s="55">
        <f t="shared" ca="1" si="15"/>
        <v>0.22190081292858588</v>
      </c>
      <c r="AQ14" s="55">
        <v>13</v>
      </c>
      <c r="AR14" s="56" t="s">
        <v>18</v>
      </c>
      <c r="AS14" s="55">
        <f t="shared" ca="1" si="16"/>
        <v>9.1047370117610882E-2</v>
      </c>
      <c r="AT14" s="55">
        <v>13</v>
      </c>
      <c r="AU14" s="56" t="s">
        <v>15</v>
      </c>
      <c r="AV14" s="55">
        <f t="shared" ca="1" si="17"/>
        <v>0.49665893969977037</v>
      </c>
      <c r="AW14" s="55">
        <v>13</v>
      </c>
      <c r="AX14" s="56" t="s">
        <v>17</v>
      </c>
      <c r="AY14" s="55">
        <f t="shared" ca="1" si="18"/>
        <v>1.6430464697990921E-2</v>
      </c>
      <c r="AZ14" s="55">
        <v>13</v>
      </c>
      <c r="BA14" s="56" t="s">
        <v>15</v>
      </c>
      <c r="BB14" s="55">
        <f t="shared" ca="1" si="19"/>
        <v>0.85334339888611688</v>
      </c>
      <c r="BC14" s="55">
        <v>13</v>
      </c>
      <c r="BD14" s="56" t="s">
        <v>73</v>
      </c>
      <c r="BE14" s="55">
        <f t="shared" ca="1" si="20"/>
        <v>0.13320981313886948</v>
      </c>
      <c r="BF14" s="55">
        <v>13</v>
      </c>
      <c r="BG14" s="56" t="s">
        <v>15</v>
      </c>
      <c r="BH14" s="55">
        <f t="shared" ca="1" si="21"/>
        <v>0.86578280619242187</v>
      </c>
      <c r="BI14" s="55">
        <v>13</v>
      </c>
      <c r="BJ14" s="56" t="s">
        <v>16</v>
      </c>
    </row>
    <row r="15" spans="2:63" ht="20.100000000000001" customHeight="1" x14ac:dyDescent="0.3">
      <c r="B15" s="167" t="s">
        <v>3</v>
      </c>
      <c r="C15" s="167"/>
      <c r="D15" s="167"/>
      <c r="E15" s="158"/>
      <c r="F15" s="158"/>
      <c r="G15" s="158"/>
      <c r="H15" s="158"/>
      <c r="I15" s="158"/>
      <c r="J15" s="158"/>
      <c r="K15" s="158"/>
      <c r="L15" s="158"/>
      <c r="M15" s="168"/>
      <c r="N15" s="158">
        <v>2</v>
      </c>
      <c r="O15" s="159"/>
      <c r="P15" s="159"/>
      <c r="Q15" s="158">
        <v>3</v>
      </c>
      <c r="R15" s="159"/>
      <c r="S15" s="159"/>
      <c r="T15" s="158">
        <v>4</v>
      </c>
      <c r="U15" s="159"/>
      <c r="V15" s="159"/>
      <c r="W15" s="158">
        <v>5</v>
      </c>
      <c r="X15" s="159"/>
      <c r="Y15" s="159"/>
      <c r="Z15" s="158">
        <v>6</v>
      </c>
      <c r="AA15" s="159"/>
      <c r="AB15" s="159"/>
      <c r="AD15" s="55">
        <f t="shared" ca="1" si="11"/>
        <v>0.93958333248963033</v>
      </c>
      <c r="AE15" s="55">
        <v>14</v>
      </c>
      <c r="AF15" s="55" t="s">
        <v>22</v>
      </c>
      <c r="AG15" s="55">
        <f t="shared" ca="1" si="12"/>
        <v>0.5291321343808324</v>
      </c>
      <c r="AH15" s="55">
        <v>14</v>
      </c>
      <c r="AI15" s="55" t="s">
        <v>21</v>
      </c>
      <c r="AJ15" s="55">
        <f t="shared" ca="1" si="13"/>
        <v>6.7935811034193883E-2</v>
      </c>
      <c r="AK15" s="55">
        <v>14</v>
      </c>
      <c r="AL15" s="56" t="s">
        <v>20</v>
      </c>
      <c r="AM15" s="58">
        <f t="shared" ca="1" si="14"/>
        <v>0.50479374011991818</v>
      </c>
      <c r="AN15" s="55">
        <v>14</v>
      </c>
      <c r="AO15" s="56" t="s">
        <v>41</v>
      </c>
      <c r="AP15" s="55">
        <f t="shared" ca="1" si="15"/>
        <v>0.54072616333176049</v>
      </c>
      <c r="AQ15" s="55">
        <v>14</v>
      </c>
      <c r="AR15" s="56" t="s">
        <v>41</v>
      </c>
      <c r="AS15" s="55">
        <f t="shared" ca="1" si="16"/>
        <v>0.2010044229241631</v>
      </c>
      <c r="AT15" s="55">
        <v>14</v>
      </c>
      <c r="AU15" s="56" t="s">
        <v>41</v>
      </c>
      <c r="AV15" s="55">
        <f t="shared" ca="1" si="17"/>
        <v>0.59442061076735953</v>
      </c>
      <c r="AW15" s="55">
        <v>14</v>
      </c>
      <c r="AX15" s="56" t="s">
        <v>41</v>
      </c>
      <c r="AY15" s="55">
        <f t="shared" ca="1" si="18"/>
        <v>0.49051071774366095</v>
      </c>
      <c r="AZ15" s="55">
        <v>14</v>
      </c>
      <c r="BA15" s="56" t="s">
        <v>41</v>
      </c>
      <c r="BB15" s="55">
        <f t="shared" ca="1" si="19"/>
        <v>0.21456262864965747</v>
      </c>
      <c r="BC15" s="55">
        <v>14</v>
      </c>
      <c r="BD15" s="56" t="s">
        <v>17</v>
      </c>
      <c r="BE15" s="55">
        <f t="shared" ca="1" si="20"/>
        <v>0.99619044959905056</v>
      </c>
      <c r="BF15" s="55">
        <v>14</v>
      </c>
      <c r="BG15" s="56" t="s">
        <v>41</v>
      </c>
      <c r="BH15" s="55">
        <f t="shared" ca="1" si="21"/>
        <v>0.99745402014546225</v>
      </c>
      <c r="BI15" s="55">
        <v>14</v>
      </c>
      <c r="BJ15" s="56" t="s">
        <v>41</v>
      </c>
    </row>
    <row r="16" spans="2:63" ht="20.100000000000001" customHeight="1" x14ac:dyDescent="0.3"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68"/>
      <c r="N16" s="158">
        <f ca="1">RANDBETWEEN(1,3)</f>
        <v>2</v>
      </c>
      <c r="O16" s="159"/>
      <c r="P16" s="159"/>
      <c r="Q16" s="158">
        <f ca="1">RANDBETWEEN(1,3)</f>
        <v>2</v>
      </c>
      <c r="R16" s="159"/>
      <c r="S16" s="159"/>
      <c r="T16" s="158">
        <f ca="1">RANDBETWEEN(1,3)</f>
        <v>1</v>
      </c>
      <c r="U16" s="159"/>
      <c r="V16" s="159"/>
      <c r="W16" s="158">
        <f ca="1">RANDBETWEEN(1,3)</f>
        <v>1</v>
      </c>
      <c r="X16" s="159"/>
      <c r="Y16" s="159"/>
      <c r="Z16" s="158">
        <f ca="1">RANDBETWEEN(1,3)</f>
        <v>2</v>
      </c>
      <c r="AA16" s="159"/>
      <c r="AB16" s="159"/>
      <c r="AD16" s="55">
        <f t="shared" ca="1" si="11"/>
        <v>0.2752851749891857</v>
      </c>
      <c r="AE16" s="55">
        <v>15</v>
      </c>
      <c r="AF16" s="55" t="s">
        <v>23</v>
      </c>
      <c r="AG16" s="55">
        <f t="shared" ca="1" si="12"/>
        <v>0.60499583529624568</v>
      </c>
      <c r="AH16" s="55">
        <v>15</v>
      </c>
      <c r="AI16" s="55" t="s">
        <v>22</v>
      </c>
      <c r="AJ16" s="55">
        <f t="shared" ca="1" si="13"/>
        <v>0.19119273379659829</v>
      </c>
      <c r="AK16" s="55">
        <v>15</v>
      </c>
      <c r="AL16" s="56" t="s">
        <v>21</v>
      </c>
      <c r="AM16" s="58">
        <f t="shared" ca="1" si="14"/>
        <v>3.0777567981309595E-2</v>
      </c>
      <c r="AN16" s="55">
        <v>15</v>
      </c>
      <c r="AO16" s="56" t="s">
        <v>16</v>
      </c>
      <c r="AP16" s="55">
        <f t="shared" ca="1" si="15"/>
        <v>0.26844484558741144</v>
      </c>
      <c r="AQ16" s="55">
        <v>15</v>
      </c>
      <c r="AR16" s="56" t="s">
        <v>19</v>
      </c>
      <c r="AS16" s="55">
        <f t="shared" ca="1" si="16"/>
        <v>0.7225668214182509</v>
      </c>
      <c r="AT16" s="55">
        <v>15</v>
      </c>
      <c r="AU16" s="56" t="s">
        <v>16</v>
      </c>
      <c r="AV16" s="55">
        <f t="shared" ca="1" si="17"/>
        <v>0.83401156766422246</v>
      </c>
      <c r="AW16" s="55">
        <v>15</v>
      </c>
      <c r="AX16" s="56" t="s">
        <v>18</v>
      </c>
      <c r="AY16" s="55">
        <f t="shared" ca="1" si="18"/>
        <v>0.53966683227372592</v>
      </c>
      <c r="AZ16" s="55">
        <v>15</v>
      </c>
      <c r="BA16" s="56" t="s">
        <v>16</v>
      </c>
      <c r="BB16" s="55">
        <f t="shared" ca="1" si="19"/>
        <v>0.15239443693748422</v>
      </c>
      <c r="BC16" s="55">
        <v>15</v>
      </c>
      <c r="BD16" s="56" t="s">
        <v>74</v>
      </c>
      <c r="BE16" s="55">
        <f t="shared" ca="1" si="20"/>
        <v>0.72170632163283588</v>
      </c>
      <c r="BF16" s="55">
        <v>15</v>
      </c>
      <c r="BG16" s="56" t="s">
        <v>16</v>
      </c>
      <c r="BH16" s="55">
        <f t="shared" ca="1" si="21"/>
        <v>0.78181087307037334</v>
      </c>
      <c r="BI16" s="55">
        <v>15</v>
      </c>
      <c r="BJ16" s="56" t="s">
        <v>17</v>
      </c>
    </row>
    <row r="17" spans="2:62" ht="20.100000000000001" customHeight="1" x14ac:dyDescent="0.3">
      <c r="B17" s="208" t="s">
        <v>5</v>
      </c>
      <c r="C17" s="208"/>
      <c r="D17" s="208"/>
      <c r="E17" s="208"/>
      <c r="F17" s="209"/>
      <c r="G17" s="209"/>
      <c r="H17" s="209"/>
      <c r="I17" s="158" t="str">
        <f ca="1">CHOOSE(RANDBETWEEN(1,2),"YES","NO")</f>
        <v>YES</v>
      </c>
      <c r="J17" s="159"/>
      <c r="K17" s="208" t="s">
        <v>6</v>
      </c>
      <c r="L17" s="209"/>
      <c r="M17" s="209"/>
      <c r="N17" s="209"/>
      <c r="O17" s="209"/>
      <c r="P17" s="209"/>
      <c r="Q17" s="158" t="str">
        <f ca="1">CHOOSE(RANDBETWEEN(1,2),"YES","NO")</f>
        <v>NO</v>
      </c>
      <c r="R17" s="159"/>
      <c r="S17" s="159"/>
      <c r="T17" s="158" t="s">
        <v>7</v>
      </c>
      <c r="U17" s="159"/>
      <c r="V17" s="159"/>
      <c r="W17" s="159"/>
      <c r="X17" s="159"/>
      <c r="Y17" s="159"/>
      <c r="Z17" s="158" t="str">
        <f ca="1">VLOOKUP(A100,B101:C105,2,FALSE)</f>
        <v>X</v>
      </c>
      <c r="AA17" s="159"/>
      <c r="AB17" s="49"/>
      <c r="AD17" s="55">
        <f t="shared" ca="1" si="11"/>
        <v>0.46248484369922882</v>
      </c>
      <c r="AE17" s="55">
        <v>16</v>
      </c>
      <c r="AF17" s="55" t="s">
        <v>1</v>
      </c>
      <c r="AG17" s="55">
        <f t="shared" ca="1" si="12"/>
        <v>0.15095784183236227</v>
      </c>
      <c r="AH17" s="55">
        <v>16</v>
      </c>
      <c r="AI17" s="55" t="s">
        <v>23</v>
      </c>
      <c r="AJ17" s="55">
        <f t="shared" ca="1" si="13"/>
        <v>0.79340915678996249</v>
      </c>
      <c r="AK17" s="55">
        <v>16</v>
      </c>
      <c r="AL17" s="56" t="s">
        <v>22</v>
      </c>
      <c r="AM17" s="58">
        <f t="shared" ca="1" si="14"/>
        <v>0.18830313701310886</v>
      </c>
      <c r="AN17" s="55">
        <v>16</v>
      </c>
      <c r="AO17" s="56" t="s">
        <v>42</v>
      </c>
      <c r="AP17" s="55">
        <f t="shared" ca="1" si="15"/>
        <v>0.24951902858768238</v>
      </c>
      <c r="AQ17" s="55">
        <v>16</v>
      </c>
      <c r="AR17" s="56" t="s">
        <v>20</v>
      </c>
      <c r="AS17" s="55">
        <f t="shared" ca="1" si="16"/>
        <v>0.26624627855537808</v>
      </c>
      <c r="AT17" s="55">
        <v>16</v>
      </c>
      <c r="AU17" s="56" t="s">
        <v>42</v>
      </c>
      <c r="AV17" s="55">
        <f t="shared" ca="1" si="17"/>
        <v>0.83542153512641815</v>
      </c>
      <c r="AW17" s="55">
        <v>16</v>
      </c>
      <c r="AX17" s="56" t="s">
        <v>19</v>
      </c>
      <c r="AY17" s="55">
        <f t="shared" ca="1" si="18"/>
        <v>5.0983523151652776E-2</v>
      </c>
      <c r="AZ17" s="55">
        <v>16</v>
      </c>
      <c r="BA17" s="56" t="s">
        <v>42</v>
      </c>
      <c r="BB17" s="55">
        <f t="shared" ca="1" si="19"/>
        <v>0.3930759206169635</v>
      </c>
      <c r="BC17" s="55">
        <v>16</v>
      </c>
      <c r="BD17" s="56" t="s">
        <v>18</v>
      </c>
      <c r="BE17" s="55">
        <f t="shared" ca="1" si="20"/>
        <v>9.383398123175446E-2</v>
      </c>
      <c r="BF17" s="55">
        <v>16</v>
      </c>
      <c r="BG17" s="56" t="s">
        <v>42</v>
      </c>
      <c r="BH17" s="55">
        <f t="shared" ca="1" si="21"/>
        <v>0.83727746701987049</v>
      </c>
      <c r="BI17" s="55">
        <v>16</v>
      </c>
      <c r="BJ17" s="56" t="s">
        <v>42</v>
      </c>
    </row>
    <row r="18" spans="2:62" ht="20.100000000000001" customHeight="1" x14ac:dyDescent="0.3">
      <c r="B18" s="183" t="s">
        <v>88</v>
      </c>
      <c r="C18" s="183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  <c r="Q18" s="183"/>
      <c r="R18" s="183"/>
      <c r="S18" s="183"/>
      <c r="T18" s="183"/>
      <c r="U18" s="183"/>
      <c r="V18" s="183"/>
      <c r="W18" s="183"/>
      <c r="X18" s="183"/>
      <c r="Y18" s="183"/>
      <c r="Z18" s="183"/>
      <c r="AA18" s="183"/>
      <c r="AB18" s="183"/>
      <c r="AD18" s="55">
        <f t="shared" ca="1" si="11"/>
        <v>0.75289504661492568</v>
      </c>
      <c r="AE18" s="55">
        <v>17</v>
      </c>
      <c r="AF18" s="55" t="s">
        <v>24</v>
      </c>
      <c r="AG18" s="55">
        <f t="shared" ca="1" si="12"/>
        <v>7.5469326346272791E-2</v>
      </c>
      <c r="AH18" s="55">
        <v>17</v>
      </c>
      <c r="AI18" s="55" t="s">
        <v>1</v>
      </c>
      <c r="AJ18" s="55">
        <f t="shared" ca="1" si="13"/>
        <v>0.31555057934024555</v>
      </c>
      <c r="AK18" s="55">
        <v>17</v>
      </c>
      <c r="AL18" s="56" t="s">
        <v>23</v>
      </c>
      <c r="AM18" s="58">
        <f t="shared" ca="1" si="14"/>
        <v>0.2808140599093556</v>
      </c>
      <c r="AN18" s="55">
        <v>17</v>
      </c>
      <c r="AO18" s="56" t="s">
        <v>17</v>
      </c>
      <c r="AP18" s="55">
        <f t="shared" ca="1" si="15"/>
        <v>0.58137746143850955</v>
      </c>
      <c r="AQ18" s="55">
        <v>17</v>
      </c>
      <c r="AR18" s="56" t="s">
        <v>60</v>
      </c>
      <c r="AS18" s="55">
        <f t="shared" ca="1" si="16"/>
        <v>0.93592871945870526</v>
      </c>
      <c r="AT18" s="55">
        <v>17</v>
      </c>
      <c r="AU18" s="56" t="s">
        <v>17</v>
      </c>
      <c r="AV18" s="55">
        <f t="shared" ca="1" si="17"/>
        <v>0.68918604714160792</v>
      </c>
      <c r="AW18" s="55">
        <v>17</v>
      </c>
      <c r="AX18" s="56" t="s">
        <v>60</v>
      </c>
      <c r="AY18" s="55">
        <f t="shared" ca="1" si="18"/>
        <v>7.9148314458232782E-4</v>
      </c>
      <c r="AZ18" s="55">
        <v>17</v>
      </c>
      <c r="BA18" s="56" t="s">
        <v>17</v>
      </c>
      <c r="BB18" s="55">
        <f t="shared" ca="1" si="19"/>
        <v>0.37624152319662496</v>
      </c>
      <c r="BC18" s="55">
        <v>17</v>
      </c>
      <c r="BD18" s="56" t="s">
        <v>19</v>
      </c>
      <c r="BE18" s="55">
        <f t="shared" ca="1" si="20"/>
        <v>0.26822280209197125</v>
      </c>
      <c r="BF18" s="55">
        <v>17</v>
      </c>
      <c r="BG18" s="56" t="s">
        <v>17</v>
      </c>
      <c r="BH18" s="55">
        <f t="shared" ca="1" si="21"/>
        <v>0.75343427925505779</v>
      </c>
      <c r="BI18" s="55">
        <v>17</v>
      </c>
      <c r="BJ18" s="56" t="s">
        <v>18</v>
      </c>
    </row>
    <row r="19" spans="2:62" ht="20.100000000000001" customHeight="1" x14ac:dyDescent="0.3">
      <c r="B19" s="204">
        <v>31</v>
      </c>
      <c r="C19" s="204"/>
      <c r="D19" s="204"/>
      <c r="E19" s="112">
        <v>1</v>
      </c>
      <c r="F19" s="112">
        <v>4</v>
      </c>
      <c r="G19" s="112">
        <v>5</v>
      </c>
      <c r="H19" s="112">
        <v>8</v>
      </c>
      <c r="I19" s="112">
        <v>10</v>
      </c>
      <c r="J19" s="112">
        <v>11</v>
      </c>
      <c r="K19" s="112">
        <v>13</v>
      </c>
      <c r="L19" s="112">
        <v>14</v>
      </c>
      <c r="M19" s="112">
        <v>16</v>
      </c>
      <c r="N19" s="112">
        <v>17</v>
      </c>
      <c r="O19" s="112">
        <v>21</v>
      </c>
      <c r="P19" s="112">
        <v>23</v>
      </c>
      <c r="Q19" s="112">
        <v>24</v>
      </c>
      <c r="R19" s="112">
        <v>27</v>
      </c>
      <c r="S19" s="112">
        <v>28</v>
      </c>
      <c r="T19" s="112">
        <v>30</v>
      </c>
      <c r="U19" s="112"/>
      <c r="V19" s="112"/>
      <c r="W19" s="112"/>
      <c r="X19" s="112"/>
      <c r="Y19" s="112"/>
      <c r="Z19" s="112"/>
      <c r="AA19" s="112"/>
      <c r="AB19" s="112"/>
      <c r="AD19" s="55">
        <f t="shared" ca="1" si="11"/>
        <v>0.28433826149063024</v>
      </c>
      <c r="AE19" s="55">
        <v>18</v>
      </c>
      <c r="AF19" s="55" t="s">
        <v>25</v>
      </c>
      <c r="AG19" s="55">
        <f t="shared" ca="1" si="12"/>
        <v>0.53002774968195476</v>
      </c>
      <c r="AH19" s="55">
        <v>18</v>
      </c>
      <c r="AI19" s="55" t="s">
        <v>24</v>
      </c>
      <c r="AJ19" s="55">
        <f t="shared" ca="1" si="13"/>
        <v>0.21062695795746889</v>
      </c>
      <c r="AK19" s="55">
        <v>18</v>
      </c>
      <c r="AL19" s="56" t="s">
        <v>1</v>
      </c>
      <c r="AM19" s="58">
        <f t="shared" ca="1" si="14"/>
        <v>0.13597373767630661</v>
      </c>
      <c r="AN19" s="55">
        <v>18</v>
      </c>
      <c r="AO19" s="56" t="s">
        <v>43</v>
      </c>
      <c r="AP19" s="55">
        <f t="shared" ca="1" si="15"/>
        <v>0.34910679736259631</v>
      </c>
      <c r="AQ19" s="55">
        <v>18</v>
      </c>
      <c r="AR19" s="56" t="s">
        <v>21</v>
      </c>
      <c r="AS19" s="55">
        <f t="shared" ca="1" si="16"/>
        <v>0.5768732938719382</v>
      </c>
      <c r="AT19" s="55">
        <v>18</v>
      </c>
      <c r="AU19" s="56" t="s">
        <v>43</v>
      </c>
      <c r="AV19" s="55">
        <f t="shared" ca="1" si="17"/>
        <v>0.96410833085240788</v>
      </c>
      <c r="AW19" s="55">
        <v>18</v>
      </c>
      <c r="AX19" s="56" t="s">
        <v>20</v>
      </c>
      <c r="AY19" s="55">
        <f t="shared" ca="1" si="18"/>
        <v>0.67849292774196712</v>
      </c>
      <c r="AZ19" s="55">
        <v>18</v>
      </c>
      <c r="BA19" s="56" t="s">
        <v>43</v>
      </c>
      <c r="BB19" s="55">
        <f t="shared" ca="1" si="19"/>
        <v>0.68557929358080538</v>
      </c>
      <c r="BC19" s="55">
        <v>18</v>
      </c>
      <c r="BD19" s="56" t="s">
        <v>43</v>
      </c>
      <c r="BE19" s="55">
        <f t="shared" ca="1" si="20"/>
        <v>0.22950389494049128</v>
      </c>
      <c r="BF19" s="55">
        <v>18</v>
      </c>
      <c r="BG19" s="56" t="s">
        <v>43</v>
      </c>
      <c r="BH19" s="55">
        <f t="shared" ca="1" si="21"/>
        <v>0.26312474880512593</v>
      </c>
      <c r="BI19" s="55">
        <v>18</v>
      </c>
      <c r="BJ19" s="56" t="s">
        <v>43</v>
      </c>
    </row>
    <row r="20" spans="2:62" ht="20.100000000000001" customHeight="1" x14ac:dyDescent="0.3">
      <c r="B20" s="204">
        <v>42</v>
      </c>
      <c r="C20" s="204"/>
      <c r="D20" s="204"/>
      <c r="E20" s="112">
        <v>1</v>
      </c>
      <c r="F20" s="112">
        <v>3</v>
      </c>
      <c r="G20" s="112">
        <v>4</v>
      </c>
      <c r="H20" s="112">
        <v>6</v>
      </c>
      <c r="I20" s="112">
        <v>7</v>
      </c>
      <c r="J20" s="112">
        <v>9</v>
      </c>
      <c r="K20" s="112">
        <v>11</v>
      </c>
      <c r="L20" s="112">
        <v>13</v>
      </c>
      <c r="M20" s="112">
        <v>16</v>
      </c>
      <c r="N20" s="112">
        <v>21</v>
      </c>
      <c r="O20" s="112">
        <v>22</v>
      </c>
      <c r="P20" s="112">
        <v>24</v>
      </c>
      <c r="Q20" s="112">
        <v>26</v>
      </c>
      <c r="R20" s="112">
        <v>28</v>
      </c>
      <c r="S20" s="112">
        <v>30</v>
      </c>
      <c r="T20" s="112">
        <v>31</v>
      </c>
      <c r="U20" s="112">
        <v>33</v>
      </c>
      <c r="V20" s="112">
        <v>34</v>
      </c>
      <c r="W20" s="112">
        <v>36</v>
      </c>
      <c r="X20" s="112">
        <v>39</v>
      </c>
      <c r="Y20" s="112">
        <v>40</v>
      </c>
      <c r="Z20" s="112"/>
      <c r="AA20" s="112"/>
      <c r="AB20" s="112"/>
      <c r="AD20" s="55">
        <f t="shared" ca="1" si="11"/>
        <v>0.49969623549449882</v>
      </c>
      <c r="AE20" s="55">
        <v>19</v>
      </c>
      <c r="AF20" s="55" t="s">
        <v>26</v>
      </c>
      <c r="AG20" s="55">
        <f t="shared" ca="1" si="12"/>
        <v>0.60977847086798964</v>
      </c>
      <c r="AH20" s="55">
        <v>19</v>
      </c>
      <c r="AI20" s="55" t="s">
        <v>25</v>
      </c>
      <c r="AJ20" s="55">
        <f t="shared" ca="1" si="13"/>
        <v>0.19991583336139296</v>
      </c>
      <c r="AK20" s="55">
        <v>19</v>
      </c>
      <c r="AL20" s="56" t="s">
        <v>35</v>
      </c>
      <c r="AM20" s="58">
        <f t="shared" ca="1" si="14"/>
        <v>0.85778555671375656</v>
      </c>
      <c r="AN20" s="55">
        <v>19</v>
      </c>
      <c r="AO20" s="56" t="s">
        <v>18</v>
      </c>
      <c r="AP20" s="55">
        <f t="shared" ca="1" si="15"/>
        <v>0.46516512282381672</v>
      </c>
      <c r="AQ20" s="55">
        <v>19</v>
      </c>
      <c r="AR20" s="56" t="s">
        <v>22</v>
      </c>
      <c r="AS20" s="55">
        <f t="shared" ca="1" si="16"/>
        <v>0.11050004316456241</v>
      </c>
      <c r="AT20" s="55">
        <v>19</v>
      </c>
      <c r="AU20" s="56" t="s">
        <v>18</v>
      </c>
      <c r="AV20" s="55">
        <f t="shared" ca="1" si="17"/>
        <v>0.734837694371965</v>
      </c>
      <c r="AW20" s="55">
        <v>19</v>
      </c>
      <c r="AX20" s="56" t="s">
        <v>21</v>
      </c>
      <c r="AY20" s="55">
        <f t="shared" ca="1" si="18"/>
        <v>0.96676972514272552</v>
      </c>
      <c r="AZ20" s="55">
        <v>19</v>
      </c>
      <c r="BA20" s="56" t="s">
        <v>18</v>
      </c>
      <c r="BB20" s="55">
        <f t="shared" ca="1" si="19"/>
        <v>0.30948880864098061</v>
      </c>
      <c r="BC20" s="55">
        <v>19</v>
      </c>
      <c r="BD20" s="56" t="s">
        <v>20</v>
      </c>
      <c r="BE20" s="55">
        <f t="shared" ca="1" si="20"/>
        <v>0.81013436565215347</v>
      </c>
      <c r="BF20" s="55">
        <v>19</v>
      </c>
      <c r="BG20" s="56" t="s">
        <v>18</v>
      </c>
      <c r="BH20" s="55">
        <f t="shared" ca="1" si="21"/>
        <v>0.157632600940247</v>
      </c>
      <c r="BI20" s="55">
        <v>19</v>
      </c>
      <c r="BJ20" s="56" t="s">
        <v>19</v>
      </c>
    </row>
    <row r="21" spans="2:62" ht="20.100000000000001" customHeight="1" x14ac:dyDescent="0.3">
      <c r="B21" s="204">
        <v>29</v>
      </c>
      <c r="C21" s="204"/>
      <c r="D21" s="204"/>
      <c r="E21" s="112">
        <v>1</v>
      </c>
      <c r="F21" s="112">
        <v>2</v>
      </c>
      <c r="G21" s="112">
        <v>4</v>
      </c>
      <c r="H21" s="112">
        <v>5</v>
      </c>
      <c r="I21" s="112">
        <v>7</v>
      </c>
      <c r="J21" s="112">
        <v>9</v>
      </c>
      <c r="K21" s="112">
        <v>15</v>
      </c>
      <c r="L21" s="112">
        <v>17</v>
      </c>
      <c r="M21" s="112">
        <v>18</v>
      </c>
      <c r="N21" s="112">
        <v>20</v>
      </c>
      <c r="O21" s="112">
        <v>24</v>
      </c>
      <c r="P21" s="112">
        <v>25</v>
      </c>
      <c r="Q21" s="112">
        <v>27</v>
      </c>
      <c r="R21" s="112">
        <v>29</v>
      </c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D21" s="55">
        <f t="shared" ca="1" si="11"/>
        <v>0.10461383544325353</v>
      </c>
      <c r="AE21" s="55">
        <v>20</v>
      </c>
      <c r="AF21" s="55" t="s">
        <v>27</v>
      </c>
      <c r="AG21" s="55">
        <f t="shared" ca="1" si="12"/>
        <v>0.7983085320220511</v>
      </c>
      <c r="AH21" s="55">
        <v>20</v>
      </c>
      <c r="AI21" s="55">
        <v>20</v>
      </c>
      <c r="AJ21" s="55">
        <f t="shared" ca="1" si="13"/>
        <v>8.2173681151793132E-2</v>
      </c>
      <c r="AK21" s="55">
        <v>20</v>
      </c>
      <c r="AL21" s="56" t="s">
        <v>24</v>
      </c>
      <c r="AM21" s="58">
        <f t="shared" ca="1" si="14"/>
        <v>0.87364803381147838</v>
      </c>
      <c r="AN21" s="55">
        <v>20</v>
      </c>
      <c r="AO21" s="56" t="s">
        <v>44</v>
      </c>
      <c r="AP21" s="55">
        <f t="shared" ca="1" si="15"/>
        <v>0.47401708589169222</v>
      </c>
      <c r="AQ21" s="55">
        <v>20</v>
      </c>
      <c r="AR21" s="56" t="s">
        <v>44</v>
      </c>
      <c r="AS21" s="55">
        <f t="shared" ca="1" si="16"/>
        <v>0.59354084098479909</v>
      </c>
      <c r="AT21" s="55">
        <v>20</v>
      </c>
      <c r="AU21" s="56" t="s">
        <v>44</v>
      </c>
      <c r="AV21" s="55">
        <f t="shared" ca="1" si="17"/>
        <v>0.89153103147382307</v>
      </c>
      <c r="AW21" s="55">
        <v>20</v>
      </c>
      <c r="AX21" s="56" t="s">
        <v>44</v>
      </c>
      <c r="AY21" s="55">
        <f t="shared" ca="1" si="18"/>
        <v>0.29419924860887969</v>
      </c>
      <c r="AZ21" s="55">
        <v>20</v>
      </c>
      <c r="BA21" s="56" t="s">
        <v>44</v>
      </c>
      <c r="BB21" s="55">
        <f t="shared" ca="1" si="19"/>
        <v>0.9377009340245771</v>
      </c>
      <c r="BC21" s="55">
        <v>20</v>
      </c>
      <c r="BD21" s="56" t="s">
        <v>44</v>
      </c>
      <c r="BE21" s="55">
        <f t="shared" ca="1" si="20"/>
        <v>0.30555558506444014</v>
      </c>
      <c r="BF21" s="55">
        <v>20</v>
      </c>
      <c r="BG21" s="56" t="s">
        <v>44</v>
      </c>
      <c r="BH21" s="55">
        <f t="shared" ca="1" si="21"/>
        <v>0.12400661051335427</v>
      </c>
      <c r="BI21" s="55">
        <v>20</v>
      </c>
      <c r="BJ21" s="56" t="s">
        <v>20</v>
      </c>
    </row>
    <row r="22" spans="2:62" ht="20.100000000000001" customHeight="1" x14ac:dyDescent="0.35">
      <c r="B22" s="204">
        <v>25</v>
      </c>
      <c r="C22" s="204"/>
      <c r="D22" s="204"/>
      <c r="E22" s="112">
        <v>1</v>
      </c>
      <c r="F22" s="112">
        <v>2</v>
      </c>
      <c r="G22" s="112">
        <v>4</v>
      </c>
      <c r="H22" s="112">
        <v>5</v>
      </c>
      <c r="I22" s="112">
        <v>7</v>
      </c>
      <c r="J22" s="112">
        <v>8</v>
      </c>
      <c r="K22" s="112">
        <v>11</v>
      </c>
      <c r="L22" s="112">
        <v>12</v>
      </c>
      <c r="M22" s="112">
        <v>14</v>
      </c>
      <c r="N22" s="112">
        <v>16</v>
      </c>
      <c r="O22" s="112">
        <v>18</v>
      </c>
      <c r="P22" s="112">
        <v>20</v>
      </c>
      <c r="Q22" s="112">
        <v>22</v>
      </c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2"/>
      <c r="AC22" s="10"/>
      <c r="AD22" s="10"/>
      <c r="AE22" s="10"/>
      <c r="AF22" s="10"/>
      <c r="AG22" s="10"/>
      <c r="AH22" s="55">
        <v>21</v>
      </c>
      <c r="AI22" s="55" t="s">
        <v>26</v>
      </c>
      <c r="AJ22" s="55">
        <f t="shared" ca="1" si="13"/>
        <v>0.95052973483025027</v>
      </c>
      <c r="AK22" s="55">
        <v>21</v>
      </c>
      <c r="AL22" s="56" t="s">
        <v>25</v>
      </c>
      <c r="AM22" s="58">
        <f t="shared" ca="1" si="14"/>
        <v>0.9322589455532444</v>
      </c>
      <c r="AN22" s="55">
        <v>21</v>
      </c>
      <c r="AO22" s="56" t="s">
        <v>19</v>
      </c>
      <c r="AP22" s="55">
        <f t="shared" ca="1" si="15"/>
        <v>3.2600678508131087E-2</v>
      </c>
      <c r="AQ22" s="55">
        <v>21</v>
      </c>
      <c r="AR22" s="56" t="s">
        <v>23</v>
      </c>
      <c r="AS22" s="55">
        <f t="shared" ca="1" si="16"/>
        <v>0.92263813488093982</v>
      </c>
      <c r="AT22" s="55">
        <v>21</v>
      </c>
      <c r="AU22" s="56" t="s">
        <v>19</v>
      </c>
      <c r="AV22" s="55">
        <f t="shared" ca="1" si="17"/>
        <v>0.38760306130940658</v>
      </c>
      <c r="AW22" s="55">
        <v>21</v>
      </c>
      <c r="AX22" s="56" t="s">
        <v>22</v>
      </c>
      <c r="AY22" s="55">
        <f t="shared" ca="1" si="18"/>
        <v>0.68268128538969852</v>
      </c>
      <c r="AZ22" s="55">
        <v>21</v>
      </c>
      <c r="BA22" s="56" t="s">
        <v>19</v>
      </c>
      <c r="BB22" s="55">
        <f t="shared" ca="1" si="19"/>
        <v>0.97705135040409608</v>
      </c>
      <c r="BC22" s="55">
        <v>21</v>
      </c>
      <c r="BD22" s="56" t="s">
        <v>21</v>
      </c>
      <c r="BE22" s="55">
        <f t="shared" ca="1" si="20"/>
        <v>5.8216099532824916E-2</v>
      </c>
      <c r="BF22" s="55">
        <v>21</v>
      </c>
      <c r="BG22" s="56" t="s">
        <v>19</v>
      </c>
      <c r="BH22" s="55">
        <f t="shared" ca="1" si="21"/>
        <v>0.78839221446955021</v>
      </c>
      <c r="BI22" s="55">
        <v>21</v>
      </c>
      <c r="BJ22" s="56" t="s">
        <v>77</v>
      </c>
    </row>
    <row r="23" spans="2:62" ht="20.100000000000001" customHeight="1" x14ac:dyDescent="0.3">
      <c r="B23" s="204">
        <v>26</v>
      </c>
      <c r="C23" s="204"/>
      <c r="D23" s="204"/>
      <c r="E23" s="112">
        <v>1</v>
      </c>
      <c r="F23" s="112">
        <v>2</v>
      </c>
      <c r="G23" s="112">
        <v>5</v>
      </c>
      <c r="H23" s="112">
        <v>7</v>
      </c>
      <c r="I23" s="112">
        <v>9</v>
      </c>
      <c r="J23" s="112">
        <v>11</v>
      </c>
      <c r="K23" s="112">
        <v>14</v>
      </c>
      <c r="L23" s="112">
        <v>15</v>
      </c>
      <c r="M23" s="112">
        <v>17</v>
      </c>
      <c r="N23" s="112">
        <v>18</v>
      </c>
      <c r="O23" s="112">
        <v>21</v>
      </c>
      <c r="P23" s="112">
        <v>22</v>
      </c>
      <c r="Q23" s="112">
        <v>26</v>
      </c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112"/>
      <c r="AD23" s="55">
        <f t="shared" ca="1" si="11"/>
        <v>0.40937504460901741</v>
      </c>
      <c r="AE23" s="55">
        <v>22</v>
      </c>
      <c r="AF23" s="55" t="s">
        <v>29</v>
      </c>
      <c r="AG23" s="55">
        <f t="shared" ca="1" si="12"/>
        <v>0.48229749816940248</v>
      </c>
      <c r="AH23" s="55">
        <v>22</v>
      </c>
      <c r="AI23" s="55" t="s">
        <v>27</v>
      </c>
      <c r="AJ23" s="55">
        <f t="shared" ca="1" si="13"/>
        <v>0.86878011857984871</v>
      </c>
      <c r="AK23" s="55">
        <v>22</v>
      </c>
      <c r="AL23" s="56" t="s">
        <v>26</v>
      </c>
      <c r="AM23" s="58">
        <f t="shared" ca="1" si="14"/>
        <v>0.14876323789708135</v>
      </c>
      <c r="AN23" s="55">
        <v>22</v>
      </c>
      <c r="AO23" s="56" t="s">
        <v>45</v>
      </c>
      <c r="AP23" s="55">
        <f t="shared" ca="1" si="15"/>
        <v>0.92764095578995343</v>
      </c>
      <c r="AQ23" s="55">
        <v>22</v>
      </c>
      <c r="AR23" s="56" t="s">
        <v>1</v>
      </c>
      <c r="AS23" s="55">
        <f t="shared" ca="1" si="16"/>
        <v>0.71418418025650865</v>
      </c>
      <c r="AT23" s="55">
        <v>22</v>
      </c>
      <c r="AU23" s="56" t="s">
        <v>45</v>
      </c>
      <c r="AV23" s="55">
        <f t="shared" ca="1" si="17"/>
        <v>0.27607153227294579</v>
      </c>
      <c r="AW23" s="55">
        <v>22</v>
      </c>
      <c r="AX23" s="56" t="s">
        <v>45</v>
      </c>
      <c r="AY23" s="55">
        <f t="shared" ca="1" si="18"/>
        <v>0.87158802693494752</v>
      </c>
      <c r="AZ23" s="55">
        <v>22</v>
      </c>
      <c r="BA23" s="56" t="s">
        <v>45</v>
      </c>
      <c r="BB23" s="55">
        <f t="shared" ca="1" si="19"/>
        <v>0.24284774392672381</v>
      </c>
      <c r="BC23" s="55">
        <v>22</v>
      </c>
      <c r="BD23" s="56" t="s">
        <v>22</v>
      </c>
      <c r="BE23" s="55">
        <f t="shared" ca="1" si="20"/>
        <v>0.82334063552528214</v>
      </c>
      <c r="BF23" s="55">
        <v>22</v>
      </c>
      <c r="BG23" s="56" t="s">
        <v>45</v>
      </c>
      <c r="BH23" s="55">
        <f t="shared" ca="1" si="21"/>
        <v>0.76570306939806654</v>
      </c>
      <c r="BI23" s="55">
        <v>22</v>
      </c>
      <c r="BJ23" s="56" t="s">
        <v>21</v>
      </c>
    </row>
    <row r="24" spans="2:62" ht="20.100000000000001" customHeight="1" x14ac:dyDescent="0.3">
      <c r="B24" s="204">
        <v>38</v>
      </c>
      <c r="C24" s="204"/>
      <c r="D24" s="204"/>
      <c r="E24" s="112">
        <v>1</v>
      </c>
      <c r="F24" s="112">
        <v>3</v>
      </c>
      <c r="G24" s="112">
        <v>9</v>
      </c>
      <c r="H24" s="112">
        <v>10</v>
      </c>
      <c r="I24" s="112">
        <v>12</v>
      </c>
      <c r="J24" s="112">
        <v>13</v>
      </c>
      <c r="K24" s="112">
        <v>15</v>
      </c>
      <c r="L24" s="112">
        <v>16</v>
      </c>
      <c r="M24" s="112">
        <v>19</v>
      </c>
      <c r="N24" s="112">
        <v>22</v>
      </c>
      <c r="O24" s="112">
        <v>23</v>
      </c>
      <c r="P24" s="112">
        <v>25</v>
      </c>
      <c r="Q24" s="112">
        <v>27</v>
      </c>
      <c r="R24" s="112">
        <v>30</v>
      </c>
      <c r="S24" s="112">
        <v>31</v>
      </c>
      <c r="T24" s="112">
        <v>33</v>
      </c>
      <c r="U24" s="112">
        <v>35</v>
      </c>
      <c r="V24" s="112">
        <v>36</v>
      </c>
      <c r="W24" s="112">
        <v>38</v>
      </c>
      <c r="X24" s="112"/>
      <c r="Y24" s="112"/>
      <c r="Z24" s="112"/>
      <c r="AA24" s="112"/>
      <c r="AB24" s="112"/>
      <c r="AD24" s="55">
        <f t="shared" ca="1" si="11"/>
        <v>0.86969486369359827</v>
      </c>
      <c r="AE24" s="55">
        <v>23</v>
      </c>
      <c r="AF24" s="55" t="s">
        <v>30</v>
      </c>
      <c r="AG24" s="55">
        <f t="shared" ca="1" si="12"/>
        <v>0.52764471903565169</v>
      </c>
      <c r="AH24" s="55">
        <v>23</v>
      </c>
      <c r="AI24" s="55" t="s">
        <v>28</v>
      </c>
      <c r="AJ24" s="55">
        <f t="shared" ca="1" si="13"/>
        <v>0.89755600684226466</v>
      </c>
      <c r="AK24" s="55">
        <v>23</v>
      </c>
      <c r="AL24" s="56" t="s">
        <v>27</v>
      </c>
      <c r="AM24" s="58">
        <f t="shared" ca="1" si="14"/>
        <v>0.88636553915646099</v>
      </c>
      <c r="AN24" s="55">
        <v>23</v>
      </c>
      <c r="AO24" s="56" t="s">
        <v>20</v>
      </c>
      <c r="AP24" s="55">
        <f t="shared" ca="1" si="15"/>
        <v>0.37179571083473117</v>
      </c>
      <c r="AQ24" s="55">
        <v>23</v>
      </c>
      <c r="AR24" s="56" t="s">
        <v>24</v>
      </c>
      <c r="AS24" s="55">
        <f t="shared" ca="1" si="16"/>
        <v>0.69319025819744717</v>
      </c>
      <c r="AT24" s="55">
        <v>23</v>
      </c>
      <c r="AU24" s="56" t="s">
        <v>20</v>
      </c>
      <c r="AV24" s="55">
        <f t="shared" ca="1" si="17"/>
        <v>0.82244506554522978</v>
      </c>
      <c r="AW24" s="55">
        <v>23</v>
      </c>
      <c r="AX24" s="56" t="s">
        <v>23</v>
      </c>
      <c r="AY24" s="55">
        <f t="shared" ca="1" si="18"/>
        <v>0.11510783184744755</v>
      </c>
      <c r="AZ24" s="55">
        <v>23</v>
      </c>
      <c r="BA24" s="56" t="s">
        <v>20</v>
      </c>
      <c r="BB24" s="55">
        <f t="shared" ca="1" si="19"/>
        <v>0.40097160094384743</v>
      </c>
      <c r="BC24" s="55">
        <v>23</v>
      </c>
      <c r="BD24" s="56" t="s">
        <v>75</v>
      </c>
      <c r="BE24" s="55">
        <f t="shared" ca="1" si="20"/>
        <v>0.30291380315459659</v>
      </c>
      <c r="BF24" s="55">
        <v>23</v>
      </c>
      <c r="BG24" s="56" t="s">
        <v>20</v>
      </c>
      <c r="BH24" s="55">
        <f t="shared" ca="1" si="21"/>
        <v>0.51923136541901083</v>
      </c>
      <c r="BI24" s="55">
        <v>23</v>
      </c>
      <c r="BJ24" s="56" t="s">
        <v>75</v>
      </c>
    </row>
    <row r="25" spans="2:62" ht="20.100000000000001" customHeight="1" x14ac:dyDescent="0.3">
      <c r="B25" s="186" t="s">
        <v>87</v>
      </c>
      <c r="C25" s="228"/>
      <c r="D25" s="228"/>
      <c r="E25" s="228"/>
      <c r="F25" s="228"/>
      <c r="G25" s="228"/>
      <c r="H25" s="228"/>
      <c r="I25" s="228"/>
      <c r="J25" s="228"/>
      <c r="K25" s="228"/>
      <c r="L25" s="228"/>
      <c r="M25" s="228"/>
      <c r="N25" s="228"/>
      <c r="O25" s="228"/>
      <c r="P25" s="228"/>
      <c r="Q25" s="228"/>
      <c r="R25" s="228"/>
      <c r="S25" s="228"/>
      <c r="T25" s="228"/>
      <c r="U25" s="228"/>
      <c r="V25" s="228"/>
      <c r="W25" s="228"/>
      <c r="X25" s="228"/>
      <c r="Y25" s="228"/>
      <c r="Z25" s="228"/>
      <c r="AA25" s="228"/>
      <c r="AB25" s="229"/>
      <c r="AD25" s="55">
        <f t="shared" ca="1" si="11"/>
        <v>0.31904069154032744</v>
      </c>
      <c r="AE25" s="55">
        <v>24</v>
      </c>
      <c r="AF25" s="55" t="s">
        <v>4</v>
      </c>
      <c r="AG25" s="55">
        <f t="shared" ca="1" si="12"/>
        <v>0.53511600179467289</v>
      </c>
      <c r="AH25" s="55">
        <v>24</v>
      </c>
      <c r="AI25" s="55" t="s">
        <v>29</v>
      </c>
      <c r="AJ25" s="55">
        <f t="shared" ca="1" si="13"/>
        <v>0.55122659584363598</v>
      </c>
      <c r="AK25" s="55">
        <v>24</v>
      </c>
      <c r="AL25" s="56" t="s">
        <v>28</v>
      </c>
      <c r="AM25" s="58">
        <f t="shared" ca="1" si="14"/>
        <v>0.67938431320192705</v>
      </c>
      <c r="AN25" s="55">
        <v>24</v>
      </c>
      <c r="AO25" s="56" t="s">
        <v>46</v>
      </c>
      <c r="AP25" s="55">
        <f t="shared" ca="1" si="15"/>
        <v>0.89690028505029396</v>
      </c>
      <c r="AQ25" s="55">
        <v>24</v>
      </c>
      <c r="AR25" s="56" t="s">
        <v>46</v>
      </c>
      <c r="AS25" s="55">
        <f t="shared" ca="1" si="16"/>
        <v>0.59705804577209365</v>
      </c>
      <c r="AT25" s="55">
        <v>24</v>
      </c>
      <c r="AU25" s="56" t="s">
        <v>46</v>
      </c>
      <c r="AV25" s="55">
        <f t="shared" ca="1" si="17"/>
        <v>0.81158296364892912</v>
      </c>
      <c r="AW25" s="55">
        <v>24</v>
      </c>
      <c r="AX25" s="56" t="s">
        <v>1</v>
      </c>
      <c r="AY25" s="55">
        <f t="shared" ca="1" si="18"/>
        <v>0.62950319055758941</v>
      </c>
      <c r="AZ25" s="55">
        <v>24</v>
      </c>
      <c r="BA25" s="56" t="s">
        <v>46</v>
      </c>
      <c r="BB25" s="55">
        <f t="shared" ca="1" si="19"/>
        <v>0.19243915051421245</v>
      </c>
      <c r="BC25" s="55">
        <v>24</v>
      </c>
      <c r="BD25" s="56" t="s">
        <v>23</v>
      </c>
      <c r="BE25" s="55">
        <f t="shared" ca="1" si="20"/>
        <v>0.7618775712808934</v>
      </c>
      <c r="BF25" s="55">
        <v>24</v>
      </c>
      <c r="BG25" s="56" t="s">
        <v>46</v>
      </c>
      <c r="BH25" s="55">
        <f t="shared" ca="1" si="21"/>
        <v>4.0642766746275538E-2</v>
      </c>
      <c r="BI25" s="55">
        <v>24</v>
      </c>
      <c r="BJ25" s="56" t="s">
        <v>22</v>
      </c>
    </row>
    <row r="26" spans="2:62" ht="20.100000000000001" customHeight="1" x14ac:dyDescent="0.3">
      <c r="B26" s="222" t="s">
        <v>98</v>
      </c>
      <c r="C26" s="223"/>
      <c r="D26" s="223"/>
      <c r="E26" s="223"/>
      <c r="F26" s="223"/>
      <c r="G26" s="223"/>
      <c r="H26" s="223"/>
      <c r="I26" s="223"/>
      <c r="J26" s="224"/>
      <c r="K26" s="205">
        <v>1</v>
      </c>
      <c r="L26" s="206"/>
      <c r="M26" s="207"/>
      <c r="N26" s="205">
        <v>2</v>
      </c>
      <c r="O26" s="206"/>
      <c r="P26" s="207"/>
      <c r="Q26" s="205">
        <v>3</v>
      </c>
      <c r="R26" s="206"/>
      <c r="S26" s="207"/>
      <c r="T26" s="205">
        <v>4</v>
      </c>
      <c r="U26" s="206"/>
      <c r="V26" s="207"/>
      <c r="W26" s="205">
        <v>5</v>
      </c>
      <c r="X26" s="206"/>
      <c r="Y26" s="207"/>
      <c r="Z26" s="205">
        <v>6</v>
      </c>
      <c r="AA26" s="206"/>
      <c r="AB26" s="207"/>
      <c r="AD26" s="55">
        <f t="shared" ca="1" si="11"/>
        <v>0.95370727552593959</v>
      </c>
      <c r="AE26" s="55">
        <v>25</v>
      </c>
      <c r="AF26" s="55" t="s">
        <v>31</v>
      </c>
      <c r="AG26" s="55">
        <f t="shared" ca="1" si="12"/>
        <v>0.94608892843726433</v>
      </c>
      <c r="AH26" s="55">
        <v>25</v>
      </c>
      <c r="AI26" s="55" t="s">
        <v>30</v>
      </c>
      <c r="AJ26" s="55">
        <f t="shared" ca="1" si="13"/>
        <v>0.66562503957074759</v>
      </c>
      <c r="AK26" s="55">
        <v>25</v>
      </c>
      <c r="AL26" s="56" t="s">
        <v>36</v>
      </c>
      <c r="AM26" s="58">
        <f t="shared" ca="1" si="14"/>
        <v>0.14515997638156819</v>
      </c>
      <c r="AN26" s="55">
        <v>25</v>
      </c>
      <c r="AO26" s="56" t="s">
        <v>21</v>
      </c>
      <c r="AP26" s="55">
        <f t="shared" ca="1" si="15"/>
        <v>0.51447902466111384</v>
      </c>
      <c r="AQ26" s="55">
        <v>25</v>
      </c>
      <c r="AR26" s="56" t="s">
        <v>25</v>
      </c>
      <c r="AS26" s="55">
        <f t="shared" ca="1" si="16"/>
        <v>0.37323041448996175</v>
      </c>
      <c r="AT26" s="55">
        <v>25</v>
      </c>
      <c r="AU26" s="56" t="s">
        <v>21</v>
      </c>
      <c r="AV26" s="55">
        <f t="shared" ca="1" si="17"/>
        <v>3.1534915398889751E-2</v>
      </c>
      <c r="AW26" s="55">
        <v>25</v>
      </c>
      <c r="AX26" s="56" t="s">
        <v>36</v>
      </c>
      <c r="AY26" s="55">
        <f t="shared" ca="1" si="18"/>
        <v>0.87315880676150426</v>
      </c>
      <c r="AZ26" s="55">
        <v>25</v>
      </c>
      <c r="BA26" s="56" t="s">
        <v>21</v>
      </c>
      <c r="BB26" s="55">
        <f t="shared" ca="1" si="19"/>
        <v>0.95236465430058992</v>
      </c>
      <c r="BC26" s="55">
        <v>25</v>
      </c>
      <c r="BD26" s="56" t="s">
        <v>36</v>
      </c>
      <c r="BE26" s="55">
        <f t="shared" ca="1" si="20"/>
        <v>6.0613500249234176E-2</v>
      </c>
      <c r="BF26" s="55">
        <v>25</v>
      </c>
      <c r="BG26" s="56" t="s">
        <v>21</v>
      </c>
      <c r="BH26" s="55">
        <f t="shared" ca="1" si="21"/>
        <v>0.84216800532603564</v>
      </c>
      <c r="BI26" s="55">
        <v>25</v>
      </c>
      <c r="BJ26" s="56" t="s">
        <v>36</v>
      </c>
    </row>
    <row r="27" spans="2:62" ht="20.100000000000001" customHeight="1" x14ac:dyDescent="0.3">
      <c r="B27" s="225"/>
      <c r="C27" s="226"/>
      <c r="D27" s="226"/>
      <c r="E27" s="226"/>
      <c r="F27" s="226"/>
      <c r="G27" s="226"/>
      <c r="H27" s="226"/>
      <c r="I27" s="226"/>
      <c r="J27" s="227"/>
      <c r="K27" s="205">
        <v>10</v>
      </c>
      <c r="L27" s="206"/>
      <c r="M27" s="207"/>
      <c r="N27" s="205">
        <v>1</v>
      </c>
      <c r="O27" s="206"/>
      <c r="P27" s="207"/>
      <c r="Q27" s="205">
        <v>6</v>
      </c>
      <c r="R27" s="206"/>
      <c r="S27" s="207"/>
      <c r="T27" s="205">
        <v>2</v>
      </c>
      <c r="U27" s="206"/>
      <c r="V27" s="207"/>
      <c r="W27" s="205">
        <v>6</v>
      </c>
      <c r="X27" s="206"/>
      <c r="Y27" s="207"/>
      <c r="Z27" s="205">
        <v>2</v>
      </c>
      <c r="AA27" s="206"/>
      <c r="AB27" s="207"/>
      <c r="AD27" s="55">
        <f t="shared" ca="1" si="11"/>
        <v>0.71070184241035372</v>
      </c>
      <c r="AE27" s="55">
        <v>26</v>
      </c>
      <c r="AF27" s="55" t="s">
        <v>8</v>
      </c>
      <c r="AG27" s="55">
        <f t="shared" ca="1" si="12"/>
        <v>0.96265474955733443</v>
      </c>
      <c r="AH27" s="55">
        <v>26</v>
      </c>
      <c r="AI27" s="55" t="s">
        <v>4</v>
      </c>
      <c r="AJ27" s="55">
        <f t="shared" ca="1" si="13"/>
        <v>0.20471893437565991</v>
      </c>
      <c r="AK27" s="55">
        <v>26</v>
      </c>
      <c r="AL27" s="56" t="s">
        <v>29</v>
      </c>
      <c r="AM27" s="58">
        <f t="shared" ca="1" si="14"/>
        <v>0.22617591018201966</v>
      </c>
      <c r="AN27" s="55">
        <v>26</v>
      </c>
      <c r="AO27" s="56" t="s">
        <v>47</v>
      </c>
      <c r="AP27" s="55">
        <f t="shared" ca="1" si="15"/>
        <v>0.88327644917503312</v>
      </c>
      <c r="AQ27" s="55">
        <v>26</v>
      </c>
      <c r="AR27" s="56" t="s">
        <v>26</v>
      </c>
      <c r="AS27" s="55">
        <f t="shared" ca="1" si="16"/>
        <v>0.25796762042081445</v>
      </c>
      <c r="AT27" s="55">
        <v>26</v>
      </c>
      <c r="AU27" s="56" t="s">
        <v>47</v>
      </c>
      <c r="AV27" s="55">
        <f t="shared" ca="1" si="17"/>
        <v>0.30210013220353216</v>
      </c>
      <c r="AW27" s="55">
        <v>26</v>
      </c>
      <c r="AX27" s="56" t="s">
        <v>24</v>
      </c>
      <c r="AY27" s="55">
        <f t="shared" ca="1" si="18"/>
        <v>0.605669295289749</v>
      </c>
      <c r="AZ27" s="55">
        <v>26</v>
      </c>
      <c r="BA27" s="56" t="s">
        <v>47</v>
      </c>
      <c r="BB27" s="55">
        <f t="shared" ca="1" si="19"/>
        <v>0.31122465751387152</v>
      </c>
      <c r="BC27" s="55">
        <v>26</v>
      </c>
      <c r="BD27" s="56" t="s">
        <v>1</v>
      </c>
      <c r="BE27" s="55">
        <f t="shared" ca="1" si="20"/>
        <v>0.94433730257673287</v>
      </c>
      <c r="BF27" s="55">
        <v>26</v>
      </c>
      <c r="BG27" s="56" t="s">
        <v>47</v>
      </c>
      <c r="BH27" s="55">
        <f t="shared" ca="1" si="21"/>
        <v>0.26632585576957113</v>
      </c>
      <c r="BI27" s="55">
        <v>26</v>
      </c>
      <c r="BJ27" s="56" t="s">
        <v>23</v>
      </c>
    </row>
    <row r="28" spans="2:62" ht="20.100000000000001" customHeight="1" x14ac:dyDescent="0.4">
      <c r="B28" s="186" t="s">
        <v>137</v>
      </c>
      <c r="C28" s="215"/>
      <c r="D28" s="215"/>
      <c r="E28" s="215"/>
      <c r="F28" s="215"/>
      <c r="G28" s="215"/>
      <c r="H28" s="215"/>
      <c r="I28" s="215"/>
      <c r="J28" s="215"/>
      <c r="K28" s="216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8"/>
      <c r="AD28" s="146" t="s">
        <v>53</v>
      </c>
      <c r="AE28" s="146" t="s">
        <v>52</v>
      </c>
      <c r="AF28" s="147"/>
      <c r="AG28" s="55">
        <f t="shared" ca="1" si="12"/>
        <v>0.91483101615398688</v>
      </c>
      <c r="AH28" s="55">
        <v>27</v>
      </c>
      <c r="AI28" s="55" t="s">
        <v>31</v>
      </c>
      <c r="AJ28" s="55">
        <f t="shared" ca="1" si="13"/>
        <v>8.4319866401404098E-2</v>
      </c>
      <c r="AK28" s="55">
        <v>27</v>
      </c>
      <c r="AL28" s="56" t="s">
        <v>30</v>
      </c>
      <c r="AM28" s="58">
        <f t="shared" ca="1" si="14"/>
        <v>0.46436419744217849</v>
      </c>
      <c r="AN28" s="55">
        <v>27</v>
      </c>
      <c r="AO28" s="56" t="s">
        <v>22</v>
      </c>
      <c r="AP28" s="55">
        <f t="shared" ca="1" si="15"/>
        <v>0.2806775816832966</v>
      </c>
      <c r="AQ28" s="55">
        <v>27</v>
      </c>
      <c r="AR28" s="56" t="s">
        <v>61</v>
      </c>
      <c r="AS28" s="55">
        <f t="shared" ca="1" si="16"/>
        <v>0.59984724337597395</v>
      </c>
      <c r="AT28" s="55">
        <v>27</v>
      </c>
      <c r="AU28" s="56" t="s">
        <v>22</v>
      </c>
      <c r="AV28" s="55">
        <f t="shared" ca="1" si="17"/>
        <v>0.46115014156274936</v>
      </c>
      <c r="AW28" s="55">
        <v>27</v>
      </c>
      <c r="AX28" s="56" t="s">
        <v>25</v>
      </c>
      <c r="AY28" s="55">
        <f t="shared" ca="1" si="18"/>
        <v>0.20892427890611509</v>
      </c>
      <c r="AZ28" s="55">
        <v>27</v>
      </c>
      <c r="BA28" s="56" t="s">
        <v>22</v>
      </c>
      <c r="BB28" s="55">
        <f t="shared" ca="1" si="19"/>
        <v>0.1575417675649522</v>
      </c>
      <c r="BC28" s="55">
        <v>27</v>
      </c>
      <c r="BD28" s="56" t="s">
        <v>24</v>
      </c>
      <c r="BE28" s="55">
        <f t="shared" ca="1" si="20"/>
        <v>0.34446294495904095</v>
      </c>
      <c r="BF28" s="55">
        <v>27</v>
      </c>
      <c r="BG28" s="56" t="s">
        <v>22</v>
      </c>
      <c r="BH28" s="55">
        <f t="shared" ca="1" si="21"/>
        <v>0.49875235349101599</v>
      </c>
      <c r="BI28" s="55">
        <v>27</v>
      </c>
      <c r="BJ28" s="56" t="s">
        <v>61</v>
      </c>
    </row>
    <row r="29" spans="2:62" ht="20.100000000000001" customHeight="1" x14ac:dyDescent="0.3">
      <c r="B29" s="219" t="s">
        <v>138</v>
      </c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1"/>
      <c r="AD29" s="147"/>
      <c r="AE29" s="147"/>
      <c r="AF29" s="147"/>
      <c r="AG29" s="55">
        <f t="shared" ca="1" si="12"/>
        <v>0.88588660111446904</v>
      </c>
      <c r="AH29" s="55">
        <v>28</v>
      </c>
      <c r="AI29" s="55" t="s">
        <v>8</v>
      </c>
      <c r="AJ29" s="55">
        <f t="shared" ca="1" si="13"/>
        <v>0.77074644890577704</v>
      </c>
      <c r="AK29" s="55">
        <v>28</v>
      </c>
      <c r="AL29" s="56" t="s">
        <v>4</v>
      </c>
      <c r="AM29" s="58">
        <f t="shared" ca="1" si="14"/>
        <v>0.81282740674372955</v>
      </c>
      <c r="AN29" s="55">
        <v>28</v>
      </c>
      <c r="AO29" s="56" t="s">
        <v>48</v>
      </c>
      <c r="AP29" s="55">
        <f t="shared" ca="1" si="15"/>
        <v>0.34225197835671761</v>
      </c>
      <c r="AQ29" s="55">
        <v>28</v>
      </c>
      <c r="AR29" s="56" t="s">
        <v>27</v>
      </c>
      <c r="AS29" s="55">
        <f t="shared" ca="1" si="16"/>
        <v>0.79129909306311796</v>
      </c>
      <c r="AT29" s="55">
        <v>28</v>
      </c>
      <c r="AU29" s="56" t="s">
        <v>48</v>
      </c>
      <c r="AV29" s="55">
        <f t="shared" ca="1" si="17"/>
        <v>0.1666987045178655</v>
      </c>
      <c r="AW29" s="55">
        <v>28</v>
      </c>
      <c r="AX29" s="56" t="s">
        <v>48</v>
      </c>
      <c r="AY29" s="55">
        <f t="shared" ca="1" si="18"/>
        <v>0.43686534208620942</v>
      </c>
      <c r="AZ29" s="55">
        <v>28</v>
      </c>
      <c r="BA29" s="56" t="s">
        <v>48</v>
      </c>
      <c r="BB29" s="55">
        <f t="shared" ca="1" si="19"/>
        <v>0.81059355600610783</v>
      </c>
      <c r="BC29" s="55">
        <v>28</v>
      </c>
      <c r="BD29" s="56" t="s">
        <v>48</v>
      </c>
      <c r="BE29" s="55">
        <f t="shared" ca="1" si="20"/>
        <v>0.51580979678510441</v>
      </c>
      <c r="BF29" s="55">
        <v>28</v>
      </c>
      <c r="BG29" s="56" t="s">
        <v>48</v>
      </c>
      <c r="BH29" s="55">
        <f t="shared" ca="1" si="21"/>
        <v>0.44597167698126305</v>
      </c>
      <c r="BI29" s="55">
        <v>28</v>
      </c>
      <c r="BJ29" s="56" t="s">
        <v>1</v>
      </c>
    </row>
    <row r="30" spans="2:62" ht="20.100000000000001" customHeight="1" x14ac:dyDescent="0.35">
      <c r="B30" s="50"/>
      <c r="C30" s="51"/>
      <c r="D30" s="51"/>
      <c r="E30" s="51"/>
      <c r="F30" s="51"/>
      <c r="G30" s="52" t="str">
        <f t="shared" ref="G30:L30" ca="1" si="22">CHAR(RANDBETWEEN(65,90))</f>
        <v>L</v>
      </c>
      <c r="H30" s="52" t="str">
        <f t="shared" ca="1" si="22"/>
        <v>I</v>
      </c>
      <c r="I30" s="52" t="str">
        <f t="shared" ca="1" si="22"/>
        <v>Z</v>
      </c>
      <c r="J30" s="52" t="str">
        <f t="shared" ca="1" si="22"/>
        <v>Q</v>
      </c>
      <c r="K30" s="52" t="str">
        <f t="shared" ca="1" si="22"/>
        <v>X</v>
      </c>
      <c r="L30" s="52" t="str">
        <f t="shared" ca="1" si="22"/>
        <v>E</v>
      </c>
      <c r="M30" s="53"/>
      <c r="N30" s="52" t="str">
        <f t="shared" ref="N30:S30" ca="1" si="23">CHAR(RANDBETWEEN(65,90))</f>
        <v>C</v>
      </c>
      <c r="O30" s="52" t="str">
        <f t="shared" ca="1" si="23"/>
        <v>N</v>
      </c>
      <c r="P30" s="52" t="str">
        <f t="shared" ca="1" si="23"/>
        <v>K</v>
      </c>
      <c r="Q30" s="52" t="str">
        <f t="shared" ca="1" si="23"/>
        <v>C</v>
      </c>
      <c r="R30" s="52" t="str">
        <f t="shared" ca="1" si="23"/>
        <v>N</v>
      </c>
      <c r="S30" s="52" t="str">
        <f t="shared" ca="1" si="23"/>
        <v>Y</v>
      </c>
      <c r="T30" s="53"/>
      <c r="U30" s="52" t="s">
        <v>4</v>
      </c>
      <c r="V30" s="52" t="s">
        <v>4</v>
      </c>
      <c r="W30" s="52" t="str">
        <f ca="1">CHAR(RANDBETWEEN(65,90))</f>
        <v>C</v>
      </c>
      <c r="X30" s="51"/>
      <c r="Y30" s="51"/>
      <c r="Z30" s="51"/>
      <c r="AA30" s="51"/>
      <c r="AB30" s="54"/>
      <c r="AD30" s="55"/>
      <c r="AE30" s="55"/>
      <c r="AF30" s="55"/>
      <c r="AG30" s="55">
        <f t="shared" ca="1" si="12"/>
        <v>0.97725341419942879</v>
      </c>
      <c r="AH30" s="55">
        <v>29</v>
      </c>
      <c r="AI30" s="55">
        <v>29</v>
      </c>
      <c r="AJ30" s="55">
        <f t="shared" ca="1" si="13"/>
        <v>0.40529826245894751</v>
      </c>
      <c r="AK30" s="55">
        <v>29</v>
      </c>
      <c r="AL30" s="56" t="s">
        <v>31</v>
      </c>
      <c r="AM30" s="58">
        <f t="shared" ca="1" si="14"/>
        <v>0.61136658822267331</v>
      </c>
      <c r="AN30" s="55">
        <v>29</v>
      </c>
      <c r="AO30" s="56" t="s">
        <v>23</v>
      </c>
      <c r="AP30" s="55">
        <f t="shared" ca="1" si="15"/>
        <v>9.4973530545650831E-2</v>
      </c>
      <c r="AQ30" s="55">
        <v>29</v>
      </c>
      <c r="AR30" s="56" t="s">
        <v>28</v>
      </c>
      <c r="AS30" s="55">
        <f t="shared" ca="1" si="16"/>
        <v>0.27882736639263972</v>
      </c>
      <c r="AT30" s="55">
        <v>29</v>
      </c>
      <c r="AU30" s="56" t="s">
        <v>23</v>
      </c>
      <c r="AV30" s="55">
        <f t="shared" ca="1" si="17"/>
        <v>0.44510778222250058</v>
      </c>
      <c r="AW30" s="55">
        <v>29</v>
      </c>
      <c r="AX30" s="56" t="s">
        <v>26</v>
      </c>
      <c r="AY30" s="55">
        <f t="shared" ca="1" si="18"/>
        <v>0.12406374898704131</v>
      </c>
      <c r="AZ30" s="55">
        <v>29</v>
      </c>
      <c r="BA30" s="56" t="s">
        <v>23</v>
      </c>
      <c r="BB30" s="55">
        <f t="shared" ca="1" si="19"/>
        <v>0.96727455531873674</v>
      </c>
      <c r="BC30" s="55">
        <v>29</v>
      </c>
      <c r="BD30" s="56" t="s">
        <v>25</v>
      </c>
      <c r="BE30" s="55">
        <f t="shared" ca="1" si="20"/>
        <v>0.72560736915317336</v>
      </c>
      <c r="BF30" s="55">
        <v>29</v>
      </c>
      <c r="BG30" s="56" t="s">
        <v>23</v>
      </c>
      <c r="BH30" s="55">
        <f t="shared" ca="1" si="21"/>
        <v>0.39313841930661331</v>
      </c>
      <c r="BI30" s="55">
        <v>29</v>
      </c>
      <c r="BJ30" s="56" t="s">
        <v>79</v>
      </c>
    </row>
    <row r="31" spans="2:62" ht="20.100000000000001" customHeight="1" x14ac:dyDescent="0.35">
      <c r="AD31" s="55"/>
      <c r="AE31" s="55"/>
      <c r="AF31" s="55"/>
      <c r="AG31" s="146" t="s">
        <v>53</v>
      </c>
      <c r="AH31" s="146">
        <v>29</v>
      </c>
      <c r="AI31" s="147"/>
      <c r="AJ31" s="55">
        <f t="shared" ca="1" si="13"/>
        <v>0.10835656048484865</v>
      </c>
      <c r="AK31" s="55">
        <v>30</v>
      </c>
      <c r="AL31" s="56" t="s">
        <v>8</v>
      </c>
      <c r="AM31" s="58">
        <f t="shared" ca="1" si="14"/>
        <v>0.43350986914525225</v>
      </c>
      <c r="AN31" s="55">
        <v>30</v>
      </c>
      <c r="AO31" s="56" t="s">
        <v>49</v>
      </c>
      <c r="AP31" s="55">
        <f t="shared" ca="1" si="15"/>
        <v>0.78869086313969083</v>
      </c>
      <c r="AQ31" s="55">
        <v>30</v>
      </c>
      <c r="AR31" s="56" t="s">
        <v>49</v>
      </c>
      <c r="AS31" s="55">
        <f t="shared" ca="1" si="16"/>
        <v>0.6948359876382687</v>
      </c>
      <c r="AT31" s="55">
        <v>30</v>
      </c>
      <c r="AU31" s="56" t="s">
        <v>49</v>
      </c>
      <c r="AV31" s="55">
        <f t="shared" ca="1" si="17"/>
        <v>0.88275249966050529</v>
      </c>
      <c r="AW31" s="55">
        <v>30</v>
      </c>
      <c r="AX31" s="56" t="s">
        <v>27</v>
      </c>
      <c r="AY31" s="55">
        <f t="shared" ca="1" si="18"/>
        <v>0.12621846199922604</v>
      </c>
      <c r="AZ31" s="55">
        <v>30</v>
      </c>
      <c r="BA31" s="56" t="s">
        <v>49</v>
      </c>
      <c r="BB31" s="55">
        <f t="shared" ca="1" si="19"/>
        <v>0.68951844671774265</v>
      </c>
      <c r="BC31" s="55">
        <v>30</v>
      </c>
      <c r="BD31" s="56" t="s">
        <v>49</v>
      </c>
      <c r="BE31" s="55">
        <f t="shared" ca="1" si="20"/>
        <v>0.10138641435155815</v>
      </c>
      <c r="BF31" s="55">
        <v>30</v>
      </c>
      <c r="BG31" s="56" t="s">
        <v>49</v>
      </c>
      <c r="BH31" s="55">
        <f t="shared" ca="1" si="21"/>
        <v>0.49066000867270643</v>
      </c>
      <c r="BI31" s="55">
        <v>30</v>
      </c>
      <c r="BJ31" s="56" t="s">
        <v>24</v>
      </c>
    </row>
    <row r="32" spans="2:62" ht="20.100000000000001" customHeight="1" x14ac:dyDescent="0.35">
      <c r="AD32" s="55"/>
      <c r="AE32" s="55"/>
      <c r="AF32" s="55"/>
      <c r="AG32" s="147"/>
      <c r="AH32" s="147"/>
      <c r="AI32" s="147"/>
      <c r="AJ32" s="55">
        <f t="shared" ca="1" si="13"/>
        <v>0.91616087714605865</v>
      </c>
      <c r="AK32" s="55">
        <v>31</v>
      </c>
      <c r="AL32" s="56" t="s">
        <v>37</v>
      </c>
      <c r="AM32" s="58">
        <f t="shared" ca="1" si="14"/>
        <v>0.55130779477612435</v>
      </c>
      <c r="AN32" s="55">
        <v>31</v>
      </c>
      <c r="AO32" s="56" t="s">
        <v>1</v>
      </c>
      <c r="AP32" s="55">
        <f t="shared" ca="1" si="15"/>
        <v>0.36485441345174441</v>
      </c>
      <c r="AQ32" s="55">
        <v>31</v>
      </c>
      <c r="AR32" s="56" t="s">
        <v>29</v>
      </c>
      <c r="AS32" s="55">
        <f t="shared" ca="1" si="16"/>
        <v>0.93171162650540273</v>
      </c>
      <c r="AT32" s="55">
        <v>31</v>
      </c>
      <c r="AU32" s="56" t="s">
        <v>1</v>
      </c>
      <c r="AV32" s="55">
        <f t="shared" ca="1" si="17"/>
        <v>0.3048532286216844</v>
      </c>
      <c r="AW32" s="55">
        <v>31</v>
      </c>
      <c r="AX32" s="56" t="s">
        <v>37</v>
      </c>
      <c r="AY32" s="55">
        <f t="shared" ca="1" si="18"/>
        <v>0.22652673968082948</v>
      </c>
      <c r="AZ32" s="55">
        <v>31</v>
      </c>
      <c r="BA32" s="56" t="s">
        <v>1</v>
      </c>
      <c r="BB32" s="55">
        <f t="shared" ca="1" si="19"/>
        <v>0.92136186799227238</v>
      </c>
      <c r="BC32" s="55">
        <v>31</v>
      </c>
      <c r="BD32" s="56" t="s">
        <v>26</v>
      </c>
      <c r="BE32" s="55">
        <f t="shared" ca="1" si="20"/>
        <v>0.87058283715737095</v>
      </c>
      <c r="BF32" s="55">
        <v>31</v>
      </c>
      <c r="BG32" s="56" t="s">
        <v>1</v>
      </c>
      <c r="BH32" s="55">
        <f t="shared" ca="1" si="21"/>
        <v>0.37068298336484207</v>
      </c>
      <c r="BI32" s="55">
        <v>31</v>
      </c>
      <c r="BJ32" s="56" t="s">
        <v>25</v>
      </c>
    </row>
    <row r="33" spans="30:62" ht="20.100000000000001" customHeight="1" x14ac:dyDescent="0.35">
      <c r="AD33" s="55"/>
      <c r="AE33" s="55"/>
      <c r="AF33" s="55"/>
      <c r="AG33" s="55"/>
      <c r="AH33" s="55"/>
      <c r="AI33" s="55"/>
      <c r="AJ33" s="146" t="s">
        <v>53</v>
      </c>
      <c r="AK33" s="146">
        <v>31</v>
      </c>
      <c r="AL33" s="147"/>
      <c r="AM33" s="58">
        <f t="shared" ca="1" si="14"/>
        <v>0.22659282878147069</v>
      </c>
      <c r="AN33" s="55">
        <v>32</v>
      </c>
      <c r="AO33" s="56" t="s">
        <v>50</v>
      </c>
      <c r="AP33" s="55">
        <f t="shared" ca="1" si="15"/>
        <v>0.12277663711444287</v>
      </c>
      <c r="AQ33" s="55">
        <v>32</v>
      </c>
      <c r="AR33" s="56" t="s">
        <v>30</v>
      </c>
      <c r="AS33" s="55">
        <f t="shared" ca="1" si="16"/>
        <v>5.4318864443141268E-2</v>
      </c>
      <c r="AT33" s="55">
        <v>32</v>
      </c>
      <c r="AU33" s="56" t="s">
        <v>50</v>
      </c>
      <c r="AV33" s="55">
        <f t="shared" ca="1" si="17"/>
        <v>0.95161667809439265</v>
      </c>
      <c r="AW33" s="55">
        <v>32</v>
      </c>
      <c r="AX33" s="56" t="s">
        <v>28</v>
      </c>
      <c r="AY33" s="55">
        <f t="shared" ca="1" si="18"/>
        <v>0.77844387679573479</v>
      </c>
      <c r="AZ33" s="55">
        <v>32</v>
      </c>
      <c r="BA33" s="56" t="s">
        <v>50</v>
      </c>
      <c r="BB33" s="55">
        <f t="shared" ca="1" si="19"/>
        <v>9.2223432272682038E-2</v>
      </c>
      <c r="BC33" s="55">
        <v>32</v>
      </c>
      <c r="BD33" s="56" t="s">
        <v>27</v>
      </c>
      <c r="BE33" s="55">
        <f t="shared" ca="1" si="20"/>
        <v>0.96711152629435782</v>
      </c>
      <c r="BF33" s="55">
        <v>32</v>
      </c>
      <c r="BG33" s="56" t="s">
        <v>50</v>
      </c>
      <c r="BH33" s="55">
        <f t="shared" ca="1" si="21"/>
        <v>0.66582430944282045</v>
      </c>
      <c r="BI33" s="55">
        <v>32</v>
      </c>
      <c r="BJ33" s="56" t="s">
        <v>50</v>
      </c>
    </row>
    <row r="34" spans="30:62" ht="20.100000000000001" customHeight="1" x14ac:dyDescent="0.35">
      <c r="AD34" s="55"/>
      <c r="AE34" s="55"/>
      <c r="AF34" s="55"/>
      <c r="AG34" s="55"/>
      <c r="AH34" s="55"/>
      <c r="AI34" s="55"/>
      <c r="AJ34" s="146"/>
      <c r="AK34" s="147"/>
      <c r="AL34" s="147"/>
      <c r="AM34" s="58">
        <f t="shared" ca="1" si="14"/>
        <v>0.55807327833951259</v>
      </c>
      <c r="AN34" s="55">
        <v>33</v>
      </c>
      <c r="AO34" s="56" t="s">
        <v>24</v>
      </c>
      <c r="AP34" s="55">
        <f t="shared" ca="1" si="15"/>
        <v>0.77629471259036331</v>
      </c>
      <c r="AQ34" s="55">
        <v>33</v>
      </c>
      <c r="AR34" s="56" t="s">
        <v>4</v>
      </c>
      <c r="AS34" s="55">
        <f t="shared" ca="1" si="16"/>
        <v>0.95545684214939708</v>
      </c>
      <c r="AT34" s="55">
        <v>33</v>
      </c>
      <c r="AU34" s="56" t="s">
        <v>24</v>
      </c>
      <c r="AV34" s="55">
        <f t="shared" ca="1" si="17"/>
        <v>0.21780303360972508</v>
      </c>
      <c r="AW34" s="55">
        <v>33</v>
      </c>
      <c r="AX34" s="56" t="s">
        <v>67</v>
      </c>
      <c r="AY34" s="55">
        <f t="shared" ca="1" si="18"/>
        <v>0.14849528765126785</v>
      </c>
      <c r="AZ34" s="55">
        <v>33</v>
      </c>
      <c r="BA34" s="56" t="s">
        <v>24</v>
      </c>
      <c r="BB34" s="55">
        <f t="shared" ca="1" si="19"/>
        <v>0.76459119178627077</v>
      </c>
      <c r="BC34" s="55">
        <v>33</v>
      </c>
      <c r="BD34" s="56" t="s">
        <v>67</v>
      </c>
      <c r="BE34" s="55">
        <f t="shared" ca="1" si="20"/>
        <v>0.75148248554752228</v>
      </c>
      <c r="BF34" s="55">
        <v>33</v>
      </c>
      <c r="BG34" s="56" t="s">
        <v>24</v>
      </c>
      <c r="BH34" s="55">
        <f t="shared" ca="1" si="21"/>
        <v>0.3204716268673673</v>
      </c>
      <c r="BI34" s="55">
        <v>33</v>
      </c>
      <c r="BJ34" s="56" t="s">
        <v>26</v>
      </c>
    </row>
    <row r="35" spans="30:62" ht="20.100000000000001" customHeight="1" x14ac:dyDescent="0.35">
      <c r="AD35" s="55"/>
      <c r="AE35" s="55"/>
      <c r="AF35" s="55"/>
      <c r="AG35" s="55"/>
      <c r="AH35" s="55"/>
      <c r="AI35" s="55"/>
      <c r="AJ35" s="55"/>
      <c r="AK35" s="55"/>
      <c r="AL35" s="56"/>
      <c r="AM35" s="58">
        <f t="shared" ca="1" si="14"/>
        <v>0.60554268991392379</v>
      </c>
      <c r="AN35" s="55">
        <v>34</v>
      </c>
      <c r="AO35" s="56" t="s">
        <v>51</v>
      </c>
      <c r="AP35" s="55">
        <f t="shared" ca="1" si="15"/>
        <v>0.19830109980355537</v>
      </c>
      <c r="AQ35" s="55">
        <v>34</v>
      </c>
      <c r="AR35" s="56" t="s">
        <v>51</v>
      </c>
      <c r="AS35" s="55">
        <f t="shared" ca="1" si="16"/>
        <v>0.37871686951778727</v>
      </c>
      <c r="AT35" s="55">
        <v>34</v>
      </c>
      <c r="AU35" s="56" t="s">
        <v>51</v>
      </c>
      <c r="AV35" s="55">
        <f t="shared" ca="1" si="17"/>
        <v>0.79714217530587439</v>
      </c>
      <c r="AW35" s="55">
        <v>34</v>
      </c>
      <c r="AX35" s="56" t="s">
        <v>29</v>
      </c>
      <c r="AY35" s="55">
        <f t="shared" ca="1" si="18"/>
        <v>8.3938716806356561E-2</v>
      </c>
      <c r="AZ35" s="55">
        <v>34</v>
      </c>
      <c r="BA35" s="56" t="s">
        <v>51</v>
      </c>
      <c r="BB35" s="55">
        <f t="shared" ca="1" si="19"/>
        <v>0.98604382221159004</v>
      </c>
      <c r="BC35" s="55">
        <v>34</v>
      </c>
      <c r="BD35" s="56" t="s">
        <v>28</v>
      </c>
      <c r="BE35" s="55">
        <f t="shared" ca="1" si="20"/>
        <v>0.98905679253356305</v>
      </c>
      <c r="BF35" s="55">
        <v>34</v>
      </c>
      <c r="BG35" s="56" t="s">
        <v>51</v>
      </c>
      <c r="BH35" s="55">
        <f t="shared" ca="1" si="21"/>
        <v>0.20760138212558144</v>
      </c>
      <c r="BI35" s="55">
        <v>34</v>
      </c>
      <c r="BJ35" s="56" t="s">
        <v>51</v>
      </c>
    </row>
    <row r="36" spans="30:62" ht="20.100000000000001" customHeight="1" x14ac:dyDescent="0.35">
      <c r="AD36" s="55"/>
      <c r="AE36" s="55"/>
      <c r="AF36" s="55"/>
      <c r="AG36" s="55"/>
      <c r="AH36" s="55"/>
      <c r="AI36" s="55"/>
      <c r="AJ36" s="55"/>
      <c r="AK36" s="55"/>
      <c r="AL36" s="56"/>
      <c r="AM36" s="148" t="s">
        <v>53</v>
      </c>
      <c r="AN36" s="146">
        <v>34</v>
      </c>
      <c r="AO36" s="147"/>
      <c r="AP36" s="55">
        <f t="shared" ca="1" si="15"/>
        <v>0.98387763173688669</v>
      </c>
      <c r="AQ36" s="55">
        <v>35</v>
      </c>
      <c r="AR36" s="56" t="s">
        <v>31</v>
      </c>
      <c r="AS36" s="55">
        <f t="shared" ca="1" si="16"/>
        <v>0.93386814784149841</v>
      </c>
      <c r="AT36" s="55">
        <v>35</v>
      </c>
      <c r="AU36" s="56" t="s">
        <v>25</v>
      </c>
      <c r="AV36" s="55">
        <f t="shared" ca="1" si="17"/>
        <v>6.2197785321290056E-2</v>
      </c>
      <c r="AW36" s="55">
        <v>35</v>
      </c>
      <c r="AX36" s="56" t="s">
        <v>30</v>
      </c>
      <c r="AY36" s="55">
        <f t="shared" ca="1" si="18"/>
        <v>0.75115023312469631</v>
      </c>
      <c r="AZ36" s="55">
        <v>35</v>
      </c>
      <c r="BA36" s="56" t="s">
        <v>25</v>
      </c>
      <c r="BB36" s="55">
        <f t="shared" ca="1" si="19"/>
        <v>0.87108458714553638</v>
      </c>
      <c r="BC36" s="55">
        <v>35</v>
      </c>
      <c r="BD36" s="56" t="s">
        <v>57</v>
      </c>
      <c r="BE36" s="55">
        <f t="shared" ca="1" si="20"/>
        <v>0.90830461936366202</v>
      </c>
      <c r="BF36" s="55">
        <v>35</v>
      </c>
      <c r="BG36" s="56" t="s">
        <v>25</v>
      </c>
      <c r="BH36" s="55">
        <f t="shared" ca="1" si="21"/>
        <v>5.9974728467053651E-2</v>
      </c>
      <c r="BI36" s="55">
        <v>35</v>
      </c>
      <c r="BJ36" s="56" t="s">
        <v>27</v>
      </c>
    </row>
    <row r="37" spans="30:62" ht="20.100000000000001" customHeight="1" x14ac:dyDescent="0.35">
      <c r="AD37" s="55"/>
      <c r="AE37" s="55"/>
      <c r="AF37" s="55"/>
      <c r="AG37" s="55"/>
      <c r="AH37" s="55"/>
      <c r="AI37" s="55"/>
      <c r="AJ37" s="55"/>
      <c r="AK37" s="55"/>
      <c r="AL37" s="56"/>
      <c r="AM37" s="148"/>
      <c r="AN37" s="147"/>
      <c r="AO37" s="147"/>
      <c r="AP37" s="55">
        <f t="shared" ca="1" si="15"/>
        <v>0.11455912216931419</v>
      </c>
      <c r="AQ37" s="55">
        <v>36</v>
      </c>
      <c r="AR37" s="56" t="s">
        <v>8</v>
      </c>
      <c r="AS37" s="55">
        <f t="shared" ca="1" si="16"/>
        <v>0.285518541260805</v>
      </c>
      <c r="AT37" s="55">
        <v>36</v>
      </c>
      <c r="AU37" s="56" t="s">
        <v>63</v>
      </c>
      <c r="AV37" s="55">
        <f t="shared" ca="1" si="17"/>
        <v>0.94923107237506299</v>
      </c>
      <c r="AW37" s="55">
        <v>36</v>
      </c>
      <c r="AX37" s="56" t="s">
        <v>63</v>
      </c>
      <c r="AY37" s="55">
        <f t="shared" ca="1" si="18"/>
        <v>0.67811366178368448</v>
      </c>
      <c r="AZ37" s="55">
        <v>36</v>
      </c>
      <c r="BA37" s="56" t="s">
        <v>63</v>
      </c>
      <c r="BB37" s="55">
        <f t="shared" ca="1" si="19"/>
        <v>0.3073040303757899</v>
      </c>
      <c r="BC37" s="55">
        <v>36</v>
      </c>
      <c r="BD37" s="56" t="s">
        <v>29</v>
      </c>
      <c r="BE37" s="55">
        <f t="shared" ca="1" si="20"/>
        <v>6.699902497987742E-2</v>
      </c>
      <c r="BF37" s="55">
        <v>36</v>
      </c>
      <c r="BG37" s="56" t="s">
        <v>63</v>
      </c>
      <c r="BH37" s="55">
        <f t="shared" ca="1" si="21"/>
        <v>0.18735995440197895</v>
      </c>
      <c r="BI37" s="55">
        <v>36</v>
      </c>
      <c r="BJ37" s="56" t="s">
        <v>63</v>
      </c>
    </row>
    <row r="38" spans="30:62" ht="20.100000000000001" customHeight="1" x14ac:dyDescent="0.35">
      <c r="AD38" s="55"/>
      <c r="AE38" s="55"/>
      <c r="AF38" s="55"/>
      <c r="AG38" s="55"/>
      <c r="AH38" s="55"/>
      <c r="AI38" s="55"/>
      <c r="AJ38" s="55"/>
      <c r="AK38" s="55"/>
      <c r="AL38" s="56"/>
      <c r="AM38" s="57"/>
      <c r="AN38" s="55"/>
      <c r="AO38" s="56"/>
      <c r="AP38" s="55">
        <f t="shared" ca="1" si="15"/>
        <v>0.69379765584619513</v>
      </c>
      <c r="AQ38" s="55">
        <v>37</v>
      </c>
      <c r="AR38" s="56" t="s">
        <v>62</v>
      </c>
      <c r="AS38" s="55">
        <f t="shared" ca="1" si="16"/>
        <v>0.49437428352183821</v>
      </c>
      <c r="AT38" s="55">
        <v>37</v>
      </c>
      <c r="AU38" s="56" t="s">
        <v>26</v>
      </c>
      <c r="AV38" s="55">
        <f t="shared" ca="1" si="17"/>
        <v>0.72185417635882376</v>
      </c>
      <c r="AW38" s="55">
        <v>37</v>
      </c>
      <c r="AX38" s="56" t="s">
        <v>4</v>
      </c>
      <c r="AY38" s="55">
        <f t="shared" ca="1" si="18"/>
        <v>0.4969134822524931</v>
      </c>
      <c r="AZ38" s="55">
        <v>37</v>
      </c>
      <c r="BA38" s="56" t="s">
        <v>26</v>
      </c>
      <c r="BB38" s="55">
        <f t="shared" ca="1" si="19"/>
        <v>0.51620832998402733</v>
      </c>
      <c r="BC38" s="55">
        <v>37</v>
      </c>
      <c r="BD38" s="56" t="s">
        <v>30</v>
      </c>
      <c r="BE38" s="55">
        <f t="shared" ca="1" si="20"/>
        <v>6.9216016226881005E-2</v>
      </c>
      <c r="BF38" s="55">
        <v>37</v>
      </c>
      <c r="BG38" s="56" t="s">
        <v>26</v>
      </c>
      <c r="BH38" s="55">
        <f t="shared" ca="1" si="21"/>
        <v>4.2101857143806543E-2</v>
      </c>
      <c r="BI38" s="55">
        <v>37</v>
      </c>
      <c r="BJ38" s="56" t="s">
        <v>28</v>
      </c>
    </row>
    <row r="39" spans="30:62" ht="20.100000000000001" customHeight="1" x14ac:dyDescent="0.35">
      <c r="AD39" s="55"/>
      <c r="AE39" s="55"/>
      <c r="AF39" s="55"/>
      <c r="AG39" s="55"/>
      <c r="AH39" s="55"/>
      <c r="AI39" s="55"/>
      <c r="AJ39" s="55"/>
      <c r="AK39" s="55"/>
      <c r="AL39" s="56"/>
      <c r="AM39" s="57"/>
      <c r="AN39" s="55"/>
      <c r="AO39" s="56"/>
      <c r="AP39" s="146" t="s">
        <v>53</v>
      </c>
      <c r="AQ39" s="146">
        <v>37</v>
      </c>
      <c r="AR39" s="147"/>
      <c r="AS39" s="55">
        <f t="shared" ca="1" si="16"/>
        <v>0.55801087687206885</v>
      </c>
      <c r="AT39" s="55">
        <v>38</v>
      </c>
      <c r="AU39" s="56" t="s">
        <v>64</v>
      </c>
      <c r="AV39" s="55">
        <f t="shared" ca="1" si="17"/>
        <v>0.51509327372524327</v>
      </c>
      <c r="AW39" s="55">
        <v>38</v>
      </c>
      <c r="AX39" s="56" t="s">
        <v>31</v>
      </c>
      <c r="AY39" s="55">
        <f t="shared" ca="1" si="18"/>
        <v>0.18106502144095993</v>
      </c>
      <c r="AZ39" s="55">
        <v>38</v>
      </c>
      <c r="BA39" s="56" t="s">
        <v>64</v>
      </c>
      <c r="BB39" s="55">
        <f t="shared" ca="1" si="19"/>
        <v>0.54681701424285789</v>
      </c>
      <c r="BC39" s="55">
        <v>38</v>
      </c>
      <c r="BD39" s="56" t="s">
        <v>64</v>
      </c>
      <c r="BE39" s="55">
        <f t="shared" ca="1" si="20"/>
        <v>0.88777943652625735</v>
      </c>
      <c r="BF39" s="55">
        <v>38</v>
      </c>
      <c r="BG39" s="56" t="s">
        <v>64</v>
      </c>
      <c r="BH39" s="55">
        <f t="shared" ca="1" si="21"/>
        <v>0.48748939366261534</v>
      </c>
      <c r="BI39" s="55">
        <v>38</v>
      </c>
      <c r="BJ39" s="56" t="s">
        <v>64</v>
      </c>
    </row>
    <row r="40" spans="30:62" ht="20.100000000000001" customHeight="1" x14ac:dyDescent="0.35">
      <c r="AD40" s="55"/>
      <c r="AE40" s="55"/>
      <c r="AF40" s="55"/>
      <c r="AG40" s="55"/>
      <c r="AH40" s="55"/>
      <c r="AI40" s="55"/>
      <c r="AJ40" s="55"/>
      <c r="AK40" s="55"/>
      <c r="AL40" s="56"/>
      <c r="AM40" s="57"/>
      <c r="AN40" s="55"/>
      <c r="AO40" s="56"/>
      <c r="AP40" s="146"/>
      <c r="AQ40" s="147"/>
      <c r="AR40" s="147"/>
      <c r="AS40" s="146" t="s">
        <v>53</v>
      </c>
      <c r="AT40" s="146">
        <v>38</v>
      </c>
      <c r="AU40" s="147"/>
      <c r="AV40" s="55">
        <f t="shared" ca="1" si="17"/>
        <v>0.64531423676765765</v>
      </c>
      <c r="AW40" s="55">
        <v>39</v>
      </c>
      <c r="AX40" s="56" t="s">
        <v>68</v>
      </c>
      <c r="AY40" s="55">
        <f t="shared" ca="1" si="18"/>
        <v>0.97621861576240043</v>
      </c>
      <c r="AZ40" s="55">
        <v>39</v>
      </c>
      <c r="BA40" s="56" t="s">
        <v>27</v>
      </c>
      <c r="BB40" s="55">
        <f t="shared" ca="1" si="19"/>
        <v>0.58497143948668562</v>
      </c>
      <c r="BC40" s="55">
        <v>39</v>
      </c>
      <c r="BD40" s="56" t="s">
        <v>4</v>
      </c>
      <c r="BE40" s="55">
        <f t="shared" ca="1" si="20"/>
        <v>0.85021272561841277</v>
      </c>
      <c r="BF40" s="55">
        <v>39</v>
      </c>
      <c r="BG40" s="56" t="s">
        <v>27</v>
      </c>
      <c r="BH40" s="55">
        <f t="shared" ca="1" si="21"/>
        <v>0.22859996036065211</v>
      </c>
      <c r="BI40" s="55">
        <v>39</v>
      </c>
      <c r="BJ40" s="56" t="s">
        <v>29</v>
      </c>
    </row>
    <row r="41" spans="30:62" ht="20.100000000000001" customHeight="1" x14ac:dyDescent="0.35">
      <c r="AD41" s="55"/>
      <c r="AE41" s="55"/>
      <c r="AF41" s="55"/>
      <c r="AG41" s="55"/>
      <c r="AH41" s="55"/>
      <c r="AI41" s="55"/>
      <c r="AJ41" s="55"/>
      <c r="AK41" s="55"/>
      <c r="AL41" s="56"/>
      <c r="AM41" s="57"/>
      <c r="AN41" s="55"/>
      <c r="AO41" s="56"/>
      <c r="AP41" s="55"/>
      <c r="AQ41" s="55"/>
      <c r="AR41" s="56"/>
      <c r="AS41" s="146"/>
      <c r="AT41" s="147"/>
      <c r="AU41" s="147"/>
      <c r="AV41" s="55">
        <f t="shared" ca="1" si="17"/>
        <v>0.63625462983201309</v>
      </c>
      <c r="AW41" s="55">
        <v>40</v>
      </c>
      <c r="AX41" s="56" t="s">
        <v>8</v>
      </c>
      <c r="AY41" s="55">
        <f t="shared" ca="1" si="18"/>
        <v>2.7978947126198528E-2</v>
      </c>
      <c r="AZ41" s="55">
        <v>40</v>
      </c>
      <c r="BA41" s="56" t="s">
        <v>71</v>
      </c>
      <c r="BB41" s="55">
        <f t="shared" ca="1" si="19"/>
        <v>0.76224843628590255</v>
      </c>
      <c r="BC41" s="55">
        <v>40</v>
      </c>
      <c r="BD41" s="56" t="s">
        <v>71</v>
      </c>
      <c r="BE41" s="55">
        <f t="shared" ca="1" si="20"/>
        <v>0.27969377530612283</v>
      </c>
      <c r="BF41" s="55">
        <v>40</v>
      </c>
      <c r="BG41" s="56" t="s">
        <v>71</v>
      </c>
      <c r="BH41" s="55">
        <f t="shared" ca="1" si="21"/>
        <v>0.50462371536351414</v>
      </c>
      <c r="BI41" s="55">
        <v>40</v>
      </c>
      <c r="BJ41" s="56" t="s">
        <v>30</v>
      </c>
    </row>
    <row r="42" spans="30:62" ht="20.100000000000001" customHeight="1" x14ac:dyDescent="0.35">
      <c r="AD42" s="55"/>
      <c r="AE42" s="55"/>
      <c r="AF42" s="55"/>
      <c r="AG42" s="55"/>
      <c r="AH42" s="55"/>
      <c r="AI42" s="55"/>
      <c r="AJ42" s="55"/>
      <c r="AK42" s="55"/>
      <c r="AL42" s="56"/>
      <c r="AM42" s="57"/>
      <c r="AN42" s="55"/>
      <c r="AO42" s="56"/>
      <c r="AP42" s="55"/>
      <c r="AQ42" s="55"/>
      <c r="AR42" s="56"/>
      <c r="AS42" s="55"/>
      <c r="AT42" s="55"/>
      <c r="AU42" s="56"/>
      <c r="AV42" s="55">
        <f t="shared" ca="1" si="17"/>
        <v>8.6261698034995282E-2</v>
      </c>
      <c r="AW42" s="55">
        <v>41</v>
      </c>
      <c r="AX42" s="56" t="s">
        <v>69</v>
      </c>
      <c r="AY42" s="55">
        <f t="shared" ca="1" si="18"/>
        <v>0.68354859711734628</v>
      </c>
      <c r="AZ42" s="55">
        <v>41</v>
      </c>
      <c r="BA42" s="56" t="s">
        <v>28</v>
      </c>
      <c r="BB42" s="55">
        <f t="shared" ca="1" si="19"/>
        <v>0.61147041401733204</v>
      </c>
      <c r="BC42" s="55">
        <v>41</v>
      </c>
      <c r="BD42" s="56" t="s">
        <v>31</v>
      </c>
      <c r="BE42" s="55">
        <f t="shared" ca="1" si="20"/>
        <v>0.54091258990317526</v>
      </c>
      <c r="BF42" s="55">
        <v>41</v>
      </c>
      <c r="BG42" s="56" t="s">
        <v>28</v>
      </c>
      <c r="BH42" s="55">
        <f t="shared" ca="1" si="21"/>
        <v>0.6377302171193171</v>
      </c>
      <c r="BI42" s="55">
        <v>41</v>
      </c>
      <c r="BJ42" s="56" t="s">
        <v>69</v>
      </c>
    </row>
    <row r="43" spans="30:62" ht="20.100000000000001" customHeight="1" x14ac:dyDescent="0.35">
      <c r="AD43" s="55"/>
      <c r="AE43" s="55"/>
      <c r="AF43" s="55"/>
      <c r="AG43" s="55"/>
      <c r="AH43" s="55"/>
      <c r="AI43" s="55"/>
      <c r="AJ43" s="55"/>
      <c r="AK43" s="55"/>
      <c r="AL43" s="56"/>
      <c r="AM43" s="57"/>
      <c r="AN43" s="55"/>
      <c r="AO43" s="56"/>
      <c r="AP43" s="55"/>
      <c r="AQ43" s="55"/>
      <c r="AR43" s="56"/>
      <c r="AS43" s="55"/>
      <c r="AT43" s="55"/>
      <c r="AU43" s="56"/>
      <c r="AV43" s="146" t="s">
        <v>53</v>
      </c>
      <c r="AW43" s="146">
        <v>41</v>
      </c>
      <c r="AX43" s="147"/>
      <c r="AY43" s="55">
        <f t="shared" ca="1" si="18"/>
        <v>0.8384469475891464</v>
      </c>
      <c r="AZ43" s="55">
        <v>42</v>
      </c>
      <c r="BA43" s="56" t="s">
        <v>55</v>
      </c>
      <c r="BB43" s="55">
        <f t="shared" ca="1" si="19"/>
        <v>0.11004728757718341</v>
      </c>
      <c r="BC43" s="55">
        <v>42</v>
      </c>
      <c r="BD43" s="56" t="s">
        <v>8</v>
      </c>
      <c r="BE43" s="55">
        <f t="shared" ca="1" si="20"/>
        <v>0.79425859879393212</v>
      </c>
      <c r="BF43" s="55">
        <v>42</v>
      </c>
      <c r="BG43" s="56" t="s">
        <v>55</v>
      </c>
      <c r="BH43" s="55">
        <f t="shared" ca="1" si="21"/>
        <v>7.3824601956847813E-3</v>
      </c>
      <c r="BI43" s="55">
        <v>42</v>
      </c>
      <c r="BJ43" s="56" t="s">
        <v>4</v>
      </c>
    </row>
    <row r="44" spans="30:62" ht="20.100000000000001" customHeight="1" x14ac:dyDescent="0.35">
      <c r="AD44" s="55"/>
      <c r="AE44" s="55"/>
      <c r="AF44" s="55"/>
      <c r="AG44" s="55"/>
      <c r="AH44" s="55"/>
      <c r="AI44" s="55"/>
      <c r="AJ44" s="55"/>
      <c r="AK44" s="55"/>
      <c r="AL44" s="56"/>
      <c r="AM44" s="57"/>
      <c r="AN44" s="55"/>
      <c r="AO44" s="56"/>
      <c r="AP44" s="55"/>
      <c r="AQ44" s="55"/>
      <c r="AR44" s="56"/>
      <c r="AS44" s="55"/>
      <c r="AT44" s="55"/>
      <c r="AU44" s="56"/>
      <c r="AV44" s="146"/>
      <c r="AW44" s="147"/>
      <c r="AX44" s="147"/>
      <c r="AY44" s="146" t="s">
        <v>53</v>
      </c>
      <c r="AZ44" s="146">
        <v>42</v>
      </c>
      <c r="BA44" s="147"/>
      <c r="BB44" s="55">
        <f t="shared" ca="1" si="19"/>
        <v>0.11995625162077828</v>
      </c>
      <c r="BC44" s="55">
        <v>43</v>
      </c>
      <c r="BD44" s="56" t="s">
        <v>76</v>
      </c>
      <c r="BE44" s="55">
        <f t="shared" ca="1" si="20"/>
        <v>0.93734885734540319</v>
      </c>
      <c r="BF44" s="55">
        <v>43</v>
      </c>
      <c r="BG44" s="56" t="s">
        <v>29</v>
      </c>
      <c r="BH44" s="55">
        <f t="shared" ca="1" si="21"/>
        <v>2.6011658990441111E-2</v>
      </c>
      <c r="BI44" s="55">
        <v>43</v>
      </c>
      <c r="BJ44" s="56" t="s">
        <v>76</v>
      </c>
    </row>
    <row r="45" spans="30:62" ht="20.100000000000001" customHeight="1" x14ac:dyDescent="0.35">
      <c r="AD45" s="55"/>
      <c r="AE45" s="55"/>
      <c r="AF45" s="55"/>
      <c r="AG45" s="55"/>
      <c r="AH45" s="55"/>
      <c r="AI45" s="55"/>
      <c r="AJ45" s="55"/>
      <c r="AK45" s="55"/>
      <c r="AL45" s="56"/>
      <c r="AM45" s="57"/>
      <c r="AN45" s="55"/>
      <c r="AO45" s="56"/>
      <c r="AP45" s="55"/>
      <c r="AQ45" s="55"/>
      <c r="AR45" s="56"/>
      <c r="AS45" s="55"/>
      <c r="AT45" s="55"/>
      <c r="AU45" s="56"/>
      <c r="AV45" s="55"/>
      <c r="AW45" s="55"/>
      <c r="AX45" s="56"/>
      <c r="AY45" s="146"/>
      <c r="AZ45" s="147"/>
      <c r="BA45" s="147"/>
      <c r="BB45" s="146" t="s">
        <v>53</v>
      </c>
      <c r="BC45" s="146">
        <v>43</v>
      </c>
      <c r="BD45" s="147"/>
      <c r="BE45" s="55">
        <f t="shared" ca="1" si="20"/>
        <v>0.51832962674106953</v>
      </c>
      <c r="BF45" s="55">
        <v>44</v>
      </c>
      <c r="BG45" s="56" t="s">
        <v>56</v>
      </c>
      <c r="BH45" s="55">
        <f t="shared" ca="1" si="21"/>
        <v>0.54011960913069013</v>
      </c>
      <c r="BI45" s="55">
        <v>44</v>
      </c>
      <c r="BJ45" s="56" t="s">
        <v>31</v>
      </c>
    </row>
    <row r="46" spans="30:62" ht="20.100000000000001" customHeight="1" x14ac:dyDescent="0.35">
      <c r="AD46" s="55"/>
      <c r="AE46" s="55"/>
      <c r="AF46" s="55"/>
      <c r="AG46" s="55"/>
      <c r="AH46" s="55"/>
      <c r="AI46" s="55"/>
      <c r="AJ46" s="55"/>
      <c r="AK46" s="55"/>
      <c r="AL46" s="56"/>
      <c r="AM46" s="57"/>
      <c r="AN46" s="55"/>
      <c r="AO46" s="56"/>
      <c r="AP46" s="55"/>
      <c r="AQ46" s="55"/>
      <c r="AR46" s="56"/>
      <c r="AS46" s="55"/>
      <c r="AT46" s="55"/>
      <c r="AU46" s="56"/>
      <c r="AV46" s="55"/>
      <c r="AW46" s="55"/>
      <c r="AX46" s="56"/>
      <c r="AY46" s="55"/>
      <c r="AZ46" s="55"/>
      <c r="BA46" s="56"/>
      <c r="BB46" s="146"/>
      <c r="BC46" s="147"/>
      <c r="BD46" s="147"/>
      <c r="BE46" s="55">
        <f t="shared" ca="1" si="20"/>
        <v>0.74836742683583957</v>
      </c>
      <c r="BF46" s="55">
        <v>45</v>
      </c>
      <c r="BG46" s="56" t="s">
        <v>30</v>
      </c>
      <c r="BH46" s="55">
        <f t="shared" ca="1" si="21"/>
        <v>0.49306784046517693</v>
      </c>
      <c r="BI46" s="55">
        <v>45</v>
      </c>
      <c r="BJ46" s="56" t="s">
        <v>80</v>
      </c>
    </row>
    <row r="47" spans="30:62" ht="20.100000000000001" customHeight="1" x14ac:dyDescent="0.35">
      <c r="AD47" s="55"/>
      <c r="AE47" s="55"/>
      <c r="AF47" s="55"/>
      <c r="AG47" s="55"/>
      <c r="AH47" s="55"/>
      <c r="AI47" s="55"/>
      <c r="AJ47" s="55"/>
      <c r="AK47" s="55"/>
      <c r="AL47" s="56"/>
      <c r="AM47" s="57"/>
      <c r="AN47" s="55"/>
      <c r="AO47" s="56"/>
      <c r="AP47" s="55"/>
      <c r="AQ47" s="55"/>
      <c r="AR47" s="56"/>
      <c r="AS47" s="55"/>
      <c r="AT47" s="55"/>
      <c r="AU47" s="56"/>
      <c r="AV47" s="55"/>
      <c r="AW47" s="55"/>
      <c r="AX47" s="56"/>
      <c r="AY47" s="55"/>
      <c r="AZ47" s="55"/>
      <c r="BA47" s="56"/>
      <c r="BB47" s="55"/>
      <c r="BC47" s="55"/>
      <c r="BD47" s="56"/>
      <c r="BE47" s="55">
        <f t="shared" ca="1" si="20"/>
        <v>0.28301324682679396</v>
      </c>
      <c r="BF47" s="55">
        <v>46</v>
      </c>
      <c r="BG47" s="56" t="s">
        <v>78</v>
      </c>
      <c r="BH47" s="55">
        <f t="shared" ca="1" si="21"/>
        <v>0.19616934408991893</v>
      </c>
      <c r="BI47" s="55">
        <v>46</v>
      </c>
      <c r="BJ47" s="56" t="s">
        <v>8</v>
      </c>
    </row>
    <row r="48" spans="30:62" ht="20.100000000000001" customHeight="1" x14ac:dyDescent="0.35">
      <c r="AD48" s="55"/>
      <c r="AE48" s="55"/>
      <c r="AF48" s="55"/>
      <c r="AG48" s="55"/>
      <c r="AH48" s="55"/>
      <c r="AI48" s="55"/>
      <c r="AJ48" s="55"/>
      <c r="AK48" s="55"/>
      <c r="AL48" s="56"/>
      <c r="AM48" s="57"/>
      <c r="AN48" s="55"/>
      <c r="AO48" s="56"/>
      <c r="AP48" s="55"/>
      <c r="AQ48" s="55"/>
      <c r="AR48" s="56"/>
      <c r="AS48" s="55"/>
      <c r="AT48" s="55"/>
      <c r="AU48" s="56"/>
      <c r="AV48" s="55"/>
      <c r="AW48" s="55"/>
      <c r="AX48" s="56"/>
      <c r="AY48" s="55"/>
      <c r="AZ48" s="55"/>
      <c r="BA48" s="56"/>
      <c r="BB48" s="55"/>
      <c r="BC48" s="55"/>
      <c r="BD48" s="56"/>
      <c r="BE48" s="146" t="s">
        <v>53</v>
      </c>
      <c r="BF48" s="146">
        <v>46</v>
      </c>
      <c r="BG48" s="147"/>
      <c r="BH48" s="55">
        <f t="shared" ca="1" si="21"/>
        <v>0.15288028824786337</v>
      </c>
      <c r="BI48" s="55">
        <v>47</v>
      </c>
      <c r="BJ48" s="56" t="s">
        <v>58</v>
      </c>
    </row>
    <row r="49" spans="30:62" ht="20.100000000000001" customHeight="1" x14ac:dyDescent="0.35">
      <c r="AD49" s="55"/>
      <c r="AE49" s="55"/>
      <c r="AF49" s="55"/>
      <c r="AG49" s="55"/>
      <c r="AH49" s="55"/>
      <c r="AI49" s="55"/>
      <c r="AJ49" s="55"/>
      <c r="AK49" s="55"/>
      <c r="AL49" s="56"/>
      <c r="AM49" s="57"/>
      <c r="AN49" s="55"/>
      <c r="AO49" s="56"/>
      <c r="AP49" s="55"/>
      <c r="AQ49" s="55"/>
      <c r="AR49" s="56"/>
      <c r="AS49" s="55"/>
      <c r="AT49" s="55"/>
      <c r="AU49" s="56"/>
      <c r="AV49" s="55"/>
      <c r="AW49" s="55"/>
      <c r="AX49" s="56"/>
      <c r="AY49" s="55"/>
      <c r="AZ49" s="55"/>
      <c r="BA49" s="56"/>
      <c r="BB49" s="55"/>
      <c r="BC49" s="55"/>
      <c r="BD49" s="56"/>
      <c r="BE49" s="146"/>
      <c r="BF49" s="147"/>
      <c r="BG49" s="147"/>
      <c r="BH49" s="146" t="s">
        <v>53</v>
      </c>
      <c r="BI49" s="146">
        <v>47</v>
      </c>
      <c r="BJ49" s="147"/>
    </row>
    <row r="50" spans="30:62" ht="20.100000000000001" customHeight="1" x14ac:dyDescent="0.35">
      <c r="AD50" s="55"/>
      <c r="AE50" s="55"/>
      <c r="AF50" s="55"/>
      <c r="AG50" s="55"/>
      <c r="AH50" s="55"/>
      <c r="AI50" s="55"/>
      <c r="AJ50" s="55"/>
      <c r="AK50" s="55"/>
      <c r="AL50" s="56"/>
      <c r="AM50" s="57"/>
      <c r="AN50" s="55"/>
      <c r="AO50" s="56"/>
      <c r="AP50" s="55"/>
      <c r="AQ50" s="55"/>
      <c r="AR50" s="56"/>
      <c r="AS50" s="55"/>
      <c r="AT50" s="55"/>
      <c r="AU50" s="56"/>
      <c r="AV50" s="55"/>
      <c r="AW50" s="55"/>
      <c r="AX50" s="56"/>
      <c r="AY50" s="55"/>
      <c r="AZ50" s="55"/>
      <c r="BA50" s="56"/>
      <c r="BB50" s="55"/>
      <c r="BC50" s="55"/>
      <c r="BD50" s="56"/>
      <c r="BE50" s="55"/>
      <c r="BF50" s="55"/>
      <c r="BG50" s="56"/>
      <c r="BH50" s="146"/>
      <c r="BI50" s="147"/>
      <c r="BJ50" s="147"/>
    </row>
    <row r="51" spans="30:62" ht="20.100000000000001" customHeight="1" x14ac:dyDescent="0.35"/>
    <row r="98" spans="1:41" x14ac:dyDescent="0.35">
      <c r="A98" s="100"/>
    </row>
    <row r="99" spans="1:41" ht="20.100000000000001" customHeight="1" x14ac:dyDescent="0.35">
      <c r="A99" s="142" t="s">
        <v>70</v>
      </c>
      <c r="B99" s="143"/>
      <c r="C99" s="143"/>
      <c r="D99" s="143"/>
      <c r="E99" s="143"/>
      <c r="F99" s="59"/>
      <c r="G99" s="59"/>
      <c r="H99" s="59"/>
      <c r="I99" s="59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7"/>
      <c r="AD99" s="55"/>
      <c r="AE99" s="55"/>
      <c r="AF99" s="55"/>
      <c r="AG99" s="55"/>
      <c r="AH99" s="55"/>
    </row>
    <row r="100" spans="1:41" ht="20.100000000000001" customHeight="1" x14ac:dyDescent="0.35">
      <c r="A100" s="95">
        <f ca="1">MATCH(SMALL(A101:A105,COLUMN()),A101:A105,0)</f>
        <v>3</v>
      </c>
      <c r="B100" s="144" t="s">
        <v>83</v>
      </c>
      <c r="C100" s="144"/>
      <c r="D100" s="144"/>
      <c r="E100" s="145"/>
      <c r="F100" s="60"/>
      <c r="G100" s="60"/>
      <c r="H100" s="60"/>
      <c r="I100" s="60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  <c r="AD100" s="55"/>
      <c r="AE100" s="55"/>
      <c r="AF100" s="55"/>
      <c r="AG100" s="55"/>
      <c r="AH100" s="55"/>
    </row>
    <row r="101" spans="1:41" ht="20.100000000000001" customHeight="1" x14ac:dyDescent="0.3">
      <c r="A101" s="95">
        <f ca="1">RAND()</f>
        <v>0.72524762358080896</v>
      </c>
      <c r="B101" s="95">
        <v>1</v>
      </c>
      <c r="C101" s="63" t="s">
        <v>18</v>
      </c>
      <c r="D101" s="95"/>
      <c r="E101" s="63"/>
      <c r="F101" s="62"/>
      <c r="G101" s="144" t="s">
        <v>85</v>
      </c>
      <c r="H101" s="144"/>
      <c r="I101" s="144"/>
      <c r="J101" s="145"/>
      <c r="K101" s="142">
        <f ca="1">MATCH(SMALL(AD2:AD27,COLUMN()),AD2:AD27,0)</f>
        <v>16</v>
      </c>
      <c r="L101" s="143"/>
      <c r="M101" s="143"/>
      <c r="N101" s="142">
        <f ca="1">MATCH(SMALL(AD2:AD28,COLUMN()),AD2:AD28,0)</f>
        <v>10</v>
      </c>
      <c r="O101" s="143"/>
      <c r="P101" s="143"/>
      <c r="Q101" s="142">
        <f ca="1">MATCH(SMALL(AG2:AG30,COLUMN()),AG2:AG30,0)</f>
        <v>10</v>
      </c>
      <c r="R101" s="143"/>
      <c r="S101" s="143"/>
      <c r="T101" s="142">
        <f ca="1">MATCH(SMALL(AJ2:AJ32,COLUMN()),AJ2:AJ32,0)</f>
        <v>2</v>
      </c>
      <c r="U101" s="143"/>
      <c r="V101" s="143"/>
      <c r="W101" s="142">
        <f ca="1">MATCH(SMALL(AM2:AM35,COLUMN()),AM2:AM35,0)</f>
        <v>34</v>
      </c>
      <c r="X101" s="143"/>
      <c r="Y101" s="143"/>
      <c r="Z101" s="142">
        <f ca="1">MATCH(SMALL(AP2:AP38,COLUMN()),AP2:AP378,0)</f>
        <v>37</v>
      </c>
      <c r="AA101" s="143"/>
      <c r="AB101" s="143"/>
      <c r="AC101" s="61">
        <f ca="1">MATCH(SMALL(AS2:AS39,COLUMN()),AS2:AS39,0)</f>
        <v>15</v>
      </c>
      <c r="AD101" s="61">
        <f ca="1">MATCH(SMALL(AV2:AV42,COLUMN()),AV2:AV42,0)</f>
        <v>34</v>
      </c>
      <c r="AE101" s="61">
        <f ca="1">MATCH(SMALL(AY2:AY43,COLUMN()),AY2:AY43,0)</f>
        <v>21</v>
      </c>
      <c r="AF101" s="61">
        <f ca="1">MATCH(SMALL(BB2:BB44,COLUMN()),BB2:BB44,0)</f>
        <v>6</v>
      </c>
      <c r="AG101" s="61">
        <f ca="1">MATCH(SMALL(BE2:BE47,COLUMN()),BE2:BE47,0)</f>
        <v>33</v>
      </c>
      <c r="AH101" s="61">
        <f ca="1">MATCH(SMALL(BH2:BH48,COLUMN()),BH2:BH48,0)</f>
        <v>32</v>
      </c>
      <c r="AL101" s="2"/>
      <c r="AO101" s="2"/>
    </row>
    <row r="102" spans="1:41" ht="20.100000000000001" customHeight="1" x14ac:dyDescent="0.35">
      <c r="A102" s="95">
        <f ca="1">RAND()</f>
        <v>6.3580883583176484E-2</v>
      </c>
      <c r="B102" s="95">
        <v>2</v>
      </c>
      <c r="C102" s="63" t="s">
        <v>29</v>
      </c>
      <c r="D102" s="95"/>
      <c r="E102" s="63"/>
      <c r="F102" s="62"/>
      <c r="G102" s="62"/>
      <c r="H102" s="62"/>
      <c r="I102" s="62"/>
      <c r="J102" s="66"/>
      <c r="K102" s="142">
        <v>25</v>
      </c>
      <c r="L102" s="143"/>
      <c r="M102" s="143"/>
      <c r="N102" s="142">
        <v>26</v>
      </c>
      <c r="O102" s="143"/>
      <c r="P102" s="143"/>
      <c r="Q102" s="142">
        <v>29</v>
      </c>
      <c r="R102" s="143"/>
      <c r="S102" s="143"/>
      <c r="T102" s="142">
        <v>31</v>
      </c>
      <c r="U102" s="143"/>
      <c r="V102" s="143"/>
      <c r="W102" s="142">
        <v>34</v>
      </c>
      <c r="X102" s="143"/>
      <c r="Y102" s="143"/>
      <c r="Z102" s="142">
        <v>37</v>
      </c>
      <c r="AA102" s="143"/>
      <c r="AB102" s="143"/>
      <c r="AC102" s="61">
        <v>38</v>
      </c>
      <c r="AD102" s="61">
        <v>41</v>
      </c>
      <c r="AE102" s="61">
        <v>42</v>
      </c>
      <c r="AF102" s="61">
        <v>43</v>
      </c>
      <c r="AG102" s="61">
        <v>46</v>
      </c>
      <c r="AH102" s="61">
        <v>47</v>
      </c>
    </row>
    <row r="103" spans="1:41" ht="20.100000000000001" customHeight="1" x14ac:dyDescent="0.35">
      <c r="A103" s="95">
        <f t="shared" ref="A103:A120" ca="1" si="24">RAND()</f>
        <v>5.3488335712310708E-2</v>
      </c>
      <c r="B103" s="95">
        <v>3</v>
      </c>
      <c r="C103" s="64" t="s">
        <v>4</v>
      </c>
      <c r="D103" s="95"/>
      <c r="E103" s="64"/>
      <c r="F103" s="65"/>
      <c r="G103" s="65"/>
      <c r="H103" s="65"/>
      <c r="I103" s="65"/>
      <c r="J103" s="66"/>
      <c r="K103" s="142" t="s">
        <v>0</v>
      </c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</row>
    <row r="104" spans="1:41" ht="20.100000000000001" customHeight="1" x14ac:dyDescent="0.35">
      <c r="A104" s="95">
        <f t="shared" ca="1" si="24"/>
        <v>0.98796104930110962</v>
      </c>
      <c r="B104" s="95">
        <v>4</v>
      </c>
      <c r="C104" s="64" t="s">
        <v>31</v>
      </c>
      <c r="D104" s="95"/>
      <c r="E104" s="64"/>
      <c r="F104" s="65"/>
      <c r="G104" s="65"/>
      <c r="H104" s="65"/>
      <c r="I104" s="65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  <c r="AD104" s="55"/>
      <c r="AE104" s="55"/>
      <c r="AF104" s="55"/>
      <c r="AG104" s="55"/>
      <c r="AH104" s="55"/>
    </row>
    <row r="105" spans="1:41" ht="20.100000000000001" customHeight="1" x14ac:dyDescent="0.35">
      <c r="A105" s="95">
        <f t="shared" ca="1" si="24"/>
        <v>0.87274925500091094</v>
      </c>
      <c r="B105" s="95">
        <v>5</v>
      </c>
      <c r="C105" s="64" t="s">
        <v>8</v>
      </c>
      <c r="D105" s="95"/>
      <c r="E105" s="64"/>
      <c r="F105" s="65"/>
      <c r="G105" s="65"/>
      <c r="H105" s="65"/>
      <c r="I105" s="65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  <c r="AD105" s="55"/>
      <c r="AE105" s="55"/>
      <c r="AF105" s="55"/>
      <c r="AG105" s="55"/>
      <c r="AH105" s="55"/>
    </row>
    <row r="106" spans="1:41" ht="20.100000000000001" customHeight="1" x14ac:dyDescent="0.35">
      <c r="A106" s="95">
        <f t="shared" ca="1" si="24"/>
        <v>4.0251122302291886E-2</v>
      </c>
      <c r="B106" s="95">
        <v>6</v>
      </c>
      <c r="C106" s="64" t="s">
        <v>15</v>
      </c>
      <c r="D106" s="95"/>
      <c r="E106" s="64"/>
      <c r="F106" s="65"/>
      <c r="G106" s="65"/>
      <c r="H106" s="65"/>
      <c r="I106" s="65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  <c r="AD106" s="55"/>
      <c r="AE106" s="55"/>
      <c r="AF106" s="55"/>
      <c r="AG106" s="55"/>
      <c r="AH106" s="55"/>
    </row>
    <row r="107" spans="1:41" ht="20.100000000000001" customHeight="1" x14ac:dyDescent="0.35">
      <c r="A107" s="95">
        <f t="shared" ca="1" si="24"/>
        <v>0.96198228974505728</v>
      </c>
      <c r="B107" s="95">
        <v>7</v>
      </c>
      <c r="C107" s="64" t="s">
        <v>16</v>
      </c>
      <c r="D107" s="95"/>
      <c r="E107" s="64"/>
      <c r="F107" s="65"/>
      <c r="G107" s="65"/>
      <c r="H107" s="65"/>
      <c r="I107" s="65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  <c r="AD107" s="55"/>
      <c r="AE107" s="55"/>
      <c r="AF107" s="55"/>
      <c r="AG107" s="55"/>
      <c r="AH107" s="55"/>
    </row>
    <row r="108" spans="1:41" ht="20.100000000000001" customHeight="1" x14ac:dyDescent="0.35">
      <c r="A108" s="95">
        <f t="shared" ca="1" si="24"/>
        <v>0.7748637513939941</v>
      </c>
      <c r="B108" s="95">
        <v>8</v>
      </c>
      <c r="C108" s="64" t="s">
        <v>17</v>
      </c>
      <c r="D108" s="95"/>
      <c r="E108" s="64"/>
      <c r="F108" s="65"/>
      <c r="G108" s="65"/>
      <c r="H108" s="65"/>
      <c r="I108" s="65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  <c r="AD108" s="55"/>
      <c r="AE108" s="55"/>
      <c r="AF108" s="55"/>
      <c r="AG108" s="55"/>
      <c r="AH108" s="55"/>
    </row>
    <row r="109" spans="1:41" ht="20.100000000000001" customHeight="1" x14ac:dyDescent="0.35">
      <c r="A109" s="95">
        <f t="shared" ca="1" si="24"/>
        <v>0.25059755231003489</v>
      </c>
      <c r="B109" s="95">
        <v>9</v>
      </c>
      <c r="C109" s="63" t="s">
        <v>18</v>
      </c>
      <c r="D109" s="95"/>
      <c r="E109" s="63"/>
      <c r="F109" s="62"/>
      <c r="G109" s="62"/>
      <c r="H109" s="62"/>
      <c r="I109" s="62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  <c r="AD109" s="55"/>
      <c r="AE109" s="55"/>
      <c r="AF109" s="55"/>
      <c r="AG109" s="55"/>
      <c r="AH109" s="55"/>
    </row>
    <row r="110" spans="1:41" ht="20.100000000000001" customHeight="1" x14ac:dyDescent="0.35">
      <c r="A110" s="95">
        <f t="shared" ca="1" si="24"/>
        <v>0.42824485614285956</v>
      </c>
      <c r="B110" s="95">
        <v>10</v>
      </c>
      <c r="C110" s="63" t="s">
        <v>19</v>
      </c>
      <c r="D110" s="95"/>
      <c r="E110" s="63"/>
      <c r="F110" s="62"/>
      <c r="G110" s="62"/>
      <c r="H110" s="62"/>
      <c r="I110" s="62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  <c r="AD110" s="55"/>
      <c r="AE110" s="55"/>
      <c r="AF110" s="55"/>
      <c r="AG110" s="55"/>
      <c r="AH110" s="55"/>
    </row>
    <row r="111" spans="1:41" ht="20.100000000000001" customHeight="1" x14ac:dyDescent="0.35">
      <c r="A111" s="95">
        <f t="shared" ca="1" si="24"/>
        <v>0.89415499834521217</v>
      </c>
      <c r="B111" s="95">
        <v>11</v>
      </c>
      <c r="C111" s="64" t="s">
        <v>20</v>
      </c>
      <c r="D111" s="95"/>
      <c r="E111" s="64"/>
      <c r="F111" s="65"/>
      <c r="G111" s="65"/>
      <c r="H111" s="65"/>
      <c r="I111" s="65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  <c r="AD111" s="55"/>
      <c r="AE111" s="55"/>
      <c r="AF111" s="55"/>
      <c r="AG111" s="55"/>
      <c r="AH111" s="55"/>
    </row>
    <row r="112" spans="1:41" ht="20.100000000000001" customHeight="1" x14ac:dyDescent="0.35">
      <c r="A112" s="95">
        <f t="shared" ca="1" si="24"/>
        <v>0.96344221818921272</v>
      </c>
      <c r="B112" s="95">
        <v>12</v>
      </c>
      <c r="C112" s="64" t="s">
        <v>21</v>
      </c>
      <c r="D112" s="95"/>
      <c r="E112" s="64"/>
      <c r="F112" s="65"/>
      <c r="G112" s="65"/>
      <c r="H112" s="65"/>
      <c r="I112" s="65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  <c r="AD112" s="55"/>
      <c r="AE112" s="55"/>
      <c r="AF112" s="55"/>
      <c r="AG112" s="55"/>
      <c r="AH112" s="55"/>
    </row>
    <row r="113" spans="1:34" ht="20.100000000000001" customHeight="1" x14ac:dyDescent="0.35">
      <c r="A113" s="95">
        <f t="shared" ca="1" si="24"/>
        <v>7.6768197364973867E-2</v>
      </c>
      <c r="B113" s="95">
        <v>13</v>
      </c>
      <c r="C113" s="64" t="s">
        <v>22</v>
      </c>
      <c r="D113" s="95"/>
      <c r="E113" s="64"/>
      <c r="F113" s="65"/>
      <c r="G113" s="65"/>
      <c r="H113" s="65"/>
      <c r="I113" s="65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  <c r="AD113" s="55"/>
      <c r="AE113" s="55"/>
      <c r="AF113" s="55"/>
      <c r="AG113" s="55"/>
      <c r="AH113" s="55"/>
    </row>
    <row r="114" spans="1:34" ht="20.100000000000001" customHeight="1" x14ac:dyDescent="0.35">
      <c r="A114" s="95">
        <f t="shared" ca="1" si="24"/>
        <v>0.4886658280025129</v>
      </c>
      <c r="B114" s="95">
        <v>14</v>
      </c>
      <c r="C114" s="64" t="s">
        <v>23</v>
      </c>
      <c r="D114" s="95"/>
      <c r="E114" s="64"/>
      <c r="F114" s="65"/>
      <c r="G114" s="65"/>
      <c r="H114" s="65"/>
      <c r="I114" s="65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  <c r="AD114" s="55"/>
      <c r="AE114" s="55"/>
      <c r="AF114" s="55"/>
      <c r="AG114" s="55"/>
      <c r="AH114" s="55"/>
    </row>
    <row r="115" spans="1:34" ht="20.100000000000001" customHeight="1" x14ac:dyDescent="0.35">
      <c r="A115" s="95">
        <f t="shared" ca="1" si="24"/>
        <v>0.50216415403326775</v>
      </c>
      <c r="B115" s="95">
        <v>15</v>
      </c>
      <c r="C115" s="64" t="s">
        <v>1</v>
      </c>
      <c r="D115" s="95"/>
      <c r="E115" s="64"/>
      <c r="F115" s="65"/>
      <c r="G115" s="65"/>
      <c r="H115" s="65"/>
      <c r="I115" s="65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  <c r="AD115" s="55"/>
      <c r="AE115" s="55"/>
      <c r="AF115" s="55"/>
      <c r="AG115" s="55"/>
      <c r="AH115" s="55"/>
    </row>
    <row r="116" spans="1:34" ht="20.100000000000001" customHeight="1" x14ac:dyDescent="0.35">
      <c r="A116" s="95">
        <f t="shared" ca="1" si="24"/>
        <v>0.1027681159148468</v>
      </c>
      <c r="B116" s="95">
        <v>16</v>
      </c>
      <c r="C116" s="64" t="s">
        <v>24</v>
      </c>
      <c r="D116" s="95"/>
      <c r="E116" s="64"/>
      <c r="F116" s="65"/>
      <c r="G116" s="65"/>
      <c r="H116" s="65"/>
      <c r="I116" s="65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  <c r="AD116" s="55"/>
      <c r="AE116" s="55"/>
      <c r="AF116" s="55"/>
      <c r="AG116" s="55"/>
      <c r="AH116" s="55"/>
    </row>
    <row r="117" spans="1:34" ht="20.100000000000001" customHeight="1" x14ac:dyDescent="0.35">
      <c r="A117" s="95">
        <f t="shared" ca="1" si="24"/>
        <v>0.57635749576984552</v>
      </c>
      <c r="B117" s="95">
        <v>17</v>
      </c>
      <c r="C117" s="63" t="s">
        <v>25</v>
      </c>
      <c r="D117" s="95"/>
      <c r="E117" s="63"/>
      <c r="F117" s="62"/>
      <c r="G117" s="62"/>
      <c r="H117" s="62"/>
      <c r="I117" s="62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  <c r="AD117" s="55"/>
      <c r="AE117" s="55"/>
      <c r="AF117" s="55"/>
      <c r="AG117" s="55"/>
      <c r="AH117" s="55"/>
    </row>
    <row r="118" spans="1:34" ht="20.100000000000001" customHeight="1" x14ac:dyDescent="0.35">
      <c r="A118" s="95">
        <f t="shared" ca="1" si="24"/>
        <v>0.8012952828790626</v>
      </c>
      <c r="B118" s="95">
        <v>18</v>
      </c>
      <c r="C118" s="63" t="s">
        <v>26</v>
      </c>
      <c r="D118" s="95"/>
      <c r="E118" s="63"/>
      <c r="F118" s="62"/>
      <c r="G118" s="62"/>
      <c r="H118" s="62"/>
      <c r="I118" s="62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  <c r="AD118" s="55"/>
      <c r="AE118" s="55"/>
      <c r="AF118" s="55"/>
      <c r="AG118" s="55"/>
      <c r="AH118" s="55"/>
    </row>
    <row r="119" spans="1:34" ht="20.100000000000001" customHeight="1" x14ac:dyDescent="0.35">
      <c r="A119" s="95">
        <f t="shared" ca="1" si="24"/>
        <v>0.51309553847403333</v>
      </c>
      <c r="B119" s="95">
        <v>19</v>
      </c>
      <c r="C119" s="64" t="s">
        <v>27</v>
      </c>
      <c r="D119" s="95"/>
      <c r="E119" s="64"/>
      <c r="F119" s="65"/>
      <c r="G119" s="65"/>
      <c r="H119" s="65"/>
      <c r="I119" s="65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  <c r="AD119" s="55"/>
      <c r="AE119" s="55"/>
      <c r="AF119" s="55"/>
      <c r="AG119" s="55"/>
      <c r="AH119" s="55"/>
    </row>
    <row r="120" spans="1:34" ht="20.100000000000001" customHeight="1" x14ac:dyDescent="0.35">
      <c r="A120" s="95">
        <f t="shared" ca="1" si="24"/>
        <v>0.49888362417555387</v>
      </c>
      <c r="B120" s="95">
        <v>20</v>
      </c>
      <c r="C120" s="63" t="s">
        <v>28</v>
      </c>
      <c r="D120" s="95"/>
      <c r="E120" s="63"/>
      <c r="F120" s="62"/>
      <c r="G120" s="62"/>
      <c r="H120" s="62"/>
      <c r="I120" s="62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  <c r="AD120" s="55"/>
      <c r="AE120" s="55"/>
      <c r="AF120" s="55"/>
      <c r="AG120" s="55"/>
      <c r="AH120" s="55"/>
    </row>
    <row r="121" spans="1:34" ht="20.100000000000001" customHeight="1" x14ac:dyDescent="0.35">
      <c r="A121" s="95">
        <f ca="1">RAND()</f>
        <v>0.92721061378787806</v>
      </c>
      <c r="B121" s="95">
        <v>21</v>
      </c>
      <c r="C121" s="95" t="s">
        <v>29</v>
      </c>
      <c r="D121" s="95"/>
      <c r="E121" s="95"/>
      <c r="F121" s="59"/>
      <c r="G121" s="59"/>
      <c r="H121" s="59"/>
      <c r="I121" s="59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  <c r="AD121" s="55"/>
      <c r="AE121" s="55"/>
      <c r="AF121" s="55"/>
      <c r="AG121" s="55"/>
      <c r="AH121" s="55"/>
    </row>
    <row r="122" spans="1:34" ht="20.100000000000001" customHeight="1" x14ac:dyDescent="0.35">
      <c r="A122" s="95">
        <f ca="1">RAND()</f>
        <v>0.73951451340779817</v>
      </c>
      <c r="B122" s="95">
        <v>22</v>
      </c>
      <c r="C122" s="95" t="s">
        <v>30</v>
      </c>
      <c r="D122" s="95"/>
      <c r="E122" s="95"/>
      <c r="F122" s="59"/>
      <c r="G122" s="59"/>
      <c r="H122" s="59"/>
      <c r="I122" s="59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  <c r="AD122" s="55"/>
      <c r="AE122" s="55"/>
      <c r="AF122" s="55"/>
      <c r="AG122" s="55"/>
      <c r="AH122" s="55"/>
    </row>
    <row r="123" spans="1:34" ht="20.100000000000001" customHeight="1" x14ac:dyDescent="0.35">
      <c r="A123" s="95">
        <f t="shared" ref="A123:A125" ca="1" si="25">RAND()</f>
        <v>0.76844698227081554</v>
      </c>
      <c r="B123" s="95">
        <v>23</v>
      </c>
      <c r="C123" s="95" t="s">
        <v>4</v>
      </c>
      <c r="D123" s="95"/>
      <c r="E123" s="95"/>
      <c r="F123" s="59"/>
      <c r="G123" s="59"/>
      <c r="H123" s="59"/>
      <c r="I123" s="59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  <c r="AD123" s="55"/>
      <c r="AE123" s="55"/>
      <c r="AF123" s="55"/>
      <c r="AG123" s="55"/>
      <c r="AH123" s="55"/>
    </row>
    <row r="124" spans="1:34" ht="20.100000000000001" customHeight="1" x14ac:dyDescent="0.35">
      <c r="A124" s="95">
        <f t="shared" ca="1" si="25"/>
        <v>0.27942094478065416</v>
      </c>
      <c r="B124" s="95">
        <v>24</v>
      </c>
      <c r="C124" s="95" t="s">
        <v>31</v>
      </c>
      <c r="D124" s="95"/>
      <c r="E124" s="95"/>
      <c r="F124" s="59"/>
      <c r="G124" s="59"/>
      <c r="H124" s="59"/>
      <c r="I124" s="59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  <c r="AD124" s="55"/>
      <c r="AE124" s="55"/>
      <c r="AF124" s="55"/>
      <c r="AG124" s="55"/>
      <c r="AH124" s="55"/>
    </row>
    <row r="125" spans="1:34" ht="20.100000000000001" customHeight="1" x14ac:dyDescent="0.35">
      <c r="A125" s="95">
        <f t="shared" ca="1" si="25"/>
        <v>0.89276795747837245</v>
      </c>
      <c r="B125" s="95">
        <v>25</v>
      </c>
      <c r="C125" s="95" t="s">
        <v>8</v>
      </c>
      <c r="D125" s="95"/>
      <c r="E125" s="95"/>
      <c r="F125" s="59"/>
      <c r="G125" s="59"/>
      <c r="H125" s="59"/>
      <c r="I125" s="59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  <c r="AD125" s="55"/>
      <c r="AE125" s="55"/>
      <c r="AF125" s="55"/>
      <c r="AG125" s="55"/>
      <c r="AH125" s="55"/>
    </row>
    <row r="126" spans="1:34" x14ac:dyDescent="0.35">
      <c r="A126" s="3"/>
      <c r="B126" s="3"/>
      <c r="C126" s="3"/>
      <c r="D126" s="3"/>
      <c r="E126" s="3"/>
    </row>
    <row r="127" spans="1:34" x14ac:dyDescent="0.35">
      <c r="A127" s="100"/>
    </row>
    <row r="128" spans="1:34" x14ac:dyDescent="0.35">
      <c r="A128" s="100"/>
    </row>
  </sheetData>
  <sheetProtection algorithmName="SHA-512" hashValue="XV82hlpgHjT4p95LDzcXNSPSGzNiizfJYmjH6sLI5QE86Hr78n5hnzSedXwLoAdIsFwy4IlzWgQJwv5xVLQkwg==" saltValue="VjDae5CB2WaC8vDRM7tZjA==" spinCount="100000" sheet="1" objects="1" scenarios="1" selectLockedCells="1" selectUnlockedCells="1"/>
  <sortState xmlns:xlrd2="http://schemas.microsoft.com/office/spreadsheetml/2017/richdata2" columnSort="1" ref="E24:W24">
    <sortCondition ref="B24"/>
  </sortState>
  <mergeCells count="122">
    <mergeCell ref="I2:U4"/>
    <mergeCell ref="B4:H4"/>
    <mergeCell ref="V4:AB4"/>
    <mergeCell ref="Z27:AB27"/>
    <mergeCell ref="B26:J27"/>
    <mergeCell ref="K103:AH103"/>
    <mergeCell ref="G101:J101"/>
    <mergeCell ref="K26:M26"/>
    <mergeCell ref="N26:P26"/>
    <mergeCell ref="Q26:S26"/>
    <mergeCell ref="T26:V26"/>
    <mergeCell ref="W26:Y26"/>
    <mergeCell ref="AE28:AF29"/>
    <mergeCell ref="AH31:AI32"/>
    <mergeCell ref="Z26:AB26"/>
    <mergeCell ref="A99:E99"/>
    <mergeCell ref="B100:E100"/>
    <mergeCell ref="B8:AB8"/>
    <mergeCell ref="B18:AB18"/>
    <mergeCell ref="B25:AB25"/>
    <mergeCell ref="N15:P15"/>
    <mergeCell ref="N16:P16"/>
    <mergeCell ref="Q13:S13"/>
    <mergeCell ref="Q14:S14"/>
    <mergeCell ref="K6:S7"/>
    <mergeCell ref="B6:J7"/>
    <mergeCell ref="T6:X7"/>
    <mergeCell ref="Y6:AB7"/>
    <mergeCell ref="K101:M101"/>
    <mergeCell ref="Z102:AB102"/>
    <mergeCell ref="W102:Y102"/>
    <mergeCell ref="T102:V102"/>
    <mergeCell ref="Q102:S102"/>
    <mergeCell ref="N102:P102"/>
    <mergeCell ref="K102:M102"/>
    <mergeCell ref="Z101:AB101"/>
    <mergeCell ref="W101:Y101"/>
    <mergeCell ref="T101:V101"/>
    <mergeCell ref="Q101:S101"/>
    <mergeCell ref="N101:P101"/>
    <mergeCell ref="W16:Y16"/>
    <mergeCell ref="Z13:AB13"/>
    <mergeCell ref="Z14:AB14"/>
    <mergeCell ref="Z15:AB15"/>
    <mergeCell ref="Z16:AB16"/>
    <mergeCell ref="Z12:AB12"/>
    <mergeCell ref="B28:AB28"/>
    <mergeCell ref="B29:AB29"/>
    <mergeCell ref="Z17:AA17"/>
    <mergeCell ref="N10:P10"/>
    <mergeCell ref="N11:P11"/>
    <mergeCell ref="N12:P12"/>
    <mergeCell ref="Q10:S10"/>
    <mergeCell ref="Q11:S11"/>
    <mergeCell ref="Q12:S12"/>
    <mergeCell ref="B17:H17"/>
    <mergeCell ref="K17:P17"/>
    <mergeCell ref="Q17:S17"/>
    <mergeCell ref="T13:V13"/>
    <mergeCell ref="N13:P13"/>
    <mergeCell ref="N14:P14"/>
    <mergeCell ref="K10:M10"/>
    <mergeCell ref="K11:M11"/>
    <mergeCell ref="K12:M12"/>
    <mergeCell ref="I17:J17"/>
    <mergeCell ref="T15:V15"/>
    <mergeCell ref="T16:V16"/>
    <mergeCell ref="T17:Y17"/>
    <mergeCell ref="W15:Y15"/>
    <mergeCell ref="Q15:S15"/>
    <mergeCell ref="Q16:S16"/>
    <mergeCell ref="W13:Y13"/>
    <mergeCell ref="B9:J12"/>
    <mergeCell ref="B15:M16"/>
    <mergeCell ref="B13:M14"/>
    <mergeCell ref="Z9:AB9"/>
    <mergeCell ref="Z10:AB10"/>
    <mergeCell ref="Z11:AB11"/>
    <mergeCell ref="W9:Y9"/>
    <mergeCell ref="T9:V9"/>
    <mergeCell ref="Q9:S9"/>
    <mergeCell ref="N9:P9"/>
    <mergeCell ref="K9:M9"/>
    <mergeCell ref="W14:Y14"/>
    <mergeCell ref="T10:V10"/>
    <mergeCell ref="T11:V11"/>
    <mergeCell ref="T12:V12"/>
    <mergeCell ref="W10:Y10"/>
    <mergeCell ref="W11:Y11"/>
    <mergeCell ref="W12:Y12"/>
    <mergeCell ref="T14:V14"/>
    <mergeCell ref="T27:V27"/>
    <mergeCell ref="W27:Y27"/>
    <mergeCell ref="BI49:BJ50"/>
    <mergeCell ref="BF48:BG49"/>
    <mergeCell ref="AG31:AG32"/>
    <mergeCell ref="AJ33:AJ34"/>
    <mergeCell ref="AM36:AM37"/>
    <mergeCell ref="AP39:AP40"/>
    <mergeCell ref="AS40:AS41"/>
    <mergeCell ref="AV43:AV44"/>
    <mergeCell ref="AY44:AY45"/>
    <mergeCell ref="BB45:BB46"/>
    <mergeCell ref="BH49:BH50"/>
    <mergeCell ref="BE48:BE49"/>
    <mergeCell ref="AQ39:AR40"/>
    <mergeCell ref="AT40:AU41"/>
    <mergeCell ref="AW43:AX44"/>
    <mergeCell ref="AZ44:BA45"/>
    <mergeCell ref="BC45:BD46"/>
    <mergeCell ref="AN36:AO37"/>
    <mergeCell ref="AK33:AL34"/>
    <mergeCell ref="AD28:AD29"/>
    <mergeCell ref="B19:D19"/>
    <mergeCell ref="B20:D20"/>
    <mergeCell ref="B21:D21"/>
    <mergeCell ref="B22:D22"/>
    <mergeCell ref="B23:D23"/>
    <mergeCell ref="B24:D24"/>
    <mergeCell ref="K27:M27"/>
    <mergeCell ref="N27:P27"/>
    <mergeCell ref="Q27:S27"/>
  </mergeCells>
  <phoneticPr fontId="6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lea_C_52">
                <anchor moveWithCells="1" sizeWithCells="1">
                  <from>
                    <xdr:col>1</xdr:col>
                    <xdr:colOff>0</xdr:colOff>
                    <xdr:row>30</xdr:row>
                    <xdr:rowOff>76200</xdr:rowOff>
                  </from>
                  <to>
                    <xdr:col>4</xdr:col>
                    <xdr:colOff>228600</xdr:colOff>
                    <xdr:row>31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Home">
                <anchor moveWithCells="1" sizeWithCells="1">
                  <from>
                    <xdr:col>24</xdr:col>
                    <xdr:colOff>152400</xdr:colOff>
                    <xdr:row>30</xdr:row>
                    <xdr:rowOff>76200</xdr:rowOff>
                  </from>
                  <to>
                    <xdr:col>28</xdr:col>
                    <xdr:colOff>0</xdr:colOff>
                    <xdr:row>31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BDB69-76F5-4F20-91C9-AA018E7B1AD2}">
  <sheetPr codeName="Feuil8"/>
  <dimension ref="A1:BK136"/>
  <sheetViews>
    <sheetView workbookViewId="0"/>
  </sheetViews>
  <sheetFormatPr baseColWidth="10" defaultColWidth="11.44140625" defaultRowHeight="17.399999999999999" x14ac:dyDescent="0.35"/>
  <cols>
    <col min="1" max="1" width="11.44140625" style="1"/>
    <col min="2" max="28" width="3.88671875" style="10" customWidth="1"/>
    <col min="29" max="29" width="11.44140625" style="1"/>
    <col min="30" max="37" width="11.44140625" style="29"/>
    <col min="38" max="38" width="11.44140625" style="4"/>
    <col min="39" max="39" width="11.44140625" style="6"/>
    <col min="40" max="40" width="11.44140625" style="29"/>
    <col min="41" max="41" width="11.44140625" style="4"/>
    <col min="42" max="43" width="11.44140625" style="29"/>
    <col min="44" max="44" width="11.44140625" style="4"/>
    <col min="45" max="46" width="11.44140625" style="29"/>
    <col min="47" max="47" width="11.44140625" style="4"/>
    <col min="48" max="49" width="11.44140625" style="29"/>
    <col min="50" max="50" width="11.44140625" style="4"/>
    <col min="51" max="52" width="11.44140625" style="29"/>
    <col min="53" max="53" width="11.44140625" style="4"/>
    <col min="54" max="55" width="11.44140625" style="29"/>
    <col min="56" max="56" width="11.44140625" style="4"/>
    <col min="57" max="58" width="11.44140625" style="29"/>
    <col min="59" max="59" width="11.44140625" style="4"/>
    <col min="60" max="61" width="11.44140625" style="29"/>
    <col min="62" max="62" width="11.44140625" style="4"/>
    <col min="63" max="16384" width="11.44140625" style="1"/>
  </cols>
  <sheetData>
    <row r="1" spans="2:63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3">
      <c r="B2" s="27"/>
      <c r="C2" s="27"/>
      <c r="D2" s="27"/>
      <c r="E2" s="30"/>
      <c r="F2" s="30"/>
      <c r="G2" s="30"/>
      <c r="H2" s="30"/>
      <c r="I2" s="178" t="s">
        <v>140</v>
      </c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30"/>
      <c r="W2" s="30"/>
      <c r="X2" s="30"/>
      <c r="Y2" s="30"/>
      <c r="Z2" s="30"/>
      <c r="AA2" s="30"/>
      <c r="AB2" s="30"/>
      <c r="AD2" s="55">
        <f t="shared" ref="AD2:AD27" ca="1" si="0">RAND()</f>
        <v>0.67289213863472708</v>
      </c>
      <c r="AE2" s="55">
        <v>1</v>
      </c>
      <c r="AF2" s="55" t="s">
        <v>9</v>
      </c>
      <c r="AG2" s="55">
        <f t="shared" ref="AG2:AG30" ca="1" si="1">RAND()</f>
        <v>0.41773215710980438</v>
      </c>
      <c r="AH2" s="55">
        <v>1</v>
      </c>
      <c r="AI2" s="55" t="s">
        <v>9</v>
      </c>
      <c r="AJ2" s="55">
        <f t="shared" ref="AJ2:AJ32" ca="1" si="2">RAND()</f>
        <v>0.31766580935677513</v>
      </c>
      <c r="AK2" s="55">
        <v>1</v>
      </c>
      <c r="AL2" s="56" t="s">
        <v>9</v>
      </c>
      <c r="AM2" s="58">
        <f t="shared" ref="AM2:AM35" ca="1" si="3">RAND()</f>
        <v>0.44895000367677029</v>
      </c>
      <c r="AN2" s="55">
        <v>1</v>
      </c>
      <c r="AO2" s="56" t="s">
        <v>9</v>
      </c>
      <c r="AP2" s="55">
        <f t="shared" ref="AP2:AP38" ca="1" si="4">RAND()</f>
        <v>0.81734747499650939</v>
      </c>
      <c r="AQ2" s="55">
        <v>1</v>
      </c>
      <c r="AR2" s="56" t="s">
        <v>9</v>
      </c>
      <c r="AS2" s="55">
        <f t="shared" ref="AS2:AS39" ca="1" si="5">RAND()</f>
        <v>0.37137259586793714</v>
      </c>
      <c r="AT2" s="55">
        <v>1</v>
      </c>
      <c r="AU2" s="56" t="s">
        <v>9</v>
      </c>
      <c r="AV2" s="55">
        <f t="shared" ref="AV2:AV42" ca="1" si="6">RAND()</f>
        <v>0.55492751749251024</v>
      </c>
      <c r="AW2" s="55">
        <v>1</v>
      </c>
      <c r="AX2" s="56" t="s">
        <v>9</v>
      </c>
      <c r="AY2" s="55">
        <f t="shared" ref="AY2:AY43" ca="1" si="7">RAND()</f>
        <v>0.10836636996131388</v>
      </c>
      <c r="AZ2" s="55">
        <v>1</v>
      </c>
      <c r="BA2" s="56" t="s">
        <v>9</v>
      </c>
      <c r="BB2" s="55">
        <f t="shared" ref="BB2:BB44" ca="1" si="8">RAND()</f>
        <v>0.78517145099784225</v>
      </c>
      <c r="BC2" s="55">
        <v>1</v>
      </c>
      <c r="BD2" s="56" t="s">
        <v>9</v>
      </c>
      <c r="BE2" s="55">
        <f t="shared" ref="BE2:BE47" ca="1" si="9">RAND()</f>
        <v>0.87185443241593674</v>
      </c>
      <c r="BF2" s="55">
        <v>1</v>
      </c>
      <c r="BG2" s="56" t="s">
        <v>9</v>
      </c>
      <c r="BH2" s="55">
        <f t="shared" ref="BH2:BH48" ca="1" si="10">RAND()</f>
        <v>0.71427208552718235</v>
      </c>
      <c r="BI2" s="55">
        <v>1</v>
      </c>
      <c r="BJ2" s="56" t="s">
        <v>9</v>
      </c>
      <c r="BK2" s="7"/>
    </row>
    <row r="3" spans="2:63" ht="20.100000000000001" customHeight="1" x14ac:dyDescent="0.3">
      <c r="B3" s="30"/>
      <c r="C3" s="30"/>
      <c r="D3" s="30"/>
      <c r="E3" s="30"/>
      <c r="F3" s="30"/>
      <c r="G3" s="30"/>
      <c r="H3" s="30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30"/>
      <c r="W3" s="30"/>
      <c r="X3" s="30"/>
      <c r="Y3" s="30"/>
      <c r="Z3" s="30"/>
      <c r="AA3" s="30"/>
      <c r="AB3" s="30"/>
      <c r="AD3" s="55">
        <f t="shared" ca="1" si="0"/>
        <v>0.92894167469841715</v>
      </c>
      <c r="AE3" s="55">
        <v>2</v>
      </c>
      <c r="AF3" s="55" t="s">
        <v>10</v>
      </c>
      <c r="AG3" s="55">
        <f t="shared" ca="1" si="1"/>
        <v>0.51221343757879267</v>
      </c>
      <c r="AH3" s="55">
        <v>2</v>
      </c>
      <c r="AI3" s="55" t="s">
        <v>10</v>
      </c>
      <c r="AJ3" s="55">
        <f t="shared" ca="1" si="2"/>
        <v>0.72224594553197519</v>
      </c>
      <c r="AK3" s="55">
        <v>2</v>
      </c>
      <c r="AL3" s="56" t="s">
        <v>10</v>
      </c>
      <c r="AM3" s="58">
        <f t="shared" ca="1" si="3"/>
        <v>0.17555700279215602</v>
      </c>
      <c r="AN3" s="55">
        <v>2</v>
      </c>
      <c r="AO3" s="56" t="s">
        <v>38</v>
      </c>
      <c r="AP3" s="55">
        <f t="shared" ca="1" si="4"/>
        <v>0.9986236093823202</v>
      </c>
      <c r="AQ3" s="55">
        <v>2</v>
      </c>
      <c r="AR3" s="56" t="s">
        <v>10</v>
      </c>
      <c r="AS3" s="55">
        <f t="shared" ca="1" si="5"/>
        <v>0.85206619654003446</v>
      </c>
      <c r="AT3" s="55">
        <v>2</v>
      </c>
      <c r="AU3" s="56" t="s">
        <v>38</v>
      </c>
      <c r="AV3" s="55">
        <f t="shared" ca="1" si="6"/>
        <v>0.30327933593235756</v>
      </c>
      <c r="AW3" s="55">
        <v>2</v>
      </c>
      <c r="AX3" s="56" t="s">
        <v>10</v>
      </c>
      <c r="AY3" s="55">
        <f t="shared" ca="1" si="7"/>
        <v>0.21922983439030896</v>
      </c>
      <c r="AZ3" s="55">
        <v>2</v>
      </c>
      <c r="BA3" s="56" t="s">
        <v>38</v>
      </c>
      <c r="BB3" s="55">
        <f t="shared" ca="1" si="8"/>
        <v>0.78979538353593637</v>
      </c>
      <c r="BC3" s="55">
        <v>2</v>
      </c>
      <c r="BD3" s="56" t="s">
        <v>10</v>
      </c>
      <c r="BE3" s="55">
        <f t="shared" ca="1" si="9"/>
        <v>0.42398338480239484</v>
      </c>
      <c r="BF3" s="55">
        <v>2</v>
      </c>
      <c r="BG3" s="56" t="s">
        <v>38</v>
      </c>
      <c r="BH3" s="55">
        <f t="shared" ca="1" si="10"/>
        <v>0.94248654992379555</v>
      </c>
      <c r="BI3" s="55">
        <v>2</v>
      </c>
      <c r="BJ3" s="56" t="s">
        <v>10</v>
      </c>
    </row>
    <row r="4" spans="2:63" ht="20.100000000000001" customHeight="1" x14ac:dyDescent="0.3">
      <c r="B4" s="180" t="s">
        <v>84</v>
      </c>
      <c r="C4" s="180"/>
      <c r="D4" s="180"/>
      <c r="E4" s="180"/>
      <c r="F4" s="180"/>
      <c r="G4" s="180"/>
      <c r="H4" s="180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81" t="s">
        <v>84</v>
      </c>
      <c r="W4" s="181"/>
      <c r="X4" s="181"/>
      <c r="Y4" s="181"/>
      <c r="Z4" s="181"/>
      <c r="AA4" s="181"/>
      <c r="AB4" s="181"/>
      <c r="AD4" s="55">
        <f t="shared" ca="1" si="0"/>
        <v>0.72742913213237714</v>
      </c>
      <c r="AE4" s="55">
        <v>3</v>
      </c>
      <c r="AF4" s="55" t="s">
        <v>11</v>
      </c>
      <c r="AG4" s="55">
        <f t="shared" ca="1" si="1"/>
        <v>0.67317742580401108</v>
      </c>
      <c r="AH4" s="55">
        <v>3</v>
      </c>
      <c r="AI4" s="55" t="s">
        <v>11</v>
      </c>
      <c r="AJ4" s="55">
        <f t="shared" ca="1" si="2"/>
        <v>0.25637767784382981</v>
      </c>
      <c r="AK4" s="55">
        <v>3</v>
      </c>
      <c r="AL4" s="56" t="s">
        <v>11</v>
      </c>
      <c r="AM4" s="58">
        <f t="shared" ca="1" si="3"/>
        <v>0.73148458719630594</v>
      </c>
      <c r="AN4" s="55">
        <v>3</v>
      </c>
      <c r="AO4" s="56" t="s">
        <v>10</v>
      </c>
      <c r="AP4" s="55">
        <f t="shared" ca="1" si="4"/>
        <v>9.8676384889352375E-2</v>
      </c>
      <c r="AQ4" s="55">
        <v>3</v>
      </c>
      <c r="AR4" s="56" t="s">
        <v>11</v>
      </c>
      <c r="AS4" s="55">
        <f t="shared" ca="1" si="5"/>
        <v>0.28114846148730033</v>
      </c>
      <c r="AT4" s="55">
        <v>3</v>
      </c>
      <c r="AU4" s="56" t="s">
        <v>10</v>
      </c>
      <c r="AV4" s="55">
        <f t="shared" ca="1" si="6"/>
        <v>0.41255427004666767</v>
      </c>
      <c r="AW4" s="55">
        <v>3</v>
      </c>
      <c r="AX4" s="56" t="s">
        <v>65</v>
      </c>
      <c r="AY4" s="55">
        <f t="shared" ca="1" si="7"/>
        <v>0.35819448455602032</v>
      </c>
      <c r="AZ4" s="55">
        <v>3</v>
      </c>
      <c r="BA4" s="56" t="s">
        <v>10</v>
      </c>
      <c r="BB4" s="55">
        <f t="shared" ca="1" si="8"/>
        <v>0.9986257171318047</v>
      </c>
      <c r="BC4" s="55">
        <v>3</v>
      </c>
      <c r="BD4" s="56" t="s">
        <v>65</v>
      </c>
      <c r="BE4" s="55">
        <f t="shared" ca="1" si="9"/>
        <v>0.34008158839822</v>
      </c>
      <c r="BF4" s="55">
        <v>3</v>
      </c>
      <c r="BG4" s="56" t="s">
        <v>10</v>
      </c>
      <c r="BH4" s="55">
        <f t="shared" ca="1" si="10"/>
        <v>0.88036307227355892</v>
      </c>
      <c r="BI4" s="55">
        <v>3</v>
      </c>
      <c r="BJ4" s="56" t="s">
        <v>65</v>
      </c>
    </row>
    <row r="5" spans="2:63" ht="9.9" customHeight="1" x14ac:dyDescent="0.3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D5" s="55">
        <f t="shared" ca="1" si="0"/>
        <v>0.12626109327065038</v>
      </c>
      <c r="AE5" s="55">
        <v>4</v>
      </c>
      <c r="AF5" s="55" t="s">
        <v>12</v>
      </c>
      <c r="AG5" s="55">
        <f t="shared" ca="1" si="1"/>
        <v>0.95647701987431699</v>
      </c>
      <c r="AH5" s="55">
        <v>4</v>
      </c>
      <c r="AI5" s="55" t="s">
        <v>12</v>
      </c>
      <c r="AJ5" s="55">
        <f t="shared" ca="1" si="2"/>
        <v>0.32767661173688312</v>
      </c>
      <c r="AK5" s="55">
        <v>4</v>
      </c>
      <c r="AL5" s="56" t="s">
        <v>12</v>
      </c>
      <c r="AM5" s="58">
        <f t="shared" ca="1" si="3"/>
        <v>0.630473650522829</v>
      </c>
      <c r="AN5" s="55">
        <v>4</v>
      </c>
      <c r="AO5" s="56" t="s">
        <v>39</v>
      </c>
      <c r="AP5" s="55">
        <f t="shared" ca="1" si="4"/>
        <v>8.5189764816770874E-2</v>
      </c>
      <c r="AQ5" s="55">
        <v>4</v>
      </c>
      <c r="AR5" s="56" t="s">
        <v>39</v>
      </c>
      <c r="AS5" s="55">
        <f t="shared" ca="1" si="5"/>
        <v>0.33846407828057745</v>
      </c>
      <c r="AT5" s="55">
        <v>4</v>
      </c>
      <c r="AU5" s="56" t="s">
        <v>39</v>
      </c>
      <c r="AV5" s="55">
        <f t="shared" ca="1" si="6"/>
        <v>0.64986034244438451</v>
      </c>
      <c r="AW5" s="55">
        <v>4</v>
      </c>
      <c r="AX5" s="56" t="s">
        <v>11</v>
      </c>
      <c r="AY5" s="55">
        <f t="shared" ca="1" si="7"/>
        <v>7.0920863718583971E-2</v>
      </c>
      <c r="AZ5" s="55">
        <v>4</v>
      </c>
      <c r="BA5" s="56" t="s">
        <v>39</v>
      </c>
      <c r="BB5" s="55">
        <f t="shared" ca="1" si="8"/>
        <v>0.17231361318044092</v>
      </c>
      <c r="BC5" s="55">
        <v>4</v>
      </c>
      <c r="BD5" s="56" t="s">
        <v>11</v>
      </c>
      <c r="BE5" s="55">
        <f t="shared" ca="1" si="9"/>
        <v>0.98369525778655953</v>
      </c>
      <c r="BF5" s="55">
        <v>4</v>
      </c>
      <c r="BG5" s="56" t="s">
        <v>39</v>
      </c>
      <c r="BH5" s="55">
        <f t="shared" ca="1" si="10"/>
        <v>0.49642847349783614</v>
      </c>
      <c r="BI5" s="55">
        <v>4</v>
      </c>
      <c r="BJ5" s="56" t="s">
        <v>11</v>
      </c>
    </row>
    <row r="6" spans="2:63" ht="20.100000000000001" customHeight="1" x14ac:dyDescent="0.3">
      <c r="B6" s="248" t="str">
        <f>HOME!F11</f>
        <v>CONFIDENTIAL CRYPTO</v>
      </c>
      <c r="C6" s="249"/>
      <c r="D6" s="249"/>
      <c r="E6" s="249"/>
      <c r="F6" s="249"/>
      <c r="G6" s="249"/>
      <c r="H6" s="249"/>
      <c r="I6" s="249"/>
      <c r="J6" s="243"/>
      <c r="K6" s="252" t="str">
        <f ca="1">CHAR(RANDBETWEEN(65,90))&amp;CHAR(RANDBETWEEN(65,90))&amp;CHAR(RANDBETWEEN(65,90))&amp;CHAR(RANDBETWEEN(65,90))&amp;CHAR(RANDBETWEEN(65,90))</f>
        <v>HANSB</v>
      </c>
      <c r="L6" s="252"/>
      <c r="M6" s="252"/>
      <c r="N6" s="252"/>
      <c r="O6" s="252"/>
      <c r="P6" s="252"/>
      <c r="Q6" s="252"/>
      <c r="R6" s="252"/>
      <c r="S6" s="252"/>
      <c r="T6" s="170" t="str">
        <f>HOME!F10&amp;" "&amp;HOME!H10</f>
        <v>January 2019</v>
      </c>
      <c r="U6" s="171"/>
      <c r="V6" s="171"/>
      <c r="W6" s="171"/>
      <c r="X6" s="171"/>
      <c r="Y6" s="172"/>
      <c r="Z6" s="172"/>
      <c r="AA6" s="172"/>
      <c r="AB6" s="173"/>
      <c r="AD6" s="55">
        <f t="shared" ca="1" si="0"/>
        <v>3.6324155508404843E-4</v>
      </c>
      <c r="AE6" s="55">
        <v>5</v>
      </c>
      <c r="AF6" s="55" t="s">
        <v>13</v>
      </c>
      <c r="AG6" s="55">
        <f t="shared" ca="1" si="1"/>
        <v>0.43325713711444935</v>
      </c>
      <c r="AH6" s="55">
        <v>5</v>
      </c>
      <c r="AI6" s="55" t="s">
        <v>13</v>
      </c>
      <c r="AJ6" s="55">
        <f t="shared" ca="1" si="2"/>
        <v>0.1552799765589028</v>
      </c>
      <c r="AK6" s="55">
        <v>5</v>
      </c>
      <c r="AL6" s="56" t="s">
        <v>13</v>
      </c>
      <c r="AM6" s="58">
        <f t="shared" ca="1" si="3"/>
        <v>0.9988160414329762</v>
      </c>
      <c r="AN6" s="55">
        <v>5</v>
      </c>
      <c r="AO6" s="56" t="s">
        <v>11</v>
      </c>
      <c r="AP6" s="55">
        <f t="shared" ca="1" si="4"/>
        <v>0.36154351684240094</v>
      </c>
      <c r="AQ6" s="55">
        <v>5</v>
      </c>
      <c r="AR6" s="56" t="s">
        <v>12</v>
      </c>
      <c r="AS6" s="55">
        <f t="shared" ca="1" si="5"/>
        <v>0.8980375136363461</v>
      </c>
      <c r="AT6" s="55">
        <v>5</v>
      </c>
      <c r="AU6" s="56" t="s">
        <v>11</v>
      </c>
      <c r="AV6" s="55">
        <f t="shared" ca="1" si="6"/>
        <v>0.54678783964228816</v>
      </c>
      <c r="AW6" s="55">
        <v>5</v>
      </c>
      <c r="AX6" s="56" t="s">
        <v>12</v>
      </c>
      <c r="AY6" s="55">
        <f t="shared" ca="1" si="7"/>
        <v>0.37712208487119281</v>
      </c>
      <c r="AZ6" s="55">
        <v>5</v>
      </c>
      <c r="BA6" s="56" t="s">
        <v>11</v>
      </c>
      <c r="BB6" s="55">
        <f t="shared" ca="1" si="8"/>
        <v>0.65145861643977121</v>
      </c>
      <c r="BC6" s="55">
        <v>5</v>
      </c>
      <c r="BD6" s="56" t="s">
        <v>72</v>
      </c>
      <c r="BE6" s="55">
        <f t="shared" ca="1" si="9"/>
        <v>0.99121896745598626</v>
      </c>
      <c r="BF6" s="55">
        <v>5</v>
      </c>
      <c r="BG6" s="56" t="s">
        <v>11</v>
      </c>
      <c r="BH6" s="55">
        <f t="shared" ca="1" si="10"/>
        <v>0.28463482053670952</v>
      </c>
      <c r="BI6" s="55">
        <v>5</v>
      </c>
      <c r="BJ6" s="56" t="s">
        <v>72</v>
      </c>
    </row>
    <row r="7" spans="2:63" ht="20.100000000000001" customHeight="1" x14ac:dyDescent="0.3">
      <c r="B7" s="250"/>
      <c r="C7" s="251"/>
      <c r="D7" s="251"/>
      <c r="E7" s="251"/>
      <c r="F7" s="251"/>
      <c r="G7" s="251"/>
      <c r="H7" s="251"/>
      <c r="I7" s="251"/>
      <c r="J7" s="246"/>
      <c r="K7" s="253"/>
      <c r="L7" s="253"/>
      <c r="M7" s="253"/>
      <c r="N7" s="253"/>
      <c r="O7" s="253"/>
      <c r="P7" s="253"/>
      <c r="Q7" s="253"/>
      <c r="R7" s="253"/>
      <c r="S7" s="253"/>
      <c r="T7" s="174"/>
      <c r="U7" s="175"/>
      <c r="V7" s="175"/>
      <c r="W7" s="175"/>
      <c r="X7" s="175"/>
      <c r="Y7" s="176"/>
      <c r="Z7" s="176"/>
      <c r="AA7" s="176"/>
      <c r="AB7" s="177"/>
      <c r="AD7" s="55">
        <f t="shared" ca="1" si="0"/>
        <v>0.62856586538438242</v>
      </c>
      <c r="AE7" s="55">
        <v>6</v>
      </c>
      <c r="AF7" s="55" t="s">
        <v>14</v>
      </c>
      <c r="AG7" s="55">
        <f t="shared" ca="1" si="1"/>
        <v>0.68687919230904704</v>
      </c>
      <c r="AH7" s="55">
        <v>6</v>
      </c>
      <c r="AI7" s="55" t="s">
        <v>14</v>
      </c>
      <c r="AJ7" s="55">
        <f t="shared" ca="1" si="2"/>
        <v>0.67377561917844564</v>
      </c>
      <c r="AK7" s="55">
        <v>6</v>
      </c>
      <c r="AL7" s="56" t="s">
        <v>32</v>
      </c>
      <c r="AM7" s="58">
        <f t="shared" ca="1" si="3"/>
        <v>0.44657416781709969</v>
      </c>
      <c r="AN7" s="55">
        <v>6</v>
      </c>
      <c r="AO7" s="56" t="s">
        <v>32</v>
      </c>
      <c r="AP7" s="55">
        <f t="shared" ca="1" si="4"/>
        <v>0.85308823049133509</v>
      </c>
      <c r="AQ7" s="55">
        <v>6</v>
      </c>
      <c r="AR7" s="56" t="s">
        <v>13</v>
      </c>
      <c r="AS7" s="55">
        <f t="shared" ca="1" si="5"/>
        <v>0.39152853201340709</v>
      </c>
      <c r="AT7" s="55">
        <v>6</v>
      </c>
      <c r="AU7" s="56" t="s">
        <v>32</v>
      </c>
      <c r="AV7" s="55">
        <f t="shared" ca="1" si="6"/>
        <v>0.32288490684752713</v>
      </c>
      <c r="AW7" s="55">
        <v>6</v>
      </c>
      <c r="AX7" s="56" t="s">
        <v>32</v>
      </c>
      <c r="AY7" s="55">
        <f t="shared" ca="1" si="7"/>
        <v>0.49630914085742606</v>
      </c>
      <c r="AZ7" s="55">
        <v>6</v>
      </c>
      <c r="BA7" s="56" t="s">
        <v>32</v>
      </c>
      <c r="BB7" s="55">
        <f t="shared" ca="1" si="8"/>
        <v>0.76375837176547823</v>
      </c>
      <c r="BC7" s="55">
        <v>6</v>
      </c>
      <c r="BD7" s="56" t="s">
        <v>12</v>
      </c>
      <c r="BE7" s="55">
        <f t="shared" ca="1" si="9"/>
        <v>0.14205996673477472</v>
      </c>
      <c r="BF7" s="55">
        <v>6</v>
      </c>
      <c r="BG7" s="56" t="s">
        <v>32</v>
      </c>
      <c r="BH7" s="55">
        <f t="shared" ca="1" si="10"/>
        <v>0.43016833113750541</v>
      </c>
      <c r="BI7" s="55">
        <v>6</v>
      </c>
      <c r="BJ7" s="56" t="s">
        <v>12</v>
      </c>
    </row>
    <row r="8" spans="2:63" ht="20.100000000000001" customHeight="1" x14ac:dyDescent="0.3">
      <c r="B8" s="186" t="s">
        <v>89</v>
      </c>
      <c r="C8" s="254"/>
      <c r="D8" s="254"/>
      <c r="E8" s="254"/>
      <c r="F8" s="254"/>
      <c r="G8" s="254"/>
      <c r="H8" s="254"/>
      <c r="I8" s="254"/>
      <c r="J8" s="254"/>
      <c r="K8" s="254"/>
      <c r="L8" s="254"/>
      <c r="M8" s="254"/>
      <c r="N8" s="254"/>
      <c r="O8" s="254"/>
      <c r="P8" s="254"/>
      <c r="Q8" s="254"/>
      <c r="R8" s="254"/>
      <c r="S8" s="254"/>
      <c r="T8" s="254"/>
      <c r="U8" s="254"/>
      <c r="V8" s="254"/>
      <c r="W8" s="254"/>
      <c r="X8" s="254"/>
      <c r="Y8" s="254"/>
      <c r="Z8" s="254"/>
      <c r="AA8" s="254"/>
      <c r="AB8" s="255"/>
      <c r="AD8" s="55">
        <f t="shared" ca="1" si="0"/>
        <v>0.62089224813284027</v>
      </c>
      <c r="AE8" s="55">
        <v>7</v>
      </c>
      <c r="AF8" s="55" t="s">
        <v>15</v>
      </c>
      <c r="AG8" s="55">
        <f t="shared" ca="1" si="1"/>
        <v>0.97724972915066866</v>
      </c>
      <c r="AH8" s="55">
        <v>7</v>
      </c>
      <c r="AI8" s="55" t="s">
        <v>15</v>
      </c>
      <c r="AJ8" s="55">
        <f t="shared" ca="1" si="2"/>
        <v>0.65517997800871419</v>
      </c>
      <c r="AK8" s="55">
        <v>7</v>
      </c>
      <c r="AL8" s="56" t="s">
        <v>14</v>
      </c>
      <c r="AM8" s="58">
        <f t="shared" ca="1" si="3"/>
        <v>0.80561366119224309</v>
      </c>
      <c r="AN8" s="55">
        <v>7</v>
      </c>
      <c r="AO8" s="56" t="s">
        <v>12</v>
      </c>
      <c r="AP8" s="55">
        <f t="shared" ca="1" si="4"/>
        <v>0.37950098172544811</v>
      </c>
      <c r="AQ8" s="55">
        <v>7</v>
      </c>
      <c r="AR8" s="56" t="s">
        <v>54</v>
      </c>
      <c r="AS8" s="55">
        <f t="shared" ca="1" si="5"/>
        <v>0.74765488592772822</v>
      </c>
      <c r="AT8" s="55">
        <v>7</v>
      </c>
      <c r="AU8" s="56" t="s">
        <v>12</v>
      </c>
      <c r="AV8" s="55">
        <f t="shared" ca="1" si="6"/>
        <v>0.80581161263142465</v>
      </c>
      <c r="AW8" s="55">
        <v>7</v>
      </c>
      <c r="AX8" s="56" t="s">
        <v>13</v>
      </c>
      <c r="AY8" s="55">
        <f t="shared" ca="1" si="7"/>
        <v>1.3627558456481337E-2</v>
      </c>
      <c r="AZ8" s="55">
        <v>7</v>
      </c>
      <c r="BA8" s="56" t="s">
        <v>12</v>
      </c>
      <c r="BB8" s="55">
        <f t="shared" ca="1" si="8"/>
        <v>0.67811764742592628</v>
      </c>
      <c r="BC8" s="55">
        <v>7</v>
      </c>
      <c r="BD8" s="56" t="s">
        <v>13</v>
      </c>
      <c r="BE8" s="55">
        <f t="shared" ca="1" si="9"/>
        <v>0.75788066133492182</v>
      </c>
      <c r="BF8" s="55">
        <v>7</v>
      </c>
      <c r="BG8" s="56" t="s">
        <v>12</v>
      </c>
      <c r="BH8" s="55">
        <f t="shared" ca="1" si="10"/>
        <v>0.36498221486869553</v>
      </c>
      <c r="BI8" s="55">
        <v>7</v>
      </c>
      <c r="BJ8" s="56" t="s">
        <v>54</v>
      </c>
    </row>
    <row r="9" spans="2:63" ht="20.100000000000001" customHeight="1" x14ac:dyDescent="0.3">
      <c r="B9" s="248" t="s">
        <v>0</v>
      </c>
      <c r="C9" s="242"/>
      <c r="D9" s="242"/>
      <c r="E9" s="242"/>
      <c r="F9" s="242"/>
      <c r="G9" s="242"/>
      <c r="H9" s="242"/>
      <c r="I9" s="242"/>
      <c r="J9" s="256"/>
      <c r="K9" s="205">
        <v>25</v>
      </c>
      <c r="L9" s="206"/>
      <c r="M9" s="207"/>
      <c r="N9" s="205">
        <v>26</v>
      </c>
      <c r="O9" s="206"/>
      <c r="P9" s="207"/>
      <c r="Q9" s="205">
        <v>29</v>
      </c>
      <c r="R9" s="206"/>
      <c r="S9" s="207"/>
      <c r="T9" s="205">
        <v>31</v>
      </c>
      <c r="U9" s="206"/>
      <c r="V9" s="207"/>
      <c r="W9" s="205">
        <v>34</v>
      </c>
      <c r="X9" s="206"/>
      <c r="Y9" s="207"/>
      <c r="Z9" s="205">
        <v>37</v>
      </c>
      <c r="AA9" s="206"/>
      <c r="AB9" s="207"/>
      <c r="AD9" s="55">
        <f t="shared" ca="1" si="0"/>
        <v>0.32182346784429594</v>
      </c>
      <c r="AE9" s="55">
        <v>8</v>
      </c>
      <c r="AF9" s="55" t="s">
        <v>16</v>
      </c>
      <c r="AG9" s="55">
        <f t="shared" ca="1" si="1"/>
        <v>0.60778551513185708</v>
      </c>
      <c r="AH9" s="55">
        <v>8</v>
      </c>
      <c r="AI9" s="55" t="s">
        <v>16</v>
      </c>
      <c r="AJ9" s="55">
        <f t="shared" ca="1" si="2"/>
        <v>0.9140219723848122</v>
      </c>
      <c r="AK9" s="55">
        <v>8</v>
      </c>
      <c r="AL9" s="56" t="s">
        <v>15</v>
      </c>
      <c r="AM9" s="58">
        <f t="shared" ca="1" si="3"/>
        <v>0.14255705412770658</v>
      </c>
      <c r="AN9" s="55">
        <v>8</v>
      </c>
      <c r="AO9" s="56" t="s">
        <v>33</v>
      </c>
      <c r="AP9" s="55">
        <f t="shared" ca="1" si="4"/>
        <v>0.10411364249270771</v>
      </c>
      <c r="AQ9" s="55">
        <v>8</v>
      </c>
      <c r="AR9" s="56" t="s">
        <v>14</v>
      </c>
      <c r="AS9" s="55">
        <f t="shared" ca="1" si="5"/>
        <v>0.8842937187830241</v>
      </c>
      <c r="AT9" s="55">
        <v>8</v>
      </c>
      <c r="AU9" s="56" t="s">
        <v>33</v>
      </c>
      <c r="AV9" s="55">
        <f t="shared" ca="1" si="6"/>
        <v>0.10599445045105937</v>
      </c>
      <c r="AW9" s="55">
        <v>8</v>
      </c>
      <c r="AX9" s="56" t="s">
        <v>14</v>
      </c>
      <c r="AY9" s="55">
        <f t="shared" ca="1" si="7"/>
        <v>0.95943413806196176</v>
      </c>
      <c r="AZ9" s="55">
        <v>8</v>
      </c>
      <c r="BA9" s="56" t="s">
        <v>33</v>
      </c>
      <c r="BB9" s="55">
        <f t="shared" ca="1" si="8"/>
        <v>0.99277931621207394</v>
      </c>
      <c r="BC9" s="55">
        <v>8</v>
      </c>
      <c r="BD9" s="56" t="s">
        <v>33</v>
      </c>
      <c r="BE9" s="55">
        <f t="shared" ca="1" si="9"/>
        <v>0.1606794623023291</v>
      </c>
      <c r="BF9" s="55">
        <v>8</v>
      </c>
      <c r="BG9" s="56" t="s">
        <v>33</v>
      </c>
      <c r="BH9" s="55">
        <f t="shared" ca="1" si="10"/>
        <v>0.26866286376721227</v>
      </c>
      <c r="BI9" s="55">
        <v>8</v>
      </c>
      <c r="BJ9" s="56" t="s">
        <v>13</v>
      </c>
    </row>
    <row r="10" spans="2:63" ht="20.100000000000001" customHeight="1" x14ac:dyDescent="0.3">
      <c r="B10" s="257"/>
      <c r="C10" s="258"/>
      <c r="D10" s="258"/>
      <c r="E10" s="258"/>
      <c r="F10" s="258"/>
      <c r="G10" s="258"/>
      <c r="H10" s="258"/>
      <c r="I10" s="258"/>
      <c r="J10" s="259"/>
      <c r="K10" s="205" t="str">
        <f ca="1">VLOOKUP(K101,AE2:AF27,2,FALSE)</f>
        <v>U</v>
      </c>
      <c r="L10" s="240"/>
      <c r="M10" s="163"/>
      <c r="N10" s="205" t="str">
        <f ca="1">VLOOKUP(N101,AE2:AF27,2,FALSE)</f>
        <v>T</v>
      </c>
      <c r="O10" s="187"/>
      <c r="P10" s="188"/>
      <c r="Q10" s="205" t="str">
        <f ca="1">VLOOKUP(Q101,AH2:AI30,2,FALSE)</f>
        <v>O</v>
      </c>
      <c r="R10" s="187"/>
      <c r="S10" s="188"/>
      <c r="T10" s="205" t="str">
        <f ca="1">VLOOKUP(T101,AK2:AL32,2,FALSE)</f>
        <v>X</v>
      </c>
      <c r="U10" s="187"/>
      <c r="V10" s="188"/>
      <c r="W10" s="205" t="str">
        <f ca="1">VLOOKUP(W101,AN2:AO35,2,FALSE)</f>
        <v>30</v>
      </c>
      <c r="X10" s="187"/>
      <c r="Y10" s="188"/>
      <c r="Z10" s="205" t="str">
        <f ca="1">VLOOKUP(Z101,AQ2:AR38,2,FALSE)</f>
        <v>Y</v>
      </c>
      <c r="AA10" s="240"/>
      <c r="AB10" s="163"/>
      <c r="AD10" s="55">
        <f t="shared" ca="1" si="0"/>
        <v>0.66764009444819616</v>
      </c>
      <c r="AE10" s="55">
        <v>9</v>
      </c>
      <c r="AF10" s="55" t="s">
        <v>17</v>
      </c>
      <c r="AG10" s="55">
        <f t="shared" ca="1" si="1"/>
        <v>4.0082405563388601E-2</v>
      </c>
      <c r="AH10" s="55">
        <v>9</v>
      </c>
      <c r="AI10" s="55" t="s">
        <v>17</v>
      </c>
      <c r="AJ10" s="55">
        <f t="shared" ca="1" si="2"/>
        <v>0.42379169560302477</v>
      </c>
      <c r="AK10" s="55">
        <v>9</v>
      </c>
      <c r="AL10" s="56" t="s">
        <v>16</v>
      </c>
      <c r="AM10" s="58">
        <f t="shared" ca="1" si="3"/>
        <v>0.56609681307055315</v>
      </c>
      <c r="AN10" s="55">
        <v>9</v>
      </c>
      <c r="AO10" s="56" t="s">
        <v>13</v>
      </c>
      <c r="AP10" s="55">
        <f t="shared" ca="1" si="4"/>
        <v>0.30006841431634446</v>
      </c>
      <c r="AQ10" s="55">
        <v>9</v>
      </c>
      <c r="AR10" s="56" t="s">
        <v>15</v>
      </c>
      <c r="AS10" s="55">
        <f t="shared" ca="1" si="5"/>
        <v>0.26327655610264578</v>
      </c>
      <c r="AT10" s="55">
        <v>9</v>
      </c>
      <c r="AU10" s="56" t="s">
        <v>13</v>
      </c>
      <c r="AV10" s="55">
        <f t="shared" ca="1" si="6"/>
        <v>4.1600619617603085E-2</v>
      </c>
      <c r="AW10" s="55">
        <v>9</v>
      </c>
      <c r="AX10" s="56" t="s">
        <v>59</v>
      </c>
      <c r="AY10" s="55">
        <f t="shared" ca="1" si="7"/>
        <v>0.79314174925539682</v>
      </c>
      <c r="AZ10" s="55">
        <v>9</v>
      </c>
      <c r="BA10" s="56" t="s">
        <v>13</v>
      </c>
      <c r="BB10" s="55">
        <f t="shared" ca="1" si="8"/>
        <v>0.20974754516365368</v>
      </c>
      <c r="BC10" s="55">
        <v>9</v>
      </c>
      <c r="BD10" s="56" t="s">
        <v>14</v>
      </c>
      <c r="BE10" s="55">
        <f t="shared" ca="1" si="9"/>
        <v>0.99891256758450808</v>
      </c>
      <c r="BF10" s="55">
        <v>9</v>
      </c>
      <c r="BG10" s="56" t="s">
        <v>13</v>
      </c>
      <c r="BH10" s="55">
        <f t="shared" ca="1" si="10"/>
        <v>0.57994541676801814</v>
      </c>
      <c r="BI10" s="55">
        <v>9</v>
      </c>
      <c r="BJ10" s="56" t="s">
        <v>59</v>
      </c>
    </row>
    <row r="11" spans="2:63" ht="20.100000000000001" customHeight="1" x14ac:dyDescent="0.3">
      <c r="B11" s="257"/>
      <c r="C11" s="258"/>
      <c r="D11" s="258"/>
      <c r="E11" s="258"/>
      <c r="F11" s="258"/>
      <c r="G11" s="258"/>
      <c r="H11" s="258"/>
      <c r="I11" s="258"/>
      <c r="J11" s="259"/>
      <c r="K11" s="205">
        <v>38</v>
      </c>
      <c r="L11" s="240"/>
      <c r="M11" s="163"/>
      <c r="N11" s="205">
        <v>41</v>
      </c>
      <c r="O11" s="187"/>
      <c r="P11" s="188"/>
      <c r="Q11" s="205">
        <v>42</v>
      </c>
      <c r="R11" s="187"/>
      <c r="S11" s="188"/>
      <c r="T11" s="205">
        <v>43</v>
      </c>
      <c r="U11" s="187"/>
      <c r="V11" s="188"/>
      <c r="W11" s="205">
        <v>46</v>
      </c>
      <c r="X11" s="187"/>
      <c r="Y11" s="188"/>
      <c r="Z11" s="205">
        <v>47</v>
      </c>
      <c r="AA11" s="240"/>
      <c r="AB11" s="163"/>
      <c r="AD11" s="55">
        <f t="shared" ca="1" si="0"/>
        <v>0.52117353952000489</v>
      </c>
      <c r="AE11" s="55">
        <v>10</v>
      </c>
      <c r="AF11" s="55" t="s">
        <v>18</v>
      </c>
      <c r="AG11" s="55">
        <f t="shared" ca="1" si="1"/>
        <v>0.39578202552301123</v>
      </c>
      <c r="AH11" s="55">
        <v>10</v>
      </c>
      <c r="AI11" s="55">
        <v>10</v>
      </c>
      <c r="AJ11" s="55">
        <f t="shared" ca="1" si="2"/>
        <v>0.6922450008050357</v>
      </c>
      <c r="AK11" s="55">
        <v>10</v>
      </c>
      <c r="AL11" s="56" t="s">
        <v>17</v>
      </c>
      <c r="AM11" s="58">
        <f t="shared" ca="1" si="3"/>
        <v>5.1245183005688144E-3</v>
      </c>
      <c r="AN11" s="55">
        <v>10</v>
      </c>
      <c r="AO11" s="56" t="s">
        <v>40</v>
      </c>
      <c r="AP11" s="55">
        <f t="shared" ca="1" si="4"/>
        <v>0.42803767270423687</v>
      </c>
      <c r="AQ11" s="55">
        <v>10</v>
      </c>
      <c r="AR11" s="56" t="s">
        <v>40</v>
      </c>
      <c r="AS11" s="55">
        <f t="shared" ca="1" si="5"/>
        <v>0.62830293418683614</v>
      </c>
      <c r="AT11" s="55">
        <v>10</v>
      </c>
      <c r="AU11" s="56" t="s">
        <v>40</v>
      </c>
      <c r="AV11" s="55">
        <f t="shared" ca="1" si="6"/>
        <v>0.86429094405141849</v>
      </c>
      <c r="AW11" s="55">
        <v>10</v>
      </c>
      <c r="AX11" s="56" t="s">
        <v>15</v>
      </c>
      <c r="AY11" s="55">
        <f t="shared" ca="1" si="7"/>
        <v>0.56964033662862434</v>
      </c>
      <c r="AZ11" s="55">
        <v>10</v>
      </c>
      <c r="BA11" s="56" t="s">
        <v>40</v>
      </c>
      <c r="BB11" s="55">
        <f t="shared" ca="1" si="8"/>
        <v>0.33528288949616403</v>
      </c>
      <c r="BC11" s="55">
        <v>10</v>
      </c>
      <c r="BD11" s="56" t="s">
        <v>40</v>
      </c>
      <c r="BE11" s="55">
        <f t="shared" ca="1" si="9"/>
        <v>3.9348352475701565E-2</v>
      </c>
      <c r="BF11" s="55">
        <v>10</v>
      </c>
      <c r="BG11" s="56" t="s">
        <v>40</v>
      </c>
      <c r="BH11" s="55">
        <f t="shared" ca="1" si="10"/>
        <v>0.39240129700447057</v>
      </c>
      <c r="BI11" s="55">
        <v>10</v>
      </c>
      <c r="BJ11" s="56" t="s">
        <v>14</v>
      </c>
    </row>
    <row r="12" spans="2:63" ht="20.100000000000001" customHeight="1" x14ac:dyDescent="0.3">
      <c r="B12" s="260"/>
      <c r="C12" s="261"/>
      <c r="D12" s="261"/>
      <c r="E12" s="261"/>
      <c r="F12" s="261"/>
      <c r="G12" s="261"/>
      <c r="H12" s="261"/>
      <c r="I12" s="261"/>
      <c r="J12" s="262"/>
      <c r="K12" s="205" t="str">
        <f ca="1">VLOOKUP(AC101,AT2:AU39,2,FALSE)</f>
        <v>F</v>
      </c>
      <c r="L12" s="240"/>
      <c r="M12" s="163"/>
      <c r="N12" s="205" t="str">
        <f ca="1">VLOOKUP(AD101,AW2:AX42,2,FALSE)</f>
        <v>H</v>
      </c>
      <c r="O12" s="187"/>
      <c r="P12" s="188"/>
      <c r="Q12" s="205" t="str">
        <f ca="1">VLOOKUP(AE101,AZ2:BA43,2,FALSE)</f>
        <v>H</v>
      </c>
      <c r="R12" s="187"/>
      <c r="S12" s="188"/>
      <c r="T12" s="205" t="str">
        <f ca="1">VLOOKUP(AF101,BC2:BD44,2,FALSE)</f>
        <v>15</v>
      </c>
      <c r="U12" s="187"/>
      <c r="V12" s="188"/>
      <c r="W12" s="205" t="str">
        <f ca="1">VLOOKUP(AG101,BF2:BG47,2,FALSE)</f>
        <v>I</v>
      </c>
      <c r="X12" s="187"/>
      <c r="Y12" s="188"/>
      <c r="Z12" s="205" t="str">
        <f ca="1">VLOOKUP(AH101,BI2:BJ48,2,FALSE)</f>
        <v>J</v>
      </c>
      <c r="AA12" s="187"/>
      <c r="AB12" s="188"/>
      <c r="AD12" s="55">
        <f t="shared" ca="1" si="0"/>
        <v>0.49035448815419169</v>
      </c>
      <c r="AE12" s="55">
        <v>11</v>
      </c>
      <c r="AF12" s="55" t="s">
        <v>19</v>
      </c>
      <c r="AG12" s="55">
        <f t="shared" ca="1" si="1"/>
        <v>0.48462589637841258</v>
      </c>
      <c r="AH12" s="55">
        <v>11</v>
      </c>
      <c r="AI12" s="55" t="s">
        <v>18</v>
      </c>
      <c r="AJ12" s="55">
        <f t="shared" ca="1" si="2"/>
        <v>5.9816205119811672E-2</v>
      </c>
      <c r="AK12" s="55">
        <v>11</v>
      </c>
      <c r="AL12" s="56" t="s">
        <v>18</v>
      </c>
      <c r="AM12" s="58">
        <f t="shared" ca="1" si="3"/>
        <v>0.97774922657959362</v>
      </c>
      <c r="AN12" s="55">
        <v>11</v>
      </c>
      <c r="AO12" s="56" t="s">
        <v>14</v>
      </c>
      <c r="AP12" s="55">
        <f t="shared" ca="1" si="4"/>
        <v>0.1895822848126647</v>
      </c>
      <c r="AQ12" s="55">
        <v>11</v>
      </c>
      <c r="AR12" s="56" t="s">
        <v>16</v>
      </c>
      <c r="AS12" s="55">
        <f t="shared" ca="1" si="5"/>
        <v>0.81657646627024871</v>
      </c>
      <c r="AT12" s="55">
        <v>11</v>
      </c>
      <c r="AU12" s="56" t="s">
        <v>14</v>
      </c>
      <c r="AV12" s="55">
        <f t="shared" ca="1" si="6"/>
        <v>0.36476704957389006</v>
      </c>
      <c r="AW12" s="55">
        <v>11</v>
      </c>
      <c r="AX12" s="56" t="s">
        <v>66</v>
      </c>
      <c r="AY12" s="55">
        <f t="shared" ca="1" si="7"/>
        <v>0.51948793930591985</v>
      </c>
      <c r="AZ12" s="55">
        <v>11</v>
      </c>
      <c r="BA12" s="56" t="s">
        <v>14</v>
      </c>
      <c r="BB12" s="55">
        <f t="shared" ca="1" si="8"/>
        <v>0.24548260229397911</v>
      </c>
      <c r="BC12" s="55">
        <v>11</v>
      </c>
      <c r="BD12" s="56" t="s">
        <v>15</v>
      </c>
      <c r="BE12" s="55">
        <f t="shared" ca="1" si="9"/>
        <v>0.72005606304655601</v>
      </c>
      <c r="BF12" s="55">
        <v>11</v>
      </c>
      <c r="BG12" s="56" t="s">
        <v>14</v>
      </c>
      <c r="BH12" s="55">
        <f t="shared" ca="1" si="10"/>
        <v>0.59562551955465759</v>
      </c>
      <c r="BI12" s="55">
        <v>11</v>
      </c>
      <c r="BJ12" s="56" t="s">
        <v>15</v>
      </c>
    </row>
    <row r="13" spans="2:63" ht="20.100000000000001" customHeight="1" x14ac:dyDescent="0.3">
      <c r="B13" s="222" t="s">
        <v>2</v>
      </c>
      <c r="C13" s="241"/>
      <c r="D13" s="241"/>
      <c r="E13" s="242"/>
      <c r="F13" s="242"/>
      <c r="G13" s="242"/>
      <c r="H13" s="242"/>
      <c r="I13" s="242"/>
      <c r="J13" s="242"/>
      <c r="K13" s="242"/>
      <c r="L13" s="242"/>
      <c r="M13" s="243"/>
      <c r="N13" s="205">
        <v>2</v>
      </c>
      <c r="O13" s="187"/>
      <c r="P13" s="188"/>
      <c r="Q13" s="205">
        <v>3</v>
      </c>
      <c r="R13" s="187"/>
      <c r="S13" s="188"/>
      <c r="T13" s="205">
        <v>4</v>
      </c>
      <c r="U13" s="187"/>
      <c r="V13" s="188"/>
      <c r="W13" s="205">
        <v>5</v>
      </c>
      <c r="X13" s="187"/>
      <c r="Y13" s="188"/>
      <c r="Z13" s="205">
        <v>6</v>
      </c>
      <c r="AA13" s="187"/>
      <c r="AB13" s="188"/>
      <c r="AD13" s="55">
        <f t="shared" ca="1" si="0"/>
        <v>0.34188705875100212</v>
      </c>
      <c r="AE13" s="55">
        <v>12</v>
      </c>
      <c r="AF13" s="55" t="s">
        <v>20</v>
      </c>
      <c r="AG13" s="55">
        <f t="shared" ca="1" si="1"/>
        <v>7.3725370181842997E-3</v>
      </c>
      <c r="AH13" s="55">
        <v>12</v>
      </c>
      <c r="AI13" s="55" t="s">
        <v>19</v>
      </c>
      <c r="AJ13" s="55">
        <f t="shared" ca="1" si="2"/>
        <v>0.2376767936225942</v>
      </c>
      <c r="AK13" s="55">
        <v>12</v>
      </c>
      <c r="AL13" s="56" t="s">
        <v>34</v>
      </c>
      <c r="AM13" s="58">
        <f t="shared" ca="1" si="3"/>
        <v>0.33855650952522709</v>
      </c>
      <c r="AN13" s="55">
        <v>12</v>
      </c>
      <c r="AO13" s="56" t="s">
        <v>34</v>
      </c>
      <c r="AP13" s="55">
        <f t="shared" ca="1" si="4"/>
        <v>0.50993607608056868</v>
      </c>
      <c r="AQ13" s="55">
        <v>12</v>
      </c>
      <c r="AR13" s="56" t="s">
        <v>17</v>
      </c>
      <c r="AS13" s="55">
        <f t="shared" ca="1" si="5"/>
        <v>0.99227376347826812</v>
      </c>
      <c r="AT13" s="55">
        <v>12</v>
      </c>
      <c r="AU13" s="56" t="s">
        <v>34</v>
      </c>
      <c r="AV13" s="55">
        <f t="shared" ca="1" si="6"/>
        <v>0.72278472135312966</v>
      </c>
      <c r="AW13" s="55">
        <v>12</v>
      </c>
      <c r="AX13" s="56" t="s">
        <v>16</v>
      </c>
      <c r="AY13" s="55">
        <f t="shared" ca="1" si="7"/>
        <v>0.82950868486313212</v>
      </c>
      <c r="AZ13" s="55">
        <v>12</v>
      </c>
      <c r="BA13" s="56" t="s">
        <v>34</v>
      </c>
      <c r="BB13" s="55">
        <f t="shared" ca="1" si="8"/>
        <v>0.19423136289567089</v>
      </c>
      <c r="BC13" s="55">
        <v>12</v>
      </c>
      <c r="BD13" s="56" t="s">
        <v>16</v>
      </c>
      <c r="BE13" s="55">
        <f t="shared" ca="1" si="9"/>
        <v>0.90721825957403501</v>
      </c>
      <c r="BF13" s="55">
        <v>12</v>
      </c>
      <c r="BG13" s="56" t="s">
        <v>34</v>
      </c>
      <c r="BH13" s="55">
        <f t="shared" ca="1" si="10"/>
        <v>0.9067128236235088</v>
      </c>
      <c r="BI13" s="55">
        <v>12</v>
      </c>
      <c r="BJ13" s="56" t="s">
        <v>34</v>
      </c>
    </row>
    <row r="14" spans="2:63" ht="20.100000000000001" customHeight="1" x14ac:dyDescent="0.3">
      <c r="B14" s="244"/>
      <c r="C14" s="245"/>
      <c r="D14" s="245"/>
      <c r="E14" s="245"/>
      <c r="F14" s="245"/>
      <c r="G14" s="245"/>
      <c r="H14" s="245"/>
      <c r="I14" s="245"/>
      <c r="J14" s="245"/>
      <c r="K14" s="245"/>
      <c r="L14" s="245"/>
      <c r="M14" s="246"/>
      <c r="N14" s="205" t="s">
        <v>81</v>
      </c>
      <c r="O14" s="187"/>
      <c r="P14" s="188"/>
      <c r="Q14" s="247" t="s">
        <v>38</v>
      </c>
      <c r="R14" s="187"/>
      <c r="S14" s="188"/>
      <c r="T14" s="247" t="s">
        <v>65</v>
      </c>
      <c r="U14" s="187"/>
      <c r="V14" s="188"/>
      <c r="W14" s="247" t="s">
        <v>39</v>
      </c>
      <c r="X14" s="187"/>
      <c r="Y14" s="188"/>
      <c r="Z14" s="247" t="s">
        <v>72</v>
      </c>
      <c r="AA14" s="187"/>
      <c r="AB14" s="188"/>
      <c r="AD14" s="55">
        <f t="shared" ca="1" si="0"/>
        <v>0.90307182795200258</v>
      </c>
      <c r="AE14" s="55">
        <v>13</v>
      </c>
      <c r="AF14" s="55" t="s">
        <v>21</v>
      </c>
      <c r="AG14" s="55">
        <f t="shared" ca="1" si="1"/>
        <v>0.95594944607271437</v>
      </c>
      <c r="AH14" s="55">
        <v>13</v>
      </c>
      <c r="AI14" s="55" t="s">
        <v>20</v>
      </c>
      <c r="AJ14" s="55">
        <f t="shared" ca="1" si="2"/>
        <v>0.38374621825847111</v>
      </c>
      <c r="AK14" s="55">
        <v>13</v>
      </c>
      <c r="AL14" s="56" t="s">
        <v>19</v>
      </c>
      <c r="AM14" s="58">
        <f t="shared" ca="1" si="3"/>
        <v>0.56039638576355055</v>
      </c>
      <c r="AN14" s="55">
        <v>13</v>
      </c>
      <c r="AO14" s="56" t="s">
        <v>15</v>
      </c>
      <c r="AP14" s="55">
        <f t="shared" ca="1" si="4"/>
        <v>0.40045697082068188</v>
      </c>
      <c r="AQ14" s="55">
        <v>13</v>
      </c>
      <c r="AR14" s="56" t="s">
        <v>18</v>
      </c>
      <c r="AS14" s="55">
        <f t="shared" ca="1" si="5"/>
        <v>0.75734612935860202</v>
      </c>
      <c r="AT14" s="55">
        <v>13</v>
      </c>
      <c r="AU14" s="56" t="s">
        <v>15</v>
      </c>
      <c r="AV14" s="55">
        <f t="shared" ca="1" si="6"/>
        <v>0.23709487490215486</v>
      </c>
      <c r="AW14" s="55">
        <v>13</v>
      </c>
      <c r="AX14" s="56" t="s">
        <v>17</v>
      </c>
      <c r="AY14" s="55">
        <f t="shared" ca="1" si="7"/>
        <v>0.38185656729255235</v>
      </c>
      <c r="AZ14" s="55">
        <v>13</v>
      </c>
      <c r="BA14" s="56" t="s">
        <v>15</v>
      </c>
      <c r="BB14" s="55">
        <f t="shared" ca="1" si="8"/>
        <v>0.25877503043430528</v>
      </c>
      <c r="BC14" s="55">
        <v>13</v>
      </c>
      <c r="BD14" s="56" t="s">
        <v>73</v>
      </c>
      <c r="BE14" s="55">
        <f t="shared" ca="1" si="9"/>
        <v>0.29864932587603721</v>
      </c>
      <c r="BF14" s="55">
        <v>13</v>
      </c>
      <c r="BG14" s="56" t="s">
        <v>15</v>
      </c>
      <c r="BH14" s="55">
        <f t="shared" ca="1" si="10"/>
        <v>0.3035285191580489</v>
      </c>
      <c r="BI14" s="55">
        <v>13</v>
      </c>
      <c r="BJ14" s="56" t="s">
        <v>16</v>
      </c>
    </row>
    <row r="15" spans="2:63" ht="20.100000000000001" customHeight="1" x14ac:dyDescent="0.3">
      <c r="B15" s="222" t="s">
        <v>3</v>
      </c>
      <c r="C15" s="241"/>
      <c r="D15" s="241"/>
      <c r="E15" s="242"/>
      <c r="F15" s="242"/>
      <c r="G15" s="242"/>
      <c r="H15" s="242"/>
      <c r="I15" s="242"/>
      <c r="J15" s="242"/>
      <c r="K15" s="242"/>
      <c r="L15" s="242"/>
      <c r="M15" s="243"/>
      <c r="N15" s="205">
        <v>2</v>
      </c>
      <c r="O15" s="187"/>
      <c r="P15" s="188"/>
      <c r="Q15" s="205">
        <v>3</v>
      </c>
      <c r="R15" s="187"/>
      <c r="S15" s="188"/>
      <c r="T15" s="205">
        <v>4</v>
      </c>
      <c r="U15" s="187"/>
      <c r="V15" s="188"/>
      <c r="W15" s="205">
        <v>5</v>
      </c>
      <c r="X15" s="187"/>
      <c r="Y15" s="188"/>
      <c r="Z15" s="205">
        <v>6</v>
      </c>
      <c r="AA15" s="187"/>
      <c r="AB15" s="188"/>
      <c r="AD15" s="55">
        <f t="shared" ca="1" si="0"/>
        <v>0.29277977620398088</v>
      </c>
      <c r="AE15" s="55">
        <v>14</v>
      </c>
      <c r="AF15" s="55" t="s">
        <v>22</v>
      </c>
      <c r="AG15" s="55">
        <f t="shared" ca="1" si="1"/>
        <v>0.2957124737042065</v>
      </c>
      <c r="AH15" s="55">
        <v>14</v>
      </c>
      <c r="AI15" s="55" t="s">
        <v>21</v>
      </c>
      <c r="AJ15" s="55">
        <f t="shared" ca="1" si="2"/>
        <v>0.83390157954879018</v>
      </c>
      <c r="AK15" s="55">
        <v>14</v>
      </c>
      <c r="AL15" s="56" t="s">
        <v>20</v>
      </c>
      <c r="AM15" s="58">
        <f t="shared" ca="1" si="3"/>
        <v>0.79479134268466145</v>
      </c>
      <c r="AN15" s="55">
        <v>14</v>
      </c>
      <c r="AO15" s="56" t="s">
        <v>41</v>
      </c>
      <c r="AP15" s="55">
        <f t="shared" ca="1" si="4"/>
        <v>0.84067607961211532</v>
      </c>
      <c r="AQ15" s="55">
        <v>14</v>
      </c>
      <c r="AR15" s="56" t="s">
        <v>41</v>
      </c>
      <c r="AS15" s="55">
        <f t="shared" ca="1" si="5"/>
        <v>0.14087936553804092</v>
      </c>
      <c r="AT15" s="55">
        <v>14</v>
      </c>
      <c r="AU15" s="56" t="s">
        <v>41</v>
      </c>
      <c r="AV15" s="55">
        <f t="shared" ca="1" si="6"/>
        <v>1.787679291073796E-2</v>
      </c>
      <c r="AW15" s="55">
        <v>14</v>
      </c>
      <c r="AX15" s="56" t="s">
        <v>41</v>
      </c>
      <c r="AY15" s="55">
        <f t="shared" ca="1" si="7"/>
        <v>0.59421451227446631</v>
      </c>
      <c r="AZ15" s="55">
        <v>14</v>
      </c>
      <c r="BA15" s="56" t="s">
        <v>41</v>
      </c>
      <c r="BB15" s="55">
        <f t="shared" ca="1" si="8"/>
        <v>0.31280664905521138</v>
      </c>
      <c r="BC15" s="55">
        <v>14</v>
      </c>
      <c r="BD15" s="56" t="s">
        <v>17</v>
      </c>
      <c r="BE15" s="55">
        <f t="shared" ca="1" si="9"/>
        <v>0.27162669578864929</v>
      </c>
      <c r="BF15" s="55">
        <v>14</v>
      </c>
      <c r="BG15" s="56" t="s">
        <v>41</v>
      </c>
      <c r="BH15" s="55">
        <f t="shared" ca="1" si="10"/>
        <v>0.31773136558343307</v>
      </c>
      <c r="BI15" s="55">
        <v>14</v>
      </c>
      <c r="BJ15" s="56" t="s">
        <v>41</v>
      </c>
    </row>
    <row r="16" spans="2:63" ht="20.100000000000001" customHeight="1" x14ac:dyDescent="0.3">
      <c r="B16" s="244"/>
      <c r="C16" s="245"/>
      <c r="D16" s="245"/>
      <c r="E16" s="245"/>
      <c r="F16" s="245"/>
      <c r="G16" s="245"/>
      <c r="H16" s="245"/>
      <c r="I16" s="245"/>
      <c r="J16" s="245"/>
      <c r="K16" s="245"/>
      <c r="L16" s="245"/>
      <c r="M16" s="246"/>
      <c r="N16" s="205">
        <f ca="1">RANDBETWEEN(1,3)</f>
        <v>2</v>
      </c>
      <c r="O16" s="187"/>
      <c r="P16" s="188"/>
      <c r="Q16" s="205">
        <f ca="1">RANDBETWEEN(1,3)</f>
        <v>2</v>
      </c>
      <c r="R16" s="187"/>
      <c r="S16" s="188"/>
      <c r="T16" s="205">
        <f ca="1">RANDBETWEEN(1,3)</f>
        <v>3</v>
      </c>
      <c r="U16" s="187"/>
      <c r="V16" s="188"/>
      <c r="W16" s="205">
        <f ca="1">RANDBETWEEN(1,3)</f>
        <v>1</v>
      </c>
      <c r="X16" s="187"/>
      <c r="Y16" s="188"/>
      <c r="Z16" s="205">
        <f ca="1">RANDBETWEEN(1,3)</f>
        <v>1</v>
      </c>
      <c r="AA16" s="187"/>
      <c r="AB16" s="188"/>
      <c r="AD16" s="55">
        <f t="shared" ca="1" si="0"/>
        <v>0.21926769578836747</v>
      </c>
      <c r="AE16" s="55">
        <v>15</v>
      </c>
      <c r="AF16" s="55" t="s">
        <v>23</v>
      </c>
      <c r="AG16" s="55">
        <f t="shared" ca="1" si="1"/>
        <v>0.21242649754641285</v>
      </c>
      <c r="AH16" s="55">
        <v>15</v>
      </c>
      <c r="AI16" s="55" t="s">
        <v>22</v>
      </c>
      <c r="AJ16" s="55">
        <f t="shared" ca="1" si="2"/>
        <v>0.25756924056247144</v>
      </c>
      <c r="AK16" s="55">
        <v>15</v>
      </c>
      <c r="AL16" s="56" t="s">
        <v>21</v>
      </c>
      <c r="AM16" s="58">
        <f t="shared" ca="1" si="3"/>
        <v>0.56945900646340042</v>
      </c>
      <c r="AN16" s="55">
        <v>15</v>
      </c>
      <c r="AO16" s="56" t="s">
        <v>16</v>
      </c>
      <c r="AP16" s="55">
        <f t="shared" ca="1" si="4"/>
        <v>0.4811152300976983</v>
      </c>
      <c r="AQ16" s="55">
        <v>15</v>
      </c>
      <c r="AR16" s="56" t="s">
        <v>19</v>
      </c>
      <c r="AS16" s="55">
        <f t="shared" ca="1" si="5"/>
        <v>0.55114728746057118</v>
      </c>
      <c r="AT16" s="55">
        <v>15</v>
      </c>
      <c r="AU16" s="56" t="s">
        <v>16</v>
      </c>
      <c r="AV16" s="55">
        <f t="shared" ca="1" si="6"/>
        <v>0.75819161771174137</v>
      </c>
      <c r="AW16" s="55">
        <v>15</v>
      </c>
      <c r="AX16" s="56" t="s">
        <v>18</v>
      </c>
      <c r="AY16" s="55">
        <f t="shared" ca="1" si="7"/>
        <v>0.71335633629573592</v>
      </c>
      <c r="AZ16" s="55">
        <v>15</v>
      </c>
      <c r="BA16" s="56" t="s">
        <v>16</v>
      </c>
      <c r="BB16" s="55">
        <f t="shared" ca="1" si="8"/>
        <v>0.77401339170409456</v>
      </c>
      <c r="BC16" s="55">
        <v>15</v>
      </c>
      <c r="BD16" s="56" t="s">
        <v>74</v>
      </c>
      <c r="BE16" s="55">
        <f t="shared" ca="1" si="9"/>
        <v>3.8824843195983672E-3</v>
      </c>
      <c r="BF16" s="55">
        <v>15</v>
      </c>
      <c r="BG16" s="56" t="s">
        <v>16</v>
      </c>
      <c r="BH16" s="55">
        <f t="shared" ca="1" si="10"/>
        <v>0.92941756598747083</v>
      </c>
      <c r="BI16" s="55">
        <v>15</v>
      </c>
      <c r="BJ16" s="56" t="s">
        <v>17</v>
      </c>
    </row>
    <row r="17" spans="2:62" ht="20.100000000000001" customHeight="1" x14ac:dyDescent="0.3">
      <c r="B17" s="237" t="s">
        <v>5</v>
      </c>
      <c r="C17" s="238"/>
      <c r="D17" s="238"/>
      <c r="E17" s="238"/>
      <c r="F17" s="239"/>
      <c r="G17" s="239"/>
      <c r="H17" s="239"/>
      <c r="I17" s="240" t="str">
        <f ca="1">CHOOSE(RANDBETWEEN(1,2),"YES","NO")</f>
        <v>NO</v>
      </c>
      <c r="J17" s="188"/>
      <c r="K17" s="237" t="s">
        <v>6</v>
      </c>
      <c r="L17" s="239"/>
      <c r="M17" s="239"/>
      <c r="N17" s="239"/>
      <c r="O17" s="239"/>
      <c r="P17" s="239"/>
      <c r="Q17" s="240" t="str">
        <f ca="1">CHOOSE(RANDBETWEEN(1,2),"YES","NO")</f>
        <v>YES</v>
      </c>
      <c r="R17" s="187"/>
      <c r="S17" s="188"/>
      <c r="T17" s="205" t="s">
        <v>7</v>
      </c>
      <c r="U17" s="187"/>
      <c r="V17" s="187"/>
      <c r="W17" s="187"/>
      <c r="X17" s="187"/>
      <c r="Y17" s="187"/>
      <c r="Z17" s="240" t="str">
        <f ca="1">VLOOKUP(A100,B101:C105,2,FALSE)</f>
        <v>X</v>
      </c>
      <c r="AA17" s="187"/>
      <c r="AB17" s="80"/>
      <c r="AD17" s="55">
        <f t="shared" ca="1" si="0"/>
        <v>5.1413444532813046E-2</v>
      </c>
      <c r="AE17" s="55">
        <v>16</v>
      </c>
      <c r="AF17" s="55" t="s">
        <v>1</v>
      </c>
      <c r="AG17" s="55">
        <f t="shared" ca="1" si="1"/>
        <v>0.57247559930738767</v>
      </c>
      <c r="AH17" s="55">
        <v>16</v>
      </c>
      <c r="AI17" s="55" t="s">
        <v>23</v>
      </c>
      <c r="AJ17" s="55">
        <f t="shared" ca="1" si="2"/>
        <v>0.86275375106984575</v>
      </c>
      <c r="AK17" s="55">
        <v>16</v>
      </c>
      <c r="AL17" s="56" t="s">
        <v>22</v>
      </c>
      <c r="AM17" s="58">
        <f t="shared" ca="1" si="3"/>
        <v>0.53244830975370316</v>
      </c>
      <c r="AN17" s="55">
        <v>16</v>
      </c>
      <c r="AO17" s="56" t="s">
        <v>42</v>
      </c>
      <c r="AP17" s="55">
        <f t="shared" ca="1" si="4"/>
        <v>0.97065182626120716</v>
      </c>
      <c r="AQ17" s="55">
        <v>16</v>
      </c>
      <c r="AR17" s="56" t="s">
        <v>20</v>
      </c>
      <c r="AS17" s="55">
        <f t="shared" ca="1" si="5"/>
        <v>6.5368112990148886E-2</v>
      </c>
      <c r="AT17" s="55">
        <v>16</v>
      </c>
      <c r="AU17" s="56" t="s">
        <v>42</v>
      </c>
      <c r="AV17" s="55">
        <f t="shared" ca="1" si="6"/>
        <v>0.96178006222647017</v>
      </c>
      <c r="AW17" s="55">
        <v>16</v>
      </c>
      <c r="AX17" s="56" t="s">
        <v>19</v>
      </c>
      <c r="AY17" s="55">
        <f t="shared" ca="1" si="7"/>
        <v>0.48046182952733985</v>
      </c>
      <c r="AZ17" s="55">
        <v>16</v>
      </c>
      <c r="BA17" s="56" t="s">
        <v>42</v>
      </c>
      <c r="BB17" s="55">
        <f t="shared" ca="1" si="8"/>
        <v>0.29542433012080627</v>
      </c>
      <c r="BC17" s="55">
        <v>16</v>
      </c>
      <c r="BD17" s="56" t="s">
        <v>18</v>
      </c>
      <c r="BE17" s="55">
        <f t="shared" ca="1" si="9"/>
        <v>0.23362012859099024</v>
      </c>
      <c r="BF17" s="55">
        <v>16</v>
      </c>
      <c r="BG17" s="56" t="s">
        <v>42</v>
      </c>
      <c r="BH17" s="55">
        <f t="shared" ca="1" si="10"/>
        <v>0.60455841393628129</v>
      </c>
      <c r="BI17" s="55">
        <v>16</v>
      </c>
      <c r="BJ17" s="56" t="s">
        <v>42</v>
      </c>
    </row>
    <row r="18" spans="2:62" ht="20.100000000000001" customHeight="1" x14ac:dyDescent="0.3">
      <c r="B18" s="236"/>
      <c r="C18" s="236"/>
      <c r="D18" s="236"/>
      <c r="E18" s="236"/>
      <c r="F18" s="236"/>
      <c r="G18" s="236"/>
      <c r="H18" s="236"/>
      <c r="I18" s="236"/>
      <c r="J18" s="236"/>
      <c r="K18" s="236"/>
      <c r="L18" s="236"/>
      <c r="M18" s="236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D18" s="55">
        <f t="shared" ca="1" si="0"/>
        <v>0.61335196869245656</v>
      </c>
      <c r="AE18" s="55">
        <v>17</v>
      </c>
      <c r="AF18" s="55" t="s">
        <v>24</v>
      </c>
      <c r="AG18" s="55">
        <f t="shared" ca="1" si="1"/>
        <v>0.27207785655906647</v>
      </c>
      <c r="AH18" s="55">
        <v>17</v>
      </c>
      <c r="AI18" s="55" t="s">
        <v>1</v>
      </c>
      <c r="AJ18" s="55">
        <f t="shared" ca="1" si="2"/>
        <v>0.13578649880096183</v>
      </c>
      <c r="AK18" s="55">
        <v>17</v>
      </c>
      <c r="AL18" s="56" t="s">
        <v>23</v>
      </c>
      <c r="AM18" s="58">
        <f t="shared" ca="1" si="3"/>
        <v>0.8051218581511066</v>
      </c>
      <c r="AN18" s="55">
        <v>17</v>
      </c>
      <c r="AO18" s="56" t="s">
        <v>17</v>
      </c>
      <c r="AP18" s="55">
        <f t="shared" ca="1" si="4"/>
        <v>0.37515416191385664</v>
      </c>
      <c r="AQ18" s="55">
        <v>17</v>
      </c>
      <c r="AR18" s="56" t="s">
        <v>60</v>
      </c>
      <c r="AS18" s="55">
        <f t="shared" ca="1" si="5"/>
        <v>0.56160866073137805</v>
      </c>
      <c r="AT18" s="55">
        <v>17</v>
      </c>
      <c r="AU18" s="56" t="s">
        <v>17</v>
      </c>
      <c r="AV18" s="55">
        <f t="shared" ca="1" si="6"/>
        <v>0.89811559299057553</v>
      </c>
      <c r="AW18" s="55">
        <v>17</v>
      </c>
      <c r="AX18" s="56" t="s">
        <v>60</v>
      </c>
      <c r="AY18" s="55">
        <f t="shared" ca="1" si="7"/>
        <v>0.52014414124934794</v>
      </c>
      <c r="AZ18" s="55">
        <v>17</v>
      </c>
      <c r="BA18" s="56" t="s">
        <v>17</v>
      </c>
      <c r="BB18" s="55">
        <f t="shared" ca="1" si="8"/>
        <v>0.14423748055251173</v>
      </c>
      <c r="BC18" s="55">
        <v>17</v>
      </c>
      <c r="BD18" s="56" t="s">
        <v>19</v>
      </c>
      <c r="BE18" s="55">
        <f t="shared" ca="1" si="9"/>
        <v>0.75577322186925511</v>
      </c>
      <c r="BF18" s="55">
        <v>17</v>
      </c>
      <c r="BG18" s="56" t="s">
        <v>17</v>
      </c>
      <c r="BH18" s="55">
        <f t="shared" ca="1" si="10"/>
        <v>0.70638757227177118</v>
      </c>
      <c r="BI18" s="55">
        <v>17</v>
      </c>
      <c r="BJ18" s="56" t="s">
        <v>18</v>
      </c>
    </row>
    <row r="19" spans="2:62" ht="20.100000000000001" customHeight="1" x14ac:dyDescent="0.3">
      <c r="B19" s="230"/>
      <c r="C19" s="230"/>
      <c r="D19" s="230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D19" s="55">
        <f t="shared" ca="1" si="0"/>
        <v>0.25672835873942335</v>
      </c>
      <c r="AE19" s="55">
        <v>18</v>
      </c>
      <c r="AF19" s="55" t="s">
        <v>25</v>
      </c>
      <c r="AG19" s="55">
        <f t="shared" ca="1" si="1"/>
        <v>0.72016251933248376</v>
      </c>
      <c r="AH19" s="55">
        <v>18</v>
      </c>
      <c r="AI19" s="55" t="s">
        <v>24</v>
      </c>
      <c r="AJ19" s="55">
        <f t="shared" ca="1" si="2"/>
        <v>0.56243017623613201</v>
      </c>
      <c r="AK19" s="55">
        <v>18</v>
      </c>
      <c r="AL19" s="56" t="s">
        <v>1</v>
      </c>
      <c r="AM19" s="58">
        <f t="shared" ca="1" si="3"/>
        <v>0.5352970260376938</v>
      </c>
      <c r="AN19" s="55">
        <v>18</v>
      </c>
      <c r="AO19" s="56" t="s">
        <v>43</v>
      </c>
      <c r="AP19" s="55">
        <f t="shared" ca="1" si="4"/>
        <v>0.27170720138093307</v>
      </c>
      <c r="AQ19" s="55">
        <v>18</v>
      </c>
      <c r="AR19" s="56" t="s">
        <v>21</v>
      </c>
      <c r="AS19" s="55">
        <f t="shared" ca="1" si="5"/>
        <v>0.14655707983356125</v>
      </c>
      <c r="AT19" s="55">
        <v>18</v>
      </c>
      <c r="AU19" s="56" t="s">
        <v>43</v>
      </c>
      <c r="AV19" s="55">
        <f t="shared" ca="1" si="6"/>
        <v>0.71466321740948824</v>
      </c>
      <c r="AW19" s="55">
        <v>18</v>
      </c>
      <c r="AX19" s="56" t="s">
        <v>20</v>
      </c>
      <c r="AY19" s="55">
        <f t="shared" ca="1" si="7"/>
        <v>0.4952831917487579</v>
      </c>
      <c r="AZ19" s="55">
        <v>18</v>
      </c>
      <c r="BA19" s="56" t="s">
        <v>43</v>
      </c>
      <c r="BB19" s="55">
        <f t="shared" ca="1" si="8"/>
        <v>0.84182166382782431</v>
      </c>
      <c r="BC19" s="55">
        <v>18</v>
      </c>
      <c r="BD19" s="56" t="s">
        <v>43</v>
      </c>
      <c r="BE19" s="55">
        <f t="shared" ca="1" si="9"/>
        <v>0.73695958233101522</v>
      </c>
      <c r="BF19" s="55">
        <v>18</v>
      </c>
      <c r="BG19" s="56" t="s">
        <v>43</v>
      </c>
      <c r="BH19" s="55">
        <f t="shared" ca="1" si="10"/>
        <v>0.13112096938299156</v>
      </c>
      <c r="BI19" s="55">
        <v>18</v>
      </c>
      <c r="BJ19" s="56" t="s">
        <v>43</v>
      </c>
    </row>
    <row r="20" spans="2:62" ht="20.100000000000001" customHeight="1" x14ac:dyDescent="0.3">
      <c r="B20" s="230"/>
      <c r="C20" s="230"/>
      <c r="D20" s="230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D20" s="55">
        <f t="shared" ca="1" si="0"/>
        <v>0.56006578528532036</v>
      </c>
      <c r="AE20" s="55">
        <v>19</v>
      </c>
      <c r="AF20" s="55" t="s">
        <v>26</v>
      </c>
      <c r="AG20" s="55">
        <f t="shared" ca="1" si="1"/>
        <v>0.38377162840240564</v>
      </c>
      <c r="AH20" s="55">
        <v>19</v>
      </c>
      <c r="AI20" s="55" t="s">
        <v>25</v>
      </c>
      <c r="AJ20" s="55">
        <f t="shared" ca="1" si="2"/>
        <v>0.12100471416474001</v>
      </c>
      <c r="AK20" s="55">
        <v>19</v>
      </c>
      <c r="AL20" s="56" t="s">
        <v>35</v>
      </c>
      <c r="AM20" s="58">
        <f t="shared" ca="1" si="3"/>
        <v>0.83194651520168239</v>
      </c>
      <c r="AN20" s="55">
        <v>19</v>
      </c>
      <c r="AO20" s="56" t="s">
        <v>18</v>
      </c>
      <c r="AP20" s="55">
        <f t="shared" ca="1" si="4"/>
        <v>3.2387721474879783E-2</v>
      </c>
      <c r="AQ20" s="55">
        <v>19</v>
      </c>
      <c r="AR20" s="56" t="s">
        <v>22</v>
      </c>
      <c r="AS20" s="55">
        <f t="shared" ca="1" si="5"/>
        <v>0.17931744743643696</v>
      </c>
      <c r="AT20" s="55">
        <v>19</v>
      </c>
      <c r="AU20" s="56" t="s">
        <v>18</v>
      </c>
      <c r="AV20" s="55">
        <f t="shared" ca="1" si="6"/>
        <v>0.51790156420245737</v>
      </c>
      <c r="AW20" s="55">
        <v>19</v>
      </c>
      <c r="AX20" s="56" t="s">
        <v>21</v>
      </c>
      <c r="AY20" s="55">
        <f t="shared" ca="1" si="7"/>
        <v>0.28898494888037174</v>
      </c>
      <c r="AZ20" s="55">
        <v>19</v>
      </c>
      <c r="BA20" s="56" t="s">
        <v>18</v>
      </c>
      <c r="BB20" s="55">
        <f t="shared" ca="1" si="8"/>
        <v>0.50769277289131987</v>
      </c>
      <c r="BC20" s="55">
        <v>19</v>
      </c>
      <c r="BD20" s="56" t="s">
        <v>20</v>
      </c>
      <c r="BE20" s="55">
        <f t="shared" ca="1" si="9"/>
        <v>0.34312843191690956</v>
      </c>
      <c r="BF20" s="55">
        <v>19</v>
      </c>
      <c r="BG20" s="56" t="s">
        <v>18</v>
      </c>
      <c r="BH20" s="55">
        <f t="shared" ca="1" si="10"/>
        <v>1.8082314002917932E-2</v>
      </c>
      <c r="BI20" s="55">
        <v>19</v>
      </c>
      <c r="BJ20" s="56" t="s">
        <v>19</v>
      </c>
    </row>
    <row r="21" spans="2:62" ht="20.100000000000001" customHeight="1" x14ac:dyDescent="0.3">
      <c r="B21" s="230"/>
      <c r="C21" s="230"/>
      <c r="D21" s="230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D21" s="55">
        <f t="shared" ca="1" si="0"/>
        <v>0.54890182598897308</v>
      </c>
      <c r="AE21" s="55">
        <v>20</v>
      </c>
      <c r="AF21" s="55" t="s">
        <v>27</v>
      </c>
      <c r="AG21" s="55">
        <f t="shared" ca="1" si="1"/>
        <v>0.74255549855196634</v>
      </c>
      <c r="AH21" s="55">
        <v>20</v>
      </c>
      <c r="AI21" s="55">
        <v>20</v>
      </c>
      <c r="AJ21" s="55">
        <f t="shared" ca="1" si="2"/>
        <v>0.51932218438264699</v>
      </c>
      <c r="AK21" s="55">
        <v>20</v>
      </c>
      <c r="AL21" s="56" t="s">
        <v>24</v>
      </c>
      <c r="AM21" s="58">
        <f t="shared" ca="1" si="3"/>
        <v>0.63745940358056985</v>
      </c>
      <c r="AN21" s="55">
        <v>20</v>
      </c>
      <c r="AO21" s="56" t="s">
        <v>44</v>
      </c>
      <c r="AP21" s="55">
        <f t="shared" ca="1" si="4"/>
        <v>0.92281144986268904</v>
      </c>
      <c r="AQ21" s="55">
        <v>20</v>
      </c>
      <c r="AR21" s="56" t="s">
        <v>44</v>
      </c>
      <c r="AS21" s="55">
        <f t="shared" ca="1" si="5"/>
        <v>0.37407147853738265</v>
      </c>
      <c r="AT21" s="55">
        <v>20</v>
      </c>
      <c r="AU21" s="56" t="s">
        <v>44</v>
      </c>
      <c r="AV21" s="55">
        <f t="shared" ca="1" si="6"/>
        <v>0.80694489482651865</v>
      </c>
      <c r="AW21" s="55">
        <v>20</v>
      </c>
      <c r="AX21" s="56" t="s">
        <v>44</v>
      </c>
      <c r="AY21" s="55">
        <f t="shared" ca="1" si="7"/>
        <v>0.97506047372947369</v>
      </c>
      <c r="AZ21" s="55">
        <v>20</v>
      </c>
      <c r="BA21" s="56" t="s">
        <v>44</v>
      </c>
      <c r="BB21" s="55">
        <f t="shared" ca="1" si="8"/>
        <v>0.62533641769844805</v>
      </c>
      <c r="BC21" s="55">
        <v>20</v>
      </c>
      <c r="BD21" s="56" t="s">
        <v>44</v>
      </c>
      <c r="BE21" s="55">
        <f t="shared" ca="1" si="9"/>
        <v>0.96207058471077977</v>
      </c>
      <c r="BF21" s="55">
        <v>20</v>
      </c>
      <c r="BG21" s="56" t="s">
        <v>44</v>
      </c>
      <c r="BH21" s="55">
        <f t="shared" ca="1" si="10"/>
        <v>0.71771746316726515</v>
      </c>
      <c r="BI21" s="55">
        <v>20</v>
      </c>
      <c r="BJ21" s="56" t="s">
        <v>20</v>
      </c>
    </row>
    <row r="22" spans="2:62" ht="20.100000000000001" customHeight="1" x14ac:dyDescent="0.3">
      <c r="B22" s="230"/>
      <c r="C22" s="230"/>
      <c r="D22" s="230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D22" s="55">
        <f t="shared" ca="1" si="0"/>
        <v>0.44945087705603881</v>
      </c>
      <c r="AE22" s="55">
        <v>21</v>
      </c>
      <c r="AF22" s="55" t="s">
        <v>28</v>
      </c>
      <c r="AG22" s="55">
        <f t="shared" ca="1" si="1"/>
        <v>0.57710884585431255</v>
      </c>
      <c r="AH22" s="55">
        <v>21</v>
      </c>
      <c r="AI22" s="55" t="s">
        <v>26</v>
      </c>
      <c r="AJ22" s="55">
        <f t="shared" ca="1" si="2"/>
        <v>0.57081914163302561</v>
      </c>
      <c r="AK22" s="55">
        <v>21</v>
      </c>
      <c r="AL22" s="56" t="s">
        <v>25</v>
      </c>
      <c r="AM22" s="58">
        <f t="shared" ca="1" si="3"/>
        <v>4.3552460368264989E-2</v>
      </c>
      <c r="AN22" s="55">
        <v>21</v>
      </c>
      <c r="AO22" s="56" t="s">
        <v>19</v>
      </c>
      <c r="AP22" s="55">
        <f t="shared" ca="1" si="4"/>
        <v>0.47201539255116265</v>
      </c>
      <c r="AQ22" s="55">
        <v>21</v>
      </c>
      <c r="AR22" s="56" t="s">
        <v>23</v>
      </c>
      <c r="AS22" s="55">
        <f t="shared" ca="1" si="5"/>
        <v>0.72788873781089081</v>
      </c>
      <c r="AT22" s="55">
        <v>21</v>
      </c>
      <c r="AU22" s="56" t="s">
        <v>19</v>
      </c>
      <c r="AV22" s="55">
        <f t="shared" ca="1" si="6"/>
        <v>0.6246523853697995</v>
      </c>
      <c r="AW22" s="55">
        <v>21</v>
      </c>
      <c r="AX22" s="56" t="s">
        <v>22</v>
      </c>
      <c r="AY22" s="55">
        <f t="shared" ca="1" si="7"/>
        <v>0.22521797922033215</v>
      </c>
      <c r="AZ22" s="55">
        <v>21</v>
      </c>
      <c r="BA22" s="56" t="s">
        <v>19</v>
      </c>
      <c r="BB22" s="55">
        <f t="shared" ca="1" si="8"/>
        <v>0.21607650677601098</v>
      </c>
      <c r="BC22" s="55">
        <v>21</v>
      </c>
      <c r="BD22" s="56" t="s">
        <v>21</v>
      </c>
      <c r="BE22" s="55">
        <f t="shared" ca="1" si="9"/>
        <v>0.86736586271706606</v>
      </c>
      <c r="BF22" s="55">
        <v>21</v>
      </c>
      <c r="BG22" s="56" t="s">
        <v>19</v>
      </c>
      <c r="BH22" s="55">
        <f t="shared" ca="1" si="10"/>
        <v>0.54865518311548989</v>
      </c>
      <c r="BI22" s="55">
        <v>21</v>
      </c>
      <c r="BJ22" s="56" t="s">
        <v>77</v>
      </c>
    </row>
    <row r="23" spans="2:62" ht="20.100000000000001" customHeight="1" x14ac:dyDescent="0.3">
      <c r="B23" s="230"/>
      <c r="C23" s="230"/>
      <c r="D23" s="230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D23" s="55">
        <f t="shared" ca="1" si="0"/>
        <v>0.97551626470139796</v>
      </c>
      <c r="AE23" s="55">
        <v>22</v>
      </c>
      <c r="AF23" s="55" t="s">
        <v>29</v>
      </c>
      <c r="AG23" s="55">
        <f t="shared" ca="1" si="1"/>
        <v>0.55264983983277083</v>
      </c>
      <c r="AH23" s="55">
        <v>22</v>
      </c>
      <c r="AI23" s="55" t="s">
        <v>27</v>
      </c>
      <c r="AJ23" s="55">
        <f t="shared" ca="1" si="2"/>
        <v>0.77993399612751912</v>
      </c>
      <c r="AK23" s="55">
        <v>22</v>
      </c>
      <c r="AL23" s="56" t="s">
        <v>26</v>
      </c>
      <c r="AM23" s="58">
        <f t="shared" ca="1" si="3"/>
        <v>0.63400071002286651</v>
      </c>
      <c r="AN23" s="55">
        <v>22</v>
      </c>
      <c r="AO23" s="56" t="s">
        <v>45</v>
      </c>
      <c r="AP23" s="55">
        <f t="shared" ca="1" si="4"/>
        <v>0.85164400121975004</v>
      </c>
      <c r="AQ23" s="55">
        <v>22</v>
      </c>
      <c r="AR23" s="56" t="s">
        <v>1</v>
      </c>
      <c r="AS23" s="55">
        <f t="shared" ca="1" si="5"/>
        <v>0.40242115558790215</v>
      </c>
      <c r="AT23" s="55">
        <v>22</v>
      </c>
      <c r="AU23" s="56" t="s">
        <v>45</v>
      </c>
      <c r="AV23" s="55">
        <f t="shared" ca="1" si="6"/>
        <v>0.50899810943225121</v>
      </c>
      <c r="AW23" s="55">
        <v>22</v>
      </c>
      <c r="AX23" s="56" t="s">
        <v>45</v>
      </c>
      <c r="AY23" s="55">
        <f t="shared" ca="1" si="7"/>
        <v>0.88208660134110051</v>
      </c>
      <c r="AZ23" s="55">
        <v>22</v>
      </c>
      <c r="BA23" s="56" t="s">
        <v>45</v>
      </c>
      <c r="BB23" s="55">
        <f t="shared" ca="1" si="8"/>
        <v>0.40447639757158305</v>
      </c>
      <c r="BC23" s="55">
        <v>22</v>
      </c>
      <c r="BD23" s="56" t="s">
        <v>22</v>
      </c>
      <c r="BE23" s="55">
        <f t="shared" ca="1" si="9"/>
        <v>0.11081375928864456</v>
      </c>
      <c r="BF23" s="55">
        <v>22</v>
      </c>
      <c r="BG23" s="56" t="s">
        <v>45</v>
      </c>
      <c r="BH23" s="55">
        <f t="shared" ca="1" si="10"/>
        <v>0.29524522508450268</v>
      </c>
      <c r="BI23" s="55">
        <v>22</v>
      </c>
      <c r="BJ23" s="56" t="s">
        <v>21</v>
      </c>
    </row>
    <row r="24" spans="2:62" ht="20.100000000000001" customHeight="1" x14ac:dyDescent="0.3">
      <c r="B24" s="230"/>
      <c r="C24" s="230"/>
      <c r="D24" s="230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D24" s="55">
        <f t="shared" ca="1" si="0"/>
        <v>0.36600611976143549</v>
      </c>
      <c r="AE24" s="55">
        <v>23</v>
      </c>
      <c r="AF24" s="55" t="s">
        <v>30</v>
      </c>
      <c r="AG24" s="55">
        <f t="shared" ca="1" si="1"/>
        <v>0.81239699014179334</v>
      </c>
      <c r="AH24" s="55">
        <v>23</v>
      </c>
      <c r="AI24" s="55" t="s">
        <v>28</v>
      </c>
      <c r="AJ24" s="55">
        <f t="shared" ca="1" si="2"/>
        <v>0.3601477796087087</v>
      </c>
      <c r="AK24" s="55">
        <v>23</v>
      </c>
      <c r="AL24" s="56" t="s">
        <v>27</v>
      </c>
      <c r="AM24" s="58">
        <f t="shared" ca="1" si="3"/>
        <v>0.71572674959409543</v>
      </c>
      <c r="AN24" s="55">
        <v>23</v>
      </c>
      <c r="AO24" s="56" t="s">
        <v>20</v>
      </c>
      <c r="AP24" s="55">
        <f t="shared" ca="1" si="4"/>
        <v>0.39027201312060034</v>
      </c>
      <c r="AQ24" s="55">
        <v>23</v>
      </c>
      <c r="AR24" s="56" t="s">
        <v>24</v>
      </c>
      <c r="AS24" s="55">
        <f t="shared" ca="1" si="5"/>
        <v>0.33171114326689632</v>
      </c>
      <c r="AT24" s="55">
        <v>23</v>
      </c>
      <c r="AU24" s="56" t="s">
        <v>20</v>
      </c>
      <c r="AV24" s="55">
        <f t="shared" ca="1" si="6"/>
        <v>0.58899106664679202</v>
      </c>
      <c r="AW24" s="55">
        <v>23</v>
      </c>
      <c r="AX24" s="56" t="s">
        <v>23</v>
      </c>
      <c r="AY24" s="55">
        <f t="shared" ca="1" si="7"/>
        <v>0.59379808817184143</v>
      </c>
      <c r="AZ24" s="55">
        <v>23</v>
      </c>
      <c r="BA24" s="56" t="s">
        <v>20</v>
      </c>
      <c r="BB24" s="55">
        <f t="shared" ca="1" si="8"/>
        <v>0.47012607080276669</v>
      </c>
      <c r="BC24" s="55">
        <v>23</v>
      </c>
      <c r="BD24" s="56" t="s">
        <v>75</v>
      </c>
      <c r="BE24" s="55">
        <f t="shared" ca="1" si="9"/>
        <v>0.16394241531468978</v>
      </c>
      <c r="BF24" s="55">
        <v>23</v>
      </c>
      <c r="BG24" s="56" t="s">
        <v>20</v>
      </c>
      <c r="BH24" s="55">
        <f t="shared" ca="1" si="10"/>
        <v>0.63641384373926524</v>
      </c>
      <c r="BI24" s="55">
        <v>23</v>
      </c>
      <c r="BJ24" s="56" t="s">
        <v>75</v>
      </c>
    </row>
    <row r="25" spans="2:62" ht="20.100000000000001" customHeight="1" x14ac:dyDescent="0.3"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32"/>
      <c r="N25" s="232"/>
      <c r="O25" s="232"/>
      <c r="P25" s="232"/>
      <c r="Q25" s="232"/>
      <c r="R25" s="232"/>
      <c r="S25" s="232"/>
      <c r="T25" s="232"/>
      <c r="U25" s="232"/>
      <c r="V25" s="232"/>
      <c r="W25" s="232"/>
      <c r="X25" s="232"/>
      <c r="Y25" s="232"/>
      <c r="Z25" s="232"/>
      <c r="AA25" s="232"/>
      <c r="AB25" s="232"/>
      <c r="AD25" s="55">
        <f t="shared" ca="1" si="0"/>
        <v>0.159718709597788</v>
      </c>
      <c r="AE25" s="55">
        <v>24</v>
      </c>
      <c r="AF25" s="55" t="s">
        <v>4</v>
      </c>
      <c r="AG25" s="55">
        <f t="shared" ca="1" si="1"/>
        <v>0.42373825834082701</v>
      </c>
      <c r="AH25" s="55">
        <v>24</v>
      </c>
      <c r="AI25" s="55" t="s">
        <v>29</v>
      </c>
      <c r="AJ25" s="55">
        <f t="shared" ca="1" si="2"/>
        <v>0.86509667471531093</v>
      </c>
      <c r="AK25" s="55">
        <v>24</v>
      </c>
      <c r="AL25" s="56" t="s">
        <v>28</v>
      </c>
      <c r="AM25" s="58">
        <f t="shared" ca="1" si="3"/>
        <v>0.14294993127938205</v>
      </c>
      <c r="AN25" s="55">
        <v>24</v>
      </c>
      <c r="AO25" s="56" t="s">
        <v>46</v>
      </c>
      <c r="AP25" s="55">
        <f t="shared" ca="1" si="4"/>
        <v>6.7498323268414984E-2</v>
      </c>
      <c r="AQ25" s="55">
        <v>24</v>
      </c>
      <c r="AR25" s="56" t="s">
        <v>46</v>
      </c>
      <c r="AS25" s="55">
        <f t="shared" ca="1" si="5"/>
        <v>0.83623220764478301</v>
      </c>
      <c r="AT25" s="55">
        <v>24</v>
      </c>
      <c r="AU25" s="56" t="s">
        <v>46</v>
      </c>
      <c r="AV25" s="55">
        <f t="shared" ca="1" si="6"/>
        <v>1.6965509327388051E-2</v>
      </c>
      <c r="AW25" s="55">
        <v>24</v>
      </c>
      <c r="AX25" s="56" t="s">
        <v>1</v>
      </c>
      <c r="AY25" s="55">
        <f t="shared" ca="1" si="7"/>
        <v>4.4283435714845831E-3</v>
      </c>
      <c r="AZ25" s="55">
        <v>24</v>
      </c>
      <c r="BA25" s="56" t="s">
        <v>46</v>
      </c>
      <c r="BB25" s="55">
        <f t="shared" ca="1" si="8"/>
        <v>0.39061632216891362</v>
      </c>
      <c r="BC25" s="55">
        <v>24</v>
      </c>
      <c r="BD25" s="56" t="s">
        <v>23</v>
      </c>
      <c r="BE25" s="55">
        <f t="shared" ca="1" si="9"/>
        <v>0.70130792955817878</v>
      </c>
      <c r="BF25" s="55">
        <v>24</v>
      </c>
      <c r="BG25" s="56" t="s">
        <v>46</v>
      </c>
      <c r="BH25" s="55">
        <f t="shared" ca="1" si="10"/>
        <v>0.12494272865501477</v>
      </c>
      <c r="BI25" s="55">
        <v>24</v>
      </c>
      <c r="BJ25" s="56" t="s">
        <v>22</v>
      </c>
    </row>
    <row r="26" spans="2:62" ht="20.100000000000001" customHeight="1" x14ac:dyDescent="0.3">
      <c r="B26" s="233"/>
      <c r="C26" s="234"/>
      <c r="D26" s="234"/>
      <c r="E26" s="234"/>
      <c r="F26" s="234"/>
      <c r="G26" s="234"/>
      <c r="H26" s="234"/>
      <c r="I26" s="234"/>
      <c r="J26" s="234"/>
      <c r="K26" s="230"/>
      <c r="L26" s="231"/>
      <c r="M26" s="231"/>
      <c r="N26" s="230"/>
      <c r="O26" s="231"/>
      <c r="P26" s="231"/>
      <c r="Q26" s="230"/>
      <c r="R26" s="231"/>
      <c r="S26" s="231"/>
      <c r="T26" s="230"/>
      <c r="U26" s="231"/>
      <c r="V26" s="231"/>
      <c r="W26" s="230"/>
      <c r="X26" s="231"/>
      <c r="Y26" s="231"/>
      <c r="Z26" s="230"/>
      <c r="AA26" s="231"/>
      <c r="AB26" s="231"/>
      <c r="AD26" s="55">
        <f t="shared" ca="1" si="0"/>
        <v>0.95230778886163059</v>
      </c>
      <c r="AE26" s="55">
        <v>25</v>
      </c>
      <c r="AF26" s="55" t="s">
        <v>31</v>
      </c>
      <c r="AG26" s="55">
        <f t="shared" ca="1" si="1"/>
        <v>0.18549078071564185</v>
      </c>
      <c r="AH26" s="55">
        <v>25</v>
      </c>
      <c r="AI26" s="55" t="s">
        <v>30</v>
      </c>
      <c r="AJ26" s="55">
        <f t="shared" ca="1" si="2"/>
        <v>0.4713642596094042</v>
      </c>
      <c r="AK26" s="55">
        <v>25</v>
      </c>
      <c r="AL26" s="56" t="s">
        <v>36</v>
      </c>
      <c r="AM26" s="58">
        <f t="shared" ca="1" si="3"/>
        <v>0.6043188775052375</v>
      </c>
      <c r="AN26" s="55">
        <v>25</v>
      </c>
      <c r="AO26" s="56" t="s">
        <v>21</v>
      </c>
      <c r="AP26" s="55">
        <f t="shared" ca="1" si="4"/>
        <v>0.8981691118220545</v>
      </c>
      <c r="AQ26" s="55">
        <v>25</v>
      </c>
      <c r="AR26" s="56" t="s">
        <v>25</v>
      </c>
      <c r="AS26" s="55">
        <f t="shared" ca="1" si="5"/>
        <v>0.92043184246244847</v>
      </c>
      <c r="AT26" s="55">
        <v>25</v>
      </c>
      <c r="AU26" s="56" t="s">
        <v>21</v>
      </c>
      <c r="AV26" s="55">
        <f t="shared" ca="1" si="6"/>
        <v>0.23669590388697814</v>
      </c>
      <c r="AW26" s="55">
        <v>25</v>
      </c>
      <c r="AX26" s="56" t="s">
        <v>36</v>
      </c>
      <c r="AY26" s="55">
        <f t="shared" ca="1" si="7"/>
        <v>0.97646134288075015</v>
      </c>
      <c r="AZ26" s="55">
        <v>25</v>
      </c>
      <c r="BA26" s="56" t="s">
        <v>21</v>
      </c>
      <c r="BB26" s="55">
        <f t="shared" ca="1" si="8"/>
        <v>0.63108945062887845</v>
      </c>
      <c r="BC26" s="55">
        <v>25</v>
      </c>
      <c r="BD26" s="56" t="s">
        <v>36</v>
      </c>
      <c r="BE26" s="55">
        <f t="shared" ca="1" si="9"/>
        <v>6.6116381417563153E-2</v>
      </c>
      <c r="BF26" s="55">
        <v>25</v>
      </c>
      <c r="BG26" s="56" t="s">
        <v>21</v>
      </c>
      <c r="BH26" s="55">
        <f t="shared" ca="1" si="10"/>
        <v>0.51719867688723353</v>
      </c>
      <c r="BI26" s="55">
        <v>25</v>
      </c>
      <c r="BJ26" s="56" t="s">
        <v>36</v>
      </c>
    </row>
    <row r="27" spans="2:62" ht="20.100000000000001" customHeight="1" x14ac:dyDescent="0.3">
      <c r="B27" s="235"/>
      <c r="C27" s="235"/>
      <c r="D27" s="235"/>
      <c r="E27" s="235"/>
      <c r="F27" s="235"/>
      <c r="G27" s="235"/>
      <c r="H27" s="235"/>
      <c r="I27" s="235"/>
      <c r="J27" s="235"/>
      <c r="K27" s="230"/>
      <c r="L27" s="231"/>
      <c r="M27" s="231"/>
      <c r="N27" s="230"/>
      <c r="O27" s="231"/>
      <c r="P27" s="231"/>
      <c r="Q27" s="230"/>
      <c r="R27" s="231"/>
      <c r="S27" s="231"/>
      <c r="T27" s="230"/>
      <c r="U27" s="231"/>
      <c r="V27" s="231"/>
      <c r="W27" s="230"/>
      <c r="X27" s="231"/>
      <c r="Y27" s="231"/>
      <c r="Z27" s="230"/>
      <c r="AA27" s="231"/>
      <c r="AB27" s="231"/>
      <c r="AD27" s="55">
        <f t="shared" ca="1" si="0"/>
        <v>0.59970697677516915</v>
      </c>
      <c r="AE27" s="55">
        <v>26</v>
      </c>
      <c r="AF27" s="55" t="s">
        <v>8</v>
      </c>
      <c r="AG27" s="55">
        <f t="shared" ca="1" si="1"/>
        <v>0.536508780177121</v>
      </c>
      <c r="AH27" s="55">
        <v>26</v>
      </c>
      <c r="AI27" s="55" t="s">
        <v>4</v>
      </c>
      <c r="AJ27" s="55">
        <f t="shared" ca="1" si="2"/>
        <v>0.3380869925421579</v>
      </c>
      <c r="AK27" s="55">
        <v>26</v>
      </c>
      <c r="AL27" s="56" t="s">
        <v>29</v>
      </c>
      <c r="AM27" s="58">
        <f t="shared" ca="1" si="3"/>
        <v>0.25598804026762201</v>
      </c>
      <c r="AN27" s="55">
        <v>26</v>
      </c>
      <c r="AO27" s="56" t="s">
        <v>47</v>
      </c>
      <c r="AP27" s="55">
        <f t="shared" ca="1" si="4"/>
        <v>0.47699571275534647</v>
      </c>
      <c r="AQ27" s="55">
        <v>26</v>
      </c>
      <c r="AR27" s="56" t="s">
        <v>26</v>
      </c>
      <c r="AS27" s="55">
        <f t="shared" ca="1" si="5"/>
        <v>0.96678300842520259</v>
      </c>
      <c r="AT27" s="55">
        <v>26</v>
      </c>
      <c r="AU27" s="56" t="s">
        <v>47</v>
      </c>
      <c r="AV27" s="55">
        <f t="shared" ca="1" si="6"/>
        <v>0.21480998103882876</v>
      </c>
      <c r="AW27" s="55">
        <v>26</v>
      </c>
      <c r="AX27" s="56" t="s">
        <v>24</v>
      </c>
      <c r="AY27" s="55">
        <f t="shared" ca="1" si="7"/>
        <v>0.52102545463476835</v>
      </c>
      <c r="AZ27" s="55">
        <v>26</v>
      </c>
      <c r="BA27" s="56" t="s">
        <v>47</v>
      </c>
      <c r="BB27" s="55">
        <f t="shared" ca="1" si="8"/>
        <v>0.21181067172846602</v>
      </c>
      <c r="BC27" s="55">
        <v>26</v>
      </c>
      <c r="BD27" s="56" t="s">
        <v>1</v>
      </c>
      <c r="BE27" s="55">
        <f t="shared" ca="1" si="9"/>
        <v>0.81015181057728913</v>
      </c>
      <c r="BF27" s="55">
        <v>26</v>
      </c>
      <c r="BG27" s="56" t="s">
        <v>47</v>
      </c>
      <c r="BH27" s="55">
        <f t="shared" ca="1" si="10"/>
        <v>0.49620321223972608</v>
      </c>
      <c r="BI27" s="55">
        <v>26</v>
      </c>
      <c r="BJ27" s="56" t="s">
        <v>23</v>
      </c>
    </row>
    <row r="28" spans="2:62" ht="20.100000000000001" customHeight="1" x14ac:dyDescent="0.35">
      <c r="B28" s="149"/>
      <c r="C28" s="151"/>
      <c r="D28" s="151"/>
      <c r="E28" s="151"/>
      <c r="F28" s="151"/>
      <c r="G28" s="151"/>
      <c r="H28" s="151"/>
      <c r="I28" s="151"/>
      <c r="J28" s="151"/>
      <c r="K28" s="152"/>
      <c r="L28" s="47"/>
      <c r="M28" s="47"/>
      <c r="N28" s="47"/>
      <c r="O28" s="47"/>
      <c r="P28" s="47"/>
      <c r="Q28" s="47"/>
      <c r="R28" s="48"/>
      <c r="S28" s="47"/>
      <c r="T28" s="47"/>
      <c r="U28" s="47"/>
      <c r="V28" s="47"/>
      <c r="W28" s="47"/>
      <c r="X28" s="47"/>
      <c r="Y28" s="48"/>
      <c r="Z28" s="47"/>
      <c r="AA28" s="47"/>
      <c r="AB28" s="47"/>
      <c r="AD28" s="146" t="s">
        <v>53</v>
      </c>
      <c r="AE28" s="146" t="s">
        <v>52</v>
      </c>
      <c r="AF28" s="147"/>
      <c r="AG28" s="55">
        <f t="shared" ca="1" si="1"/>
        <v>0.24861514444117783</v>
      </c>
      <c r="AH28" s="55">
        <v>27</v>
      </c>
      <c r="AI28" s="55" t="s">
        <v>31</v>
      </c>
      <c r="AJ28" s="55">
        <f t="shared" ca="1" si="2"/>
        <v>0.51205939328896333</v>
      </c>
      <c r="AK28" s="55">
        <v>27</v>
      </c>
      <c r="AL28" s="56" t="s">
        <v>30</v>
      </c>
      <c r="AM28" s="58">
        <f t="shared" ca="1" si="3"/>
        <v>0.32224889207266094</v>
      </c>
      <c r="AN28" s="55">
        <v>27</v>
      </c>
      <c r="AO28" s="56" t="s">
        <v>22</v>
      </c>
      <c r="AP28" s="55">
        <f t="shared" ca="1" si="4"/>
        <v>8.9049776545393922E-2</v>
      </c>
      <c r="AQ28" s="55">
        <v>27</v>
      </c>
      <c r="AR28" s="56" t="s">
        <v>61</v>
      </c>
      <c r="AS28" s="55">
        <f t="shared" ca="1" si="5"/>
        <v>0.87405594586925928</v>
      </c>
      <c r="AT28" s="55">
        <v>27</v>
      </c>
      <c r="AU28" s="56" t="s">
        <v>22</v>
      </c>
      <c r="AV28" s="55">
        <f t="shared" ca="1" si="6"/>
        <v>0.65762910365158056</v>
      </c>
      <c r="AW28" s="55">
        <v>27</v>
      </c>
      <c r="AX28" s="56" t="s">
        <v>25</v>
      </c>
      <c r="AY28" s="55">
        <f t="shared" ca="1" si="7"/>
        <v>0.28731751097194724</v>
      </c>
      <c r="AZ28" s="55">
        <v>27</v>
      </c>
      <c r="BA28" s="56" t="s">
        <v>22</v>
      </c>
      <c r="BB28" s="55">
        <f t="shared" ca="1" si="8"/>
        <v>0.78575405206622329</v>
      </c>
      <c r="BC28" s="55">
        <v>27</v>
      </c>
      <c r="BD28" s="56" t="s">
        <v>24</v>
      </c>
      <c r="BE28" s="55">
        <f t="shared" ca="1" si="9"/>
        <v>0.9781451385550477</v>
      </c>
      <c r="BF28" s="55">
        <v>27</v>
      </c>
      <c r="BG28" s="56" t="s">
        <v>22</v>
      </c>
      <c r="BH28" s="55">
        <f t="shared" ca="1" si="10"/>
        <v>0.62724028940934984</v>
      </c>
      <c r="BI28" s="55">
        <v>27</v>
      </c>
      <c r="BJ28" s="56" t="s">
        <v>61</v>
      </c>
    </row>
    <row r="29" spans="2:62" ht="20.100000000000001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47"/>
      <c r="AE29" s="147"/>
      <c r="AF29" s="147"/>
      <c r="AG29" s="55">
        <f t="shared" ca="1" si="1"/>
        <v>0.91002179680962403</v>
      </c>
      <c r="AH29" s="55">
        <v>28</v>
      </c>
      <c r="AI29" s="55" t="s">
        <v>8</v>
      </c>
      <c r="AJ29" s="55">
        <f t="shared" ca="1" si="2"/>
        <v>0.65982904143875898</v>
      </c>
      <c r="AK29" s="55">
        <v>28</v>
      </c>
      <c r="AL29" s="56" t="s">
        <v>4</v>
      </c>
      <c r="AM29" s="58">
        <f t="shared" ca="1" si="3"/>
        <v>0.74770844565256211</v>
      </c>
      <c r="AN29" s="55">
        <v>28</v>
      </c>
      <c r="AO29" s="56" t="s">
        <v>48</v>
      </c>
      <c r="AP29" s="55">
        <f t="shared" ca="1" si="4"/>
        <v>0.81127262220116425</v>
      </c>
      <c r="AQ29" s="55">
        <v>28</v>
      </c>
      <c r="AR29" s="56" t="s">
        <v>27</v>
      </c>
      <c r="AS29" s="55">
        <f t="shared" ca="1" si="5"/>
        <v>0.48405223715044043</v>
      </c>
      <c r="AT29" s="55">
        <v>28</v>
      </c>
      <c r="AU29" s="56" t="s">
        <v>48</v>
      </c>
      <c r="AV29" s="55">
        <f t="shared" ca="1" si="6"/>
        <v>0.79106086056844915</v>
      </c>
      <c r="AW29" s="55">
        <v>28</v>
      </c>
      <c r="AX29" s="56" t="s">
        <v>48</v>
      </c>
      <c r="AY29" s="55">
        <f t="shared" ca="1" si="7"/>
        <v>0.31061209126840461</v>
      </c>
      <c r="AZ29" s="55">
        <v>28</v>
      </c>
      <c r="BA29" s="56" t="s">
        <v>48</v>
      </c>
      <c r="BB29" s="55">
        <f t="shared" ca="1" si="8"/>
        <v>0.81152096167226051</v>
      </c>
      <c r="BC29" s="55">
        <v>28</v>
      </c>
      <c r="BD29" s="56" t="s">
        <v>48</v>
      </c>
      <c r="BE29" s="55">
        <f t="shared" ca="1" si="9"/>
        <v>0.70895170901338211</v>
      </c>
      <c r="BF29" s="55">
        <v>28</v>
      </c>
      <c r="BG29" s="56" t="s">
        <v>48</v>
      </c>
      <c r="BH29" s="55">
        <f t="shared" ca="1" si="10"/>
        <v>0.71964691298550165</v>
      </c>
      <c r="BI29" s="55">
        <v>28</v>
      </c>
      <c r="BJ29" s="56" t="s">
        <v>1</v>
      </c>
    </row>
    <row r="30" spans="2:62" ht="20.100000000000001" customHeight="1" x14ac:dyDescent="0.35">
      <c r="AD30" s="55"/>
      <c r="AE30" s="55"/>
      <c r="AF30" s="55"/>
      <c r="AG30" s="55">
        <f t="shared" ca="1" si="1"/>
        <v>0.72753331719534475</v>
      </c>
      <c r="AH30" s="55">
        <v>29</v>
      </c>
      <c r="AI30" s="55">
        <v>29</v>
      </c>
      <c r="AJ30" s="55">
        <f t="shared" ca="1" si="2"/>
        <v>0.74446778894114018</v>
      </c>
      <c r="AK30" s="55">
        <v>29</v>
      </c>
      <c r="AL30" s="56" t="s">
        <v>31</v>
      </c>
      <c r="AM30" s="58">
        <f t="shared" ca="1" si="3"/>
        <v>0.32416936152326592</v>
      </c>
      <c r="AN30" s="55">
        <v>29</v>
      </c>
      <c r="AO30" s="56" t="s">
        <v>23</v>
      </c>
      <c r="AP30" s="55">
        <f t="shared" ca="1" si="4"/>
        <v>0.51268028856617776</v>
      </c>
      <c r="AQ30" s="55">
        <v>29</v>
      </c>
      <c r="AR30" s="56" t="s">
        <v>28</v>
      </c>
      <c r="AS30" s="55">
        <f t="shared" ca="1" si="5"/>
        <v>0.28594793738951507</v>
      </c>
      <c r="AT30" s="55">
        <v>29</v>
      </c>
      <c r="AU30" s="56" t="s">
        <v>23</v>
      </c>
      <c r="AV30" s="55">
        <f t="shared" ca="1" si="6"/>
        <v>0.50591096436385863</v>
      </c>
      <c r="AW30" s="55">
        <v>29</v>
      </c>
      <c r="AX30" s="56" t="s">
        <v>26</v>
      </c>
      <c r="AY30" s="55">
        <f t="shared" ca="1" si="7"/>
        <v>0.73950599277198137</v>
      </c>
      <c r="AZ30" s="55">
        <v>29</v>
      </c>
      <c r="BA30" s="56" t="s">
        <v>23</v>
      </c>
      <c r="BB30" s="55">
        <f t="shared" ca="1" si="8"/>
        <v>0.9862448450716107</v>
      </c>
      <c r="BC30" s="55">
        <v>29</v>
      </c>
      <c r="BD30" s="56" t="s">
        <v>25</v>
      </c>
      <c r="BE30" s="55">
        <f t="shared" ca="1" si="9"/>
        <v>3.3102369338864568E-2</v>
      </c>
      <c r="BF30" s="55">
        <v>29</v>
      </c>
      <c r="BG30" s="56" t="s">
        <v>23</v>
      </c>
      <c r="BH30" s="55">
        <f t="shared" ca="1" si="10"/>
        <v>0.29987595436544279</v>
      </c>
      <c r="BI30" s="55">
        <v>29</v>
      </c>
      <c r="BJ30" s="56" t="s">
        <v>79</v>
      </c>
    </row>
    <row r="31" spans="2:62" ht="20.100000000000001" customHeight="1" x14ac:dyDescent="0.35">
      <c r="AD31" s="55"/>
      <c r="AE31" s="55"/>
      <c r="AF31" s="55"/>
      <c r="AG31" s="146" t="s">
        <v>53</v>
      </c>
      <c r="AH31" s="146">
        <v>29</v>
      </c>
      <c r="AI31" s="147"/>
      <c r="AJ31" s="55">
        <f t="shared" ca="1" si="2"/>
        <v>0.82786168899609269</v>
      </c>
      <c r="AK31" s="55">
        <v>30</v>
      </c>
      <c r="AL31" s="56" t="s">
        <v>8</v>
      </c>
      <c r="AM31" s="58">
        <f t="shared" ca="1" si="3"/>
        <v>0.67595751605447607</v>
      </c>
      <c r="AN31" s="55">
        <v>30</v>
      </c>
      <c r="AO31" s="56" t="s">
        <v>49</v>
      </c>
      <c r="AP31" s="55">
        <f t="shared" ca="1" si="4"/>
        <v>0.46884713949690515</v>
      </c>
      <c r="AQ31" s="55">
        <v>30</v>
      </c>
      <c r="AR31" s="56" t="s">
        <v>49</v>
      </c>
      <c r="AS31" s="55">
        <f t="shared" ca="1" si="5"/>
        <v>6.309707920883767E-2</v>
      </c>
      <c r="AT31" s="55">
        <v>30</v>
      </c>
      <c r="AU31" s="56" t="s">
        <v>49</v>
      </c>
      <c r="AV31" s="55">
        <f t="shared" ca="1" si="6"/>
        <v>0.49677363224853532</v>
      </c>
      <c r="AW31" s="55">
        <v>30</v>
      </c>
      <c r="AX31" s="56" t="s">
        <v>27</v>
      </c>
      <c r="AY31" s="55">
        <f t="shared" ca="1" si="7"/>
        <v>0.99292431964185601</v>
      </c>
      <c r="AZ31" s="55">
        <v>30</v>
      </c>
      <c r="BA31" s="56" t="s">
        <v>49</v>
      </c>
      <c r="BB31" s="55">
        <f t="shared" ca="1" si="8"/>
        <v>0.1953149286701048</v>
      </c>
      <c r="BC31" s="55">
        <v>30</v>
      </c>
      <c r="BD31" s="56" t="s">
        <v>49</v>
      </c>
      <c r="BE31" s="55">
        <f t="shared" ca="1" si="9"/>
        <v>0.35643406865482363</v>
      </c>
      <c r="BF31" s="55">
        <v>30</v>
      </c>
      <c r="BG31" s="56" t="s">
        <v>49</v>
      </c>
      <c r="BH31" s="55">
        <f t="shared" ca="1" si="10"/>
        <v>0.37608851823188094</v>
      </c>
      <c r="BI31" s="55">
        <v>30</v>
      </c>
      <c r="BJ31" s="56" t="s">
        <v>24</v>
      </c>
    </row>
    <row r="32" spans="2:62" ht="20.100000000000001" customHeight="1" x14ac:dyDescent="0.35">
      <c r="AD32" s="55"/>
      <c r="AE32" s="55"/>
      <c r="AF32" s="55"/>
      <c r="AG32" s="147"/>
      <c r="AH32" s="147"/>
      <c r="AI32" s="147"/>
      <c r="AJ32" s="55">
        <f t="shared" ca="1" si="2"/>
        <v>0.98692182380635685</v>
      </c>
      <c r="AK32" s="55">
        <v>31</v>
      </c>
      <c r="AL32" s="56" t="s">
        <v>37</v>
      </c>
      <c r="AM32" s="58">
        <f t="shared" ca="1" si="3"/>
        <v>0.31580359212338094</v>
      </c>
      <c r="AN32" s="55">
        <v>31</v>
      </c>
      <c r="AO32" s="56" t="s">
        <v>1</v>
      </c>
      <c r="AP32" s="55">
        <f t="shared" ca="1" si="4"/>
        <v>0.52867177427851586</v>
      </c>
      <c r="AQ32" s="55">
        <v>31</v>
      </c>
      <c r="AR32" s="56" t="s">
        <v>29</v>
      </c>
      <c r="AS32" s="55">
        <f t="shared" ca="1" si="5"/>
        <v>0.20894461691323751</v>
      </c>
      <c r="AT32" s="55">
        <v>31</v>
      </c>
      <c r="AU32" s="56" t="s">
        <v>1</v>
      </c>
      <c r="AV32" s="55">
        <f t="shared" ca="1" si="6"/>
        <v>0.43869812873886938</v>
      </c>
      <c r="AW32" s="55">
        <v>31</v>
      </c>
      <c r="AX32" s="56" t="s">
        <v>37</v>
      </c>
      <c r="AY32" s="55">
        <f t="shared" ca="1" si="7"/>
        <v>8.5686187228562805E-2</v>
      </c>
      <c r="AZ32" s="55">
        <v>31</v>
      </c>
      <c r="BA32" s="56" t="s">
        <v>1</v>
      </c>
      <c r="BB32" s="55">
        <f t="shared" ca="1" si="8"/>
        <v>0.98678624830951911</v>
      </c>
      <c r="BC32" s="55">
        <v>31</v>
      </c>
      <c r="BD32" s="56" t="s">
        <v>26</v>
      </c>
      <c r="BE32" s="55">
        <f t="shared" ca="1" si="9"/>
        <v>0.56821011188164339</v>
      </c>
      <c r="BF32" s="55">
        <v>31</v>
      </c>
      <c r="BG32" s="56" t="s">
        <v>1</v>
      </c>
      <c r="BH32" s="55">
        <f t="shared" ca="1" si="10"/>
        <v>0.12893438822933667</v>
      </c>
      <c r="BI32" s="55">
        <v>31</v>
      </c>
      <c r="BJ32" s="56" t="s">
        <v>25</v>
      </c>
    </row>
    <row r="33" spans="30:62" ht="20.100000000000001" customHeight="1" x14ac:dyDescent="0.35">
      <c r="AD33" s="55"/>
      <c r="AE33" s="55"/>
      <c r="AF33" s="55"/>
      <c r="AG33" s="55"/>
      <c r="AH33" s="55"/>
      <c r="AI33" s="55"/>
      <c r="AJ33" s="146" t="s">
        <v>53</v>
      </c>
      <c r="AK33" s="146">
        <v>31</v>
      </c>
      <c r="AL33" s="147"/>
      <c r="AM33" s="58">
        <f t="shared" ca="1" si="3"/>
        <v>0.19092512934550254</v>
      </c>
      <c r="AN33" s="55">
        <v>32</v>
      </c>
      <c r="AO33" s="56" t="s">
        <v>50</v>
      </c>
      <c r="AP33" s="55">
        <f t="shared" ca="1" si="4"/>
        <v>4.3329487152430901E-2</v>
      </c>
      <c r="AQ33" s="55">
        <v>32</v>
      </c>
      <c r="AR33" s="56" t="s">
        <v>30</v>
      </c>
      <c r="AS33" s="55">
        <f t="shared" ca="1" si="5"/>
        <v>0.73791083093503096</v>
      </c>
      <c r="AT33" s="55">
        <v>32</v>
      </c>
      <c r="AU33" s="56" t="s">
        <v>50</v>
      </c>
      <c r="AV33" s="55">
        <f t="shared" ca="1" si="6"/>
        <v>0.97849727504946982</v>
      </c>
      <c r="AW33" s="55">
        <v>32</v>
      </c>
      <c r="AX33" s="56" t="s">
        <v>28</v>
      </c>
      <c r="AY33" s="55">
        <f t="shared" ca="1" si="7"/>
        <v>0.73108316508753535</v>
      </c>
      <c r="AZ33" s="55">
        <v>32</v>
      </c>
      <c r="BA33" s="56" t="s">
        <v>50</v>
      </c>
      <c r="BB33" s="55">
        <f t="shared" ca="1" si="8"/>
        <v>0.43345785997285458</v>
      </c>
      <c r="BC33" s="55">
        <v>32</v>
      </c>
      <c r="BD33" s="56" t="s">
        <v>27</v>
      </c>
      <c r="BE33" s="55">
        <f t="shared" ca="1" si="9"/>
        <v>0.96268299453781991</v>
      </c>
      <c r="BF33" s="55">
        <v>32</v>
      </c>
      <c r="BG33" s="56" t="s">
        <v>50</v>
      </c>
      <c r="BH33" s="55">
        <f t="shared" ca="1" si="10"/>
        <v>0.43747586837626096</v>
      </c>
      <c r="BI33" s="55">
        <v>32</v>
      </c>
      <c r="BJ33" s="56" t="s">
        <v>50</v>
      </c>
    </row>
    <row r="34" spans="30:62" ht="20.100000000000001" customHeight="1" x14ac:dyDescent="0.35">
      <c r="AD34" s="55"/>
      <c r="AE34" s="55"/>
      <c r="AF34" s="55"/>
      <c r="AG34" s="55"/>
      <c r="AH34" s="55"/>
      <c r="AI34" s="55"/>
      <c r="AJ34" s="146"/>
      <c r="AK34" s="147"/>
      <c r="AL34" s="147"/>
      <c r="AM34" s="58">
        <f t="shared" ca="1" si="3"/>
        <v>0.72901100215742776</v>
      </c>
      <c r="AN34" s="55">
        <v>33</v>
      </c>
      <c r="AO34" s="56" t="s">
        <v>24</v>
      </c>
      <c r="AP34" s="55">
        <f t="shared" ca="1" si="4"/>
        <v>0.97453433070475992</v>
      </c>
      <c r="AQ34" s="55">
        <v>33</v>
      </c>
      <c r="AR34" s="56" t="s">
        <v>4</v>
      </c>
      <c r="AS34" s="55">
        <f t="shared" ca="1" si="5"/>
        <v>0.10420507438172744</v>
      </c>
      <c r="AT34" s="55">
        <v>33</v>
      </c>
      <c r="AU34" s="56" t="s">
        <v>24</v>
      </c>
      <c r="AV34" s="55">
        <f t="shared" ca="1" si="6"/>
        <v>9.5750342163088531E-2</v>
      </c>
      <c r="AW34" s="55">
        <v>33</v>
      </c>
      <c r="AX34" s="56" t="s">
        <v>67</v>
      </c>
      <c r="AY34" s="55">
        <f t="shared" ca="1" si="7"/>
        <v>0.70463918279277604</v>
      </c>
      <c r="AZ34" s="55">
        <v>33</v>
      </c>
      <c r="BA34" s="56" t="s">
        <v>24</v>
      </c>
      <c r="BB34" s="55">
        <f t="shared" ca="1" si="8"/>
        <v>0.15276244309777542</v>
      </c>
      <c r="BC34" s="55">
        <v>33</v>
      </c>
      <c r="BD34" s="56" t="s">
        <v>67</v>
      </c>
      <c r="BE34" s="55">
        <f t="shared" ca="1" si="9"/>
        <v>0.18827722740588093</v>
      </c>
      <c r="BF34" s="55">
        <v>33</v>
      </c>
      <c r="BG34" s="56" t="s">
        <v>24</v>
      </c>
      <c r="BH34" s="55">
        <f t="shared" ca="1" si="10"/>
        <v>0.12730344193217402</v>
      </c>
      <c r="BI34" s="55">
        <v>33</v>
      </c>
      <c r="BJ34" s="56" t="s">
        <v>26</v>
      </c>
    </row>
    <row r="35" spans="30:62" ht="20.100000000000001" customHeight="1" x14ac:dyDescent="0.35">
      <c r="AD35" s="55"/>
      <c r="AE35" s="55"/>
      <c r="AF35" s="55"/>
      <c r="AG35" s="55"/>
      <c r="AH35" s="55"/>
      <c r="AI35" s="55"/>
      <c r="AJ35" s="55"/>
      <c r="AK35" s="55"/>
      <c r="AL35" s="56"/>
      <c r="AM35" s="58">
        <f t="shared" ca="1" si="3"/>
        <v>0.96063508083631766</v>
      </c>
      <c r="AN35" s="55">
        <v>34</v>
      </c>
      <c r="AO35" s="56" t="s">
        <v>51</v>
      </c>
      <c r="AP35" s="55">
        <f t="shared" ca="1" si="4"/>
        <v>0.17037862535331016</v>
      </c>
      <c r="AQ35" s="55">
        <v>34</v>
      </c>
      <c r="AR35" s="56" t="s">
        <v>51</v>
      </c>
      <c r="AS35" s="55">
        <f t="shared" ca="1" si="5"/>
        <v>0.67579685231255271</v>
      </c>
      <c r="AT35" s="55">
        <v>34</v>
      </c>
      <c r="AU35" s="56" t="s">
        <v>51</v>
      </c>
      <c r="AV35" s="55">
        <f t="shared" ca="1" si="6"/>
        <v>0.53232493681450777</v>
      </c>
      <c r="AW35" s="55">
        <v>34</v>
      </c>
      <c r="AX35" s="56" t="s">
        <v>29</v>
      </c>
      <c r="AY35" s="55">
        <f t="shared" ca="1" si="7"/>
        <v>0.6911897050673218</v>
      </c>
      <c r="AZ35" s="55">
        <v>34</v>
      </c>
      <c r="BA35" s="56" t="s">
        <v>51</v>
      </c>
      <c r="BB35" s="55">
        <f t="shared" ca="1" si="8"/>
        <v>0.69507862419475153</v>
      </c>
      <c r="BC35" s="55">
        <v>34</v>
      </c>
      <c r="BD35" s="56" t="s">
        <v>28</v>
      </c>
      <c r="BE35" s="55">
        <f t="shared" ca="1" si="9"/>
        <v>0.23899870833540171</v>
      </c>
      <c r="BF35" s="55">
        <v>34</v>
      </c>
      <c r="BG35" s="56" t="s">
        <v>51</v>
      </c>
      <c r="BH35" s="55">
        <f t="shared" ca="1" si="10"/>
        <v>0.3137028131184102</v>
      </c>
      <c r="BI35" s="55">
        <v>34</v>
      </c>
      <c r="BJ35" s="56" t="s">
        <v>51</v>
      </c>
    </row>
    <row r="36" spans="30:62" ht="20.100000000000001" customHeight="1" x14ac:dyDescent="0.35">
      <c r="AD36" s="55"/>
      <c r="AE36" s="55"/>
      <c r="AF36" s="55"/>
      <c r="AG36" s="55"/>
      <c r="AH36" s="55"/>
      <c r="AI36" s="55"/>
      <c r="AJ36" s="55"/>
      <c r="AK36" s="55"/>
      <c r="AL36" s="56"/>
      <c r="AM36" s="148" t="s">
        <v>53</v>
      </c>
      <c r="AN36" s="146">
        <v>34</v>
      </c>
      <c r="AO36" s="147"/>
      <c r="AP36" s="55">
        <f t="shared" ca="1" si="4"/>
        <v>0.73648598889413686</v>
      </c>
      <c r="AQ36" s="55">
        <v>35</v>
      </c>
      <c r="AR36" s="56" t="s">
        <v>31</v>
      </c>
      <c r="AS36" s="55">
        <f t="shared" ca="1" si="5"/>
        <v>0.46875765020606786</v>
      </c>
      <c r="AT36" s="55">
        <v>35</v>
      </c>
      <c r="AU36" s="56" t="s">
        <v>25</v>
      </c>
      <c r="AV36" s="55">
        <f t="shared" ca="1" si="6"/>
        <v>1.917303102439849E-2</v>
      </c>
      <c r="AW36" s="55">
        <v>35</v>
      </c>
      <c r="AX36" s="56" t="s">
        <v>30</v>
      </c>
      <c r="AY36" s="55">
        <f t="shared" ca="1" si="7"/>
        <v>0.81100010089843799</v>
      </c>
      <c r="AZ36" s="55">
        <v>35</v>
      </c>
      <c r="BA36" s="56" t="s">
        <v>25</v>
      </c>
      <c r="BB36" s="55">
        <f t="shared" ca="1" si="8"/>
        <v>4.1287921117015736E-2</v>
      </c>
      <c r="BC36" s="55">
        <v>35</v>
      </c>
      <c r="BD36" s="56" t="s">
        <v>57</v>
      </c>
      <c r="BE36" s="55">
        <f t="shared" ca="1" si="9"/>
        <v>0.31486583869331219</v>
      </c>
      <c r="BF36" s="55">
        <v>35</v>
      </c>
      <c r="BG36" s="56" t="s">
        <v>25</v>
      </c>
      <c r="BH36" s="55">
        <f t="shared" ca="1" si="10"/>
        <v>0.20800277826266445</v>
      </c>
      <c r="BI36" s="55">
        <v>35</v>
      </c>
      <c r="BJ36" s="56" t="s">
        <v>27</v>
      </c>
    </row>
    <row r="37" spans="30:62" ht="20.100000000000001" customHeight="1" x14ac:dyDescent="0.35">
      <c r="AD37" s="55"/>
      <c r="AE37" s="55"/>
      <c r="AF37" s="55"/>
      <c r="AG37" s="55"/>
      <c r="AH37" s="55"/>
      <c r="AI37" s="55"/>
      <c r="AJ37" s="55"/>
      <c r="AK37" s="55"/>
      <c r="AL37" s="56"/>
      <c r="AM37" s="148"/>
      <c r="AN37" s="147"/>
      <c r="AO37" s="147"/>
      <c r="AP37" s="55">
        <f t="shared" ca="1" si="4"/>
        <v>0.73699106358274868</v>
      </c>
      <c r="AQ37" s="55">
        <v>36</v>
      </c>
      <c r="AR37" s="56" t="s">
        <v>8</v>
      </c>
      <c r="AS37" s="55">
        <f t="shared" ca="1" si="5"/>
        <v>8.9726485821545188E-2</v>
      </c>
      <c r="AT37" s="55">
        <v>36</v>
      </c>
      <c r="AU37" s="56" t="s">
        <v>63</v>
      </c>
      <c r="AV37" s="55">
        <f t="shared" ca="1" si="6"/>
        <v>0.29747538060362577</v>
      </c>
      <c r="AW37" s="55">
        <v>36</v>
      </c>
      <c r="AX37" s="56" t="s">
        <v>63</v>
      </c>
      <c r="AY37" s="55">
        <f t="shared" ca="1" si="7"/>
        <v>0.36860287358497457</v>
      </c>
      <c r="AZ37" s="55">
        <v>36</v>
      </c>
      <c r="BA37" s="56" t="s">
        <v>63</v>
      </c>
      <c r="BB37" s="55">
        <f t="shared" ca="1" si="8"/>
        <v>0.86212187747872537</v>
      </c>
      <c r="BC37" s="55">
        <v>36</v>
      </c>
      <c r="BD37" s="56" t="s">
        <v>29</v>
      </c>
      <c r="BE37" s="55">
        <f t="shared" ca="1" si="9"/>
        <v>0.86411039918012289</v>
      </c>
      <c r="BF37" s="55">
        <v>36</v>
      </c>
      <c r="BG37" s="56" t="s">
        <v>63</v>
      </c>
      <c r="BH37" s="55">
        <f t="shared" ca="1" si="10"/>
        <v>0.82837516159629065</v>
      </c>
      <c r="BI37" s="55">
        <v>36</v>
      </c>
      <c r="BJ37" s="56" t="s">
        <v>63</v>
      </c>
    </row>
    <row r="38" spans="30:62" ht="20.100000000000001" customHeight="1" x14ac:dyDescent="0.35">
      <c r="AD38" s="55"/>
      <c r="AE38" s="55"/>
      <c r="AF38" s="55"/>
      <c r="AG38" s="55"/>
      <c r="AH38" s="55"/>
      <c r="AI38" s="55"/>
      <c r="AJ38" s="55"/>
      <c r="AK38" s="55"/>
      <c r="AL38" s="56"/>
      <c r="AM38" s="57"/>
      <c r="AN38" s="55"/>
      <c r="AO38" s="56"/>
      <c r="AP38" s="55">
        <f t="shared" ca="1" si="4"/>
        <v>0.43294368785462911</v>
      </c>
      <c r="AQ38" s="55">
        <v>37</v>
      </c>
      <c r="AR38" s="56" t="s">
        <v>62</v>
      </c>
      <c r="AS38" s="55">
        <f t="shared" ca="1" si="5"/>
        <v>0.75818303496015482</v>
      </c>
      <c r="AT38" s="55">
        <v>37</v>
      </c>
      <c r="AU38" s="56" t="s">
        <v>26</v>
      </c>
      <c r="AV38" s="55">
        <f t="shared" ca="1" si="6"/>
        <v>0.4533585485943582</v>
      </c>
      <c r="AW38" s="55">
        <v>37</v>
      </c>
      <c r="AX38" s="56" t="s">
        <v>4</v>
      </c>
      <c r="AY38" s="55">
        <f t="shared" ca="1" si="7"/>
        <v>1.5816235956922275E-2</v>
      </c>
      <c r="AZ38" s="55">
        <v>37</v>
      </c>
      <c r="BA38" s="56" t="s">
        <v>26</v>
      </c>
      <c r="BB38" s="55">
        <f t="shared" ca="1" si="8"/>
        <v>0.28050122720297999</v>
      </c>
      <c r="BC38" s="55">
        <v>37</v>
      </c>
      <c r="BD38" s="56" t="s">
        <v>30</v>
      </c>
      <c r="BE38" s="55">
        <f t="shared" ca="1" si="9"/>
        <v>6.5506997878884921E-2</v>
      </c>
      <c r="BF38" s="55">
        <v>37</v>
      </c>
      <c r="BG38" s="56" t="s">
        <v>26</v>
      </c>
      <c r="BH38" s="55">
        <f t="shared" ca="1" si="10"/>
        <v>0.72122432767633504</v>
      </c>
      <c r="BI38" s="55">
        <v>37</v>
      </c>
      <c r="BJ38" s="56" t="s">
        <v>28</v>
      </c>
    </row>
    <row r="39" spans="30:62" ht="20.100000000000001" customHeight="1" x14ac:dyDescent="0.35">
      <c r="AD39" s="55"/>
      <c r="AE39" s="55"/>
      <c r="AF39" s="55"/>
      <c r="AG39" s="55"/>
      <c r="AH39" s="55"/>
      <c r="AI39" s="55"/>
      <c r="AJ39" s="55"/>
      <c r="AK39" s="55"/>
      <c r="AL39" s="56"/>
      <c r="AM39" s="57"/>
      <c r="AN39" s="55"/>
      <c r="AO39" s="56"/>
      <c r="AP39" s="146" t="s">
        <v>53</v>
      </c>
      <c r="AQ39" s="146">
        <v>37</v>
      </c>
      <c r="AR39" s="147"/>
      <c r="AS39" s="55">
        <f t="shared" ca="1" si="5"/>
        <v>0.91162990869691551</v>
      </c>
      <c r="AT39" s="55">
        <v>38</v>
      </c>
      <c r="AU39" s="56" t="s">
        <v>64</v>
      </c>
      <c r="AV39" s="55">
        <f t="shared" ca="1" si="6"/>
        <v>0.98861304268440353</v>
      </c>
      <c r="AW39" s="55">
        <v>38</v>
      </c>
      <c r="AX39" s="56" t="s">
        <v>31</v>
      </c>
      <c r="AY39" s="55">
        <f t="shared" ca="1" si="7"/>
        <v>0.74186446939161965</v>
      </c>
      <c r="AZ39" s="55">
        <v>38</v>
      </c>
      <c r="BA39" s="56" t="s">
        <v>64</v>
      </c>
      <c r="BB39" s="55">
        <f t="shared" ca="1" si="8"/>
        <v>0.31099066420451771</v>
      </c>
      <c r="BC39" s="55">
        <v>38</v>
      </c>
      <c r="BD39" s="56" t="s">
        <v>64</v>
      </c>
      <c r="BE39" s="55">
        <f t="shared" ca="1" si="9"/>
        <v>0.72586723940363518</v>
      </c>
      <c r="BF39" s="55">
        <v>38</v>
      </c>
      <c r="BG39" s="56" t="s">
        <v>64</v>
      </c>
      <c r="BH39" s="55">
        <f t="shared" ca="1" si="10"/>
        <v>0.92349246828087295</v>
      </c>
      <c r="BI39" s="55">
        <v>38</v>
      </c>
      <c r="BJ39" s="56" t="s">
        <v>64</v>
      </c>
    </row>
    <row r="40" spans="30:62" ht="20.100000000000001" customHeight="1" x14ac:dyDescent="0.35">
      <c r="AD40" s="55"/>
      <c r="AE40" s="55"/>
      <c r="AF40" s="55"/>
      <c r="AG40" s="55"/>
      <c r="AH40" s="55"/>
      <c r="AI40" s="55"/>
      <c r="AJ40" s="55"/>
      <c r="AK40" s="55"/>
      <c r="AL40" s="56"/>
      <c r="AM40" s="57"/>
      <c r="AN40" s="55"/>
      <c r="AO40" s="56"/>
      <c r="AP40" s="146"/>
      <c r="AQ40" s="147"/>
      <c r="AR40" s="147"/>
      <c r="AS40" s="146" t="s">
        <v>53</v>
      </c>
      <c r="AT40" s="146">
        <v>38</v>
      </c>
      <c r="AU40" s="147"/>
      <c r="AV40" s="55">
        <f t="shared" ca="1" si="6"/>
        <v>0.28937898345046742</v>
      </c>
      <c r="AW40" s="55">
        <v>39</v>
      </c>
      <c r="AX40" s="56" t="s">
        <v>68</v>
      </c>
      <c r="AY40" s="55">
        <f t="shared" ca="1" si="7"/>
        <v>0.22119132515103401</v>
      </c>
      <c r="AZ40" s="55">
        <v>39</v>
      </c>
      <c r="BA40" s="56" t="s">
        <v>27</v>
      </c>
      <c r="BB40" s="55">
        <f t="shared" ca="1" si="8"/>
        <v>0.7388575335496016</v>
      </c>
      <c r="BC40" s="55">
        <v>39</v>
      </c>
      <c r="BD40" s="56" t="s">
        <v>4</v>
      </c>
      <c r="BE40" s="55">
        <f t="shared" ca="1" si="9"/>
        <v>0.55289300666790087</v>
      </c>
      <c r="BF40" s="55">
        <v>39</v>
      </c>
      <c r="BG40" s="56" t="s">
        <v>27</v>
      </c>
      <c r="BH40" s="55">
        <f t="shared" ca="1" si="10"/>
        <v>0.54074241277034196</v>
      </c>
      <c r="BI40" s="55">
        <v>39</v>
      </c>
      <c r="BJ40" s="56" t="s">
        <v>29</v>
      </c>
    </row>
    <row r="41" spans="30:62" ht="20.100000000000001" customHeight="1" x14ac:dyDescent="0.35">
      <c r="AD41" s="55"/>
      <c r="AE41" s="55"/>
      <c r="AF41" s="55"/>
      <c r="AG41" s="55"/>
      <c r="AH41" s="55"/>
      <c r="AI41" s="55"/>
      <c r="AJ41" s="55"/>
      <c r="AK41" s="55"/>
      <c r="AL41" s="56"/>
      <c r="AM41" s="57"/>
      <c r="AN41" s="55"/>
      <c r="AO41" s="56"/>
      <c r="AP41" s="55"/>
      <c r="AQ41" s="55"/>
      <c r="AR41" s="56"/>
      <c r="AS41" s="146"/>
      <c r="AT41" s="147"/>
      <c r="AU41" s="147"/>
      <c r="AV41" s="55">
        <f t="shared" ca="1" si="6"/>
        <v>0.96449510613157474</v>
      </c>
      <c r="AW41" s="55">
        <v>40</v>
      </c>
      <c r="AX41" s="56" t="s">
        <v>8</v>
      </c>
      <c r="AY41" s="55">
        <f t="shared" ca="1" si="7"/>
        <v>0.66211504001004873</v>
      </c>
      <c r="AZ41" s="55">
        <v>40</v>
      </c>
      <c r="BA41" s="56" t="s">
        <v>71</v>
      </c>
      <c r="BB41" s="55">
        <f t="shared" ca="1" si="8"/>
        <v>0.48384830296983106</v>
      </c>
      <c r="BC41" s="55">
        <v>40</v>
      </c>
      <c r="BD41" s="56" t="s">
        <v>71</v>
      </c>
      <c r="BE41" s="55">
        <f t="shared" ca="1" si="9"/>
        <v>0.69910428341326492</v>
      </c>
      <c r="BF41" s="55">
        <v>40</v>
      </c>
      <c r="BG41" s="56" t="s">
        <v>71</v>
      </c>
      <c r="BH41" s="55">
        <f t="shared" ca="1" si="10"/>
        <v>0.16791532033741952</v>
      </c>
      <c r="BI41" s="55">
        <v>40</v>
      </c>
      <c r="BJ41" s="56" t="s">
        <v>30</v>
      </c>
    </row>
    <row r="42" spans="30:62" ht="20.100000000000001" customHeight="1" x14ac:dyDescent="0.35">
      <c r="AD42" s="55"/>
      <c r="AE42" s="55"/>
      <c r="AF42" s="55"/>
      <c r="AG42" s="55"/>
      <c r="AH42" s="55"/>
      <c r="AI42" s="55"/>
      <c r="AJ42" s="55"/>
      <c r="AK42" s="55"/>
      <c r="AL42" s="56"/>
      <c r="AM42" s="57"/>
      <c r="AN42" s="55"/>
      <c r="AO42" s="56"/>
      <c r="AP42" s="55"/>
      <c r="AQ42" s="55"/>
      <c r="AR42" s="56"/>
      <c r="AS42" s="55"/>
      <c r="AT42" s="55"/>
      <c r="AU42" s="56"/>
      <c r="AV42" s="55">
        <f t="shared" ca="1" si="6"/>
        <v>0.8692430557271611</v>
      </c>
      <c r="AW42" s="55">
        <v>41</v>
      </c>
      <c r="AX42" s="56" t="s">
        <v>69</v>
      </c>
      <c r="AY42" s="55">
        <f t="shared" ca="1" si="7"/>
        <v>0.17572651674210904</v>
      </c>
      <c r="AZ42" s="55">
        <v>41</v>
      </c>
      <c r="BA42" s="56" t="s">
        <v>28</v>
      </c>
      <c r="BB42" s="55">
        <f t="shared" ca="1" si="8"/>
        <v>0.3108542871416522</v>
      </c>
      <c r="BC42" s="55">
        <v>41</v>
      </c>
      <c r="BD42" s="56" t="s">
        <v>31</v>
      </c>
      <c r="BE42" s="55">
        <f t="shared" ca="1" si="9"/>
        <v>0.29497235920941611</v>
      </c>
      <c r="BF42" s="55">
        <v>41</v>
      </c>
      <c r="BG42" s="56" t="s">
        <v>28</v>
      </c>
      <c r="BH42" s="55">
        <f t="shared" ca="1" si="10"/>
        <v>0.67339381181384683</v>
      </c>
      <c r="BI42" s="55">
        <v>41</v>
      </c>
      <c r="BJ42" s="56" t="s">
        <v>69</v>
      </c>
    </row>
    <row r="43" spans="30:62" ht="20.100000000000001" customHeight="1" x14ac:dyDescent="0.35">
      <c r="AD43" s="55"/>
      <c r="AE43" s="55"/>
      <c r="AF43" s="55"/>
      <c r="AG43" s="55"/>
      <c r="AH43" s="55"/>
      <c r="AI43" s="55"/>
      <c r="AJ43" s="55"/>
      <c r="AK43" s="55"/>
      <c r="AL43" s="56"/>
      <c r="AM43" s="57"/>
      <c r="AN43" s="55"/>
      <c r="AO43" s="56"/>
      <c r="AP43" s="55"/>
      <c r="AQ43" s="55"/>
      <c r="AR43" s="56"/>
      <c r="AS43" s="55"/>
      <c r="AT43" s="55"/>
      <c r="AU43" s="56"/>
      <c r="AV43" s="146" t="s">
        <v>53</v>
      </c>
      <c r="AW43" s="146">
        <v>41</v>
      </c>
      <c r="AX43" s="147"/>
      <c r="AY43" s="55">
        <f t="shared" ca="1" si="7"/>
        <v>0.24320213877449959</v>
      </c>
      <c r="AZ43" s="55">
        <v>42</v>
      </c>
      <c r="BA43" s="56" t="s">
        <v>55</v>
      </c>
      <c r="BB43" s="55">
        <f t="shared" ca="1" si="8"/>
        <v>0.83595327335279057</v>
      </c>
      <c r="BC43" s="55">
        <v>42</v>
      </c>
      <c r="BD43" s="56" t="s">
        <v>8</v>
      </c>
      <c r="BE43" s="55">
        <f t="shared" ca="1" si="9"/>
        <v>0.17117183841041872</v>
      </c>
      <c r="BF43" s="55">
        <v>42</v>
      </c>
      <c r="BG43" s="56" t="s">
        <v>55</v>
      </c>
      <c r="BH43" s="55">
        <f t="shared" ca="1" si="10"/>
        <v>0.52493464627469666</v>
      </c>
      <c r="BI43" s="55">
        <v>42</v>
      </c>
      <c r="BJ43" s="56" t="s">
        <v>4</v>
      </c>
    </row>
    <row r="44" spans="30:62" ht="20.100000000000001" customHeight="1" x14ac:dyDescent="0.35">
      <c r="AD44" s="55"/>
      <c r="AE44" s="55"/>
      <c r="AF44" s="55"/>
      <c r="AG44" s="55"/>
      <c r="AH44" s="55"/>
      <c r="AI44" s="55"/>
      <c r="AJ44" s="55"/>
      <c r="AK44" s="55"/>
      <c r="AL44" s="56"/>
      <c r="AM44" s="57"/>
      <c r="AN44" s="55"/>
      <c r="AO44" s="56"/>
      <c r="AP44" s="55"/>
      <c r="AQ44" s="55"/>
      <c r="AR44" s="56"/>
      <c r="AS44" s="55"/>
      <c r="AT44" s="55"/>
      <c r="AU44" s="56"/>
      <c r="AV44" s="146"/>
      <c r="AW44" s="147"/>
      <c r="AX44" s="147"/>
      <c r="AY44" s="146" t="s">
        <v>53</v>
      </c>
      <c r="AZ44" s="146">
        <v>42</v>
      </c>
      <c r="BA44" s="147"/>
      <c r="BB44" s="55">
        <f t="shared" ca="1" si="8"/>
        <v>0.38012653007743102</v>
      </c>
      <c r="BC44" s="55">
        <v>43</v>
      </c>
      <c r="BD44" s="56" t="s">
        <v>76</v>
      </c>
      <c r="BE44" s="55">
        <f t="shared" ca="1" si="9"/>
        <v>0.67347156311379752</v>
      </c>
      <c r="BF44" s="55">
        <v>43</v>
      </c>
      <c r="BG44" s="56" t="s">
        <v>29</v>
      </c>
      <c r="BH44" s="55">
        <f t="shared" ca="1" si="10"/>
        <v>0.4033017355008981</v>
      </c>
      <c r="BI44" s="55">
        <v>43</v>
      </c>
      <c r="BJ44" s="56" t="s">
        <v>76</v>
      </c>
    </row>
    <row r="45" spans="30:62" ht="20.100000000000001" customHeight="1" x14ac:dyDescent="0.35">
      <c r="AD45" s="55"/>
      <c r="AE45" s="55"/>
      <c r="AF45" s="55"/>
      <c r="AG45" s="55"/>
      <c r="AH45" s="55"/>
      <c r="AI45" s="55"/>
      <c r="AJ45" s="55"/>
      <c r="AK45" s="55"/>
      <c r="AL45" s="56"/>
      <c r="AM45" s="57"/>
      <c r="AN45" s="55"/>
      <c r="AO45" s="56"/>
      <c r="AP45" s="55"/>
      <c r="AQ45" s="55"/>
      <c r="AR45" s="56"/>
      <c r="AS45" s="55"/>
      <c r="AT45" s="55"/>
      <c r="AU45" s="56"/>
      <c r="AV45" s="55"/>
      <c r="AW45" s="55"/>
      <c r="AX45" s="56"/>
      <c r="AY45" s="146"/>
      <c r="AZ45" s="147"/>
      <c r="BA45" s="147"/>
      <c r="BB45" s="146" t="s">
        <v>53</v>
      </c>
      <c r="BC45" s="146">
        <v>43</v>
      </c>
      <c r="BD45" s="147"/>
      <c r="BE45" s="55">
        <f t="shared" ca="1" si="9"/>
        <v>0.30509175263102051</v>
      </c>
      <c r="BF45" s="55">
        <v>44</v>
      </c>
      <c r="BG45" s="56" t="s">
        <v>56</v>
      </c>
      <c r="BH45" s="55">
        <f t="shared" ca="1" si="10"/>
        <v>0.71136987911402727</v>
      </c>
      <c r="BI45" s="55">
        <v>44</v>
      </c>
      <c r="BJ45" s="56" t="s">
        <v>31</v>
      </c>
    </row>
    <row r="46" spans="30:62" ht="20.100000000000001" customHeight="1" x14ac:dyDescent="0.35">
      <c r="AD46" s="55"/>
      <c r="AE46" s="55"/>
      <c r="AF46" s="55"/>
      <c r="AG46" s="55"/>
      <c r="AH46" s="55"/>
      <c r="AI46" s="55"/>
      <c r="AJ46" s="55"/>
      <c r="AK46" s="55"/>
      <c r="AL46" s="56"/>
      <c r="AM46" s="57"/>
      <c r="AN46" s="55"/>
      <c r="AO46" s="56"/>
      <c r="AP46" s="55"/>
      <c r="AQ46" s="55"/>
      <c r="AR46" s="56"/>
      <c r="AS46" s="55"/>
      <c r="AT46" s="55"/>
      <c r="AU46" s="56"/>
      <c r="AV46" s="55"/>
      <c r="AW46" s="55"/>
      <c r="AX46" s="56"/>
      <c r="AY46" s="55"/>
      <c r="AZ46" s="55"/>
      <c r="BA46" s="56"/>
      <c r="BB46" s="146"/>
      <c r="BC46" s="147"/>
      <c r="BD46" s="147"/>
      <c r="BE46" s="55">
        <f t="shared" ca="1" si="9"/>
        <v>0.92003111433208551</v>
      </c>
      <c r="BF46" s="55">
        <v>45</v>
      </c>
      <c r="BG46" s="56" t="s">
        <v>30</v>
      </c>
      <c r="BH46" s="55">
        <f t="shared" ca="1" si="10"/>
        <v>0.81437725510409475</v>
      </c>
      <c r="BI46" s="55">
        <v>45</v>
      </c>
      <c r="BJ46" s="56" t="s">
        <v>80</v>
      </c>
    </row>
    <row r="47" spans="30:62" ht="20.100000000000001" customHeight="1" x14ac:dyDescent="0.35">
      <c r="AD47" s="55"/>
      <c r="AE47" s="55"/>
      <c r="AF47" s="55"/>
      <c r="AG47" s="55"/>
      <c r="AH47" s="55"/>
      <c r="AI47" s="55"/>
      <c r="AJ47" s="55"/>
      <c r="AK47" s="55"/>
      <c r="AL47" s="56"/>
      <c r="AM47" s="57"/>
      <c r="AN47" s="55"/>
      <c r="AO47" s="56"/>
      <c r="AP47" s="55"/>
      <c r="AQ47" s="55"/>
      <c r="AR47" s="56"/>
      <c r="AS47" s="55"/>
      <c r="AT47" s="55"/>
      <c r="AU47" s="56"/>
      <c r="AV47" s="55"/>
      <c r="AW47" s="55"/>
      <c r="AX47" s="56"/>
      <c r="AY47" s="55"/>
      <c r="AZ47" s="55"/>
      <c r="BA47" s="56"/>
      <c r="BB47" s="55"/>
      <c r="BC47" s="55"/>
      <c r="BD47" s="56"/>
      <c r="BE47" s="55">
        <f t="shared" ca="1" si="9"/>
        <v>0.27141472255160692</v>
      </c>
      <c r="BF47" s="55">
        <v>46</v>
      </c>
      <c r="BG47" s="56" t="s">
        <v>78</v>
      </c>
      <c r="BH47" s="55">
        <f t="shared" ca="1" si="10"/>
        <v>0.89693014782748492</v>
      </c>
      <c r="BI47" s="55">
        <v>46</v>
      </c>
      <c r="BJ47" s="56" t="s">
        <v>8</v>
      </c>
    </row>
    <row r="48" spans="30:62" ht="20.100000000000001" customHeight="1" x14ac:dyDescent="0.35">
      <c r="AD48" s="55"/>
      <c r="AE48" s="55"/>
      <c r="AF48" s="55"/>
      <c r="AG48" s="55"/>
      <c r="AH48" s="55"/>
      <c r="AI48" s="55"/>
      <c r="AJ48" s="55"/>
      <c r="AK48" s="55"/>
      <c r="AL48" s="56"/>
      <c r="AM48" s="57"/>
      <c r="AN48" s="55"/>
      <c r="AO48" s="56"/>
      <c r="AP48" s="55"/>
      <c r="AQ48" s="55"/>
      <c r="AR48" s="56"/>
      <c r="AS48" s="55"/>
      <c r="AT48" s="55"/>
      <c r="AU48" s="56"/>
      <c r="AV48" s="55"/>
      <c r="AW48" s="55"/>
      <c r="AX48" s="56"/>
      <c r="AY48" s="55"/>
      <c r="AZ48" s="55"/>
      <c r="BA48" s="56"/>
      <c r="BB48" s="55"/>
      <c r="BC48" s="55"/>
      <c r="BD48" s="56"/>
      <c r="BE48" s="146" t="s">
        <v>53</v>
      </c>
      <c r="BF48" s="146">
        <v>46</v>
      </c>
      <c r="BG48" s="147"/>
      <c r="BH48" s="55">
        <f t="shared" ca="1" si="10"/>
        <v>0.2156263733372058</v>
      </c>
      <c r="BI48" s="55">
        <v>47</v>
      </c>
      <c r="BJ48" s="56" t="s">
        <v>58</v>
      </c>
    </row>
    <row r="49" spans="30:62" ht="20.100000000000001" customHeight="1" x14ac:dyDescent="0.35">
      <c r="AD49" s="55"/>
      <c r="AE49" s="55"/>
      <c r="AF49" s="55"/>
      <c r="AG49" s="55"/>
      <c r="AH49" s="55"/>
      <c r="AI49" s="55"/>
      <c r="AJ49" s="55"/>
      <c r="AK49" s="55"/>
      <c r="AL49" s="56"/>
      <c r="AM49" s="57"/>
      <c r="AN49" s="55"/>
      <c r="AO49" s="56"/>
      <c r="AP49" s="55"/>
      <c r="AQ49" s="55"/>
      <c r="AR49" s="56"/>
      <c r="AS49" s="55"/>
      <c r="AT49" s="55"/>
      <c r="AU49" s="56"/>
      <c r="AV49" s="55"/>
      <c r="AW49" s="55"/>
      <c r="AX49" s="56"/>
      <c r="AY49" s="55"/>
      <c r="AZ49" s="55"/>
      <c r="BA49" s="56"/>
      <c r="BB49" s="55"/>
      <c r="BC49" s="55"/>
      <c r="BD49" s="56"/>
      <c r="BE49" s="146"/>
      <c r="BF49" s="147"/>
      <c r="BG49" s="147"/>
      <c r="BH49" s="146" t="s">
        <v>53</v>
      </c>
      <c r="BI49" s="146">
        <v>47</v>
      </c>
      <c r="BJ49" s="147"/>
    </row>
    <row r="50" spans="30:62" ht="20.100000000000001" customHeight="1" x14ac:dyDescent="0.35">
      <c r="AD50" s="55"/>
      <c r="AE50" s="55"/>
      <c r="AF50" s="55"/>
      <c r="AG50" s="55"/>
      <c r="AH50" s="55"/>
      <c r="AI50" s="55"/>
      <c r="AJ50" s="55"/>
      <c r="AK50" s="55"/>
      <c r="AL50" s="56"/>
      <c r="AM50" s="57"/>
      <c r="AN50" s="55"/>
      <c r="AO50" s="56"/>
      <c r="AP50" s="55"/>
      <c r="AQ50" s="55"/>
      <c r="AR50" s="56"/>
      <c r="AS50" s="55"/>
      <c r="AT50" s="55"/>
      <c r="AU50" s="56"/>
      <c r="AV50" s="55"/>
      <c r="AW50" s="55"/>
      <c r="AX50" s="56"/>
      <c r="AY50" s="55"/>
      <c r="AZ50" s="55"/>
      <c r="BA50" s="56"/>
      <c r="BB50" s="55"/>
      <c r="BC50" s="55"/>
      <c r="BD50" s="56"/>
      <c r="BE50" s="55"/>
      <c r="BF50" s="55"/>
      <c r="BG50" s="56"/>
      <c r="BH50" s="146"/>
      <c r="BI50" s="147"/>
      <c r="BJ50" s="147"/>
    </row>
    <row r="51" spans="30:62" ht="20.100000000000001" customHeight="1" x14ac:dyDescent="0.35"/>
    <row r="97" spans="1:41" x14ac:dyDescent="0.35">
      <c r="A97" s="100"/>
    </row>
    <row r="98" spans="1:41" x14ac:dyDescent="0.35">
      <c r="A98" s="107"/>
      <c r="B98" s="85"/>
      <c r="C98" s="85"/>
      <c r="D98" s="85"/>
      <c r="E98" s="85"/>
      <c r="F98" s="85"/>
      <c r="G98" s="85"/>
      <c r="H98" s="85"/>
      <c r="I98" s="85"/>
      <c r="J98" s="85"/>
    </row>
    <row r="99" spans="1:41" ht="20.100000000000001" customHeight="1" x14ac:dyDescent="0.35">
      <c r="A99" s="142" t="s">
        <v>70</v>
      </c>
      <c r="B99" s="143"/>
      <c r="C99" s="143"/>
      <c r="D99" s="143"/>
      <c r="E99" s="143"/>
      <c r="F99" s="59"/>
      <c r="G99" s="59"/>
      <c r="H99" s="59"/>
      <c r="I99" s="59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7"/>
      <c r="AD99" s="55"/>
      <c r="AE99" s="55"/>
      <c r="AF99" s="55"/>
      <c r="AG99" s="55"/>
      <c r="AH99" s="55"/>
    </row>
    <row r="100" spans="1:41" ht="20.100000000000001" customHeight="1" x14ac:dyDescent="0.35">
      <c r="A100" s="95">
        <f ca="1">MATCH(SMALL(A101:A105,COLUMN()),A101:A105,0)</f>
        <v>3</v>
      </c>
      <c r="B100" s="144" t="s">
        <v>83</v>
      </c>
      <c r="C100" s="144"/>
      <c r="D100" s="144"/>
      <c r="E100" s="145"/>
      <c r="F100" s="60"/>
      <c r="G100" s="60"/>
      <c r="H100" s="60"/>
      <c r="I100" s="60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  <c r="AD100" s="55"/>
      <c r="AE100" s="55"/>
      <c r="AF100" s="55"/>
      <c r="AG100" s="55"/>
      <c r="AH100" s="55"/>
    </row>
    <row r="101" spans="1:41" ht="20.100000000000001" customHeight="1" x14ac:dyDescent="0.3">
      <c r="A101" s="95">
        <f ca="1">RAND()</f>
        <v>0.79423246380237988</v>
      </c>
      <c r="B101" s="95">
        <v>1</v>
      </c>
      <c r="C101" s="63" t="s">
        <v>18</v>
      </c>
      <c r="D101" s="95"/>
      <c r="E101" s="63"/>
      <c r="F101" s="62"/>
      <c r="G101" s="144" t="s">
        <v>85</v>
      </c>
      <c r="H101" s="144"/>
      <c r="I101" s="144"/>
      <c r="J101" s="145"/>
      <c r="K101" s="142">
        <f ca="1">MATCH(SMALL(AD2:AD27,COLUMN()),AD2:AD27,0)</f>
        <v>21</v>
      </c>
      <c r="L101" s="143"/>
      <c r="M101" s="143"/>
      <c r="N101" s="142">
        <f ca="1">MATCH(SMALL(AD2:AD28,COLUMN()),AD2:AD28,0)</f>
        <v>20</v>
      </c>
      <c r="O101" s="143"/>
      <c r="P101" s="143"/>
      <c r="Q101" s="142">
        <f ca="1">MATCH(SMALL(AG2:AG30,COLUMN()),AG2:AG30,0)</f>
        <v>16</v>
      </c>
      <c r="R101" s="143"/>
      <c r="S101" s="143"/>
      <c r="T101" s="142">
        <f ca="1">MATCH(SMALL(AJ2:AJ32,COLUMN()),AJ2:AJ32,0)</f>
        <v>28</v>
      </c>
      <c r="U101" s="143"/>
      <c r="V101" s="143"/>
      <c r="W101" s="142">
        <f ca="1">MATCH(SMALL(AM2:AM35,COLUMN()),AM2:AM35,0)</f>
        <v>30</v>
      </c>
      <c r="X101" s="143"/>
      <c r="Y101" s="143"/>
      <c r="Z101" s="142">
        <f ca="1">MATCH(SMALL(AP2:AP38,COLUMN()),AP2:AP378,0)</f>
        <v>35</v>
      </c>
      <c r="AA101" s="143"/>
      <c r="AB101" s="143"/>
      <c r="AC101" s="61">
        <f ca="1">MATCH(SMALL(AS2:AS39,COLUMN()),AS2:AS39,0)</f>
        <v>11</v>
      </c>
      <c r="AD101" s="61">
        <f ca="1">MATCH(SMALL(AV2:AV42,COLUMN()),AV2:AV42,0)</f>
        <v>12</v>
      </c>
      <c r="AE101" s="61">
        <f ca="1">MATCH(SMALL(AY2:AY43,COLUMN()),AY2:AY43,0)</f>
        <v>15</v>
      </c>
      <c r="AF101" s="61">
        <f ca="1">MATCH(SMALL(BB2:BB44,COLUMN()),BB2:BB44,0)</f>
        <v>15</v>
      </c>
      <c r="AG101" s="61">
        <f ca="1">MATCH(SMALL(BE2:BE47,COLUMN()),BE2:BE47,0)</f>
        <v>17</v>
      </c>
      <c r="AH101" s="61">
        <f ca="1">MATCH(SMALL(BH2:BH48,COLUMN()),BH2:BH48,0)</f>
        <v>17</v>
      </c>
      <c r="AL101" s="29"/>
      <c r="AO101" s="29"/>
    </row>
    <row r="102" spans="1:41" ht="20.100000000000001" customHeight="1" x14ac:dyDescent="0.35">
      <c r="A102" s="95">
        <f ca="1">RAND()</f>
        <v>0.28040022426400968</v>
      </c>
      <c r="B102" s="95">
        <v>2</v>
      </c>
      <c r="C102" s="63" t="s">
        <v>29</v>
      </c>
      <c r="D102" s="95"/>
      <c r="E102" s="63"/>
      <c r="F102" s="62"/>
      <c r="G102" s="62"/>
      <c r="H102" s="62"/>
      <c r="I102" s="62"/>
      <c r="J102" s="66"/>
      <c r="K102" s="142">
        <v>25</v>
      </c>
      <c r="L102" s="143"/>
      <c r="M102" s="143"/>
      <c r="N102" s="142">
        <v>26</v>
      </c>
      <c r="O102" s="143"/>
      <c r="P102" s="143"/>
      <c r="Q102" s="142">
        <v>29</v>
      </c>
      <c r="R102" s="143"/>
      <c r="S102" s="143"/>
      <c r="T102" s="142">
        <v>31</v>
      </c>
      <c r="U102" s="143"/>
      <c r="V102" s="143"/>
      <c r="W102" s="142">
        <v>34</v>
      </c>
      <c r="X102" s="143"/>
      <c r="Y102" s="143"/>
      <c r="Z102" s="142">
        <v>37</v>
      </c>
      <c r="AA102" s="143"/>
      <c r="AB102" s="143"/>
      <c r="AC102" s="61">
        <v>38</v>
      </c>
      <c r="AD102" s="61">
        <v>41</v>
      </c>
      <c r="AE102" s="61">
        <v>42</v>
      </c>
      <c r="AF102" s="61">
        <v>43</v>
      </c>
      <c r="AG102" s="61">
        <v>46</v>
      </c>
      <c r="AH102" s="61">
        <v>47</v>
      </c>
    </row>
    <row r="103" spans="1:41" ht="20.100000000000001" customHeight="1" x14ac:dyDescent="0.35">
      <c r="A103" s="95">
        <f t="shared" ref="A103:A120" ca="1" si="11">RAND()</f>
        <v>0.20848414598436182</v>
      </c>
      <c r="B103" s="95">
        <v>3</v>
      </c>
      <c r="C103" s="64" t="s">
        <v>4</v>
      </c>
      <c r="D103" s="95"/>
      <c r="E103" s="64"/>
      <c r="F103" s="65"/>
      <c r="G103" s="65"/>
      <c r="H103" s="65"/>
      <c r="I103" s="65"/>
      <c r="J103" s="66"/>
      <c r="K103" s="142" t="s">
        <v>0</v>
      </c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</row>
    <row r="104" spans="1:41" ht="20.100000000000001" customHeight="1" x14ac:dyDescent="0.35">
      <c r="A104" s="95">
        <f t="shared" ca="1" si="11"/>
        <v>0.4196593145763805</v>
      </c>
      <c r="B104" s="95">
        <v>4</v>
      </c>
      <c r="C104" s="64" t="s">
        <v>31</v>
      </c>
      <c r="D104" s="95"/>
      <c r="E104" s="64"/>
      <c r="F104" s="65"/>
      <c r="G104" s="65"/>
      <c r="H104" s="65"/>
      <c r="I104" s="65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  <c r="AD104" s="55"/>
      <c r="AE104" s="55"/>
      <c r="AF104" s="55"/>
      <c r="AG104" s="55"/>
      <c r="AH104" s="55"/>
    </row>
    <row r="105" spans="1:41" ht="20.100000000000001" customHeight="1" x14ac:dyDescent="0.35">
      <c r="A105" s="95">
        <f t="shared" ca="1" si="11"/>
        <v>0.91606251172522379</v>
      </c>
      <c r="B105" s="95">
        <v>5</v>
      </c>
      <c r="C105" s="64" t="s">
        <v>8</v>
      </c>
      <c r="D105" s="95"/>
      <c r="E105" s="64"/>
      <c r="F105" s="65"/>
      <c r="G105" s="65"/>
      <c r="H105" s="65"/>
      <c r="I105" s="65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  <c r="AD105" s="55"/>
      <c r="AE105" s="55"/>
      <c r="AF105" s="55"/>
      <c r="AG105" s="55"/>
      <c r="AH105" s="55"/>
    </row>
    <row r="106" spans="1:41" ht="20.100000000000001" customHeight="1" x14ac:dyDescent="0.35">
      <c r="A106" s="95">
        <f t="shared" ca="1" si="11"/>
        <v>0.18070554338587874</v>
      </c>
      <c r="B106" s="95">
        <v>6</v>
      </c>
      <c r="C106" s="64" t="s">
        <v>15</v>
      </c>
      <c r="D106" s="95"/>
      <c r="E106" s="64"/>
      <c r="F106" s="65"/>
      <c r="G106" s="65"/>
      <c r="H106" s="65"/>
      <c r="I106" s="65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  <c r="AD106" s="55"/>
      <c r="AE106" s="55"/>
      <c r="AF106" s="55"/>
      <c r="AG106" s="55"/>
      <c r="AH106" s="55"/>
    </row>
    <row r="107" spans="1:41" ht="20.100000000000001" customHeight="1" x14ac:dyDescent="0.35">
      <c r="A107" s="95">
        <f t="shared" ca="1" si="11"/>
        <v>0.93758579844323597</v>
      </c>
      <c r="B107" s="95">
        <v>7</v>
      </c>
      <c r="C107" s="64" t="s">
        <v>16</v>
      </c>
      <c r="D107" s="95"/>
      <c r="E107" s="64"/>
      <c r="F107" s="65"/>
      <c r="G107" s="65"/>
      <c r="H107" s="65"/>
      <c r="I107" s="65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  <c r="AD107" s="55"/>
      <c r="AE107" s="55"/>
      <c r="AF107" s="55"/>
      <c r="AG107" s="55"/>
      <c r="AH107" s="55"/>
    </row>
    <row r="108" spans="1:41" ht="20.100000000000001" customHeight="1" x14ac:dyDescent="0.35">
      <c r="A108" s="95">
        <f t="shared" ca="1" si="11"/>
        <v>0.77988886191201268</v>
      </c>
      <c r="B108" s="95">
        <v>8</v>
      </c>
      <c r="C108" s="64" t="s">
        <v>17</v>
      </c>
      <c r="D108" s="95"/>
      <c r="E108" s="64"/>
      <c r="F108" s="65"/>
      <c r="G108" s="65"/>
      <c r="H108" s="65"/>
      <c r="I108" s="65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  <c r="AD108" s="55"/>
      <c r="AE108" s="55"/>
      <c r="AF108" s="55"/>
      <c r="AG108" s="55"/>
      <c r="AH108" s="55"/>
    </row>
    <row r="109" spans="1:41" ht="20.100000000000001" customHeight="1" x14ac:dyDescent="0.35">
      <c r="A109" s="95">
        <f t="shared" ca="1" si="11"/>
        <v>0.22431633179513477</v>
      </c>
      <c r="B109" s="95">
        <v>9</v>
      </c>
      <c r="C109" s="63" t="s">
        <v>18</v>
      </c>
      <c r="D109" s="95"/>
      <c r="E109" s="63"/>
      <c r="F109" s="62"/>
      <c r="G109" s="62"/>
      <c r="H109" s="62"/>
      <c r="I109" s="62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  <c r="AD109" s="55"/>
      <c r="AE109" s="55"/>
      <c r="AF109" s="55"/>
      <c r="AG109" s="55"/>
      <c r="AH109" s="55"/>
    </row>
    <row r="110" spans="1:41" ht="20.100000000000001" customHeight="1" x14ac:dyDescent="0.35">
      <c r="A110" s="95">
        <f t="shared" ca="1" si="11"/>
        <v>0.62401012532233902</v>
      </c>
      <c r="B110" s="95">
        <v>10</v>
      </c>
      <c r="C110" s="63" t="s">
        <v>19</v>
      </c>
      <c r="D110" s="95"/>
      <c r="E110" s="63"/>
      <c r="F110" s="62"/>
      <c r="G110" s="62"/>
      <c r="H110" s="62"/>
      <c r="I110" s="62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  <c r="AD110" s="55"/>
      <c r="AE110" s="55"/>
      <c r="AF110" s="55"/>
      <c r="AG110" s="55"/>
      <c r="AH110" s="55"/>
    </row>
    <row r="111" spans="1:41" ht="20.100000000000001" customHeight="1" x14ac:dyDescent="0.35">
      <c r="A111" s="95">
        <f t="shared" ca="1" si="11"/>
        <v>0.16319409408543406</v>
      </c>
      <c r="B111" s="95">
        <v>11</v>
      </c>
      <c r="C111" s="64" t="s">
        <v>20</v>
      </c>
      <c r="D111" s="95"/>
      <c r="E111" s="64"/>
      <c r="F111" s="65"/>
      <c r="G111" s="65"/>
      <c r="H111" s="65"/>
      <c r="I111" s="65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  <c r="AD111" s="55"/>
      <c r="AE111" s="55"/>
      <c r="AF111" s="55"/>
      <c r="AG111" s="55"/>
      <c r="AH111" s="55"/>
    </row>
    <row r="112" spans="1:41" ht="20.100000000000001" customHeight="1" x14ac:dyDescent="0.35">
      <c r="A112" s="95">
        <f t="shared" ca="1" si="11"/>
        <v>0.35591371841527886</v>
      </c>
      <c r="B112" s="95">
        <v>12</v>
      </c>
      <c r="C112" s="64" t="s">
        <v>21</v>
      </c>
      <c r="D112" s="95"/>
      <c r="E112" s="64"/>
      <c r="F112" s="65"/>
      <c r="G112" s="65"/>
      <c r="H112" s="65"/>
      <c r="I112" s="65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  <c r="AD112" s="55"/>
      <c r="AE112" s="55"/>
      <c r="AF112" s="55"/>
      <c r="AG112" s="55"/>
      <c r="AH112" s="55"/>
    </row>
    <row r="113" spans="1:34" ht="20.100000000000001" customHeight="1" x14ac:dyDescent="0.35">
      <c r="A113" s="95">
        <f t="shared" ca="1" si="11"/>
        <v>0.40714464036388653</v>
      </c>
      <c r="B113" s="95">
        <v>13</v>
      </c>
      <c r="C113" s="64" t="s">
        <v>22</v>
      </c>
      <c r="D113" s="95"/>
      <c r="E113" s="64"/>
      <c r="F113" s="65"/>
      <c r="G113" s="65"/>
      <c r="H113" s="65"/>
      <c r="I113" s="65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  <c r="AD113" s="55"/>
      <c r="AE113" s="55"/>
      <c r="AF113" s="55"/>
      <c r="AG113" s="55"/>
      <c r="AH113" s="55"/>
    </row>
    <row r="114" spans="1:34" ht="20.100000000000001" customHeight="1" x14ac:dyDescent="0.35">
      <c r="A114" s="95">
        <f t="shared" ca="1" si="11"/>
        <v>0.37117546890663544</v>
      </c>
      <c r="B114" s="95">
        <v>14</v>
      </c>
      <c r="C114" s="64" t="s">
        <v>23</v>
      </c>
      <c r="D114" s="95"/>
      <c r="E114" s="64"/>
      <c r="F114" s="65"/>
      <c r="G114" s="65"/>
      <c r="H114" s="65"/>
      <c r="I114" s="65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  <c r="AD114" s="55"/>
      <c r="AE114" s="55"/>
      <c r="AF114" s="55"/>
      <c r="AG114" s="55"/>
      <c r="AH114" s="55"/>
    </row>
    <row r="115" spans="1:34" ht="20.100000000000001" customHeight="1" x14ac:dyDescent="0.35">
      <c r="A115" s="95">
        <f t="shared" ca="1" si="11"/>
        <v>0.26706017095863943</v>
      </c>
      <c r="B115" s="95">
        <v>15</v>
      </c>
      <c r="C115" s="64" t="s">
        <v>1</v>
      </c>
      <c r="D115" s="95"/>
      <c r="E115" s="64"/>
      <c r="F115" s="65"/>
      <c r="G115" s="65"/>
      <c r="H115" s="65"/>
      <c r="I115" s="65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  <c r="AD115" s="55"/>
      <c r="AE115" s="55"/>
      <c r="AF115" s="55"/>
      <c r="AG115" s="55"/>
      <c r="AH115" s="55"/>
    </row>
    <row r="116" spans="1:34" ht="20.100000000000001" customHeight="1" x14ac:dyDescent="0.35">
      <c r="A116" s="95">
        <f t="shared" ca="1" si="11"/>
        <v>0.61183662074388445</v>
      </c>
      <c r="B116" s="95">
        <v>16</v>
      </c>
      <c r="C116" s="64" t="s">
        <v>24</v>
      </c>
      <c r="D116" s="95"/>
      <c r="E116" s="64"/>
      <c r="F116" s="65"/>
      <c r="G116" s="65"/>
      <c r="H116" s="65"/>
      <c r="I116" s="65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  <c r="AD116" s="55"/>
      <c r="AE116" s="55"/>
      <c r="AF116" s="55"/>
      <c r="AG116" s="55"/>
      <c r="AH116" s="55"/>
    </row>
    <row r="117" spans="1:34" ht="20.100000000000001" customHeight="1" x14ac:dyDescent="0.35">
      <c r="A117" s="95">
        <f t="shared" ca="1" si="11"/>
        <v>0.47997927264540285</v>
      </c>
      <c r="B117" s="95">
        <v>17</v>
      </c>
      <c r="C117" s="63" t="s">
        <v>25</v>
      </c>
      <c r="D117" s="95"/>
      <c r="E117" s="63"/>
      <c r="F117" s="62"/>
      <c r="G117" s="62"/>
      <c r="H117" s="62"/>
      <c r="I117" s="62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  <c r="AD117" s="55"/>
      <c r="AE117" s="55"/>
      <c r="AF117" s="55"/>
      <c r="AG117" s="55"/>
      <c r="AH117" s="55"/>
    </row>
    <row r="118" spans="1:34" ht="20.100000000000001" customHeight="1" x14ac:dyDescent="0.35">
      <c r="A118" s="95">
        <f t="shared" ca="1" si="11"/>
        <v>0.54462277895772448</v>
      </c>
      <c r="B118" s="95">
        <v>18</v>
      </c>
      <c r="C118" s="63" t="s">
        <v>26</v>
      </c>
      <c r="D118" s="95"/>
      <c r="E118" s="63"/>
      <c r="F118" s="62"/>
      <c r="G118" s="62"/>
      <c r="H118" s="62"/>
      <c r="I118" s="62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  <c r="AD118" s="55"/>
      <c r="AE118" s="55"/>
      <c r="AF118" s="55"/>
      <c r="AG118" s="55"/>
      <c r="AH118" s="55"/>
    </row>
    <row r="119" spans="1:34" ht="20.100000000000001" customHeight="1" x14ac:dyDescent="0.35">
      <c r="A119" s="95">
        <f t="shared" ca="1" si="11"/>
        <v>0.40972577200960847</v>
      </c>
      <c r="B119" s="95">
        <v>19</v>
      </c>
      <c r="C119" s="64" t="s">
        <v>27</v>
      </c>
      <c r="D119" s="95"/>
      <c r="E119" s="64"/>
      <c r="F119" s="65"/>
      <c r="G119" s="65"/>
      <c r="H119" s="65"/>
      <c r="I119" s="65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  <c r="AD119" s="55"/>
      <c r="AE119" s="55"/>
      <c r="AF119" s="55"/>
      <c r="AG119" s="55"/>
      <c r="AH119" s="55"/>
    </row>
    <row r="120" spans="1:34" ht="20.100000000000001" customHeight="1" x14ac:dyDescent="0.35">
      <c r="A120" s="95">
        <f t="shared" ca="1" si="11"/>
        <v>0.91663148560916863</v>
      </c>
      <c r="B120" s="95">
        <v>20</v>
      </c>
      <c r="C120" s="63" t="s">
        <v>28</v>
      </c>
      <c r="D120" s="95"/>
      <c r="E120" s="63"/>
      <c r="F120" s="62"/>
      <c r="G120" s="62"/>
      <c r="H120" s="62"/>
      <c r="I120" s="62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  <c r="AD120" s="55"/>
      <c r="AE120" s="55"/>
      <c r="AF120" s="55"/>
      <c r="AG120" s="55"/>
      <c r="AH120" s="55"/>
    </row>
    <row r="121" spans="1:34" ht="20.100000000000001" customHeight="1" x14ac:dyDescent="0.35">
      <c r="A121" s="95">
        <f ca="1">RAND()</f>
        <v>0.78928124967308266</v>
      </c>
      <c r="B121" s="95">
        <v>21</v>
      </c>
      <c r="C121" s="95" t="s">
        <v>29</v>
      </c>
      <c r="D121" s="95"/>
      <c r="E121" s="95"/>
      <c r="F121" s="59"/>
      <c r="G121" s="59"/>
      <c r="H121" s="59"/>
      <c r="I121" s="59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  <c r="AD121" s="55"/>
      <c r="AE121" s="55"/>
      <c r="AF121" s="55"/>
      <c r="AG121" s="55"/>
      <c r="AH121" s="55"/>
    </row>
    <row r="122" spans="1:34" ht="20.100000000000001" customHeight="1" x14ac:dyDescent="0.35">
      <c r="A122" s="95">
        <f ca="1">RAND()</f>
        <v>0.33929216272058593</v>
      </c>
      <c r="B122" s="95">
        <v>22</v>
      </c>
      <c r="C122" s="95" t="s">
        <v>30</v>
      </c>
      <c r="D122" s="95"/>
      <c r="E122" s="95"/>
      <c r="F122" s="59"/>
      <c r="G122" s="59"/>
      <c r="H122" s="59"/>
      <c r="I122" s="59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  <c r="AD122" s="55"/>
      <c r="AE122" s="55"/>
      <c r="AF122" s="55"/>
      <c r="AG122" s="55"/>
      <c r="AH122" s="55"/>
    </row>
    <row r="123" spans="1:34" ht="20.100000000000001" customHeight="1" x14ac:dyDescent="0.35">
      <c r="A123" s="95">
        <f t="shared" ref="A123:A125" ca="1" si="12">RAND()</f>
        <v>0.40814086405546446</v>
      </c>
      <c r="B123" s="95">
        <v>23</v>
      </c>
      <c r="C123" s="95" t="s">
        <v>4</v>
      </c>
      <c r="D123" s="95"/>
      <c r="E123" s="95"/>
      <c r="F123" s="59"/>
      <c r="G123" s="59"/>
      <c r="H123" s="59"/>
      <c r="I123" s="59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  <c r="AD123" s="55"/>
      <c r="AE123" s="55"/>
      <c r="AF123" s="55"/>
      <c r="AG123" s="55"/>
      <c r="AH123" s="55"/>
    </row>
    <row r="124" spans="1:34" ht="20.100000000000001" customHeight="1" x14ac:dyDescent="0.35">
      <c r="A124" s="95">
        <f t="shared" ca="1" si="12"/>
        <v>0.80021872269435401</v>
      </c>
      <c r="B124" s="95">
        <v>24</v>
      </c>
      <c r="C124" s="95" t="s">
        <v>31</v>
      </c>
      <c r="D124" s="95"/>
      <c r="E124" s="95"/>
      <c r="F124" s="59"/>
      <c r="G124" s="59"/>
      <c r="H124" s="59"/>
      <c r="I124" s="59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  <c r="AD124" s="55"/>
      <c r="AE124" s="55"/>
      <c r="AF124" s="55"/>
      <c r="AG124" s="55"/>
      <c r="AH124" s="55"/>
    </row>
    <row r="125" spans="1:34" ht="20.100000000000001" customHeight="1" x14ac:dyDescent="0.35">
      <c r="A125" s="95">
        <f t="shared" ca="1" si="12"/>
        <v>0.72657697323784109</v>
      </c>
      <c r="B125" s="95">
        <v>25</v>
      </c>
      <c r="C125" s="95" t="s">
        <v>8</v>
      </c>
      <c r="D125" s="95"/>
      <c r="E125" s="95"/>
      <c r="F125" s="59"/>
      <c r="G125" s="59"/>
      <c r="H125" s="59"/>
      <c r="I125" s="59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  <c r="AD125" s="55"/>
      <c r="AE125" s="55"/>
      <c r="AF125" s="55"/>
      <c r="AG125" s="55"/>
      <c r="AH125" s="55"/>
    </row>
    <row r="126" spans="1:34" x14ac:dyDescent="0.35">
      <c r="A126" s="108"/>
      <c r="B126" s="108"/>
      <c r="C126" s="108"/>
      <c r="D126" s="108"/>
      <c r="E126" s="108"/>
      <c r="F126" s="85"/>
      <c r="G126" s="85"/>
      <c r="H126" s="85"/>
      <c r="I126" s="85"/>
      <c r="J126" s="85"/>
    </row>
    <row r="127" spans="1:34" x14ac:dyDescent="0.35">
      <c r="A127" s="100"/>
    </row>
    <row r="128" spans="1:34" x14ac:dyDescent="0.35">
      <c r="A128" s="100"/>
    </row>
    <row r="129" spans="1:1" x14ac:dyDescent="0.35">
      <c r="A129" s="100"/>
    </row>
    <row r="130" spans="1:1" x14ac:dyDescent="0.35">
      <c r="A130" s="100"/>
    </row>
    <row r="131" spans="1:1" x14ac:dyDescent="0.35">
      <c r="A131" s="100"/>
    </row>
    <row r="132" spans="1:1" x14ac:dyDescent="0.35">
      <c r="A132" s="100"/>
    </row>
    <row r="133" spans="1:1" x14ac:dyDescent="0.35">
      <c r="A133" s="100"/>
    </row>
    <row r="134" spans="1:1" x14ac:dyDescent="0.35">
      <c r="A134" s="100"/>
    </row>
    <row r="135" spans="1:1" x14ac:dyDescent="0.35">
      <c r="A135" s="100"/>
    </row>
    <row r="136" spans="1:1" x14ac:dyDescent="0.35">
      <c r="A136" s="100"/>
    </row>
  </sheetData>
  <sheetProtection algorithmName="SHA-512" hashValue="/8q5/KReYv60HppTTHNo3zFJ8TUVFBpgcKJPri3ar+ln+qtCVZOm0u2yWLWaEpuphfDa61cnPyniHib+jq0qjQ==" saltValue="J+FBTFGY5AfGpa18f+sR9w==" spinCount="100000" sheet="1" objects="1" scenarios="1" selectLockedCells="1" selectUnlockedCells="1"/>
  <mergeCells count="120">
    <mergeCell ref="T6:AB7"/>
    <mergeCell ref="I2:U4"/>
    <mergeCell ref="B4:H4"/>
    <mergeCell ref="V4:AB4"/>
    <mergeCell ref="B6:J7"/>
    <mergeCell ref="K6:S7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K12:M12"/>
    <mergeCell ref="N12:P12"/>
    <mergeCell ref="Q12:S12"/>
    <mergeCell ref="T12:V12"/>
    <mergeCell ref="W12:Y12"/>
    <mergeCell ref="Z12:AB12"/>
    <mergeCell ref="Q10:S10"/>
    <mergeCell ref="T10:V10"/>
    <mergeCell ref="W10:Y10"/>
    <mergeCell ref="Z10:AB10"/>
    <mergeCell ref="K11:M11"/>
    <mergeCell ref="N11:P11"/>
    <mergeCell ref="Q11:S11"/>
    <mergeCell ref="T11:V11"/>
    <mergeCell ref="W11:Y11"/>
    <mergeCell ref="Z11:AB11"/>
    <mergeCell ref="Z14:AB14"/>
    <mergeCell ref="B13:M14"/>
    <mergeCell ref="N13:P13"/>
    <mergeCell ref="Q13:S13"/>
    <mergeCell ref="T13:V13"/>
    <mergeCell ref="W13:Y13"/>
    <mergeCell ref="Z13:AB13"/>
    <mergeCell ref="N14:P14"/>
    <mergeCell ref="Q14:S14"/>
    <mergeCell ref="T14:V14"/>
    <mergeCell ref="W14:Y14"/>
    <mergeCell ref="B18:AB18"/>
    <mergeCell ref="B19:D19"/>
    <mergeCell ref="B20:D20"/>
    <mergeCell ref="B21:D21"/>
    <mergeCell ref="B22:D22"/>
    <mergeCell ref="B23:D23"/>
    <mergeCell ref="W16:Y16"/>
    <mergeCell ref="Z16:AB16"/>
    <mergeCell ref="B17:H17"/>
    <mergeCell ref="I17:J17"/>
    <mergeCell ref="K17:P17"/>
    <mergeCell ref="Q17:S17"/>
    <mergeCell ref="T17:Y17"/>
    <mergeCell ref="Z17:AA17"/>
    <mergeCell ref="B15:M16"/>
    <mergeCell ref="N15:P15"/>
    <mergeCell ref="Q15:S15"/>
    <mergeCell ref="T15:V15"/>
    <mergeCell ref="W15:Y15"/>
    <mergeCell ref="Z15:AB15"/>
    <mergeCell ref="N16:P16"/>
    <mergeCell ref="Q16:S16"/>
    <mergeCell ref="T16:V16"/>
    <mergeCell ref="N27:P27"/>
    <mergeCell ref="Q27:S27"/>
    <mergeCell ref="T27:V27"/>
    <mergeCell ref="W27:Y27"/>
    <mergeCell ref="Z27:AB27"/>
    <mergeCell ref="B28:K28"/>
    <mergeCell ref="B24:D24"/>
    <mergeCell ref="B25:AB25"/>
    <mergeCell ref="B26:J27"/>
    <mergeCell ref="K26:M26"/>
    <mergeCell ref="N26:P26"/>
    <mergeCell ref="Q26:S26"/>
    <mergeCell ref="T26:V26"/>
    <mergeCell ref="W26:Y26"/>
    <mergeCell ref="Z26:AB26"/>
    <mergeCell ref="K27:M27"/>
    <mergeCell ref="AM36:AM37"/>
    <mergeCell ref="AN36:AO37"/>
    <mergeCell ref="AP39:AP40"/>
    <mergeCell ref="AQ39:AR40"/>
    <mergeCell ref="AS40:AS41"/>
    <mergeCell ref="AT40:AU41"/>
    <mergeCell ref="AD28:AD29"/>
    <mergeCell ref="AE28:AF29"/>
    <mergeCell ref="AG31:AG32"/>
    <mergeCell ref="AH31:AI32"/>
    <mergeCell ref="AJ33:AJ34"/>
    <mergeCell ref="AK33:AL34"/>
    <mergeCell ref="BE48:BE49"/>
    <mergeCell ref="BF48:BG49"/>
    <mergeCell ref="BH49:BH50"/>
    <mergeCell ref="BI49:BJ50"/>
    <mergeCell ref="A99:E99"/>
    <mergeCell ref="B100:E100"/>
    <mergeCell ref="AV43:AV44"/>
    <mergeCell ref="AW43:AX44"/>
    <mergeCell ref="AY44:AY45"/>
    <mergeCell ref="AZ44:BA45"/>
    <mergeCell ref="BB45:BB46"/>
    <mergeCell ref="BC45:BD46"/>
    <mergeCell ref="K103:AH103"/>
    <mergeCell ref="Z101:AB101"/>
    <mergeCell ref="K102:M102"/>
    <mergeCell ref="N102:P102"/>
    <mergeCell ref="Q102:S102"/>
    <mergeCell ref="T102:V102"/>
    <mergeCell ref="W102:Y102"/>
    <mergeCell ref="Z102:AB102"/>
    <mergeCell ref="G101:J101"/>
    <mergeCell ref="K101:M101"/>
    <mergeCell ref="N101:P101"/>
    <mergeCell ref="Q101:S101"/>
    <mergeCell ref="T101:V101"/>
    <mergeCell ref="W101:Y10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3" name="Button 2">
              <controlPr defaultSize="0" print="0" autoFill="0" autoPict="0" macro="[0]!Home">
                <anchor moveWithCells="1" sizeWithCells="1">
                  <from>
                    <xdr:col>24</xdr:col>
                    <xdr:colOff>152400</xdr:colOff>
                    <xdr:row>17</xdr:row>
                    <xdr:rowOff>83820</xdr:rowOff>
                  </from>
                  <to>
                    <xdr:col>28</xdr:col>
                    <xdr:colOff>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4" name="Button 3">
              <controlPr defaultSize="0" print="0" autoFill="0" autoPict="0" macro="[0]!MESSAGE_KEY_GENERATOR">
                <anchor moveWithCells="1" sizeWithCells="1">
                  <from>
                    <xdr:col>1</xdr:col>
                    <xdr:colOff>7620</xdr:colOff>
                    <xdr:row>17</xdr:row>
                    <xdr:rowOff>83820</xdr:rowOff>
                  </from>
                  <to>
                    <xdr:col>4</xdr:col>
                    <xdr:colOff>236220</xdr:colOff>
                    <xdr:row>18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D3828-F0DF-4438-8590-73F93C14B22A}">
  <sheetPr codeName="Feuil9"/>
  <dimension ref="A1:BK126"/>
  <sheetViews>
    <sheetView workbookViewId="0">
      <selection activeCell="AF13" sqref="AF13"/>
    </sheetView>
  </sheetViews>
  <sheetFormatPr baseColWidth="10" defaultColWidth="11.44140625" defaultRowHeight="17.399999999999999" x14ac:dyDescent="0.35"/>
  <cols>
    <col min="1" max="1" width="11.44140625" style="1"/>
    <col min="2" max="28" width="3.88671875" style="10" customWidth="1"/>
    <col min="29" max="29" width="11.44140625" style="1"/>
    <col min="30" max="37" width="11.44140625" style="29"/>
    <col min="38" max="38" width="11.44140625" style="4"/>
    <col min="39" max="39" width="11.44140625" style="6"/>
    <col min="40" max="40" width="11.44140625" style="29"/>
    <col min="41" max="41" width="11.44140625" style="4"/>
    <col min="42" max="43" width="11.44140625" style="29"/>
    <col min="44" max="44" width="11.44140625" style="4"/>
    <col min="45" max="46" width="11.44140625" style="29"/>
    <col min="47" max="47" width="11.44140625" style="4"/>
    <col min="48" max="49" width="11.44140625" style="29"/>
    <col min="50" max="50" width="11.44140625" style="4"/>
    <col min="51" max="52" width="11.44140625" style="29"/>
    <col min="53" max="53" width="11.44140625" style="4"/>
    <col min="54" max="55" width="11.44140625" style="29"/>
    <col min="56" max="56" width="11.44140625" style="4"/>
    <col min="57" max="58" width="11.44140625" style="29"/>
    <col min="59" max="59" width="11.44140625" style="4"/>
    <col min="60" max="61" width="11.44140625" style="29"/>
    <col min="62" max="62" width="11.44140625" style="4"/>
    <col min="63" max="16384" width="11.44140625" style="1"/>
  </cols>
  <sheetData>
    <row r="1" spans="2:63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3">
      <c r="B2" s="27"/>
      <c r="C2" s="27"/>
      <c r="D2" s="27"/>
      <c r="E2" s="30"/>
      <c r="F2" s="30"/>
      <c r="G2" s="30"/>
      <c r="H2" s="30"/>
      <c r="I2" s="178" t="s">
        <v>140</v>
      </c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30"/>
      <c r="W2" s="30"/>
      <c r="X2" s="30"/>
      <c r="Y2" s="30"/>
      <c r="Z2" s="30"/>
      <c r="AA2" s="30"/>
      <c r="AB2" s="30"/>
      <c r="AD2" s="55">
        <f t="shared" ref="AD2:AD27" ca="1" si="0">RAND()</f>
        <v>0.57222783458345072</v>
      </c>
      <c r="AE2" s="55">
        <v>1</v>
      </c>
      <c r="AF2" s="55" t="s">
        <v>9</v>
      </c>
      <c r="AG2" s="55">
        <f t="shared" ref="AG2:AG30" ca="1" si="1">RAND()</f>
        <v>0.8733757801017088</v>
      </c>
      <c r="AH2" s="55">
        <v>1</v>
      </c>
      <c r="AI2" s="55" t="s">
        <v>9</v>
      </c>
      <c r="AJ2" s="55">
        <f t="shared" ref="AJ2:AJ32" ca="1" si="2">RAND()</f>
        <v>0.98081029035790912</v>
      </c>
      <c r="AK2" s="55">
        <v>1</v>
      </c>
      <c r="AL2" s="56" t="s">
        <v>9</v>
      </c>
      <c r="AM2" s="58">
        <f t="shared" ref="AM2:AM35" ca="1" si="3">RAND()</f>
        <v>0.83794370244096061</v>
      </c>
      <c r="AN2" s="55">
        <v>1</v>
      </c>
      <c r="AO2" s="56" t="s">
        <v>9</v>
      </c>
      <c r="AP2" s="55">
        <f t="shared" ref="AP2:AP38" ca="1" si="4">RAND()</f>
        <v>0.81856795290782969</v>
      </c>
      <c r="AQ2" s="55">
        <v>1</v>
      </c>
      <c r="AR2" s="56" t="s">
        <v>9</v>
      </c>
      <c r="AS2" s="55">
        <f t="shared" ref="AS2:AS39" ca="1" si="5">RAND()</f>
        <v>0.74671779779189906</v>
      </c>
      <c r="AT2" s="55">
        <v>1</v>
      </c>
      <c r="AU2" s="56" t="s">
        <v>9</v>
      </c>
      <c r="AV2" s="55">
        <f t="shared" ref="AV2:AV42" ca="1" si="6">RAND()</f>
        <v>0.9283585510885265</v>
      </c>
      <c r="AW2" s="55">
        <v>1</v>
      </c>
      <c r="AX2" s="56" t="s">
        <v>9</v>
      </c>
      <c r="AY2" s="55">
        <f t="shared" ref="AY2:AY43" ca="1" si="7">RAND()</f>
        <v>0.61671192082944759</v>
      </c>
      <c r="AZ2" s="55">
        <v>1</v>
      </c>
      <c r="BA2" s="56" t="s">
        <v>9</v>
      </c>
      <c r="BB2" s="55">
        <f t="shared" ref="BB2:BB44" ca="1" si="8">RAND()</f>
        <v>0.76681329696801082</v>
      </c>
      <c r="BC2" s="55">
        <v>1</v>
      </c>
      <c r="BD2" s="56" t="s">
        <v>9</v>
      </c>
      <c r="BE2" s="55">
        <f t="shared" ref="BE2:BE47" ca="1" si="9">RAND()</f>
        <v>0.86703418547338695</v>
      </c>
      <c r="BF2" s="55">
        <v>1</v>
      </c>
      <c r="BG2" s="56" t="s">
        <v>9</v>
      </c>
      <c r="BH2" s="55">
        <f t="shared" ref="BH2:BH48" ca="1" si="10">RAND()</f>
        <v>0.83709676465016047</v>
      </c>
      <c r="BI2" s="55">
        <v>1</v>
      </c>
      <c r="BJ2" s="56" t="s">
        <v>9</v>
      </c>
      <c r="BK2" s="7"/>
    </row>
    <row r="3" spans="2:63" ht="20.100000000000001" customHeight="1" x14ac:dyDescent="0.3">
      <c r="B3" s="30"/>
      <c r="C3" s="30"/>
      <c r="D3" s="30"/>
      <c r="E3" s="30"/>
      <c r="F3" s="30"/>
      <c r="G3" s="30"/>
      <c r="H3" s="30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30"/>
      <c r="W3" s="30"/>
      <c r="X3" s="30"/>
      <c r="Y3" s="30"/>
      <c r="Z3" s="30"/>
      <c r="AA3" s="30"/>
      <c r="AB3" s="30"/>
      <c r="AD3" s="55">
        <f t="shared" ca="1" si="0"/>
        <v>0.29030483868379475</v>
      </c>
      <c r="AE3" s="55">
        <v>2</v>
      </c>
      <c r="AF3" s="55" t="s">
        <v>10</v>
      </c>
      <c r="AG3" s="55">
        <f t="shared" ca="1" si="1"/>
        <v>0.11653643395668734</v>
      </c>
      <c r="AH3" s="55">
        <v>2</v>
      </c>
      <c r="AI3" s="55" t="s">
        <v>10</v>
      </c>
      <c r="AJ3" s="55">
        <f t="shared" ca="1" si="2"/>
        <v>0.32932773835463713</v>
      </c>
      <c r="AK3" s="55">
        <v>2</v>
      </c>
      <c r="AL3" s="56" t="s">
        <v>10</v>
      </c>
      <c r="AM3" s="58">
        <f t="shared" ca="1" si="3"/>
        <v>0.28534786619645214</v>
      </c>
      <c r="AN3" s="55">
        <v>2</v>
      </c>
      <c r="AO3" s="56" t="s">
        <v>38</v>
      </c>
      <c r="AP3" s="55">
        <f t="shared" ca="1" si="4"/>
        <v>0.9089870994133975</v>
      </c>
      <c r="AQ3" s="55">
        <v>2</v>
      </c>
      <c r="AR3" s="56" t="s">
        <v>10</v>
      </c>
      <c r="AS3" s="55">
        <f t="shared" ca="1" si="5"/>
        <v>0.56094901145989562</v>
      </c>
      <c r="AT3" s="55">
        <v>2</v>
      </c>
      <c r="AU3" s="56" t="s">
        <v>38</v>
      </c>
      <c r="AV3" s="55">
        <f t="shared" ca="1" si="6"/>
        <v>0.74100535810171819</v>
      </c>
      <c r="AW3" s="55">
        <v>2</v>
      </c>
      <c r="AX3" s="56" t="s">
        <v>10</v>
      </c>
      <c r="AY3" s="55">
        <f t="shared" ca="1" si="7"/>
        <v>0.5232138994760972</v>
      </c>
      <c r="AZ3" s="55">
        <v>2</v>
      </c>
      <c r="BA3" s="56" t="s">
        <v>38</v>
      </c>
      <c r="BB3" s="55">
        <f t="shared" ca="1" si="8"/>
        <v>6.7493985098256659E-2</v>
      </c>
      <c r="BC3" s="55">
        <v>2</v>
      </c>
      <c r="BD3" s="56" t="s">
        <v>10</v>
      </c>
      <c r="BE3" s="55">
        <f t="shared" ca="1" si="9"/>
        <v>0.29924965492782407</v>
      </c>
      <c r="BF3" s="55">
        <v>2</v>
      </c>
      <c r="BG3" s="56" t="s">
        <v>38</v>
      </c>
      <c r="BH3" s="55">
        <f t="shared" ca="1" si="10"/>
        <v>0.7167030247049494</v>
      </c>
      <c r="BI3" s="55">
        <v>2</v>
      </c>
      <c r="BJ3" s="56" t="s">
        <v>10</v>
      </c>
    </row>
    <row r="4" spans="2:63" ht="20.100000000000001" customHeight="1" x14ac:dyDescent="0.3">
      <c r="B4" s="180" t="s">
        <v>84</v>
      </c>
      <c r="C4" s="180"/>
      <c r="D4" s="180"/>
      <c r="E4" s="180"/>
      <c r="F4" s="180"/>
      <c r="G4" s="180"/>
      <c r="H4" s="180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81" t="s">
        <v>84</v>
      </c>
      <c r="W4" s="181"/>
      <c r="X4" s="181"/>
      <c r="Y4" s="181"/>
      <c r="Z4" s="181"/>
      <c r="AA4" s="181"/>
      <c r="AB4" s="181"/>
      <c r="AD4" s="55">
        <f t="shared" ca="1" si="0"/>
        <v>0.80310375108119392</v>
      </c>
      <c r="AE4" s="55">
        <v>3</v>
      </c>
      <c r="AF4" s="55" t="s">
        <v>11</v>
      </c>
      <c r="AG4" s="55">
        <f t="shared" ca="1" si="1"/>
        <v>9.1753759330278295E-2</v>
      </c>
      <c r="AH4" s="55">
        <v>3</v>
      </c>
      <c r="AI4" s="55" t="s">
        <v>11</v>
      </c>
      <c r="AJ4" s="55">
        <f t="shared" ca="1" si="2"/>
        <v>0.76016598689927273</v>
      </c>
      <c r="AK4" s="55">
        <v>3</v>
      </c>
      <c r="AL4" s="56" t="s">
        <v>11</v>
      </c>
      <c r="AM4" s="58">
        <f t="shared" ca="1" si="3"/>
        <v>0.27071978610696057</v>
      </c>
      <c r="AN4" s="55">
        <v>3</v>
      </c>
      <c r="AO4" s="56" t="s">
        <v>10</v>
      </c>
      <c r="AP4" s="55">
        <f t="shared" ca="1" si="4"/>
        <v>0.64503734054867157</v>
      </c>
      <c r="AQ4" s="55">
        <v>3</v>
      </c>
      <c r="AR4" s="56" t="s">
        <v>11</v>
      </c>
      <c r="AS4" s="55">
        <f t="shared" ca="1" si="5"/>
        <v>0.73210741322842698</v>
      </c>
      <c r="AT4" s="55">
        <v>3</v>
      </c>
      <c r="AU4" s="56" t="s">
        <v>10</v>
      </c>
      <c r="AV4" s="55">
        <f t="shared" ca="1" si="6"/>
        <v>0.13218522544843736</v>
      </c>
      <c r="AW4" s="55">
        <v>3</v>
      </c>
      <c r="AX4" s="56" t="s">
        <v>65</v>
      </c>
      <c r="AY4" s="55">
        <f t="shared" ca="1" si="7"/>
        <v>0.28773677926921737</v>
      </c>
      <c r="AZ4" s="55">
        <v>3</v>
      </c>
      <c r="BA4" s="56" t="s">
        <v>10</v>
      </c>
      <c r="BB4" s="55">
        <f t="shared" ca="1" si="8"/>
        <v>8.7504023657751451E-2</v>
      </c>
      <c r="BC4" s="55">
        <v>3</v>
      </c>
      <c r="BD4" s="56" t="s">
        <v>65</v>
      </c>
      <c r="BE4" s="55">
        <f t="shared" ca="1" si="9"/>
        <v>6.9836771340878956E-2</v>
      </c>
      <c r="BF4" s="55">
        <v>3</v>
      </c>
      <c r="BG4" s="56" t="s">
        <v>10</v>
      </c>
      <c r="BH4" s="55">
        <f t="shared" ca="1" si="10"/>
        <v>2.5295035982929592E-2</v>
      </c>
      <c r="BI4" s="55">
        <v>3</v>
      </c>
      <c r="BJ4" s="56" t="s">
        <v>65</v>
      </c>
    </row>
    <row r="5" spans="2:63" ht="9.9" customHeight="1" x14ac:dyDescent="0.3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D5" s="55">
        <f t="shared" ca="1" si="0"/>
        <v>0.11344236948686359</v>
      </c>
      <c r="AE5" s="55">
        <v>4</v>
      </c>
      <c r="AF5" s="55" t="s">
        <v>12</v>
      </c>
      <c r="AG5" s="55">
        <f t="shared" ca="1" si="1"/>
        <v>0.53089503220392675</v>
      </c>
      <c r="AH5" s="55">
        <v>4</v>
      </c>
      <c r="AI5" s="55" t="s">
        <v>12</v>
      </c>
      <c r="AJ5" s="55">
        <f t="shared" ca="1" si="2"/>
        <v>0.85639378729648297</v>
      </c>
      <c r="AK5" s="55">
        <v>4</v>
      </c>
      <c r="AL5" s="56" t="s">
        <v>12</v>
      </c>
      <c r="AM5" s="58">
        <f t="shared" ca="1" si="3"/>
        <v>0.66436865522468525</v>
      </c>
      <c r="AN5" s="55">
        <v>4</v>
      </c>
      <c r="AO5" s="56" t="s">
        <v>39</v>
      </c>
      <c r="AP5" s="55">
        <f t="shared" ca="1" si="4"/>
        <v>0.36727955456952499</v>
      </c>
      <c r="AQ5" s="55">
        <v>4</v>
      </c>
      <c r="AR5" s="56" t="s">
        <v>39</v>
      </c>
      <c r="AS5" s="55">
        <f t="shared" ca="1" si="5"/>
        <v>0.96415592830331065</v>
      </c>
      <c r="AT5" s="55">
        <v>4</v>
      </c>
      <c r="AU5" s="56" t="s">
        <v>39</v>
      </c>
      <c r="AV5" s="55">
        <f t="shared" ca="1" si="6"/>
        <v>0.62992462429758289</v>
      </c>
      <c r="AW5" s="55">
        <v>4</v>
      </c>
      <c r="AX5" s="56" t="s">
        <v>11</v>
      </c>
      <c r="AY5" s="55">
        <f t="shared" ca="1" si="7"/>
        <v>2.4111570828850404E-2</v>
      </c>
      <c r="AZ5" s="55">
        <v>4</v>
      </c>
      <c r="BA5" s="56" t="s">
        <v>39</v>
      </c>
      <c r="BB5" s="55">
        <f t="shared" ca="1" si="8"/>
        <v>2.9339139271507331E-2</v>
      </c>
      <c r="BC5" s="55">
        <v>4</v>
      </c>
      <c r="BD5" s="56" t="s">
        <v>11</v>
      </c>
      <c r="BE5" s="55">
        <f t="shared" ca="1" si="9"/>
        <v>0.58122326795899559</v>
      </c>
      <c r="BF5" s="55">
        <v>4</v>
      </c>
      <c r="BG5" s="56" t="s">
        <v>39</v>
      </c>
      <c r="BH5" s="55">
        <f t="shared" ca="1" si="10"/>
        <v>0.60111890303421744</v>
      </c>
      <c r="BI5" s="55">
        <v>4</v>
      </c>
      <c r="BJ5" s="56" t="s">
        <v>11</v>
      </c>
    </row>
    <row r="6" spans="2:63" ht="20.100000000000001" customHeight="1" x14ac:dyDescent="0.3">
      <c r="B6" s="248" t="str">
        <f>HOME!F11</f>
        <v>CONFIDENTIAL CRYPTO</v>
      </c>
      <c r="C6" s="249"/>
      <c r="D6" s="249"/>
      <c r="E6" s="249"/>
      <c r="F6" s="249"/>
      <c r="G6" s="249"/>
      <c r="H6" s="249"/>
      <c r="I6" s="249"/>
      <c r="J6" s="243"/>
      <c r="K6" s="252" t="str">
        <f ca="1">CHAR(RANDBETWEEN(65,90))&amp;CHAR(RANDBETWEEN(65,90))&amp;CHAR(RANDBETWEEN(65,90))&amp;CHAR(RANDBETWEEN(65,90))&amp;CHAR(RANDBETWEEN(65,90))</f>
        <v>OPART</v>
      </c>
      <c r="L6" s="252"/>
      <c r="M6" s="252"/>
      <c r="N6" s="252"/>
      <c r="O6" s="252"/>
      <c r="P6" s="252"/>
      <c r="Q6" s="252"/>
      <c r="R6" s="252"/>
      <c r="S6" s="252"/>
      <c r="T6" s="170" t="str">
        <f>HOME!E10&amp;" "&amp;HOME!F10&amp;" "&amp;HOME!H10</f>
        <v>4 January 2019</v>
      </c>
      <c r="U6" s="171"/>
      <c r="V6" s="171"/>
      <c r="W6" s="171"/>
      <c r="X6" s="171"/>
      <c r="Y6" s="172"/>
      <c r="Z6" s="172"/>
      <c r="AA6" s="172"/>
      <c r="AB6" s="173"/>
      <c r="AD6" s="55">
        <f t="shared" ca="1" si="0"/>
        <v>0.49693932747421243</v>
      </c>
      <c r="AE6" s="55">
        <v>5</v>
      </c>
      <c r="AF6" s="55" t="s">
        <v>13</v>
      </c>
      <c r="AG6" s="55">
        <f t="shared" ca="1" si="1"/>
        <v>0.13041766134715793</v>
      </c>
      <c r="AH6" s="55">
        <v>5</v>
      </c>
      <c r="AI6" s="55" t="s">
        <v>13</v>
      </c>
      <c r="AJ6" s="55">
        <f t="shared" ca="1" si="2"/>
        <v>0.261911529468982</v>
      </c>
      <c r="AK6" s="55">
        <v>5</v>
      </c>
      <c r="AL6" s="56" t="s">
        <v>13</v>
      </c>
      <c r="AM6" s="58">
        <f t="shared" ca="1" si="3"/>
        <v>0.52589251810234838</v>
      </c>
      <c r="AN6" s="55">
        <v>5</v>
      </c>
      <c r="AO6" s="56" t="s">
        <v>11</v>
      </c>
      <c r="AP6" s="55">
        <f t="shared" ca="1" si="4"/>
        <v>0.20857616052649819</v>
      </c>
      <c r="AQ6" s="55">
        <v>5</v>
      </c>
      <c r="AR6" s="56" t="s">
        <v>12</v>
      </c>
      <c r="AS6" s="55">
        <f t="shared" ca="1" si="5"/>
        <v>0.91828128105933049</v>
      </c>
      <c r="AT6" s="55">
        <v>5</v>
      </c>
      <c r="AU6" s="56" t="s">
        <v>11</v>
      </c>
      <c r="AV6" s="55">
        <f t="shared" ca="1" si="6"/>
        <v>0.3437666465408451</v>
      </c>
      <c r="AW6" s="55">
        <v>5</v>
      </c>
      <c r="AX6" s="56" t="s">
        <v>12</v>
      </c>
      <c r="AY6" s="55">
        <f t="shared" ca="1" si="7"/>
        <v>0.54105859040582704</v>
      </c>
      <c r="AZ6" s="55">
        <v>5</v>
      </c>
      <c r="BA6" s="56" t="s">
        <v>11</v>
      </c>
      <c r="BB6" s="55">
        <f t="shared" ca="1" si="8"/>
        <v>0.31388112145064773</v>
      </c>
      <c r="BC6" s="55">
        <v>5</v>
      </c>
      <c r="BD6" s="56" t="s">
        <v>72</v>
      </c>
      <c r="BE6" s="55">
        <f t="shared" ca="1" si="9"/>
        <v>0.57412921773501713</v>
      </c>
      <c r="BF6" s="55">
        <v>5</v>
      </c>
      <c r="BG6" s="56" t="s">
        <v>11</v>
      </c>
      <c r="BH6" s="55">
        <f t="shared" ca="1" si="10"/>
        <v>0.68692378547140998</v>
      </c>
      <c r="BI6" s="55">
        <v>5</v>
      </c>
      <c r="BJ6" s="56" t="s">
        <v>72</v>
      </c>
    </row>
    <row r="7" spans="2:63" ht="20.100000000000001" customHeight="1" x14ac:dyDescent="0.3">
      <c r="B7" s="250"/>
      <c r="C7" s="251"/>
      <c r="D7" s="251"/>
      <c r="E7" s="251"/>
      <c r="F7" s="251"/>
      <c r="G7" s="251"/>
      <c r="H7" s="251"/>
      <c r="I7" s="251"/>
      <c r="J7" s="246"/>
      <c r="K7" s="253"/>
      <c r="L7" s="253"/>
      <c r="M7" s="253"/>
      <c r="N7" s="253"/>
      <c r="O7" s="253"/>
      <c r="P7" s="253"/>
      <c r="Q7" s="253"/>
      <c r="R7" s="253"/>
      <c r="S7" s="253"/>
      <c r="T7" s="174"/>
      <c r="U7" s="175"/>
      <c r="V7" s="175"/>
      <c r="W7" s="175"/>
      <c r="X7" s="175"/>
      <c r="Y7" s="176"/>
      <c r="Z7" s="176"/>
      <c r="AA7" s="176"/>
      <c r="AB7" s="177"/>
      <c r="AD7" s="55">
        <f t="shared" ca="1" si="0"/>
        <v>0.45183163261123804</v>
      </c>
      <c r="AE7" s="55">
        <v>6</v>
      </c>
      <c r="AF7" s="55" t="s">
        <v>14</v>
      </c>
      <c r="AG7" s="55">
        <f t="shared" ca="1" si="1"/>
        <v>0.9063753786981239</v>
      </c>
      <c r="AH7" s="55">
        <v>6</v>
      </c>
      <c r="AI7" s="55" t="s">
        <v>14</v>
      </c>
      <c r="AJ7" s="55">
        <f t="shared" ca="1" si="2"/>
        <v>6.130901689485968E-2</v>
      </c>
      <c r="AK7" s="55">
        <v>6</v>
      </c>
      <c r="AL7" s="56" t="s">
        <v>32</v>
      </c>
      <c r="AM7" s="58">
        <f t="shared" ca="1" si="3"/>
        <v>2.6545098153755831E-2</v>
      </c>
      <c r="AN7" s="55">
        <v>6</v>
      </c>
      <c r="AO7" s="56" t="s">
        <v>32</v>
      </c>
      <c r="AP7" s="55">
        <f t="shared" ca="1" si="4"/>
        <v>0.59358470910619643</v>
      </c>
      <c r="AQ7" s="55">
        <v>6</v>
      </c>
      <c r="AR7" s="56" t="s">
        <v>13</v>
      </c>
      <c r="AS7" s="55">
        <f t="shared" ca="1" si="5"/>
        <v>0.79897248929169618</v>
      </c>
      <c r="AT7" s="55">
        <v>6</v>
      </c>
      <c r="AU7" s="56" t="s">
        <v>32</v>
      </c>
      <c r="AV7" s="55">
        <f t="shared" ca="1" si="6"/>
        <v>0.5649326533013842</v>
      </c>
      <c r="AW7" s="55">
        <v>6</v>
      </c>
      <c r="AX7" s="56" t="s">
        <v>32</v>
      </c>
      <c r="AY7" s="55">
        <f t="shared" ca="1" si="7"/>
        <v>0.21840112844463089</v>
      </c>
      <c r="AZ7" s="55">
        <v>6</v>
      </c>
      <c r="BA7" s="56" t="s">
        <v>32</v>
      </c>
      <c r="BB7" s="55">
        <f t="shared" ca="1" si="8"/>
        <v>0.1138527463621184</v>
      </c>
      <c r="BC7" s="55">
        <v>6</v>
      </c>
      <c r="BD7" s="56" t="s">
        <v>12</v>
      </c>
      <c r="BE7" s="55">
        <f t="shared" ca="1" si="9"/>
        <v>9.910683939829501E-2</v>
      </c>
      <c r="BF7" s="55">
        <v>6</v>
      </c>
      <c r="BG7" s="56" t="s">
        <v>32</v>
      </c>
      <c r="BH7" s="55">
        <f t="shared" ca="1" si="10"/>
        <v>0.97833503315068227</v>
      </c>
      <c r="BI7" s="55">
        <v>6</v>
      </c>
      <c r="BJ7" s="56" t="s">
        <v>12</v>
      </c>
    </row>
    <row r="8" spans="2:63" ht="20.100000000000001" customHeight="1" x14ac:dyDescent="0.3">
      <c r="B8" s="183" t="s">
        <v>142</v>
      </c>
      <c r="C8" s="184"/>
      <c r="D8" s="184"/>
      <c r="E8" s="184"/>
      <c r="F8" s="184"/>
      <c r="G8" s="184"/>
      <c r="H8" s="184"/>
      <c r="I8" s="184"/>
      <c r="J8" s="184"/>
      <c r="K8" s="184"/>
      <c r="L8" s="184"/>
      <c r="M8" s="184"/>
      <c r="N8" s="184"/>
      <c r="O8" s="184"/>
      <c r="P8" s="184"/>
      <c r="Q8" s="184"/>
      <c r="R8" s="184"/>
      <c r="S8" s="184"/>
      <c r="T8" s="184"/>
      <c r="U8" s="184"/>
      <c r="V8" s="184"/>
      <c r="W8" s="184"/>
      <c r="X8" s="184"/>
      <c r="Y8" s="184"/>
      <c r="Z8" s="184"/>
      <c r="AA8" s="184"/>
      <c r="AB8" s="184"/>
      <c r="AD8" s="55">
        <f t="shared" ca="1" si="0"/>
        <v>0.71813963743211351</v>
      </c>
      <c r="AE8" s="55">
        <v>7</v>
      </c>
      <c r="AF8" s="55" t="s">
        <v>15</v>
      </c>
      <c r="AG8" s="55">
        <f t="shared" ca="1" si="1"/>
        <v>0.59991578300770676</v>
      </c>
      <c r="AH8" s="55">
        <v>7</v>
      </c>
      <c r="AI8" s="55" t="s">
        <v>15</v>
      </c>
      <c r="AJ8" s="55">
        <f t="shared" ca="1" si="2"/>
        <v>0.79711981101060714</v>
      </c>
      <c r="AK8" s="55">
        <v>7</v>
      </c>
      <c r="AL8" s="56" t="s">
        <v>14</v>
      </c>
      <c r="AM8" s="58">
        <f t="shared" ca="1" si="3"/>
        <v>0.65050713405874205</v>
      </c>
      <c r="AN8" s="55">
        <v>7</v>
      </c>
      <c r="AO8" s="56" t="s">
        <v>12</v>
      </c>
      <c r="AP8" s="55">
        <f t="shared" ca="1" si="4"/>
        <v>0.22589308613918213</v>
      </c>
      <c r="AQ8" s="55">
        <v>7</v>
      </c>
      <c r="AR8" s="56" t="s">
        <v>54</v>
      </c>
      <c r="AS8" s="55">
        <f t="shared" ca="1" si="5"/>
        <v>0.30256075232642121</v>
      </c>
      <c r="AT8" s="55">
        <v>7</v>
      </c>
      <c r="AU8" s="56" t="s">
        <v>12</v>
      </c>
      <c r="AV8" s="55">
        <f t="shared" ca="1" si="6"/>
        <v>0.31336374812578249</v>
      </c>
      <c r="AW8" s="55">
        <v>7</v>
      </c>
      <c r="AX8" s="56" t="s">
        <v>13</v>
      </c>
      <c r="AY8" s="55">
        <f t="shared" ca="1" si="7"/>
        <v>0.37019146428296879</v>
      </c>
      <c r="AZ8" s="55">
        <v>7</v>
      </c>
      <c r="BA8" s="56" t="s">
        <v>12</v>
      </c>
      <c r="BB8" s="55">
        <f t="shared" ca="1" si="8"/>
        <v>0.74159946868397197</v>
      </c>
      <c r="BC8" s="55">
        <v>7</v>
      </c>
      <c r="BD8" s="56" t="s">
        <v>13</v>
      </c>
      <c r="BE8" s="55">
        <f t="shared" ca="1" si="9"/>
        <v>0.22243031314267059</v>
      </c>
      <c r="BF8" s="55">
        <v>7</v>
      </c>
      <c r="BG8" s="56" t="s">
        <v>12</v>
      </c>
      <c r="BH8" s="55">
        <f t="shared" ca="1" si="10"/>
        <v>0.75163241305054029</v>
      </c>
      <c r="BI8" s="55">
        <v>7</v>
      </c>
      <c r="BJ8" s="56" t="s">
        <v>54</v>
      </c>
    </row>
    <row r="9" spans="2:63" ht="20.100000000000001" customHeight="1" x14ac:dyDescent="0.3">
      <c r="B9" s="183" t="s">
        <v>90</v>
      </c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  <c r="W9" s="183"/>
      <c r="X9" s="183"/>
      <c r="Y9" s="183"/>
      <c r="Z9" s="183"/>
      <c r="AA9" s="183"/>
      <c r="AB9" s="183"/>
      <c r="AD9" s="55">
        <f t="shared" ca="1" si="0"/>
        <v>7.4571008711238451E-2</v>
      </c>
      <c r="AE9" s="55">
        <v>8</v>
      </c>
      <c r="AF9" s="55" t="s">
        <v>16</v>
      </c>
      <c r="AG9" s="55">
        <f t="shared" ca="1" si="1"/>
        <v>0.27803170796927745</v>
      </c>
      <c r="AH9" s="55">
        <v>8</v>
      </c>
      <c r="AI9" s="55" t="s">
        <v>16</v>
      </c>
      <c r="AJ9" s="55">
        <f t="shared" ca="1" si="2"/>
        <v>0.51113205872217182</v>
      </c>
      <c r="AK9" s="55">
        <v>8</v>
      </c>
      <c r="AL9" s="56" t="s">
        <v>15</v>
      </c>
      <c r="AM9" s="58">
        <f t="shared" ca="1" si="3"/>
        <v>0.92452692465046393</v>
      </c>
      <c r="AN9" s="55">
        <v>8</v>
      </c>
      <c r="AO9" s="56" t="s">
        <v>33</v>
      </c>
      <c r="AP9" s="55">
        <f t="shared" ca="1" si="4"/>
        <v>9.2520502882151745E-2</v>
      </c>
      <c r="AQ9" s="55">
        <v>8</v>
      </c>
      <c r="AR9" s="56" t="s">
        <v>14</v>
      </c>
      <c r="AS9" s="55">
        <f t="shared" ca="1" si="5"/>
        <v>0.93265679177577487</v>
      </c>
      <c r="AT9" s="55">
        <v>8</v>
      </c>
      <c r="AU9" s="56" t="s">
        <v>33</v>
      </c>
      <c r="AV9" s="55">
        <f t="shared" ca="1" si="6"/>
        <v>0.31406451883494924</v>
      </c>
      <c r="AW9" s="55">
        <v>8</v>
      </c>
      <c r="AX9" s="56" t="s">
        <v>14</v>
      </c>
      <c r="AY9" s="55">
        <f t="shared" ca="1" si="7"/>
        <v>0.69440476414068952</v>
      </c>
      <c r="AZ9" s="55">
        <v>8</v>
      </c>
      <c r="BA9" s="56" t="s">
        <v>33</v>
      </c>
      <c r="BB9" s="55">
        <f t="shared" ca="1" si="8"/>
        <v>3.9819829069367207E-2</v>
      </c>
      <c r="BC9" s="55">
        <v>8</v>
      </c>
      <c r="BD9" s="56" t="s">
        <v>33</v>
      </c>
      <c r="BE9" s="55">
        <f t="shared" ca="1" si="9"/>
        <v>0.96163325344532768</v>
      </c>
      <c r="BF9" s="55">
        <v>8</v>
      </c>
      <c r="BG9" s="56" t="s">
        <v>33</v>
      </c>
      <c r="BH9" s="55">
        <f t="shared" ca="1" si="10"/>
        <v>0.3121255660740434</v>
      </c>
      <c r="BI9" s="55">
        <v>8</v>
      </c>
      <c r="BJ9" s="56" t="s">
        <v>13</v>
      </c>
    </row>
    <row r="10" spans="2:63" ht="20.100000000000001" customHeight="1" x14ac:dyDescent="0.3">
      <c r="B10" s="263" t="s">
        <v>92</v>
      </c>
      <c r="C10" s="263"/>
      <c r="D10" s="263"/>
      <c r="E10" s="111">
        <v>1</v>
      </c>
      <c r="F10" s="111">
        <v>2</v>
      </c>
      <c r="G10" s="111">
        <v>4</v>
      </c>
      <c r="H10" s="111">
        <v>6</v>
      </c>
      <c r="I10" s="111">
        <v>7</v>
      </c>
      <c r="J10" s="111">
        <v>10</v>
      </c>
      <c r="K10" s="111">
        <v>11</v>
      </c>
      <c r="L10" s="111">
        <v>17</v>
      </c>
      <c r="M10" s="111">
        <v>19</v>
      </c>
      <c r="N10" s="111">
        <v>21</v>
      </c>
      <c r="O10" s="111">
        <v>22</v>
      </c>
      <c r="P10" s="111">
        <v>25</v>
      </c>
      <c r="Q10" s="111">
        <v>27</v>
      </c>
      <c r="R10" s="111">
        <v>28</v>
      </c>
      <c r="S10" s="111">
        <v>33</v>
      </c>
      <c r="T10" s="111">
        <v>35</v>
      </c>
      <c r="U10" s="111">
        <v>36</v>
      </c>
      <c r="V10" s="111">
        <v>38</v>
      </c>
      <c r="W10" s="111">
        <v>39</v>
      </c>
      <c r="X10" s="111">
        <v>41</v>
      </c>
      <c r="Y10" s="111">
        <v>43</v>
      </c>
      <c r="Z10" s="111">
        <v>45</v>
      </c>
      <c r="AA10" s="111">
        <v>46</v>
      </c>
      <c r="AB10" s="111"/>
      <c r="AD10" s="55">
        <f t="shared" ca="1" si="0"/>
        <v>0.88532419247070959</v>
      </c>
      <c r="AE10" s="55">
        <v>9</v>
      </c>
      <c r="AF10" s="55" t="s">
        <v>17</v>
      </c>
      <c r="AG10" s="55">
        <f t="shared" ca="1" si="1"/>
        <v>4.395491237211413E-2</v>
      </c>
      <c r="AH10" s="55">
        <v>9</v>
      </c>
      <c r="AI10" s="55" t="s">
        <v>17</v>
      </c>
      <c r="AJ10" s="55">
        <f t="shared" ca="1" si="2"/>
        <v>0.74683059121349638</v>
      </c>
      <c r="AK10" s="55">
        <v>9</v>
      </c>
      <c r="AL10" s="56" t="s">
        <v>16</v>
      </c>
      <c r="AM10" s="58">
        <f t="shared" ca="1" si="3"/>
        <v>0.47595488196230906</v>
      </c>
      <c r="AN10" s="55">
        <v>9</v>
      </c>
      <c r="AO10" s="56" t="s">
        <v>13</v>
      </c>
      <c r="AP10" s="55">
        <f t="shared" ca="1" si="4"/>
        <v>0.16883378708809615</v>
      </c>
      <c r="AQ10" s="55">
        <v>9</v>
      </c>
      <c r="AR10" s="56" t="s">
        <v>15</v>
      </c>
      <c r="AS10" s="55">
        <f t="shared" ca="1" si="5"/>
        <v>0.77327335626593807</v>
      </c>
      <c r="AT10" s="55">
        <v>9</v>
      </c>
      <c r="AU10" s="56" t="s">
        <v>13</v>
      </c>
      <c r="AV10" s="55">
        <f t="shared" ca="1" si="6"/>
        <v>0.81812844282032882</v>
      </c>
      <c r="AW10" s="55">
        <v>9</v>
      </c>
      <c r="AX10" s="56" t="s">
        <v>59</v>
      </c>
      <c r="AY10" s="55">
        <f t="shared" ca="1" si="7"/>
        <v>0.74315967268030125</v>
      </c>
      <c r="AZ10" s="55">
        <v>9</v>
      </c>
      <c r="BA10" s="56" t="s">
        <v>13</v>
      </c>
      <c r="BB10" s="55">
        <f t="shared" ca="1" si="8"/>
        <v>0.66214488576894648</v>
      </c>
      <c r="BC10" s="55">
        <v>9</v>
      </c>
      <c r="BD10" s="56" t="s">
        <v>14</v>
      </c>
      <c r="BE10" s="55">
        <f t="shared" ca="1" si="9"/>
        <v>0.81881227157436631</v>
      </c>
      <c r="BF10" s="55">
        <v>9</v>
      </c>
      <c r="BG10" s="56" t="s">
        <v>13</v>
      </c>
      <c r="BH10" s="55">
        <f t="shared" ca="1" si="10"/>
        <v>0.38296240626433886</v>
      </c>
      <c r="BI10" s="55">
        <v>9</v>
      </c>
      <c r="BJ10" s="56" t="s">
        <v>59</v>
      </c>
    </row>
    <row r="11" spans="2:63" ht="20.100000000000001" customHeight="1" x14ac:dyDescent="0.3">
      <c r="B11" s="263" t="s">
        <v>93</v>
      </c>
      <c r="C11" s="263"/>
      <c r="D11" s="263"/>
      <c r="E11" s="111">
        <v>1</v>
      </c>
      <c r="F11" s="111">
        <v>2</v>
      </c>
      <c r="G11" s="111">
        <v>4</v>
      </c>
      <c r="H11" s="111">
        <v>5</v>
      </c>
      <c r="I11" s="111">
        <v>8</v>
      </c>
      <c r="J11" s="111">
        <v>11</v>
      </c>
      <c r="K11" s="111">
        <v>12</v>
      </c>
      <c r="L11" s="111">
        <v>15</v>
      </c>
      <c r="M11" s="111">
        <v>16</v>
      </c>
      <c r="N11" s="111">
        <v>18</v>
      </c>
      <c r="O11" s="111">
        <v>19</v>
      </c>
      <c r="P11" s="111">
        <v>23</v>
      </c>
      <c r="Q11" s="111">
        <v>24</v>
      </c>
      <c r="R11" s="111">
        <v>27</v>
      </c>
      <c r="S11" s="111">
        <v>29</v>
      </c>
      <c r="T11" s="111">
        <v>31</v>
      </c>
      <c r="U11" s="111">
        <v>33</v>
      </c>
      <c r="V11" s="111">
        <v>34</v>
      </c>
      <c r="W11" s="111">
        <v>37</v>
      </c>
      <c r="X11" s="111">
        <v>39</v>
      </c>
      <c r="Y11" s="111">
        <v>40</v>
      </c>
      <c r="Z11" s="111">
        <v>42</v>
      </c>
      <c r="AA11" s="111">
        <v>44</v>
      </c>
      <c r="AB11" s="111">
        <v>47</v>
      </c>
      <c r="AD11" s="55">
        <f t="shared" ca="1" si="0"/>
        <v>0.6528919105904879</v>
      </c>
      <c r="AE11" s="55">
        <v>10</v>
      </c>
      <c r="AF11" s="55" t="s">
        <v>18</v>
      </c>
      <c r="AG11" s="55">
        <f t="shared" ca="1" si="1"/>
        <v>0.41925014518863579</v>
      </c>
      <c r="AH11" s="55">
        <v>10</v>
      </c>
      <c r="AI11" s="55">
        <v>10</v>
      </c>
      <c r="AJ11" s="55">
        <f t="shared" ca="1" si="2"/>
        <v>0.1032177055461041</v>
      </c>
      <c r="AK11" s="55">
        <v>10</v>
      </c>
      <c r="AL11" s="56" t="s">
        <v>17</v>
      </c>
      <c r="AM11" s="58">
        <f t="shared" ca="1" si="3"/>
        <v>0.58132783857827586</v>
      </c>
      <c r="AN11" s="55">
        <v>10</v>
      </c>
      <c r="AO11" s="56" t="s">
        <v>40</v>
      </c>
      <c r="AP11" s="55">
        <f t="shared" ca="1" si="4"/>
        <v>0.84815098427000823</v>
      </c>
      <c r="AQ11" s="55">
        <v>10</v>
      </c>
      <c r="AR11" s="56" t="s">
        <v>40</v>
      </c>
      <c r="AS11" s="55">
        <f t="shared" ca="1" si="5"/>
        <v>0.99452626737535554</v>
      </c>
      <c r="AT11" s="55">
        <v>10</v>
      </c>
      <c r="AU11" s="56" t="s">
        <v>40</v>
      </c>
      <c r="AV11" s="55">
        <f t="shared" ca="1" si="6"/>
        <v>0.93602063025496995</v>
      </c>
      <c r="AW11" s="55">
        <v>10</v>
      </c>
      <c r="AX11" s="56" t="s">
        <v>15</v>
      </c>
      <c r="AY11" s="55">
        <f t="shared" ca="1" si="7"/>
        <v>0.60509738017080783</v>
      </c>
      <c r="AZ11" s="55">
        <v>10</v>
      </c>
      <c r="BA11" s="56" t="s">
        <v>40</v>
      </c>
      <c r="BB11" s="55">
        <f t="shared" ca="1" si="8"/>
        <v>2.1057963090619469E-2</v>
      </c>
      <c r="BC11" s="55">
        <v>10</v>
      </c>
      <c r="BD11" s="56" t="s">
        <v>40</v>
      </c>
      <c r="BE11" s="55">
        <f t="shared" ca="1" si="9"/>
        <v>0.23010439540703687</v>
      </c>
      <c r="BF11" s="55">
        <v>10</v>
      </c>
      <c r="BG11" s="56" t="s">
        <v>40</v>
      </c>
      <c r="BH11" s="55">
        <f t="shared" ca="1" si="10"/>
        <v>0.36288416522899536</v>
      </c>
      <c r="BI11" s="55">
        <v>10</v>
      </c>
      <c r="BJ11" s="56" t="s">
        <v>14</v>
      </c>
    </row>
    <row r="12" spans="2:63" ht="20.100000000000001" customHeight="1" x14ac:dyDescent="0.3">
      <c r="B12" s="263" t="s">
        <v>94</v>
      </c>
      <c r="C12" s="263"/>
      <c r="D12" s="263"/>
      <c r="E12" s="111">
        <v>1</v>
      </c>
      <c r="F12" s="111">
        <v>2</v>
      </c>
      <c r="G12" s="111">
        <v>6</v>
      </c>
      <c r="H12" s="111">
        <v>9</v>
      </c>
      <c r="I12" s="111">
        <v>14</v>
      </c>
      <c r="J12" s="111">
        <v>16</v>
      </c>
      <c r="K12" s="111">
        <v>17</v>
      </c>
      <c r="L12" s="111">
        <v>19</v>
      </c>
      <c r="M12" s="111">
        <v>20</v>
      </c>
      <c r="N12" s="111">
        <v>22</v>
      </c>
      <c r="O12" s="111">
        <v>23</v>
      </c>
      <c r="P12" s="111">
        <v>26</v>
      </c>
      <c r="Q12" s="111">
        <v>27</v>
      </c>
      <c r="R12" s="111">
        <v>30</v>
      </c>
      <c r="S12" s="111">
        <v>33</v>
      </c>
      <c r="T12" s="111">
        <v>34</v>
      </c>
      <c r="U12" s="111">
        <v>36</v>
      </c>
      <c r="V12" s="111">
        <v>37</v>
      </c>
      <c r="W12" s="111">
        <v>39</v>
      </c>
      <c r="X12" s="111">
        <v>40</v>
      </c>
      <c r="Y12" s="111">
        <v>42</v>
      </c>
      <c r="Z12" s="111">
        <v>45</v>
      </c>
      <c r="AA12" s="111">
        <v>46</v>
      </c>
      <c r="AB12" s="111"/>
      <c r="AD12" s="55">
        <f t="shared" ca="1" si="0"/>
        <v>0.60942120476123396</v>
      </c>
      <c r="AE12" s="55">
        <v>11</v>
      </c>
      <c r="AF12" s="55" t="s">
        <v>19</v>
      </c>
      <c r="AG12" s="55">
        <f t="shared" ca="1" si="1"/>
        <v>0.41560669748312129</v>
      </c>
      <c r="AH12" s="55">
        <v>11</v>
      </c>
      <c r="AI12" s="55" t="s">
        <v>18</v>
      </c>
      <c r="AJ12" s="55">
        <f t="shared" ca="1" si="2"/>
        <v>0.84152460055363254</v>
      </c>
      <c r="AK12" s="55">
        <v>11</v>
      </c>
      <c r="AL12" s="56" t="s">
        <v>18</v>
      </c>
      <c r="AM12" s="58">
        <f t="shared" ca="1" si="3"/>
        <v>0.71133370443796262</v>
      </c>
      <c r="AN12" s="55">
        <v>11</v>
      </c>
      <c r="AO12" s="56" t="s">
        <v>14</v>
      </c>
      <c r="AP12" s="55">
        <f t="shared" ca="1" si="4"/>
        <v>0.24515108999252322</v>
      </c>
      <c r="AQ12" s="55">
        <v>11</v>
      </c>
      <c r="AR12" s="56" t="s">
        <v>16</v>
      </c>
      <c r="AS12" s="55">
        <f t="shared" ca="1" si="5"/>
        <v>0.36662376729906188</v>
      </c>
      <c r="AT12" s="55">
        <v>11</v>
      </c>
      <c r="AU12" s="56" t="s">
        <v>14</v>
      </c>
      <c r="AV12" s="55">
        <f t="shared" ca="1" si="6"/>
        <v>0.61400116121865467</v>
      </c>
      <c r="AW12" s="55">
        <v>11</v>
      </c>
      <c r="AX12" s="56" t="s">
        <v>66</v>
      </c>
      <c r="AY12" s="55">
        <f t="shared" ca="1" si="7"/>
        <v>0.66984788079014079</v>
      </c>
      <c r="AZ12" s="55">
        <v>11</v>
      </c>
      <c r="BA12" s="56" t="s">
        <v>14</v>
      </c>
      <c r="BB12" s="55">
        <f t="shared" ca="1" si="8"/>
        <v>0.14052571859786211</v>
      </c>
      <c r="BC12" s="55">
        <v>11</v>
      </c>
      <c r="BD12" s="56" t="s">
        <v>15</v>
      </c>
      <c r="BE12" s="55">
        <f t="shared" ca="1" si="9"/>
        <v>2.6106358622488002E-2</v>
      </c>
      <c r="BF12" s="55">
        <v>11</v>
      </c>
      <c r="BG12" s="56" t="s">
        <v>14</v>
      </c>
      <c r="BH12" s="55">
        <f t="shared" ca="1" si="10"/>
        <v>0.18176238037921688</v>
      </c>
      <c r="BI12" s="55">
        <v>11</v>
      </c>
      <c r="BJ12" s="56" t="s">
        <v>15</v>
      </c>
    </row>
    <row r="13" spans="2:63" ht="20.100000000000001" customHeight="1" x14ac:dyDescent="0.35">
      <c r="B13" s="263" t="s">
        <v>95</v>
      </c>
      <c r="C13" s="263"/>
      <c r="D13" s="263"/>
      <c r="E13" s="111">
        <v>2</v>
      </c>
      <c r="F13" s="111">
        <v>5</v>
      </c>
      <c r="G13" s="111">
        <v>6</v>
      </c>
      <c r="H13" s="111">
        <v>8</v>
      </c>
      <c r="I13" s="111">
        <v>12</v>
      </c>
      <c r="J13" s="111">
        <v>14</v>
      </c>
      <c r="K13" s="111">
        <v>15</v>
      </c>
      <c r="L13" s="111">
        <v>18</v>
      </c>
      <c r="M13" s="111">
        <v>19</v>
      </c>
      <c r="N13" s="111">
        <v>21</v>
      </c>
      <c r="O13" s="111">
        <v>23</v>
      </c>
      <c r="P13" s="111">
        <v>26</v>
      </c>
      <c r="Q13" s="111">
        <v>27</v>
      </c>
      <c r="R13" s="111">
        <v>30</v>
      </c>
      <c r="S13" s="111">
        <v>31</v>
      </c>
      <c r="T13" s="111">
        <v>33</v>
      </c>
      <c r="U13" s="111">
        <v>35</v>
      </c>
      <c r="V13" s="111">
        <v>37</v>
      </c>
      <c r="W13" s="111">
        <v>38</v>
      </c>
      <c r="X13" s="111">
        <v>40</v>
      </c>
      <c r="Y13" s="111">
        <v>41</v>
      </c>
      <c r="Z13" s="111">
        <v>45</v>
      </c>
      <c r="AA13" s="111">
        <v>47</v>
      </c>
      <c r="AB13" s="111"/>
      <c r="AC13" s="10"/>
      <c r="AD13" s="10"/>
      <c r="AE13" s="10"/>
      <c r="AF13" s="10"/>
      <c r="AG13" s="55">
        <f t="shared" ca="1" si="1"/>
        <v>0.45469546361541058</v>
      </c>
      <c r="AH13" s="55">
        <v>12</v>
      </c>
      <c r="AI13" s="55" t="s">
        <v>19</v>
      </c>
      <c r="AJ13" s="55">
        <f t="shared" ca="1" si="2"/>
        <v>0.68039570889686796</v>
      </c>
      <c r="AK13" s="55">
        <v>12</v>
      </c>
      <c r="AL13" s="56" t="s">
        <v>34</v>
      </c>
      <c r="AM13" s="58">
        <f t="shared" ca="1" si="3"/>
        <v>0.93174255436484699</v>
      </c>
      <c r="AN13" s="55">
        <v>12</v>
      </c>
      <c r="AO13" s="56" t="s">
        <v>34</v>
      </c>
      <c r="AP13" s="55">
        <f t="shared" ca="1" si="4"/>
        <v>0.61720928150677912</v>
      </c>
      <c r="AQ13" s="55">
        <v>12</v>
      </c>
      <c r="AR13" s="56" t="s">
        <v>17</v>
      </c>
      <c r="AS13" s="55">
        <f t="shared" ca="1" si="5"/>
        <v>0.45116097962810808</v>
      </c>
      <c r="AT13" s="55">
        <v>12</v>
      </c>
      <c r="AU13" s="56" t="s">
        <v>34</v>
      </c>
      <c r="AV13" s="55">
        <f t="shared" ca="1" si="6"/>
        <v>1.4190569343820902E-2</v>
      </c>
      <c r="AW13" s="55">
        <v>12</v>
      </c>
      <c r="AX13" s="56" t="s">
        <v>16</v>
      </c>
      <c r="AY13" s="55">
        <f t="shared" ca="1" si="7"/>
        <v>0.7627890800525563</v>
      </c>
      <c r="AZ13" s="55">
        <v>12</v>
      </c>
      <c r="BA13" s="56" t="s">
        <v>34</v>
      </c>
      <c r="BB13" s="55">
        <f t="shared" ca="1" si="8"/>
        <v>0.33521802469613127</v>
      </c>
      <c r="BC13" s="55">
        <v>12</v>
      </c>
      <c r="BD13" s="56" t="s">
        <v>16</v>
      </c>
      <c r="BE13" s="55">
        <f t="shared" ca="1" si="9"/>
        <v>0.30246212390095584</v>
      </c>
      <c r="BF13" s="55">
        <v>12</v>
      </c>
      <c r="BG13" s="56" t="s">
        <v>34</v>
      </c>
      <c r="BH13" s="55">
        <f t="shared" ca="1" si="10"/>
        <v>0.42928251527185957</v>
      </c>
      <c r="BI13" s="55">
        <v>12</v>
      </c>
      <c r="BJ13" s="56" t="s">
        <v>34</v>
      </c>
    </row>
    <row r="14" spans="2:63" ht="20.100000000000001" customHeight="1" x14ac:dyDescent="0.3">
      <c r="B14" s="263" t="s">
        <v>96</v>
      </c>
      <c r="C14" s="263"/>
      <c r="D14" s="263"/>
      <c r="E14" s="111">
        <v>1</v>
      </c>
      <c r="F14" s="111">
        <v>3</v>
      </c>
      <c r="G14" s="111">
        <v>4</v>
      </c>
      <c r="H14" s="111">
        <v>6</v>
      </c>
      <c r="I14" s="111">
        <v>9</v>
      </c>
      <c r="J14" s="111">
        <v>10</v>
      </c>
      <c r="K14" s="111">
        <v>13</v>
      </c>
      <c r="L14" s="111">
        <v>16</v>
      </c>
      <c r="M14" s="111">
        <v>17</v>
      </c>
      <c r="N14" s="111">
        <v>19</v>
      </c>
      <c r="O14" s="111">
        <v>23</v>
      </c>
      <c r="P14" s="111">
        <v>27</v>
      </c>
      <c r="Q14" s="111">
        <v>28</v>
      </c>
      <c r="R14" s="111">
        <v>31</v>
      </c>
      <c r="S14" s="111">
        <v>32</v>
      </c>
      <c r="T14" s="111">
        <v>34</v>
      </c>
      <c r="U14" s="111">
        <v>35</v>
      </c>
      <c r="V14" s="111">
        <v>37</v>
      </c>
      <c r="W14" s="111">
        <v>38</v>
      </c>
      <c r="X14" s="111">
        <v>40</v>
      </c>
      <c r="Y14" s="111">
        <v>41</v>
      </c>
      <c r="Z14" s="111">
        <v>44</v>
      </c>
      <c r="AA14" s="111">
        <v>45</v>
      </c>
      <c r="AB14" s="111"/>
      <c r="AD14" s="55">
        <f t="shared" ca="1" si="0"/>
        <v>0.50138540113947327</v>
      </c>
      <c r="AE14" s="55">
        <v>13</v>
      </c>
      <c r="AF14" s="55" t="s">
        <v>21</v>
      </c>
      <c r="AG14" s="55">
        <f t="shared" ca="1" si="1"/>
        <v>0.78351332735359536</v>
      </c>
      <c r="AH14" s="55">
        <v>13</v>
      </c>
      <c r="AI14" s="55" t="s">
        <v>20</v>
      </c>
      <c r="AJ14" s="55">
        <f t="shared" ca="1" si="2"/>
        <v>0.89270713663734624</v>
      </c>
      <c r="AK14" s="55">
        <v>13</v>
      </c>
      <c r="AL14" s="56" t="s">
        <v>19</v>
      </c>
      <c r="AM14" s="58">
        <f t="shared" ca="1" si="3"/>
        <v>0.81685191971487958</v>
      </c>
      <c r="AN14" s="55">
        <v>13</v>
      </c>
      <c r="AO14" s="56" t="s">
        <v>15</v>
      </c>
      <c r="AP14" s="55">
        <f t="shared" ca="1" si="4"/>
        <v>0.26094885765846698</v>
      </c>
      <c r="AQ14" s="55">
        <v>13</v>
      </c>
      <c r="AR14" s="56" t="s">
        <v>18</v>
      </c>
      <c r="AS14" s="55">
        <f t="shared" ca="1" si="5"/>
        <v>0.48165764891358853</v>
      </c>
      <c r="AT14" s="55">
        <v>13</v>
      </c>
      <c r="AU14" s="56" t="s">
        <v>15</v>
      </c>
      <c r="AV14" s="55">
        <f t="shared" ca="1" si="6"/>
        <v>5.3231810405840685E-2</v>
      </c>
      <c r="AW14" s="55">
        <v>13</v>
      </c>
      <c r="AX14" s="56" t="s">
        <v>17</v>
      </c>
      <c r="AY14" s="55">
        <f t="shared" ca="1" si="7"/>
        <v>3.6837993858583107E-2</v>
      </c>
      <c r="AZ14" s="55">
        <v>13</v>
      </c>
      <c r="BA14" s="56" t="s">
        <v>15</v>
      </c>
      <c r="BB14" s="55">
        <f t="shared" ca="1" si="8"/>
        <v>0.6684128102068343</v>
      </c>
      <c r="BC14" s="55">
        <v>13</v>
      </c>
      <c r="BD14" s="56" t="s">
        <v>73</v>
      </c>
      <c r="BE14" s="55">
        <f t="shared" ca="1" si="9"/>
        <v>0.84030340665306669</v>
      </c>
      <c r="BF14" s="55">
        <v>13</v>
      </c>
      <c r="BG14" s="56" t="s">
        <v>15</v>
      </c>
      <c r="BH14" s="55">
        <f t="shared" ca="1" si="10"/>
        <v>0.38907470893053664</v>
      </c>
      <c r="BI14" s="55">
        <v>13</v>
      </c>
      <c r="BJ14" s="56" t="s">
        <v>16</v>
      </c>
    </row>
    <row r="15" spans="2:63" ht="20.100000000000001" customHeight="1" x14ac:dyDescent="0.3">
      <c r="B15" s="263" t="s">
        <v>97</v>
      </c>
      <c r="C15" s="263"/>
      <c r="D15" s="263"/>
      <c r="E15" s="111">
        <v>1</v>
      </c>
      <c r="F15" s="111">
        <v>3</v>
      </c>
      <c r="G15" s="111">
        <v>7</v>
      </c>
      <c r="H15" s="111">
        <v>10</v>
      </c>
      <c r="I15" s="111">
        <v>14</v>
      </c>
      <c r="J15" s="111">
        <v>16</v>
      </c>
      <c r="K15" s="111">
        <v>17</v>
      </c>
      <c r="L15" s="111">
        <v>19</v>
      </c>
      <c r="M15" s="111">
        <v>20</v>
      </c>
      <c r="N15" s="111">
        <v>22</v>
      </c>
      <c r="O15" s="111">
        <v>25</v>
      </c>
      <c r="P15" s="111">
        <v>26</v>
      </c>
      <c r="Q15" s="111">
        <v>28</v>
      </c>
      <c r="R15" s="111">
        <v>30</v>
      </c>
      <c r="S15" s="111">
        <v>31</v>
      </c>
      <c r="T15" s="111">
        <v>33</v>
      </c>
      <c r="U15" s="111">
        <v>34</v>
      </c>
      <c r="V15" s="111">
        <v>36</v>
      </c>
      <c r="W15" s="111">
        <v>39</v>
      </c>
      <c r="X15" s="111">
        <v>41</v>
      </c>
      <c r="Y15" s="111">
        <v>42</v>
      </c>
      <c r="Z15" s="111">
        <v>45</v>
      </c>
      <c r="AA15" s="111">
        <v>46</v>
      </c>
      <c r="AB15" s="111"/>
      <c r="AD15" s="55">
        <f t="shared" ca="1" si="0"/>
        <v>0.15745620972339602</v>
      </c>
      <c r="AE15" s="55">
        <v>14</v>
      </c>
      <c r="AF15" s="55" t="s">
        <v>22</v>
      </c>
      <c r="AG15" s="55">
        <f t="shared" ca="1" si="1"/>
        <v>0.25348442034018825</v>
      </c>
      <c r="AH15" s="55">
        <v>14</v>
      </c>
      <c r="AI15" s="55" t="s">
        <v>21</v>
      </c>
      <c r="AJ15" s="55">
        <f t="shared" ca="1" si="2"/>
        <v>0.67660632134469323</v>
      </c>
      <c r="AK15" s="55">
        <v>14</v>
      </c>
      <c r="AL15" s="56" t="s">
        <v>20</v>
      </c>
      <c r="AM15" s="58">
        <f t="shared" ca="1" si="3"/>
        <v>0.81662663398986146</v>
      </c>
      <c r="AN15" s="55">
        <v>14</v>
      </c>
      <c r="AO15" s="56" t="s">
        <v>41</v>
      </c>
      <c r="AP15" s="55">
        <f t="shared" ca="1" si="4"/>
        <v>0.52054761485452405</v>
      </c>
      <c r="AQ15" s="55">
        <v>14</v>
      </c>
      <c r="AR15" s="56" t="s">
        <v>41</v>
      </c>
      <c r="AS15" s="55">
        <f t="shared" ca="1" si="5"/>
        <v>4.6655682163109224E-2</v>
      </c>
      <c r="AT15" s="55">
        <v>14</v>
      </c>
      <c r="AU15" s="56" t="s">
        <v>41</v>
      </c>
      <c r="AV15" s="55">
        <f t="shared" ca="1" si="6"/>
        <v>0.97613931194188375</v>
      </c>
      <c r="AW15" s="55">
        <v>14</v>
      </c>
      <c r="AX15" s="56" t="s">
        <v>41</v>
      </c>
      <c r="AY15" s="55">
        <f t="shared" ca="1" si="7"/>
        <v>0.81672374742682352</v>
      </c>
      <c r="AZ15" s="55">
        <v>14</v>
      </c>
      <c r="BA15" s="56" t="s">
        <v>41</v>
      </c>
      <c r="BB15" s="55">
        <f t="shared" ca="1" si="8"/>
        <v>0.7209713979059299</v>
      </c>
      <c r="BC15" s="55">
        <v>14</v>
      </c>
      <c r="BD15" s="56" t="s">
        <v>17</v>
      </c>
      <c r="BE15" s="55">
        <f t="shared" ca="1" si="9"/>
        <v>0.7254097659145452</v>
      </c>
      <c r="BF15" s="55">
        <v>14</v>
      </c>
      <c r="BG15" s="56" t="s">
        <v>41</v>
      </c>
      <c r="BH15" s="55">
        <f t="shared" ca="1" si="10"/>
        <v>0.78898922951559747</v>
      </c>
      <c r="BI15" s="55">
        <v>14</v>
      </c>
      <c r="BJ15" s="56" t="s">
        <v>41</v>
      </c>
    </row>
    <row r="16" spans="2:63" ht="20.100000000000001" customHeight="1" x14ac:dyDescent="0.3">
      <c r="B16" s="186" t="s">
        <v>91</v>
      </c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8"/>
      <c r="AD16" s="55">
        <f t="shared" ca="1" si="0"/>
        <v>0.35242149378889831</v>
      </c>
      <c r="AE16" s="55">
        <v>15</v>
      </c>
      <c r="AF16" s="55" t="s">
        <v>23</v>
      </c>
      <c r="AG16" s="55">
        <f t="shared" ca="1" si="1"/>
        <v>0.8131446206260633</v>
      </c>
      <c r="AH16" s="55">
        <v>15</v>
      </c>
      <c r="AI16" s="55" t="s">
        <v>22</v>
      </c>
      <c r="AJ16" s="55">
        <f t="shared" ca="1" si="2"/>
        <v>0.67490049884819547</v>
      </c>
      <c r="AK16" s="55">
        <v>15</v>
      </c>
      <c r="AL16" s="56" t="s">
        <v>21</v>
      </c>
      <c r="AM16" s="58">
        <f t="shared" ca="1" si="3"/>
        <v>0.73270477540543921</v>
      </c>
      <c r="AN16" s="55">
        <v>15</v>
      </c>
      <c r="AO16" s="56" t="s">
        <v>16</v>
      </c>
      <c r="AP16" s="55">
        <f t="shared" ca="1" si="4"/>
        <v>0.44062077253890852</v>
      </c>
      <c r="AQ16" s="55">
        <v>15</v>
      </c>
      <c r="AR16" s="56" t="s">
        <v>19</v>
      </c>
      <c r="AS16" s="55">
        <f t="shared" ca="1" si="5"/>
        <v>0.2026438698186821</v>
      </c>
      <c r="AT16" s="55">
        <v>15</v>
      </c>
      <c r="AU16" s="56" t="s">
        <v>16</v>
      </c>
      <c r="AV16" s="55">
        <f t="shared" ca="1" si="6"/>
        <v>0.81176588321448773</v>
      </c>
      <c r="AW16" s="55">
        <v>15</v>
      </c>
      <c r="AX16" s="56" t="s">
        <v>18</v>
      </c>
      <c r="AY16" s="55">
        <f t="shared" ca="1" si="7"/>
        <v>0.20708587593181427</v>
      </c>
      <c r="AZ16" s="55">
        <v>15</v>
      </c>
      <c r="BA16" s="56" t="s">
        <v>16</v>
      </c>
      <c r="BB16" s="55">
        <f t="shared" ca="1" si="8"/>
        <v>0.93710285591136988</v>
      </c>
      <c r="BC16" s="55">
        <v>15</v>
      </c>
      <c r="BD16" s="56" t="s">
        <v>74</v>
      </c>
      <c r="BE16" s="55">
        <f t="shared" ca="1" si="9"/>
        <v>0.91550427271155044</v>
      </c>
      <c r="BF16" s="55">
        <v>15</v>
      </c>
      <c r="BG16" s="56" t="s">
        <v>16</v>
      </c>
      <c r="BH16" s="55">
        <f t="shared" ca="1" si="10"/>
        <v>0.33319944777961497</v>
      </c>
      <c r="BI16" s="55">
        <v>15</v>
      </c>
      <c r="BJ16" s="56" t="s">
        <v>17</v>
      </c>
    </row>
    <row r="17" spans="2:62" ht="20.100000000000001" customHeight="1" x14ac:dyDescent="0.3">
      <c r="B17" s="222" t="s">
        <v>98</v>
      </c>
      <c r="C17" s="264"/>
      <c r="D17" s="264"/>
      <c r="E17" s="264"/>
      <c r="F17" s="264"/>
      <c r="G17" s="264"/>
      <c r="H17" s="264"/>
      <c r="I17" s="264"/>
      <c r="J17" s="265"/>
      <c r="K17" s="205">
        <v>1</v>
      </c>
      <c r="L17" s="187"/>
      <c r="M17" s="188"/>
      <c r="N17" s="205">
        <v>2</v>
      </c>
      <c r="O17" s="187"/>
      <c r="P17" s="188"/>
      <c r="Q17" s="205">
        <v>3</v>
      </c>
      <c r="R17" s="187"/>
      <c r="S17" s="188"/>
      <c r="T17" s="205">
        <v>4</v>
      </c>
      <c r="U17" s="187"/>
      <c r="V17" s="188"/>
      <c r="W17" s="205">
        <v>5</v>
      </c>
      <c r="X17" s="187"/>
      <c r="Y17" s="188"/>
      <c r="Z17" s="205">
        <v>6</v>
      </c>
      <c r="AA17" s="187"/>
      <c r="AB17" s="188"/>
      <c r="AD17" s="55">
        <f t="shared" ca="1" si="0"/>
        <v>0.28569040945728841</v>
      </c>
      <c r="AE17" s="55">
        <v>16</v>
      </c>
      <c r="AF17" s="55" t="s">
        <v>1</v>
      </c>
      <c r="AG17" s="55">
        <f t="shared" ca="1" si="1"/>
        <v>0.61738599038671271</v>
      </c>
      <c r="AH17" s="55">
        <v>16</v>
      </c>
      <c r="AI17" s="55" t="s">
        <v>23</v>
      </c>
      <c r="AJ17" s="55">
        <f t="shared" ca="1" si="2"/>
        <v>0.27581424077066918</v>
      </c>
      <c r="AK17" s="55">
        <v>16</v>
      </c>
      <c r="AL17" s="56" t="s">
        <v>22</v>
      </c>
      <c r="AM17" s="58">
        <f t="shared" ca="1" si="3"/>
        <v>0.27619658664844715</v>
      </c>
      <c r="AN17" s="55">
        <v>16</v>
      </c>
      <c r="AO17" s="56" t="s">
        <v>42</v>
      </c>
      <c r="AP17" s="55">
        <f t="shared" ca="1" si="4"/>
        <v>0.83669450460182948</v>
      </c>
      <c r="AQ17" s="55">
        <v>16</v>
      </c>
      <c r="AR17" s="56" t="s">
        <v>20</v>
      </c>
      <c r="AS17" s="55">
        <f t="shared" ca="1" si="5"/>
        <v>0.19637709236070588</v>
      </c>
      <c r="AT17" s="55">
        <v>16</v>
      </c>
      <c r="AU17" s="56" t="s">
        <v>42</v>
      </c>
      <c r="AV17" s="55">
        <f t="shared" ca="1" si="6"/>
        <v>0.71148685754846253</v>
      </c>
      <c r="AW17" s="55">
        <v>16</v>
      </c>
      <c r="AX17" s="56" t="s">
        <v>19</v>
      </c>
      <c r="AY17" s="55">
        <f t="shared" ca="1" si="7"/>
        <v>6.0083217949030376E-2</v>
      </c>
      <c r="AZ17" s="55">
        <v>16</v>
      </c>
      <c r="BA17" s="56" t="s">
        <v>42</v>
      </c>
      <c r="BB17" s="55">
        <f t="shared" ca="1" si="8"/>
        <v>0.99323853231581816</v>
      </c>
      <c r="BC17" s="55">
        <v>16</v>
      </c>
      <c r="BD17" s="56" t="s">
        <v>18</v>
      </c>
      <c r="BE17" s="55">
        <f t="shared" ca="1" si="9"/>
        <v>0.63021116721524328</v>
      </c>
      <c r="BF17" s="55">
        <v>16</v>
      </c>
      <c r="BG17" s="56" t="s">
        <v>42</v>
      </c>
      <c r="BH17" s="55">
        <f t="shared" ca="1" si="10"/>
        <v>0.84450780079059695</v>
      </c>
      <c r="BI17" s="55">
        <v>16</v>
      </c>
      <c r="BJ17" s="56" t="s">
        <v>42</v>
      </c>
    </row>
    <row r="18" spans="2:62" ht="20.100000000000001" customHeight="1" x14ac:dyDescent="0.35">
      <c r="B18" s="225"/>
      <c r="C18" s="226"/>
      <c r="D18" s="226"/>
      <c r="E18" s="226"/>
      <c r="F18" s="226"/>
      <c r="G18" s="226"/>
      <c r="H18" s="226"/>
      <c r="I18" s="226"/>
      <c r="J18" s="227"/>
      <c r="K18" s="205">
        <v>5</v>
      </c>
      <c r="L18" s="187"/>
      <c r="M18" s="188"/>
      <c r="N18" s="205">
        <v>1</v>
      </c>
      <c r="O18" s="187"/>
      <c r="P18" s="188"/>
      <c r="Q18" s="205">
        <v>2</v>
      </c>
      <c r="R18" s="187"/>
      <c r="S18" s="188"/>
      <c r="T18" s="205">
        <v>8</v>
      </c>
      <c r="U18" s="187"/>
      <c r="V18" s="188"/>
      <c r="W18" s="205">
        <v>2</v>
      </c>
      <c r="X18" s="187"/>
      <c r="Y18" s="188"/>
      <c r="Z18" s="205">
        <v>9</v>
      </c>
      <c r="AA18" s="187"/>
      <c r="AB18" s="188"/>
      <c r="AC18" s="10"/>
      <c r="AD18" s="55">
        <f t="shared" ca="1" si="0"/>
        <v>0.8335318464197734</v>
      </c>
      <c r="AE18" s="55">
        <v>17</v>
      </c>
      <c r="AF18" s="55" t="s">
        <v>24</v>
      </c>
      <c r="AG18" s="55">
        <f t="shared" ca="1" si="1"/>
        <v>0.31701601245029454</v>
      </c>
      <c r="AH18" s="55">
        <v>17</v>
      </c>
      <c r="AI18" s="55" t="s">
        <v>1</v>
      </c>
      <c r="AJ18" s="55">
        <f t="shared" ca="1" si="2"/>
        <v>0.89983696521691492</v>
      </c>
      <c r="AK18" s="55">
        <v>17</v>
      </c>
      <c r="AL18" s="56" t="s">
        <v>23</v>
      </c>
      <c r="AM18" s="58">
        <f t="shared" ca="1" si="3"/>
        <v>0.10092629229857863</v>
      </c>
      <c r="AN18" s="55">
        <v>17</v>
      </c>
      <c r="AO18" s="56" t="s">
        <v>17</v>
      </c>
      <c r="AP18" s="55">
        <f t="shared" ca="1" si="4"/>
        <v>0.37431703582483922</v>
      </c>
      <c r="AQ18" s="55">
        <v>17</v>
      </c>
      <c r="AR18" s="56" t="s">
        <v>60</v>
      </c>
      <c r="AS18" s="55">
        <f t="shared" ca="1" si="5"/>
        <v>0.50881094645134017</v>
      </c>
      <c r="AT18" s="55">
        <v>17</v>
      </c>
      <c r="AU18" s="56" t="s">
        <v>17</v>
      </c>
      <c r="AV18" s="55">
        <f t="shared" ca="1" si="6"/>
        <v>0.56613513185540776</v>
      </c>
      <c r="AW18" s="55">
        <v>17</v>
      </c>
      <c r="AX18" s="56" t="s">
        <v>60</v>
      </c>
      <c r="AY18" s="55">
        <f t="shared" ca="1" si="7"/>
        <v>0.91476383406661488</v>
      </c>
      <c r="AZ18" s="55">
        <v>17</v>
      </c>
      <c r="BA18" s="56" t="s">
        <v>17</v>
      </c>
      <c r="BB18" s="55">
        <f t="shared" ca="1" si="8"/>
        <v>0.6459854255843146</v>
      </c>
      <c r="BC18" s="55">
        <v>17</v>
      </c>
      <c r="BD18" s="56" t="s">
        <v>19</v>
      </c>
      <c r="BE18" s="55">
        <f t="shared" ca="1" si="9"/>
        <v>0.19188259260167795</v>
      </c>
      <c r="BF18" s="55">
        <v>17</v>
      </c>
      <c r="BG18" s="56" t="s">
        <v>17</v>
      </c>
      <c r="BH18" s="55">
        <f t="shared" ca="1" si="10"/>
        <v>0.38885728353698557</v>
      </c>
      <c r="BI18" s="55">
        <v>17</v>
      </c>
      <c r="BJ18" s="56" t="s">
        <v>18</v>
      </c>
    </row>
    <row r="19" spans="2:62" ht="20.100000000000001" customHeight="1" x14ac:dyDescent="0.3">
      <c r="B19" s="242"/>
      <c r="C19" s="242"/>
      <c r="D19" s="242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D19" s="55">
        <f t="shared" ca="1" si="0"/>
        <v>0.64031541518434176</v>
      </c>
      <c r="AE19" s="55">
        <v>18</v>
      </c>
      <c r="AF19" s="55" t="s">
        <v>25</v>
      </c>
      <c r="AG19" s="55">
        <f t="shared" ca="1" si="1"/>
        <v>0.95176104267664374</v>
      </c>
      <c r="AH19" s="55">
        <v>18</v>
      </c>
      <c r="AI19" s="55" t="s">
        <v>24</v>
      </c>
      <c r="AJ19" s="55">
        <f t="shared" ca="1" si="2"/>
        <v>0.95342981875887134</v>
      </c>
      <c r="AK19" s="55">
        <v>18</v>
      </c>
      <c r="AL19" s="56" t="s">
        <v>1</v>
      </c>
      <c r="AM19" s="58">
        <f t="shared" ca="1" si="3"/>
        <v>0.68825771707308192</v>
      </c>
      <c r="AN19" s="55">
        <v>18</v>
      </c>
      <c r="AO19" s="56" t="s">
        <v>43</v>
      </c>
      <c r="AP19" s="55">
        <f t="shared" ca="1" si="4"/>
        <v>0.66922963148464343</v>
      </c>
      <c r="AQ19" s="55">
        <v>18</v>
      </c>
      <c r="AR19" s="56" t="s">
        <v>21</v>
      </c>
      <c r="AS19" s="55">
        <f t="shared" ca="1" si="5"/>
        <v>0.67284898988694619</v>
      </c>
      <c r="AT19" s="55">
        <v>18</v>
      </c>
      <c r="AU19" s="56" t="s">
        <v>43</v>
      </c>
      <c r="AV19" s="55">
        <f t="shared" ca="1" si="6"/>
        <v>0.65501372124859625</v>
      </c>
      <c r="AW19" s="55">
        <v>18</v>
      </c>
      <c r="AX19" s="56" t="s">
        <v>20</v>
      </c>
      <c r="AY19" s="55">
        <f t="shared" ca="1" si="7"/>
        <v>0.38652093716994029</v>
      </c>
      <c r="AZ19" s="55">
        <v>18</v>
      </c>
      <c r="BA19" s="56" t="s">
        <v>43</v>
      </c>
      <c r="BB19" s="55">
        <f t="shared" ca="1" si="8"/>
        <v>0.70494155787171064</v>
      </c>
      <c r="BC19" s="55">
        <v>18</v>
      </c>
      <c r="BD19" s="56" t="s">
        <v>43</v>
      </c>
      <c r="BE19" s="55">
        <f t="shared" ca="1" si="9"/>
        <v>0.58906050761164019</v>
      </c>
      <c r="BF19" s="55">
        <v>18</v>
      </c>
      <c r="BG19" s="56" t="s">
        <v>43</v>
      </c>
      <c r="BH19" s="55">
        <f t="shared" ca="1" si="10"/>
        <v>0.53355551842008975</v>
      </c>
      <c r="BI19" s="55">
        <v>18</v>
      </c>
      <c r="BJ19" s="56" t="s">
        <v>43</v>
      </c>
    </row>
    <row r="20" spans="2:62" ht="20.100000000000001" customHeight="1" x14ac:dyDescent="0.3">
      <c r="B20" s="149"/>
      <c r="C20" s="149"/>
      <c r="D20" s="149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D20" s="55">
        <f t="shared" ca="1" si="0"/>
        <v>3.9237145948481933E-2</v>
      </c>
      <c r="AE20" s="55">
        <v>19</v>
      </c>
      <c r="AF20" s="55" t="s">
        <v>26</v>
      </c>
      <c r="AG20" s="55">
        <f t="shared" ca="1" si="1"/>
        <v>0.25940994673156581</v>
      </c>
      <c r="AH20" s="55">
        <v>19</v>
      </c>
      <c r="AI20" s="55" t="s">
        <v>25</v>
      </c>
      <c r="AJ20" s="55">
        <f t="shared" ca="1" si="2"/>
        <v>0.54134751304970197</v>
      </c>
      <c r="AK20" s="55">
        <v>19</v>
      </c>
      <c r="AL20" s="56" t="s">
        <v>35</v>
      </c>
      <c r="AM20" s="58">
        <f t="shared" ca="1" si="3"/>
        <v>0.70503637250814588</v>
      </c>
      <c r="AN20" s="55">
        <v>19</v>
      </c>
      <c r="AO20" s="56" t="s">
        <v>18</v>
      </c>
      <c r="AP20" s="55">
        <f t="shared" ca="1" si="4"/>
        <v>0.51060553195526981</v>
      </c>
      <c r="AQ20" s="55">
        <v>19</v>
      </c>
      <c r="AR20" s="56" t="s">
        <v>22</v>
      </c>
      <c r="AS20" s="55">
        <f t="shared" ca="1" si="5"/>
        <v>0.10773294962296054</v>
      </c>
      <c r="AT20" s="55">
        <v>19</v>
      </c>
      <c r="AU20" s="56" t="s">
        <v>18</v>
      </c>
      <c r="AV20" s="55">
        <f t="shared" ca="1" si="6"/>
        <v>0.60198575335550708</v>
      </c>
      <c r="AW20" s="55">
        <v>19</v>
      </c>
      <c r="AX20" s="56" t="s">
        <v>21</v>
      </c>
      <c r="AY20" s="55">
        <f t="shared" ca="1" si="7"/>
        <v>4.7786199269105878E-2</v>
      </c>
      <c r="AZ20" s="55">
        <v>19</v>
      </c>
      <c r="BA20" s="56" t="s">
        <v>18</v>
      </c>
      <c r="BB20" s="55">
        <f t="shared" ca="1" si="8"/>
        <v>0.55970336619799133</v>
      </c>
      <c r="BC20" s="55">
        <v>19</v>
      </c>
      <c r="BD20" s="56" t="s">
        <v>20</v>
      </c>
      <c r="BE20" s="55">
        <f t="shared" ca="1" si="9"/>
        <v>0.20926972292983803</v>
      </c>
      <c r="BF20" s="55">
        <v>19</v>
      </c>
      <c r="BG20" s="56" t="s">
        <v>18</v>
      </c>
      <c r="BH20" s="55">
        <f t="shared" ca="1" si="10"/>
        <v>0.28865661633174322</v>
      </c>
      <c r="BI20" s="55">
        <v>19</v>
      </c>
      <c r="BJ20" s="56" t="s">
        <v>19</v>
      </c>
    </row>
    <row r="21" spans="2:62" ht="20.100000000000001" customHeight="1" x14ac:dyDescent="0.3">
      <c r="B21" s="266"/>
      <c r="C21" s="266"/>
      <c r="D21" s="266"/>
      <c r="E21" s="266"/>
      <c r="F21" s="266"/>
      <c r="G21" s="266"/>
      <c r="H21" s="266"/>
      <c r="I21" s="266"/>
      <c r="J21" s="266"/>
      <c r="K21" s="266"/>
      <c r="L21" s="266"/>
      <c r="M21" s="266"/>
      <c r="N21" s="149"/>
      <c r="O21" s="149"/>
      <c r="P21" s="149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D21" s="55">
        <f t="shared" ca="1" si="0"/>
        <v>0.57899153635332345</v>
      </c>
      <c r="AE21" s="55">
        <v>20</v>
      </c>
      <c r="AF21" s="55" t="s">
        <v>27</v>
      </c>
      <c r="AG21" s="55">
        <f t="shared" ca="1" si="1"/>
        <v>0.456634003297411</v>
      </c>
      <c r="AH21" s="55">
        <v>20</v>
      </c>
      <c r="AI21" s="55">
        <v>20</v>
      </c>
      <c r="AJ21" s="55">
        <f t="shared" ca="1" si="2"/>
        <v>0.28933482264910804</v>
      </c>
      <c r="AK21" s="55">
        <v>20</v>
      </c>
      <c r="AL21" s="56" t="s">
        <v>24</v>
      </c>
      <c r="AM21" s="58">
        <f t="shared" ca="1" si="3"/>
        <v>0.28590386511124188</v>
      </c>
      <c r="AN21" s="55">
        <v>20</v>
      </c>
      <c r="AO21" s="56" t="s">
        <v>44</v>
      </c>
      <c r="AP21" s="55">
        <f t="shared" ca="1" si="4"/>
        <v>0.17857475297999337</v>
      </c>
      <c r="AQ21" s="55">
        <v>20</v>
      </c>
      <c r="AR21" s="56" t="s">
        <v>44</v>
      </c>
      <c r="AS21" s="55">
        <f t="shared" ca="1" si="5"/>
        <v>0.88360481395282719</v>
      </c>
      <c r="AT21" s="55">
        <v>20</v>
      </c>
      <c r="AU21" s="56" t="s">
        <v>44</v>
      </c>
      <c r="AV21" s="55">
        <f t="shared" ca="1" si="6"/>
        <v>0.28115390958146647</v>
      </c>
      <c r="AW21" s="55">
        <v>20</v>
      </c>
      <c r="AX21" s="56" t="s">
        <v>44</v>
      </c>
      <c r="AY21" s="55">
        <f t="shared" ca="1" si="7"/>
        <v>0.87863877104326393</v>
      </c>
      <c r="AZ21" s="55">
        <v>20</v>
      </c>
      <c r="BA21" s="56" t="s">
        <v>44</v>
      </c>
      <c r="BB21" s="55">
        <f t="shared" ca="1" si="8"/>
        <v>8.2637215935521646E-2</v>
      </c>
      <c r="BC21" s="55">
        <v>20</v>
      </c>
      <c r="BD21" s="56" t="s">
        <v>44</v>
      </c>
      <c r="BE21" s="55">
        <f t="shared" ca="1" si="9"/>
        <v>5.9223432265378406E-3</v>
      </c>
      <c r="BF21" s="55">
        <v>20</v>
      </c>
      <c r="BG21" s="56" t="s">
        <v>44</v>
      </c>
      <c r="BH21" s="55">
        <f t="shared" ca="1" si="10"/>
        <v>0.49436020597319541</v>
      </c>
      <c r="BI21" s="55">
        <v>20</v>
      </c>
      <c r="BJ21" s="56" t="s">
        <v>20</v>
      </c>
    </row>
    <row r="22" spans="2:62" ht="20.100000000000001" customHeight="1" x14ac:dyDescent="0.35">
      <c r="B22" s="149"/>
      <c r="C22" s="149"/>
      <c r="D22" s="149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D22" s="55">
        <f t="shared" ca="1" si="0"/>
        <v>4.9288297278399673E-2</v>
      </c>
      <c r="AE22" s="55">
        <v>21</v>
      </c>
      <c r="AF22" s="55" t="s">
        <v>28</v>
      </c>
      <c r="AG22" s="55">
        <f t="shared" ca="1" si="1"/>
        <v>0.80834088014940042</v>
      </c>
      <c r="AH22" s="55">
        <v>21</v>
      </c>
      <c r="AI22" s="55" t="s">
        <v>26</v>
      </c>
      <c r="AJ22" s="55">
        <f t="shared" ca="1" si="2"/>
        <v>0.69803761523728447</v>
      </c>
      <c r="AK22" s="55">
        <v>21</v>
      </c>
      <c r="AL22" s="56" t="s">
        <v>25</v>
      </c>
      <c r="AM22" s="58">
        <f t="shared" ca="1" si="3"/>
        <v>1.8893859197489649E-2</v>
      </c>
      <c r="AN22" s="55">
        <v>21</v>
      </c>
      <c r="AO22" s="56" t="s">
        <v>19</v>
      </c>
      <c r="AP22" s="55">
        <f t="shared" ca="1" si="4"/>
        <v>0.50105424292803025</v>
      </c>
      <c r="AQ22" s="55">
        <v>21</v>
      </c>
      <c r="AR22" s="56" t="s">
        <v>23</v>
      </c>
      <c r="AS22" s="55">
        <f t="shared" ca="1" si="5"/>
        <v>9.0409688180063341E-2</v>
      </c>
      <c r="AT22" s="55">
        <v>21</v>
      </c>
      <c r="AU22" s="56" t="s">
        <v>19</v>
      </c>
      <c r="AV22" s="55">
        <f t="shared" ca="1" si="6"/>
        <v>0.84493648454374026</v>
      </c>
      <c r="AW22" s="55">
        <v>21</v>
      </c>
      <c r="AX22" s="56" t="s">
        <v>22</v>
      </c>
      <c r="AY22" s="55">
        <f t="shared" ca="1" si="7"/>
        <v>0.79584059613481994</v>
      </c>
      <c r="AZ22" s="55">
        <v>21</v>
      </c>
      <c r="BA22" s="56" t="s">
        <v>19</v>
      </c>
      <c r="BB22" s="55">
        <f t="shared" ca="1" si="8"/>
        <v>0.74232914607625256</v>
      </c>
      <c r="BC22" s="55">
        <v>21</v>
      </c>
      <c r="BD22" s="56" t="s">
        <v>21</v>
      </c>
      <c r="BE22" s="55">
        <f t="shared" ca="1" si="9"/>
        <v>3.0720823464538971E-2</v>
      </c>
      <c r="BF22" s="55">
        <v>21</v>
      </c>
      <c r="BG22" s="56" t="s">
        <v>19</v>
      </c>
      <c r="BH22" s="55">
        <f t="shared" ca="1" si="10"/>
        <v>0.6176872883825012</v>
      </c>
      <c r="BI22" s="55">
        <v>21</v>
      </c>
      <c r="BJ22" s="56" t="s">
        <v>77</v>
      </c>
    </row>
    <row r="23" spans="2:62" ht="20.100000000000001" customHeight="1" x14ac:dyDescent="0.3">
      <c r="B23" s="149"/>
      <c r="C23" s="149"/>
      <c r="D23" s="149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D23" s="55">
        <f t="shared" ca="1" si="0"/>
        <v>0.6845334984881547</v>
      </c>
      <c r="AE23" s="55">
        <v>22</v>
      </c>
      <c r="AF23" s="55" t="s">
        <v>29</v>
      </c>
      <c r="AG23" s="55">
        <f t="shared" ca="1" si="1"/>
        <v>0.91353373135206117</v>
      </c>
      <c r="AH23" s="55">
        <v>22</v>
      </c>
      <c r="AI23" s="55" t="s">
        <v>27</v>
      </c>
      <c r="AJ23" s="55">
        <f t="shared" ca="1" si="2"/>
        <v>0.93584712445253582</v>
      </c>
      <c r="AK23" s="55">
        <v>22</v>
      </c>
      <c r="AL23" s="56" t="s">
        <v>26</v>
      </c>
      <c r="AM23" s="58">
        <f t="shared" ca="1" si="3"/>
        <v>0.68298484701101592</v>
      </c>
      <c r="AN23" s="55">
        <v>22</v>
      </c>
      <c r="AO23" s="56" t="s">
        <v>45</v>
      </c>
      <c r="AP23" s="55">
        <f t="shared" ca="1" si="4"/>
        <v>0.59704830599868686</v>
      </c>
      <c r="AQ23" s="55">
        <v>22</v>
      </c>
      <c r="AR23" s="56" t="s">
        <v>1</v>
      </c>
      <c r="AS23" s="55">
        <f t="shared" ca="1" si="5"/>
        <v>0.21529251964825047</v>
      </c>
      <c r="AT23" s="55">
        <v>22</v>
      </c>
      <c r="AU23" s="56" t="s">
        <v>45</v>
      </c>
      <c r="AV23" s="55">
        <f t="shared" ca="1" si="6"/>
        <v>0.4833171441409031</v>
      </c>
      <c r="AW23" s="55">
        <v>22</v>
      </c>
      <c r="AX23" s="56" t="s">
        <v>45</v>
      </c>
      <c r="AY23" s="55">
        <f t="shared" ca="1" si="7"/>
        <v>8.6757222837821057E-3</v>
      </c>
      <c r="AZ23" s="55">
        <v>22</v>
      </c>
      <c r="BA23" s="56" t="s">
        <v>45</v>
      </c>
      <c r="BB23" s="55">
        <f t="shared" ca="1" si="8"/>
        <v>0.51548916854537152</v>
      </c>
      <c r="BC23" s="55">
        <v>22</v>
      </c>
      <c r="BD23" s="56" t="s">
        <v>22</v>
      </c>
      <c r="BE23" s="55">
        <f t="shared" ca="1" si="9"/>
        <v>0.58286020175419428</v>
      </c>
      <c r="BF23" s="55">
        <v>22</v>
      </c>
      <c r="BG23" s="56" t="s">
        <v>45</v>
      </c>
      <c r="BH23" s="55">
        <f t="shared" ca="1" si="10"/>
        <v>9.5951867125161239E-2</v>
      </c>
      <c r="BI23" s="55">
        <v>22</v>
      </c>
      <c r="BJ23" s="56" t="s">
        <v>21</v>
      </c>
    </row>
    <row r="24" spans="2:62" ht="20.100000000000001" customHeight="1" x14ac:dyDescent="0.3">
      <c r="B24" s="149"/>
      <c r="C24" s="149"/>
      <c r="D24" s="149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D24" s="55">
        <f t="shared" ca="1" si="0"/>
        <v>0.85614969025213783</v>
      </c>
      <c r="AE24" s="55">
        <v>23</v>
      </c>
      <c r="AF24" s="55" t="s">
        <v>30</v>
      </c>
      <c r="AG24" s="55">
        <f t="shared" ca="1" si="1"/>
        <v>0.87988111474451147</v>
      </c>
      <c r="AH24" s="55">
        <v>23</v>
      </c>
      <c r="AI24" s="55" t="s">
        <v>28</v>
      </c>
      <c r="AJ24" s="55">
        <f t="shared" ca="1" si="2"/>
        <v>0.41609667835532982</v>
      </c>
      <c r="AK24" s="55">
        <v>23</v>
      </c>
      <c r="AL24" s="56" t="s">
        <v>27</v>
      </c>
      <c r="AM24" s="58">
        <f t="shared" ca="1" si="3"/>
        <v>0.15658671101762311</v>
      </c>
      <c r="AN24" s="55">
        <v>23</v>
      </c>
      <c r="AO24" s="56" t="s">
        <v>20</v>
      </c>
      <c r="AP24" s="55">
        <f t="shared" ca="1" si="4"/>
        <v>0.63133366502549215</v>
      </c>
      <c r="AQ24" s="55">
        <v>23</v>
      </c>
      <c r="AR24" s="56" t="s">
        <v>24</v>
      </c>
      <c r="AS24" s="55">
        <f t="shared" ca="1" si="5"/>
        <v>0.38777332936909981</v>
      </c>
      <c r="AT24" s="55">
        <v>23</v>
      </c>
      <c r="AU24" s="56" t="s">
        <v>20</v>
      </c>
      <c r="AV24" s="55">
        <f t="shared" ca="1" si="6"/>
        <v>0.6071194729034789</v>
      </c>
      <c r="AW24" s="55">
        <v>23</v>
      </c>
      <c r="AX24" s="56" t="s">
        <v>23</v>
      </c>
      <c r="AY24" s="55">
        <f t="shared" ca="1" si="7"/>
        <v>0.97555525086479944</v>
      </c>
      <c r="AZ24" s="55">
        <v>23</v>
      </c>
      <c r="BA24" s="56" t="s">
        <v>20</v>
      </c>
      <c r="BB24" s="55">
        <f t="shared" ca="1" si="8"/>
        <v>9.9382014754384573E-2</v>
      </c>
      <c r="BC24" s="55">
        <v>23</v>
      </c>
      <c r="BD24" s="56" t="s">
        <v>75</v>
      </c>
      <c r="BE24" s="55">
        <f t="shared" ca="1" si="9"/>
        <v>4.6521175874831955E-2</v>
      </c>
      <c r="BF24" s="55">
        <v>23</v>
      </c>
      <c r="BG24" s="56" t="s">
        <v>20</v>
      </c>
      <c r="BH24" s="55">
        <f t="shared" ca="1" si="10"/>
        <v>0.1644854269246605</v>
      </c>
      <c r="BI24" s="55">
        <v>23</v>
      </c>
      <c r="BJ24" s="56" t="s">
        <v>75</v>
      </c>
    </row>
    <row r="25" spans="2:62" ht="20.100000000000001" customHeight="1" x14ac:dyDescent="0.3">
      <c r="B25" s="153"/>
      <c r="C25" s="153"/>
      <c r="D25" s="153"/>
      <c r="E25" s="153"/>
      <c r="F25" s="153"/>
      <c r="G25" s="153"/>
      <c r="H25" s="153"/>
      <c r="I25" s="153"/>
      <c r="J25" s="153"/>
      <c r="K25" s="153"/>
      <c r="L25" s="153"/>
      <c r="M25" s="153"/>
      <c r="N25" s="153"/>
      <c r="O25" s="153"/>
      <c r="P25" s="153"/>
      <c r="Q25" s="153"/>
      <c r="R25" s="153"/>
      <c r="S25" s="153"/>
      <c r="T25" s="153"/>
      <c r="U25" s="153"/>
      <c r="V25" s="153"/>
      <c r="W25" s="153"/>
      <c r="X25" s="153"/>
      <c r="Y25" s="153"/>
      <c r="Z25" s="153"/>
      <c r="AA25" s="153"/>
      <c r="AB25" s="153"/>
      <c r="AD25" s="55">
        <f t="shared" ca="1" si="0"/>
        <v>0.63356206930357506</v>
      </c>
      <c r="AE25" s="55">
        <v>24</v>
      </c>
      <c r="AF25" s="55" t="s">
        <v>4</v>
      </c>
      <c r="AG25" s="55">
        <f t="shared" ca="1" si="1"/>
        <v>0.19211406352629079</v>
      </c>
      <c r="AH25" s="55">
        <v>24</v>
      </c>
      <c r="AI25" s="55" t="s">
        <v>29</v>
      </c>
      <c r="AJ25" s="55">
        <f t="shared" ca="1" si="2"/>
        <v>0.54710046246281885</v>
      </c>
      <c r="AK25" s="55">
        <v>24</v>
      </c>
      <c r="AL25" s="56" t="s">
        <v>28</v>
      </c>
      <c r="AM25" s="58">
        <f t="shared" ca="1" si="3"/>
        <v>0.32086139435770189</v>
      </c>
      <c r="AN25" s="55">
        <v>24</v>
      </c>
      <c r="AO25" s="56" t="s">
        <v>46</v>
      </c>
      <c r="AP25" s="55">
        <f t="shared" ca="1" si="4"/>
        <v>0.43152947145322851</v>
      </c>
      <c r="AQ25" s="55">
        <v>24</v>
      </c>
      <c r="AR25" s="56" t="s">
        <v>46</v>
      </c>
      <c r="AS25" s="55">
        <f t="shared" ca="1" si="5"/>
        <v>0.44811721440223495</v>
      </c>
      <c r="AT25" s="55">
        <v>24</v>
      </c>
      <c r="AU25" s="56" t="s">
        <v>46</v>
      </c>
      <c r="AV25" s="55">
        <f t="shared" ca="1" si="6"/>
        <v>9.8396103894440534E-2</v>
      </c>
      <c r="AW25" s="55">
        <v>24</v>
      </c>
      <c r="AX25" s="56" t="s">
        <v>1</v>
      </c>
      <c r="AY25" s="55">
        <f t="shared" ca="1" si="7"/>
        <v>0.54850045180285001</v>
      </c>
      <c r="AZ25" s="55">
        <v>24</v>
      </c>
      <c r="BA25" s="56" t="s">
        <v>46</v>
      </c>
      <c r="BB25" s="55">
        <f t="shared" ca="1" si="8"/>
        <v>0.60587156362214534</v>
      </c>
      <c r="BC25" s="55">
        <v>24</v>
      </c>
      <c r="BD25" s="56" t="s">
        <v>23</v>
      </c>
      <c r="BE25" s="55">
        <f t="shared" ca="1" si="9"/>
        <v>7.9367827427296977E-2</v>
      </c>
      <c r="BF25" s="55">
        <v>24</v>
      </c>
      <c r="BG25" s="56" t="s">
        <v>46</v>
      </c>
      <c r="BH25" s="55">
        <f t="shared" ca="1" si="10"/>
        <v>0.12193625608864844</v>
      </c>
      <c r="BI25" s="55">
        <v>24</v>
      </c>
      <c r="BJ25" s="56" t="s">
        <v>22</v>
      </c>
    </row>
    <row r="26" spans="2:62" ht="20.100000000000001" customHeight="1" x14ac:dyDescent="0.3">
      <c r="B26" s="154"/>
      <c r="C26" s="155"/>
      <c r="D26" s="155"/>
      <c r="E26" s="155"/>
      <c r="F26" s="155"/>
      <c r="G26" s="155"/>
      <c r="H26" s="155"/>
      <c r="I26" s="155"/>
      <c r="J26" s="155"/>
      <c r="K26" s="149"/>
      <c r="L26" s="150"/>
      <c r="M26" s="150"/>
      <c r="N26" s="149"/>
      <c r="O26" s="150"/>
      <c r="P26" s="150"/>
      <c r="Q26" s="149"/>
      <c r="R26" s="150"/>
      <c r="S26" s="150"/>
      <c r="T26" s="149"/>
      <c r="U26" s="150"/>
      <c r="V26" s="150"/>
      <c r="W26" s="149"/>
      <c r="X26" s="150"/>
      <c r="Y26" s="150"/>
      <c r="Z26" s="149"/>
      <c r="AA26" s="150"/>
      <c r="AB26" s="150"/>
      <c r="AD26" s="55">
        <f t="shared" ca="1" si="0"/>
        <v>0.14537202572036356</v>
      </c>
      <c r="AE26" s="55">
        <v>25</v>
      </c>
      <c r="AF26" s="55" t="s">
        <v>31</v>
      </c>
      <c r="AG26" s="55">
        <f t="shared" ca="1" si="1"/>
        <v>0.10131822999357065</v>
      </c>
      <c r="AH26" s="55">
        <v>25</v>
      </c>
      <c r="AI26" s="55" t="s">
        <v>30</v>
      </c>
      <c r="AJ26" s="55">
        <f t="shared" ca="1" si="2"/>
        <v>0.56738940864677256</v>
      </c>
      <c r="AK26" s="55">
        <v>25</v>
      </c>
      <c r="AL26" s="56" t="s">
        <v>36</v>
      </c>
      <c r="AM26" s="58">
        <f t="shared" ca="1" si="3"/>
        <v>4.8199942426633613E-2</v>
      </c>
      <c r="AN26" s="55">
        <v>25</v>
      </c>
      <c r="AO26" s="56" t="s">
        <v>21</v>
      </c>
      <c r="AP26" s="55">
        <f t="shared" ca="1" si="4"/>
        <v>0.35131932801559551</v>
      </c>
      <c r="AQ26" s="55">
        <v>25</v>
      </c>
      <c r="AR26" s="56" t="s">
        <v>25</v>
      </c>
      <c r="AS26" s="55">
        <f t="shared" ca="1" si="5"/>
        <v>1.269655993445773E-2</v>
      </c>
      <c r="AT26" s="55">
        <v>25</v>
      </c>
      <c r="AU26" s="56" t="s">
        <v>21</v>
      </c>
      <c r="AV26" s="55">
        <f t="shared" ca="1" si="6"/>
        <v>0.79506320070339909</v>
      </c>
      <c r="AW26" s="55">
        <v>25</v>
      </c>
      <c r="AX26" s="56" t="s">
        <v>36</v>
      </c>
      <c r="AY26" s="55">
        <f t="shared" ca="1" si="7"/>
        <v>0.74551631620066383</v>
      </c>
      <c r="AZ26" s="55">
        <v>25</v>
      </c>
      <c r="BA26" s="56" t="s">
        <v>21</v>
      </c>
      <c r="BB26" s="55">
        <f t="shared" ca="1" si="8"/>
        <v>0.5492071722128623</v>
      </c>
      <c r="BC26" s="55">
        <v>25</v>
      </c>
      <c r="BD26" s="56" t="s">
        <v>36</v>
      </c>
      <c r="BE26" s="55">
        <f t="shared" ca="1" si="9"/>
        <v>0.21365365684336601</v>
      </c>
      <c r="BF26" s="55">
        <v>25</v>
      </c>
      <c r="BG26" s="56" t="s">
        <v>21</v>
      </c>
      <c r="BH26" s="55">
        <f t="shared" ca="1" si="10"/>
        <v>0.38393236234820471</v>
      </c>
      <c r="BI26" s="55">
        <v>25</v>
      </c>
      <c r="BJ26" s="56" t="s">
        <v>36</v>
      </c>
    </row>
    <row r="27" spans="2:62" ht="20.100000000000001" customHeight="1" x14ac:dyDescent="0.3">
      <c r="B27" s="156"/>
      <c r="C27" s="156"/>
      <c r="D27" s="156"/>
      <c r="E27" s="156"/>
      <c r="F27" s="156"/>
      <c r="G27" s="156"/>
      <c r="H27" s="156"/>
      <c r="I27" s="156"/>
      <c r="J27" s="156"/>
      <c r="K27" s="149"/>
      <c r="L27" s="150"/>
      <c r="M27" s="150"/>
      <c r="N27" s="149"/>
      <c r="O27" s="150"/>
      <c r="P27" s="150"/>
      <c r="Q27" s="149"/>
      <c r="R27" s="150"/>
      <c r="S27" s="150"/>
      <c r="T27" s="149"/>
      <c r="U27" s="150"/>
      <c r="V27" s="150"/>
      <c r="W27" s="149"/>
      <c r="X27" s="150"/>
      <c r="Y27" s="150"/>
      <c r="Z27" s="149"/>
      <c r="AA27" s="150"/>
      <c r="AB27" s="150"/>
      <c r="AD27" s="55">
        <f t="shared" ca="1" si="0"/>
        <v>0.55513096001020068</v>
      </c>
      <c r="AE27" s="55">
        <v>26</v>
      </c>
      <c r="AF27" s="55" t="s">
        <v>8</v>
      </c>
      <c r="AG27" s="55">
        <f t="shared" ca="1" si="1"/>
        <v>0.83040810438185353</v>
      </c>
      <c r="AH27" s="55">
        <v>26</v>
      </c>
      <c r="AI27" s="55" t="s">
        <v>4</v>
      </c>
      <c r="AJ27" s="55">
        <f t="shared" ca="1" si="2"/>
        <v>0.53337662636663519</v>
      </c>
      <c r="AK27" s="55">
        <v>26</v>
      </c>
      <c r="AL27" s="56" t="s">
        <v>29</v>
      </c>
      <c r="AM27" s="58">
        <f t="shared" ca="1" si="3"/>
        <v>0.42549517518618685</v>
      </c>
      <c r="AN27" s="55">
        <v>26</v>
      </c>
      <c r="AO27" s="56" t="s">
        <v>47</v>
      </c>
      <c r="AP27" s="55">
        <f t="shared" ca="1" si="4"/>
        <v>0.51428237209193517</v>
      </c>
      <c r="AQ27" s="55">
        <v>26</v>
      </c>
      <c r="AR27" s="56" t="s">
        <v>26</v>
      </c>
      <c r="AS27" s="55">
        <f t="shared" ca="1" si="5"/>
        <v>0.90422296951574732</v>
      </c>
      <c r="AT27" s="55">
        <v>26</v>
      </c>
      <c r="AU27" s="56" t="s">
        <v>47</v>
      </c>
      <c r="AV27" s="55">
        <f t="shared" ca="1" si="6"/>
        <v>0.13297790451052882</v>
      </c>
      <c r="AW27" s="55">
        <v>26</v>
      </c>
      <c r="AX27" s="56" t="s">
        <v>24</v>
      </c>
      <c r="AY27" s="55">
        <f t="shared" ca="1" si="7"/>
        <v>0.59084823497693739</v>
      </c>
      <c r="AZ27" s="55">
        <v>26</v>
      </c>
      <c r="BA27" s="56" t="s">
        <v>47</v>
      </c>
      <c r="BB27" s="55">
        <f t="shared" ca="1" si="8"/>
        <v>0.40320361592350507</v>
      </c>
      <c r="BC27" s="55">
        <v>26</v>
      </c>
      <c r="BD27" s="56" t="s">
        <v>1</v>
      </c>
      <c r="BE27" s="55">
        <f t="shared" ca="1" si="9"/>
        <v>0.43798847996361745</v>
      </c>
      <c r="BF27" s="55">
        <v>26</v>
      </c>
      <c r="BG27" s="56" t="s">
        <v>47</v>
      </c>
      <c r="BH27" s="55">
        <f t="shared" ca="1" si="10"/>
        <v>0.77265327258507166</v>
      </c>
      <c r="BI27" s="55">
        <v>26</v>
      </c>
      <c r="BJ27" s="56" t="s">
        <v>23</v>
      </c>
    </row>
    <row r="28" spans="2:62" ht="20.100000000000001" customHeight="1" x14ac:dyDescent="0.35">
      <c r="B28" s="149"/>
      <c r="C28" s="151"/>
      <c r="D28" s="151"/>
      <c r="E28" s="151"/>
      <c r="F28" s="151"/>
      <c r="G28" s="151"/>
      <c r="H28" s="151"/>
      <c r="I28" s="151"/>
      <c r="J28" s="151"/>
      <c r="K28" s="152"/>
      <c r="L28" s="47"/>
      <c r="M28" s="47"/>
      <c r="N28" s="47"/>
      <c r="O28" s="47"/>
      <c r="P28" s="47"/>
      <c r="Q28" s="47"/>
      <c r="R28" s="48"/>
      <c r="S28" s="47"/>
      <c r="T28" s="47"/>
      <c r="U28" s="47"/>
      <c r="V28" s="47"/>
      <c r="W28" s="47"/>
      <c r="X28" s="47"/>
      <c r="Y28" s="48"/>
      <c r="Z28" s="47"/>
      <c r="AA28" s="47"/>
      <c r="AB28" s="47"/>
      <c r="AD28" s="146" t="s">
        <v>53</v>
      </c>
      <c r="AE28" s="146" t="s">
        <v>52</v>
      </c>
      <c r="AF28" s="147"/>
      <c r="AG28" s="55">
        <f t="shared" ca="1" si="1"/>
        <v>0.81516210784698229</v>
      </c>
      <c r="AH28" s="55">
        <v>27</v>
      </c>
      <c r="AI28" s="55" t="s">
        <v>31</v>
      </c>
      <c r="AJ28" s="55">
        <f t="shared" ca="1" si="2"/>
        <v>0.42730782598913097</v>
      </c>
      <c r="AK28" s="55">
        <v>27</v>
      </c>
      <c r="AL28" s="56" t="s">
        <v>30</v>
      </c>
      <c r="AM28" s="58">
        <f t="shared" ca="1" si="3"/>
        <v>0.29111096682374371</v>
      </c>
      <c r="AN28" s="55">
        <v>27</v>
      </c>
      <c r="AO28" s="56" t="s">
        <v>22</v>
      </c>
      <c r="AP28" s="55">
        <f t="shared" ca="1" si="4"/>
        <v>0.58051153732916805</v>
      </c>
      <c r="AQ28" s="55">
        <v>27</v>
      </c>
      <c r="AR28" s="56" t="s">
        <v>61</v>
      </c>
      <c r="AS28" s="55">
        <f t="shared" ca="1" si="5"/>
        <v>0.6287903860819547</v>
      </c>
      <c r="AT28" s="55">
        <v>27</v>
      </c>
      <c r="AU28" s="56" t="s">
        <v>22</v>
      </c>
      <c r="AV28" s="55">
        <f t="shared" ca="1" si="6"/>
        <v>0.73862493083240188</v>
      </c>
      <c r="AW28" s="55">
        <v>27</v>
      </c>
      <c r="AX28" s="56" t="s">
        <v>25</v>
      </c>
      <c r="AY28" s="55">
        <f t="shared" ca="1" si="7"/>
        <v>0.98074145419233272</v>
      </c>
      <c r="AZ28" s="55">
        <v>27</v>
      </c>
      <c r="BA28" s="56" t="s">
        <v>22</v>
      </c>
      <c r="BB28" s="55">
        <f t="shared" ca="1" si="8"/>
        <v>0.29798163545796086</v>
      </c>
      <c r="BC28" s="55">
        <v>27</v>
      </c>
      <c r="BD28" s="56" t="s">
        <v>24</v>
      </c>
      <c r="BE28" s="55">
        <f t="shared" ca="1" si="9"/>
        <v>5.283873729718791E-2</v>
      </c>
      <c r="BF28" s="55">
        <v>27</v>
      </c>
      <c r="BG28" s="56" t="s">
        <v>22</v>
      </c>
      <c r="BH28" s="55">
        <f t="shared" ca="1" si="10"/>
        <v>4.7748540686538443E-2</v>
      </c>
      <c r="BI28" s="55">
        <v>27</v>
      </c>
      <c r="BJ28" s="56" t="s">
        <v>61</v>
      </c>
    </row>
    <row r="29" spans="2:62" ht="20.100000000000001" customHeight="1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47"/>
      <c r="AE29" s="147"/>
      <c r="AF29" s="147"/>
      <c r="AG29" s="55">
        <f t="shared" ca="1" si="1"/>
        <v>0.17817217449577416</v>
      </c>
      <c r="AH29" s="55">
        <v>28</v>
      </c>
      <c r="AI29" s="55" t="s">
        <v>8</v>
      </c>
      <c r="AJ29" s="55">
        <f t="shared" ca="1" si="2"/>
        <v>0.6472839191861206</v>
      </c>
      <c r="AK29" s="55">
        <v>28</v>
      </c>
      <c r="AL29" s="56" t="s">
        <v>4</v>
      </c>
      <c r="AM29" s="58">
        <f t="shared" ca="1" si="3"/>
        <v>0.85897728937033957</v>
      </c>
      <c r="AN29" s="55">
        <v>28</v>
      </c>
      <c r="AO29" s="56" t="s">
        <v>48</v>
      </c>
      <c r="AP29" s="55">
        <f t="shared" ca="1" si="4"/>
        <v>0.7236897033715175</v>
      </c>
      <c r="AQ29" s="55">
        <v>28</v>
      </c>
      <c r="AR29" s="56" t="s">
        <v>27</v>
      </c>
      <c r="AS29" s="55">
        <f t="shared" ca="1" si="5"/>
        <v>0.15827691507043828</v>
      </c>
      <c r="AT29" s="55">
        <v>28</v>
      </c>
      <c r="AU29" s="56" t="s">
        <v>48</v>
      </c>
      <c r="AV29" s="55">
        <f t="shared" ca="1" si="6"/>
        <v>0.24445945163495941</v>
      </c>
      <c r="AW29" s="55">
        <v>28</v>
      </c>
      <c r="AX29" s="56" t="s">
        <v>48</v>
      </c>
      <c r="AY29" s="55">
        <f t="shared" ca="1" si="7"/>
        <v>0.98820692664399223</v>
      </c>
      <c r="AZ29" s="55">
        <v>28</v>
      </c>
      <c r="BA29" s="56" t="s">
        <v>48</v>
      </c>
      <c r="BB29" s="55">
        <f t="shared" ca="1" si="8"/>
        <v>0.78216029887421912</v>
      </c>
      <c r="BC29" s="55">
        <v>28</v>
      </c>
      <c r="BD29" s="56" t="s">
        <v>48</v>
      </c>
      <c r="BE29" s="55">
        <f t="shared" ca="1" si="9"/>
        <v>0.91499425230217535</v>
      </c>
      <c r="BF29" s="55">
        <v>28</v>
      </c>
      <c r="BG29" s="56" t="s">
        <v>48</v>
      </c>
      <c r="BH29" s="55">
        <f t="shared" ca="1" si="10"/>
        <v>0.43222286106314201</v>
      </c>
      <c r="BI29" s="55">
        <v>28</v>
      </c>
      <c r="BJ29" s="56" t="s">
        <v>1</v>
      </c>
    </row>
    <row r="30" spans="2:62" ht="20.100000000000001" customHeight="1" x14ac:dyDescent="0.35">
      <c r="AD30" s="55"/>
      <c r="AE30" s="55"/>
      <c r="AF30" s="55"/>
      <c r="AG30" s="55">
        <f t="shared" ca="1" si="1"/>
        <v>7.8709936354885435E-2</v>
      </c>
      <c r="AH30" s="55">
        <v>29</v>
      </c>
      <c r="AI30" s="55">
        <v>29</v>
      </c>
      <c r="AJ30" s="55">
        <f t="shared" ca="1" si="2"/>
        <v>0.13235254509590189</v>
      </c>
      <c r="AK30" s="55">
        <v>29</v>
      </c>
      <c r="AL30" s="56" t="s">
        <v>31</v>
      </c>
      <c r="AM30" s="58">
        <f t="shared" ca="1" si="3"/>
        <v>0.85207261753446806</v>
      </c>
      <c r="AN30" s="55">
        <v>29</v>
      </c>
      <c r="AO30" s="56" t="s">
        <v>23</v>
      </c>
      <c r="AP30" s="55">
        <f t="shared" ca="1" si="4"/>
        <v>0.56085497186161481</v>
      </c>
      <c r="AQ30" s="55">
        <v>29</v>
      </c>
      <c r="AR30" s="56" t="s">
        <v>28</v>
      </c>
      <c r="AS30" s="55">
        <f t="shared" ca="1" si="5"/>
        <v>0.3205736789349749</v>
      </c>
      <c r="AT30" s="55">
        <v>29</v>
      </c>
      <c r="AU30" s="56" t="s">
        <v>23</v>
      </c>
      <c r="AV30" s="55">
        <f t="shared" ca="1" si="6"/>
        <v>0.65869282562517495</v>
      </c>
      <c r="AW30" s="55">
        <v>29</v>
      </c>
      <c r="AX30" s="56" t="s">
        <v>26</v>
      </c>
      <c r="AY30" s="55">
        <f t="shared" ca="1" si="7"/>
        <v>0.61080369462462381</v>
      </c>
      <c r="AZ30" s="55">
        <v>29</v>
      </c>
      <c r="BA30" s="56" t="s">
        <v>23</v>
      </c>
      <c r="BB30" s="55">
        <f t="shared" ca="1" si="8"/>
        <v>0.3826571138409155</v>
      </c>
      <c r="BC30" s="55">
        <v>29</v>
      </c>
      <c r="BD30" s="56" t="s">
        <v>25</v>
      </c>
      <c r="BE30" s="55">
        <f t="shared" ca="1" si="9"/>
        <v>0.62234596505524664</v>
      </c>
      <c r="BF30" s="55">
        <v>29</v>
      </c>
      <c r="BG30" s="56" t="s">
        <v>23</v>
      </c>
      <c r="BH30" s="55">
        <f t="shared" ca="1" si="10"/>
        <v>0.17423317679620087</v>
      </c>
      <c r="BI30" s="55">
        <v>29</v>
      </c>
      <c r="BJ30" s="56" t="s">
        <v>79</v>
      </c>
    </row>
    <row r="31" spans="2:62" ht="20.100000000000001" customHeight="1" x14ac:dyDescent="0.35">
      <c r="AD31" s="55"/>
      <c r="AE31" s="55"/>
      <c r="AF31" s="55"/>
      <c r="AG31" s="146" t="s">
        <v>53</v>
      </c>
      <c r="AH31" s="146">
        <v>29</v>
      </c>
      <c r="AI31" s="147"/>
      <c r="AJ31" s="55">
        <f t="shared" ca="1" si="2"/>
        <v>0.75280506439116923</v>
      </c>
      <c r="AK31" s="55">
        <v>30</v>
      </c>
      <c r="AL31" s="56" t="s">
        <v>8</v>
      </c>
      <c r="AM31" s="58">
        <f t="shared" ca="1" si="3"/>
        <v>0.91925966321400865</v>
      </c>
      <c r="AN31" s="55">
        <v>30</v>
      </c>
      <c r="AO31" s="56" t="s">
        <v>49</v>
      </c>
      <c r="AP31" s="55">
        <f t="shared" ca="1" si="4"/>
        <v>0.95464693493679997</v>
      </c>
      <c r="AQ31" s="55">
        <v>30</v>
      </c>
      <c r="AR31" s="56" t="s">
        <v>49</v>
      </c>
      <c r="AS31" s="55">
        <f t="shared" ca="1" si="5"/>
        <v>0.11349971236175693</v>
      </c>
      <c r="AT31" s="55">
        <v>30</v>
      </c>
      <c r="AU31" s="56" t="s">
        <v>49</v>
      </c>
      <c r="AV31" s="55">
        <f t="shared" ca="1" si="6"/>
        <v>0.24204660119903743</v>
      </c>
      <c r="AW31" s="55">
        <v>30</v>
      </c>
      <c r="AX31" s="56" t="s">
        <v>27</v>
      </c>
      <c r="AY31" s="55">
        <f t="shared" ca="1" si="7"/>
        <v>6.5511190564470523E-2</v>
      </c>
      <c r="AZ31" s="55">
        <v>30</v>
      </c>
      <c r="BA31" s="56" t="s">
        <v>49</v>
      </c>
      <c r="BB31" s="55">
        <f t="shared" ca="1" si="8"/>
        <v>0.74868686484244606</v>
      </c>
      <c r="BC31" s="55">
        <v>30</v>
      </c>
      <c r="BD31" s="56" t="s">
        <v>49</v>
      </c>
      <c r="BE31" s="55">
        <f t="shared" ca="1" si="9"/>
        <v>0.96052744411969926</v>
      </c>
      <c r="BF31" s="55">
        <v>30</v>
      </c>
      <c r="BG31" s="56" t="s">
        <v>49</v>
      </c>
      <c r="BH31" s="55">
        <f t="shared" ca="1" si="10"/>
        <v>0.37149212543131949</v>
      </c>
      <c r="BI31" s="55">
        <v>30</v>
      </c>
      <c r="BJ31" s="56" t="s">
        <v>24</v>
      </c>
    </row>
    <row r="32" spans="2:62" ht="20.100000000000001" customHeight="1" x14ac:dyDescent="0.35">
      <c r="AD32" s="55"/>
      <c r="AE32" s="55"/>
      <c r="AF32" s="55"/>
      <c r="AG32" s="147"/>
      <c r="AH32" s="147"/>
      <c r="AI32" s="147"/>
      <c r="AJ32" s="55">
        <f t="shared" ca="1" si="2"/>
        <v>0.12884243161539088</v>
      </c>
      <c r="AK32" s="55">
        <v>31</v>
      </c>
      <c r="AL32" s="56" t="s">
        <v>37</v>
      </c>
      <c r="AM32" s="58">
        <f t="shared" ca="1" si="3"/>
        <v>0.74328295124595434</v>
      </c>
      <c r="AN32" s="55">
        <v>31</v>
      </c>
      <c r="AO32" s="56" t="s">
        <v>1</v>
      </c>
      <c r="AP32" s="55">
        <f t="shared" ca="1" si="4"/>
        <v>0.77297538333749993</v>
      </c>
      <c r="AQ32" s="55">
        <v>31</v>
      </c>
      <c r="AR32" s="56" t="s">
        <v>29</v>
      </c>
      <c r="AS32" s="55">
        <f t="shared" ca="1" si="5"/>
        <v>0.44334021254758882</v>
      </c>
      <c r="AT32" s="55">
        <v>31</v>
      </c>
      <c r="AU32" s="56" t="s">
        <v>1</v>
      </c>
      <c r="AV32" s="55">
        <f t="shared" ca="1" si="6"/>
        <v>5.2960147893099219E-2</v>
      </c>
      <c r="AW32" s="55">
        <v>31</v>
      </c>
      <c r="AX32" s="56" t="s">
        <v>37</v>
      </c>
      <c r="AY32" s="55">
        <f t="shared" ca="1" si="7"/>
        <v>0.69754616445782391</v>
      </c>
      <c r="AZ32" s="55">
        <v>31</v>
      </c>
      <c r="BA32" s="56" t="s">
        <v>1</v>
      </c>
      <c r="BB32" s="55">
        <f t="shared" ca="1" si="8"/>
        <v>0.20272121196643222</v>
      </c>
      <c r="BC32" s="55">
        <v>31</v>
      </c>
      <c r="BD32" s="56" t="s">
        <v>26</v>
      </c>
      <c r="BE32" s="55">
        <f t="shared" ca="1" si="9"/>
        <v>2.2407954561875276E-2</v>
      </c>
      <c r="BF32" s="55">
        <v>31</v>
      </c>
      <c r="BG32" s="56" t="s">
        <v>1</v>
      </c>
      <c r="BH32" s="55">
        <f t="shared" ca="1" si="10"/>
        <v>0.32220706630195939</v>
      </c>
      <c r="BI32" s="55">
        <v>31</v>
      </c>
      <c r="BJ32" s="56" t="s">
        <v>25</v>
      </c>
    </row>
    <row r="33" spans="30:62" ht="20.100000000000001" customHeight="1" x14ac:dyDescent="0.35">
      <c r="AD33" s="55"/>
      <c r="AE33" s="55"/>
      <c r="AF33" s="55"/>
      <c r="AG33" s="55"/>
      <c r="AH33" s="55"/>
      <c r="AI33" s="55"/>
      <c r="AJ33" s="146" t="s">
        <v>53</v>
      </c>
      <c r="AK33" s="146">
        <v>31</v>
      </c>
      <c r="AL33" s="147"/>
      <c r="AM33" s="58">
        <f t="shared" ca="1" si="3"/>
        <v>0.25035503945373705</v>
      </c>
      <c r="AN33" s="55">
        <v>32</v>
      </c>
      <c r="AO33" s="56" t="s">
        <v>50</v>
      </c>
      <c r="AP33" s="55">
        <f t="shared" ca="1" si="4"/>
        <v>0.37862552430085983</v>
      </c>
      <c r="AQ33" s="55">
        <v>32</v>
      </c>
      <c r="AR33" s="56" t="s">
        <v>30</v>
      </c>
      <c r="AS33" s="55">
        <f t="shared" ca="1" si="5"/>
        <v>0.6546525239394998</v>
      </c>
      <c r="AT33" s="55">
        <v>32</v>
      </c>
      <c r="AU33" s="56" t="s">
        <v>50</v>
      </c>
      <c r="AV33" s="55">
        <f t="shared" ca="1" si="6"/>
        <v>0.77158496139919186</v>
      </c>
      <c r="AW33" s="55">
        <v>32</v>
      </c>
      <c r="AX33" s="56" t="s">
        <v>28</v>
      </c>
      <c r="AY33" s="55">
        <f t="shared" ca="1" si="7"/>
        <v>0.69816370023409036</v>
      </c>
      <c r="AZ33" s="55">
        <v>32</v>
      </c>
      <c r="BA33" s="56" t="s">
        <v>50</v>
      </c>
      <c r="BB33" s="55">
        <f t="shared" ca="1" si="8"/>
        <v>0.91038853725734481</v>
      </c>
      <c r="BC33" s="55">
        <v>32</v>
      </c>
      <c r="BD33" s="56" t="s">
        <v>27</v>
      </c>
      <c r="BE33" s="55">
        <f t="shared" ca="1" si="9"/>
        <v>0.43311043105137326</v>
      </c>
      <c r="BF33" s="55">
        <v>32</v>
      </c>
      <c r="BG33" s="56" t="s">
        <v>50</v>
      </c>
      <c r="BH33" s="55">
        <f t="shared" ca="1" si="10"/>
        <v>0.72666921253553329</v>
      </c>
      <c r="BI33" s="55">
        <v>32</v>
      </c>
      <c r="BJ33" s="56" t="s">
        <v>50</v>
      </c>
    </row>
    <row r="34" spans="30:62" ht="20.100000000000001" customHeight="1" x14ac:dyDescent="0.35">
      <c r="AD34" s="55"/>
      <c r="AE34" s="55"/>
      <c r="AF34" s="55"/>
      <c r="AG34" s="55"/>
      <c r="AH34" s="55"/>
      <c r="AI34" s="55"/>
      <c r="AJ34" s="146"/>
      <c r="AK34" s="147"/>
      <c r="AL34" s="147"/>
      <c r="AM34" s="58">
        <f t="shared" ca="1" si="3"/>
        <v>0.19854419594601969</v>
      </c>
      <c r="AN34" s="55">
        <v>33</v>
      </c>
      <c r="AO34" s="56" t="s">
        <v>24</v>
      </c>
      <c r="AP34" s="55">
        <f t="shared" ca="1" si="4"/>
        <v>0.42882667780470707</v>
      </c>
      <c r="AQ34" s="55">
        <v>33</v>
      </c>
      <c r="AR34" s="56" t="s">
        <v>4</v>
      </c>
      <c r="AS34" s="55">
        <f t="shared" ca="1" si="5"/>
        <v>5.5811834732287902E-2</v>
      </c>
      <c r="AT34" s="55">
        <v>33</v>
      </c>
      <c r="AU34" s="56" t="s">
        <v>24</v>
      </c>
      <c r="AV34" s="55">
        <f t="shared" ca="1" si="6"/>
        <v>0.53422178193705427</v>
      </c>
      <c r="AW34" s="55">
        <v>33</v>
      </c>
      <c r="AX34" s="56" t="s">
        <v>67</v>
      </c>
      <c r="AY34" s="55">
        <f t="shared" ca="1" si="7"/>
        <v>0.49874508942819684</v>
      </c>
      <c r="AZ34" s="55">
        <v>33</v>
      </c>
      <c r="BA34" s="56" t="s">
        <v>24</v>
      </c>
      <c r="BB34" s="55">
        <f t="shared" ca="1" si="8"/>
        <v>0.92072469762644704</v>
      </c>
      <c r="BC34" s="55">
        <v>33</v>
      </c>
      <c r="BD34" s="56" t="s">
        <v>67</v>
      </c>
      <c r="BE34" s="55">
        <f t="shared" ca="1" si="9"/>
        <v>0.71695467235048183</v>
      </c>
      <c r="BF34" s="55">
        <v>33</v>
      </c>
      <c r="BG34" s="56" t="s">
        <v>24</v>
      </c>
      <c r="BH34" s="55">
        <f t="shared" ca="1" si="10"/>
        <v>0.92498344240906294</v>
      </c>
      <c r="BI34" s="55">
        <v>33</v>
      </c>
      <c r="BJ34" s="56" t="s">
        <v>26</v>
      </c>
    </row>
    <row r="35" spans="30:62" ht="20.100000000000001" customHeight="1" x14ac:dyDescent="0.35">
      <c r="AD35" s="55"/>
      <c r="AE35" s="55"/>
      <c r="AF35" s="55"/>
      <c r="AG35" s="55"/>
      <c r="AH35" s="55"/>
      <c r="AI35" s="55"/>
      <c r="AJ35" s="55"/>
      <c r="AK35" s="55"/>
      <c r="AL35" s="56"/>
      <c r="AM35" s="58">
        <f t="shared" ca="1" si="3"/>
        <v>0.26877229536486824</v>
      </c>
      <c r="AN35" s="55">
        <v>34</v>
      </c>
      <c r="AO35" s="56" t="s">
        <v>51</v>
      </c>
      <c r="AP35" s="55">
        <f t="shared" ca="1" si="4"/>
        <v>0.5760645285556244</v>
      </c>
      <c r="AQ35" s="55">
        <v>34</v>
      </c>
      <c r="AR35" s="56" t="s">
        <v>51</v>
      </c>
      <c r="AS35" s="55">
        <f t="shared" ca="1" si="5"/>
        <v>0.33034195260045052</v>
      </c>
      <c r="AT35" s="55">
        <v>34</v>
      </c>
      <c r="AU35" s="56" t="s">
        <v>51</v>
      </c>
      <c r="AV35" s="55">
        <f t="shared" ca="1" si="6"/>
        <v>0.86464847798316369</v>
      </c>
      <c r="AW35" s="55">
        <v>34</v>
      </c>
      <c r="AX35" s="56" t="s">
        <v>29</v>
      </c>
      <c r="AY35" s="55">
        <f t="shared" ca="1" si="7"/>
        <v>0.76180645782298795</v>
      </c>
      <c r="AZ35" s="55">
        <v>34</v>
      </c>
      <c r="BA35" s="56" t="s">
        <v>51</v>
      </c>
      <c r="BB35" s="55">
        <f t="shared" ca="1" si="8"/>
        <v>0.58057585108324183</v>
      </c>
      <c r="BC35" s="55">
        <v>34</v>
      </c>
      <c r="BD35" s="56" t="s">
        <v>28</v>
      </c>
      <c r="BE35" s="55">
        <f t="shared" ca="1" si="9"/>
        <v>0.51472944881326899</v>
      </c>
      <c r="BF35" s="55">
        <v>34</v>
      </c>
      <c r="BG35" s="56" t="s">
        <v>51</v>
      </c>
      <c r="BH35" s="55">
        <f t="shared" ca="1" si="10"/>
        <v>0.36529591039007936</v>
      </c>
      <c r="BI35" s="55">
        <v>34</v>
      </c>
      <c r="BJ35" s="56" t="s">
        <v>51</v>
      </c>
    </row>
    <row r="36" spans="30:62" ht="20.100000000000001" customHeight="1" x14ac:dyDescent="0.35">
      <c r="AD36" s="55"/>
      <c r="AE36" s="55"/>
      <c r="AF36" s="55"/>
      <c r="AG36" s="55"/>
      <c r="AH36" s="55"/>
      <c r="AI36" s="55"/>
      <c r="AJ36" s="55"/>
      <c r="AK36" s="55"/>
      <c r="AL36" s="56"/>
      <c r="AM36" s="148" t="s">
        <v>53</v>
      </c>
      <c r="AN36" s="146">
        <v>34</v>
      </c>
      <c r="AO36" s="147"/>
      <c r="AP36" s="55">
        <f t="shared" ca="1" si="4"/>
        <v>0.82863482549678202</v>
      </c>
      <c r="AQ36" s="55">
        <v>35</v>
      </c>
      <c r="AR36" s="56" t="s">
        <v>31</v>
      </c>
      <c r="AS36" s="55">
        <f t="shared" ca="1" si="5"/>
        <v>0.5315440264661605</v>
      </c>
      <c r="AT36" s="55">
        <v>35</v>
      </c>
      <c r="AU36" s="56" t="s">
        <v>25</v>
      </c>
      <c r="AV36" s="55">
        <f t="shared" ca="1" si="6"/>
        <v>0.41826341294610225</v>
      </c>
      <c r="AW36" s="55">
        <v>35</v>
      </c>
      <c r="AX36" s="56" t="s">
        <v>30</v>
      </c>
      <c r="AY36" s="55">
        <f t="shared" ca="1" si="7"/>
        <v>0.1676220014440476</v>
      </c>
      <c r="AZ36" s="55">
        <v>35</v>
      </c>
      <c r="BA36" s="56" t="s">
        <v>25</v>
      </c>
      <c r="BB36" s="55">
        <f t="shared" ca="1" si="8"/>
        <v>0.13574620786807035</v>
      </c>
      <c r="BC36" s="55">
        <v>35</v>
      </c>
      <c r="BD36" s="56" t="s">
        <v>57</v>
      </c>
      <c r="BE36" s="55">
        <f t="shared" ca="1" si="9"/>
        <v>0.39866035570005443</v>
      </c>
      <c r="BF36" s="55">
        <v>35</v>
      </c>
      <c r="BG36" s="56" t="s">
        <v>25</v>
      </c>
      <c r="BH36" s="55">
        <f t="shared" ca="1" si="10"/>
        <v>0.72927194000106865</v>
      </c>
      <c r="BI36" s="55">
        <v>35</v>
      </c>
      <c r="BJ36" s="56" t="s">
        <v>27</v>
      </c>
    </row>
    <row r="37" spans="30:62" ht="20.100000000000001" customHeight="1" x14ac:dyDescent="0.35">
      <c r="AD37" s="55"/>
      <c r="AE37" s="55"/>
      <c r="AF37" s="55"/>
      <c r="AG37" s="55"/>
      <c r="AH37" s="55"/>
      <c r="AI37" s="55"/>
      <c r="AJ37" s="55"/>
      <c r="AK37" s="55"/>
      <c r="AL37" s="56"/>
      <c r="AM37" s="148"/>
      <c r="AN37" s="147"/>
      <c r="AO37" s="147"/>
      <c r="AP37" s="55">
        <f t="shared" ca="1" si="4"/>
        <v>0.95492605901034588</v>
      </c>
      <c r="AQ37" s="55">
        <v>36</v>
      </c>
      <c r="AR37" s="56" t="s">
        <v>8</v>
      </c>
      <c r="AS37" s="55">
        <f t="shared" ca="1" si="5"/>
        <v>0.32098167340142947</v>
      </c>
      <c r="AT37" s="55">
        <v>36</v>
      </c>
      <c r="AU37" s="56" t="s">
        <v>63</v>
      </c>
      <c r="AV37" s="55">
        <f t="shared" ca="1" si="6"/>
        <v>0.11236398145245696</v>
      </c>
      <c r="AW37" s="55">
        <v>36</v>
      </c>
      <c r="AX37" s="56" t="s">
        <v>63</v>
      </c>
      <c r="AY37" s="55">
        <f t="shared" ca="1" si="7"/>
        <v>0.21165873088408926</v>
      </c>
      <c r="AZ37" s="55">
        <v>36</v>
      </c>
      <c r="BA37" s="56" t="s">
        <v>63</v>
      </c>
      <c r="BB37" s="55">
        <f t="shared" ca="1" si="8"/>
        <v>0.30432607109655752</v>
      </c>
      <c r="BC37" s="55">
        <v>36</v>
      </c>
      <c r="BD37" s="56" t="s">
        <v>29</v>
      </c>
      <c r="BE37" s="55">
        <f t="shared" ca="1" si="9"/>
        <v>0.13387789682782381</v>
      </c>
      <c r="BF37" s="55">
        <v>36</v>
      </c>
      <c r="BG37" s="56" t="s">
        <v>63</v>
      </c>
      <c r="BH37" s="55">
        <f t="shared" ca="1" si="10"/>
        <v>0.80851481438524408</v>
      </c>
      <c r="BI37" s="55">
        <v>36</v>
      </c>
      <c r="BJ37" s="56" t="s">
        <v>63</v>
      </c>
    </row>
    <row r="38" spans="30:62" ht="20.100000000000001" customHeight="1" x14ac:dyDescent="0.35">
      <c r="AD38" s="55"/>
      <c r="AE38" s="55"/>
      <c r="AF38" s="55"/>
      <c r="AG38" s="55"/>
      <c r="AH38" s="55"/>
      <c r="AI38" s="55"/>
      <c r="AJ38" s="55"/>
      <c r="AK38" s="55"/>
      <c r="AL38" s="56"/>
      <c r="AM38" s="57"/>
      <c r="AN38" s="55"/>
      <c r="AO38" s="56"/>
      <c r="AP38" s="55">
        <f t="shared" ca="1" si="4"/>
        <v>0.67067104152515677</v>
      </c>
      <c r="AQ38" s="55">
        <v>37</v>
      </c>
      <c r="AR38" s="56" t="s">
        <v>62</v>
      </c>
      <c r="AS38" s="55">
        <f t="shared" ca="1" si="5"/>
        <v>0.57049322993408491</v>
      </c>
      <c r="AT38" s="55">
        <v>37</v>
      </c>
      <c r="AU38" s="56" t="s">
        <v>26</v>
      </c>
      <c r="AV38" s="55">
        <f t="shared" ca="1" si="6"/>
        <v>0.36067403347792859</v>
      </c>
      <c r="AW38" s="55">
        <v>37</v>
      </c>
      <c r="AX38" s="56" t="s">
        <v>4</v>
      </c>
      <c r="AY38" s="55">
        <f t="shared" ca="1" si="7"/>
        <v>0.51951734155403695</v>
      </c>
      <c r="AZ38" s="55">
        <v>37</v>
      </c>
      <c r="BA38" s="56" t="s">
        <v>26</v>
      </c>
      <c r="BB38" s="55">
        <f t="shared" ca="1" si="8"/>
        <v>0.92391905261338436</v>
      </c>
      <c r="BC38" s="55">
        <v>37</v>
      </c>
      <c r="BD38" s="56" t="s">
        <v>30</v>
      </c>
      <c r="BE38" s="55">
        <f t="shared" ca="1" si="9"/>
        <v>1.9854439489488174E-2</v>
      </c>
      <c r="BF38" s="55">
        <v>37</v>
      </c>
      <c r="BG38" s="56" t="s">
        <v>26</v>
      </c>
      <c r="BH38" s="55">
        <f t="shared" ca="1" si="10"/>
        <v>0.80428099530532005</v>
      </c>
      <c r="BI38" s="55">
        <v>37</v>
      </c>
      <c r="BJ38" s="56" t="s">
        <v>28</v>
      </c>
    </row>
    <row r="39" spans="30:62" ht="20.100000000000001" customHeight="1" x14ac:dyDescent="0.35">
      <c r="AD39" s="55"/>
      <c r="AE39" s="55"/>
      <c r="AF39" s="55"/>
      <c r="AG39" s="55"/>
      <c r="AH39" s="55"/>
      <c r="AI39" s="55"/>
      <c r="AJ39" s="55"/>
      <c r="AK39" s="55"/>
      <c r="AL39" s="56"/>
      <c r="AM39" s="57"/>
      <c r="AN39" s="55"/>
      <c r="AO39" s="56"/>
      <c r="AP39" s="146" t="s">
        <v>53</v>
      </c>
      <c r="AQ39" s="146">
        <v>37</v>
      </c>
      <c r="AR39" s="147"/>
      <c r="AS39" s="55">
        <f t="shared" ca="1" si="5"/>
        <v>0.89083384715553549</v>
      </c>
      <c r="AT39" s="55">
        <v>38</v>
      </c>
      <c r="AU39" s="56" t="s">
        <v>64</v>
      </c>
      <c r="AV39" s="55">
        <f t="shared" ca="1" si="6"/>
        <v>0.17526645085810744</v>
      </c>
      <c r="AW39" s="55">
        <v>38</v>
      </c>
      <c r="AX39" s="56" t="s">
        <v>31</v>
      </c>
      <c r="AY39" s="55">
        <f t="shared" ca="1" si="7"/>
        <v>0.60244294799844234</v>
      </c>
      <c r="AZ39" s="55">
        <v>38</v>
      </c>
      <c r="BA39" s="56" t="s">
        <v>64</v>
      </c>
      <c r="BB39" s="55">
        <f t="shared" ca="1" si="8"/>
        <v>0.67262673797481631</v>
      </c>
      <c r="BC39" s="55">
        <v>38</v>
      </c>
      <c r="BD39" s="56" t="s">
        <v>64</v>
      </c>
      <c r="BE39" s="55">
        <f t="shared" ca="1" si="9"/>
        <v>0.57820576004283042</v>
      </c>
      <c r="BF39" s="55">
        <v>38</v>
      </c>
      <c r="BG39" s="56" t="s">
        <v>64</v>
      </c>
      <c r="BH39" s="55">
        <f t="shared" ca="1" si="10"/>
        <v>0.78688872633110341</v>
      </c>
      <c r="BI39" s="55">
        <v>38</v>
      </c>
      <c r="BJ39" s="56" t="s">
        <v>64</v>
      </c>
    </row>
    <row r="40" spans="30:62" ht="20.100000000000001" customHeight="1" x14ac:dyDescent="0.35">
      <c r="AD40" s="55"/>
      <c r="AE40" s="55"/>
      <c r="AF40" s="55"/>
      <c r="AG40" s="55"/>
      <c r="AH40" s="55"/>
      <c r="AI40" s="55"/>
      <c r="AJ40" s="55"/>
      <c r="AK40" s="55"/>
      <c r="AL40" s="56"/>
      <c r="AM40" s="57"/>
      <c r="AN40" s="55"/>
      <c r="AO40" s="56"/>
      <c r="AP40" s="146"/>
      <c r="AQ40" s="147"/>
      <c r="AR40" s="147"/>
      <c r="AS40" s="146" t="s">
        <v>53</v>
      </c>
      <c r="AT40" s="146">
        <v>38</v>
      </c>
      <c r="AU40" s="147"/>
      <c r="AV40" s="55">
        <f t="shared" ca="1" si="6"/>
        <v>0.51756359960541021</v>
      </c>
      <c r="AW40" s="55">
        <v>39</v>
      </c>
      <c r="AX40" s="56" t="s">
        <v>68</v>
      </c>
      <c r="AY40" s="55">
        <f t="shared" ca="1" si="7"/>
        <v>0.77612006244305987</v>
      </c>
      <c r="AZ40" s="55">
        <v>39</v>
      </c>
      <c r="BA40" s="56" t="s">
        <v>27</v>
      </c>
      <c r="BB40" s="55">
        <f t="shared" ca="1" si="8"/>
        <v>0.82901389923159874</v>
      </c>
      <c r="BC40" s="55">
        <v>39</v>
      </c>
      <c r="BD40" s="56" t="s">
        <v>4</v>
      </c>
      <c r="BE40" s="55">
        <f t="shared" ca="1" si="9"/>
        <v>0.1127735022973031</v>
      </c>
      <c r="BF40" s="55">
        <v>39</v>
      </c>
      <c r="BG40" s="56" t="s">
        <v>27</v>
      </c>
      <c r="BH40" s="55">
        <f t="shared" ca="1" si="10"/>
        <v>0.6829487425288201</v>
      </c>
      <c r="BI40" s="55">
        <v>39</v>
      </c>
      <c r="BJ40" s="56" t="s">
        <v>29</v>
      </c>
    </row>
    <row r="41" spans="30:62" ht="20.100000000000001" customHeight="1" x14ac:dyDescent="0.35">
      <c r="AD41" s="55"/>
      <c r="AE41" s="55"/>
      <c r="AF41" s="55"/>
      <c r="AG41" s="55"/>
      <c r="AH41" s="55"/>
      <c r="AI41" s="55"/>
      <c r="AJ41" s="55"/>
      <c r="AK41" s="55"/>
      <c r="AL41" s="56"/>
      <c r="AM41" s="57"/>
      <c r="AN41" s="55"/>
      <c r="AO41" s="56"/>
      <c r="AP41" s="55"/>
      <c r="AQ41" s="55"/>
      <c r="AR41" s="56"/>
      <c r="AS41" s="146"/>
      <c r="AT41" s="147"/>
      <c r="AU41" s="147"/>
      <c r="AV41" s="55">
        <f t="shared" ca="1" si="6"/>
        <v>0.23015202941841928</v>
      </c>
      <c r="AW41" s="55">
        <v>40</v>
      </c>
      <c r="AX41" s="56" t="s">
        <v>8</v>
      </c>
      <c r="AY41" s="55">
        <f t="shared" ca="1" si="7"/>
        <v>2.1971428235392221E-2</v>
      </c>
      <c r="AZ41" s="55">
        <v>40</v>
      </c>
      <c r="BA41" s="56" t="s">
        <v>71</v>
      </c>
      <c r="BB41" s="55">
        <f t="shared" ca="1" si="8"/>
        <v>0.11080847574246611</v>
      </c>
      <c r="BC41" s="55">
        <v>40</v>
      </c>
      <c r="BD41" s="56" t="s">
        <v>71</v>
      </c>
      <c r="BE41" s="55">
        <f t="shared" ca="1" si="9"/>
        <v>0.37788232545945732</v>
      </c>
      <c r="BF41" s="55">
        <v>40</v>
      </c>
      <c r="BG41" s="56" t="s">
        <v>71</v>
      </c>
      <c r="BH41" s="55">
        <f t="shared" ca="1" si="10"/>
        <v>0.89477094872274687</v>
      </c>
      <c r="BI41" s="55">
        <v>40</v>
      </c>
      <c r="BJ41" s="56" t="s">
        <v>30</v>
      </c>
    </row>
    <row r="42" spans="30:62" ht="20.100000000000001" customHeight="1" x14ac:dyDescent="0.35">
      <c r="AD42" s="55"/>
      <c r="AE42" s="55"/>
      <c r="AF42" s="55"/>
      <c r="AG42" s="55"/>
      <c r="AH42" s="55"/>
      <c r="AI42" s="55"/>
      <c r="AJ42" s="55"/>
      <c r="AK42" s="55"/>
      <c r="AL42" s="56"/>
      <c r="AM42" s="57"/>
      <c r="AN42" s="55"/>
      <c r="AO42" s="56"/>
      <c r="AP42" s="55"/>
      <c r="AQ42" s="55"/>
      <c r="AR42" s="56"/>
      <c r="AS42" s="55"/>
      <c r="AT42" s="55"/>
      <c r="AU42" s="56"/>
      <c r="AV42" s="55">
        <f t="shared" ca="1" si="6"/>
        <v>0.19289767193001273</v>
      </c>
      <c r="AW42" s="55">
        <v>41</v>
      </c>
      <c r="AX42" s="56" t="s">
        <v>69</v>
      </c>
      <c r="AY42" s="55">
        <f t="shared" ca="1" si="7"/>
        <v>0.83043610733905016</v>
      </c>
      <c r="AZ42" s="55">
        <v>41</v>
      </c>
      <c r="BA42" s="56" t="s">
        <v>28</v>
      </c>
      <c r="BB42" s="55">
        <f t="shared" ca="1" si="8"/>
        <v>0.66341378681670493</v>
      </c>
      <c r="BC42" s="55">
        <v>41</v>
      </c>
      <c r="BD42" s="56" t="s">
        <v>31</v>
      </c>
      <c r="BE42" s="55">
        <f t="shared" ca="1" si="9"/>
        <v>0.92797749845875799</v>
      </c>
      <c r="BF42" s="55">
        <v>41</v>
      </c>
      <c r="BG42" s="56" t="s">
        <v>28</v>
      </c>
      <c r="BH42" s="55">
        <f t="shared" ca="1" si="10"/>
        <v>0.35395349077663552</v>
      </c>
      <c r="BI42" s="55">
        <v>41</v>
      </c>
      <c r="BJ42" s="56" t="s">
        <v>69</v>
      </c>
    </row>
    <row r="43" spans="30:62" ht="20.100000000000001" customHeight="1" x14ac:dyDescent="0.35">
      <c r="AD43" s="55"/>
      <c r="AE43" s="55"/>
      <c r="AF43" s="55"/>
      <c r="AG43" s="55"/>
      <c r="AH43" s="55"/>
      <c r="AI43" s="55"/>
      <c r="AJ43" s="55"/>
      <c r="AK43" s="55"/>
      <c r="AL43" s="56"/>
      <c r="AM43" s="57"/>
      <c r="AN43" s="55"/>
      <c r="AO43" s="56"/>
      <c r="AP43" s="55"/>
      <c r="AQ43" s="55"/>
      <c r="AR43" s="56"/>
      <c r="AS43" s="55"/>
      <c r="AT43" s="55"/>
      <c r="AU43" s="56"/>
      <c r="AV43" s="146" t="s">
        <v>53</v>
      </c>
      <c r="AW43" s="146">
        <v>41</v>
      </c>
      <c r="AX43" s="147"/>
      <c r="AY43" s="55">
        <f t="shared" ca="1" si="7"/>
        <v>0.57454086808758897</v>
      </c>
      <c r="AZ43" s="55">
        <v>42</v>
      </c>
      <c r="BA43" s="56" t="s">
        <v>55</v>
      </c>
      <c r="BB43" s="55">
        <f t="shared" ca="1" si="8"/>
        <v>0.65934231975035595</v>
      </c>
      <c r="BC43" s="55">
        <v>42</v>
      </c>
      <c r="BD43" s="56" t="s">
        <v>8</v>
      </c>
      <c r="BE43" s="55">
        <f t="shared" ca="1" si="9"/>
        <v>0.14068989296930667</v>
      </c>
      <c r="BF43" s="55">
        <v>42</v>
      </c>
      <c r="BG43" s="56" t="s">
        <v>55</v>
      </c>
      <c r="BH43" s="55">
        <f t="shared" ca="1" si="10"/>
        <v>0.15903345540103153</v>
      </c>
      <c r="BI43" s="55">
        <v>42</v>
      </c>
      <c r="BJ43" s="56" t="s">
        <v>4</v>
      </c>
    </row>
    <row r="44" spans="30:62" ht="20.100000000000001" customHeight="1" x14ac:dyDescent="0.35">
      <c r="AD44" s="55"/>
      <c r="AE44" s="55"/>
      <c r="AF44" s="55"/>
      <c r="AG44" s="55"/>
      <c r="AH44" s="55"/>
      <c r="AI44" s="55"/>
      <c r="AJ44" s="55"/>
      <c r="AK44" s="55"/>
      <c r="AL44" s="56"/>
      <c r="AM44" s="57"/>
      <c r="AN44" s="55"/>
      <c r="AO44" s="56"/>
      <c r="AP44" s="55"/>
      <c r="AQ44" s="55"/>
      <c r="AR44" s="56"/>
      <c r="AS44" s="55"/>
      <c r="AT44" s="55"/>
      <c r="AU44" s="56"/>
      <c r="AV44" s="146"/>
      <c r="AW44" s="147"/>
      <c r="AX44" s="147"/>
      <c r="AY44" s="146" t="s">
        <v>53</v>
      </c>
      <c r="AZ44" s="146">
        <v>42</v>
      </c>
      <c r="BA44" s="147"/>
      <c r="BB44" s="55">
        <f t="shared" ca="1" si="8"/>
        <v>0.56432020426444363</v>
      </c>
      <c r="BC44" s="55">
        <v>43</v>
      </c>
      <c r="BD44" s="56" t="s">
        <v>76</v>
      </c>
      <c r="BE44" s="55">
        <f t="shared" ca="1" si="9"/>
        <v>0.54577393197602264</v>
      </c>
      <c r="BF44" s="55">
        <v>43</v>
      </c>
      <c r="BG44" s="56" t="s">
        <v>29</v>
      </c>
      <c r="BH44" s="55">
        <f t="shared" ca="1" si="10"/>
        <v>5.5550601080935569E-2</v>
      </c>
      <c r="BI44" s="55">
        <v>43</v>
      </c>
      <c r="BJ44" s="56" t="s">
        <v>76</v>
      </c>
    </row>
    <row r="45" spans="30:62" ht="20.100000000000001" customHeight="1" x14ac:dyDescent="0.35">
      <c r="AD45" s="55"/>
      <c r="AE45" s="55"/>
      <c r="AF45" s="55"/>
      <c r="AG45" s="55"/>
      <c r="AH45" s="55"/>
      <c r="AI45" s="55"/>
      <c r="AJ45" s="55"/>
      <c r="AK45" s="55"/>
      <c r="AL45" s="56"/>
      <c r="AM45" s="57"/>
      <c r="AN45" s="55"/>
      <c r="AO45" s="56"/>
      <c r="AP45" s="55"/>
      <c r="AQ45" s="55"/>
      <c r="AR45" s="56"/>
      <c r="AS45" s="55"/>
      <c r="AT45" s="55"/>
      <c r="AU45" s="56"/>
      <c r="AV45" s="55"/>
      <c r="AW45" s="55"/>
      <c r="AX45" s="56"/>
      <c r="AY45" s="146"/>
      <c r="AZ45" s="147"/>
      <c r="BA45" s="147"/>
      <c r="BB45" s="146" t="s">
        <v>53</v>
      </c>
      <c r="BC45" s="146">
        <v>43</v>
      </c>
      <c r="BD45" s="147"/>
      <c r="BE45" s="55">
        <f t="shared" ca="1" si="9"/>
        <v>0.83458434938640003</v>
      </c>
      <c r="BF45" s="55">
        <v>44</v>
      </c>
      <c r="BG45" s="56" t="s">
        <v>56</v>
      </c>
      <c r="BH45" s="55">
        <f t="shared" ca="1" si="10"/>
        <v>0.92484122336453434</v>
      </c>
      <c r="BI45" s="55">
        <v>44</v>
      </c>
      <c r="BJ45" s="56" t="s">
        <v>31</v>
      </c>
    </row>
    <row r="46" spans="30:62" ht="20.100000000000001" customHeight="1" x14ac:dyDescent="0.35">
      <c r="AD46" s="55"/>
      <c r="AE46" s="55"/>
      <c r="AF46" s="55"/>
      <c r="AG46" s="55"/>
      <c r="AH46" s="55"/>
      <c r="AI46" s="55"/>
      <c r="AJ46" s="55"/>
      <c r="AK46" s="55"/>
      <c r="AL46" s="56"/>
      <c r="AM46" s="57"/>
      <c r="AN46" s="55"/>
      <c r="AO46" s="56"/>
      <c r="AP46" s="55"/>
      <c r="AQ46" s="55"/>
      <c r="AR46" s="56"/>
      <c r="AS46" s="55"/>
      <c r="AT46" s="55"/>
      <c r="AU46" s="56"/>
      <c r="AV46" s="55"/>
      <c r="AW46" s="55"/>
      <c r="AX46" s="56"/>
      <c r="AY46" s="55"/>
      <c r="AZ46" s="55"/>
      <c r="BA46" s="56"/>
      <c r="BB46" s="146"/>
      <c r="BC46" s="147"/>
      <c r="BD46" s="147"/>
      <c r="BE46" s="55">
        <f t="shared" ca="1" si="9"/>
        <v>0.11637915198985127</v>
      </c>
      <c r="BF46" s="55">
        <v>45</v>
      </c>
      <c r="BG46" s="56" t="s">
        <v>30</v>
      </c>
      <c r="BH46" s="55">
        <f t="shared" ca="1" si="10"/>
        <v>0.76642272748561613</v>
      </c>
      <c r="BI46" s="55">
        <v>45</v>
      </c>
      <c r="BJ46" s="56" t="s">
        <v>80</v>
      </c>
    </row>
    <row r="47" spans="30:62" ht="20.100000000000001" customHeight="1" x14ac:dyDescent="0.35">
      <c r="AD47" s="55"/>
      <c r="AE47" s="55"/>
      <c r="AF47" s="55"/>
      <c r="AG47" s="55"/>
      <c r="AH47" s="55"/>
      <c r="AI47" s="55"/>
      <c r="AJ47" s="55"/>
      <c r="AK47" s="55"/>
      <c r="AL47" s="56"/>
      <c r="AM47" s="57"/>
      <c r="AN47" s="55"/>
      <c r="AO47" s="56"/>
      <c r="AP47" s="55"/>
      <c r="AQ47" s="55"/>
      <c r="AR47" s="56"/>
      <c r="AS47" s="55"/>
      <c r="AT47" s="55"/>
      <c r="AU47" s="56"/>
      <c r="AV47" s="55"/>
      <c r="AW47" s="55"/>
      <c r="AX47" s="56"/>
      <c r="AY47" s="55"/>
      <c r="AZ47" s="55"/>
      <c r="BA47" s="56"/>
      <c r="BB47" s="55"/>
      <c r="BC47" s="55"/>
      <c r="BD47" s="56"/>
      <c r="BE47" s="55">
        <f t="shared" ca="1" si="9"/>
        <v>0.96527695074443354</v>
      </c>
      <c r="BF47" s="55">
        <v>46</v>
      </c>
      <c r="BG47" s="56" t="s">
        <v>78</v>
      </c>
      <c r="BH47" s="55">
        <f t="shared" ca="1" si="10"/>
        <v>0.51295431607726516</v>
      </c>
      <c r="BI47" s="55">
        <v>46</v>
      </c>
      <c r="BJ47" s="56" t="s">
        <v>8</v>
      </c>
    </row>
    <row r="48" spans="30:62" ht="20.100000000000001" customHeight="1" x14ac:dyDescent="0.35">
      <c r="AD48" s="55"/>
      <c r="AE48" s="55"/>
      <c r="AF48" s="55"/>
      <c r="AG48" s="55"/>
      <c r="AH48" s="55"/>
      <c r="AI48" s="55"/>
      <c r="AJ48" s="55"/>
      <c r="AK48" s="55"/>
      <c r="AL48" s="56"/>
      <c r="AM48" s="57"/>
      <c r="AN48" s="55"/>
      <c r="AO48" s="56"/>
      <c r="AP48" s="55"/>
      <c r="AQ48" s="55"/>
      <c r="AR48" s="56"/>
      <c r="AS48" s="55"/>
      <c r="AT48" s="55"/>
      <c r="AU48" s="56"/>
      <c r="AV48" s="55"/>
      <c r="AW48" s="55"/>
      <c r="AX48" s="56"/>
      <c r="AY48" s="55"/>
      <c r="AZ48" s="55"/>
      <c r="BA48" s="56"/>
      <c r="BB48" s="55"/>
      <c r="BC48" s="55"/>
      <c r="BD48" s="56"/>
      <c r="BE48" s="146" t="s">
        <v>53</v>
      </c>
      <c r="BF48" s="146">
        <v>46</v>
      </c>
      <c r="BG48" s="147"/>
      <c r="BH48" s="55">
        <f t="shared" ca="1" si="10"/>
        <v>0.44226178498182411</v>
      </c>
      <c r="BI48" s="55">
        <v>47</v>
      </c>
      <c r="BJ48" s="56" t="s">
        <v>58</v>
      </c>
    </row>
    <row r="49" spans="30:62" ht="20.100000000000001" customHeight="1" x14ac:dyDescent="0.35">
      <c r="AD49" s="55"/>
      <c r="AE49" s="55"/>
      <c r="AF49" s="55"/>
      <c r="AG49" s="55"/>
      <c r="AH49" s="55"/>
      <c r="AI49" s="55"/>
      <c r="AJ49" s="55"/>
      <c r="AK49" s="55"/>
      <c r="AL49" s="56"/>
      <c r="AM49" s="57"/>
      <c r="AN49" s="55"/>
      <c r="AO49" s="56"/>
      <c r="AP49" s="55"/>
      <c r="AQ49" s="55"/>
      <c r="AR49" s="56"/>
      <c r="AS49" s="55"/>
      <c r="AT49" s="55"/>
      <c r="AU49" s="56"/>
      <c r="AV49" s="55"/>
      <c r="AW49" s="55"/>
      <c r="AX49" s="56"/>
      <c r="AY49" s="55"/>
      <c r="AZ49" s="55"/>
      <c r="BA49" s="56"/>
      <c r="BB49" s="55"/>
      <c r="BC49" s="55"/>
      <c r="BD49" s="56"/>
      <c r="BE49" s="146"/>
      <c r="BF49" s="147"/>
      <c r="BG49" s="147"/>
      <c r="BH49" s="146" t="s">
        <v>53</v>
      </c>
      <c r="BI49" s="146">
        <v>47</v>
      </c>
      <c r="BJ49" s="147"/>
    </row>
    <row r="50" spans="30:62" ht="20.100000000000001" customHeight="1" x14ac:dyDescent="0.35">
      <c r="AD50" s="55"/>
      <c r="AE50" s="55"/>
      <c r="AF50" s="55"/>
      <c r="AG50" s="55"/>
      <c r="AH50" s="55"/>
      <c r="AI50" s="55"/>
      <c r="AJ50" s="55"/>
      <c r="AK50" s="55"/>
      <c r="AL50" s="56"/>
      <c r="AM50" s="57"/>
      <c r="AN50" s="55"/>
      <c r="AO50" s="56"/>
      <c r="AP50" s="55"/>
      <c r="AQ50" s="55"/>
      <c r="AR50" s="56"/>
      <c r="AS50" s="55"/>
      <c r="AT50" s="55"/>
      <c r="AU50" s="56"/>
      <c r="AV50" s="55"/>
      <c r="AW50" s="55"/>
      <c r="AX50" s="56"/>
      <c r="AY50" s="55"/>
      <c r="AZ50" s="55"/>
      <c r="BA50" s="56"/>
      <c r="BB50" s="55"/>
      <c r="BC50" s="55"/>
      <c r="BD50" s="56"/>
      <c r="BE50" s="55"/>
      <c r="BF50" s="55"/>
      <c r="BG50" s="56"/>
      <c r="BH50" s="146"/>
      <c r="BI50" s="147"/>
      <c r="BJ50" s="147"/>
    </row>
    <row r="51" spans="30:62" ht="20.100000000000001" customHeight="1" x14ac:dyDescent="0.35"/>
    <row r="99" spans="1:41" ht="20.100000000000001" customHeight="1" x14ac:dyDescent="0.35">
      <c r="A99" s="142" t="s">
        <v>70</v>
      </c>
      <c r="B99" s="143"/>
      <c r="C99" s="143"/>
      <c r="D99" s="143"/>
      <c r="E99" s="143"/>
      <c r="F99" s="59"/>
      <c r="G99" s="59"/>
      <c r="H99" s="59"/>
      <c r="I99" s="59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7"/>
      <c r="AD99" s="55"/>
      <c r="AE99" s="55"/>
      <c r="AF99" s="55"/>
      <c r="AG99" s="55"/>
      <c r="AH99" s="55"/>
    </row>
    <row r="100" spans="1:41" ht="20.100000000000001" customHeight="1" x14ac:dyDescent="0.35">
      <c r="A100" s="61">
        <f ca="1">MATCH(SMALL(A101:A125,COLUMN()),A101:A125,0)</f>
        <v>7</v>
      </c>
      <c r="B100" s="144" t="s">
        <v>83</v>
      </c>
      <c r="C100" s="144"/>
      <c r="D100" s="144"/>
      <c r="E100" s="145"/>
      <c r="F100" s="60"/>
      <c r="G100" s="60"/>
      <c r="H100" s="60"/>
      <c r="I100" s="60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  <c r="AD100" s="55"/>
      <c r="AE100" s="55"/>
      <c r="AF100" s="55"/>
      <c r="AG100" s="55"/>
      <c r="AH100" s="55"/>
    </row>
    <row r="101" spans="1:41" ht="20.100000000000001" customHeight="1" x14ac:dyDescent="0.3">
      <c r="A101" s="61">
        <f ca="1">RAND()</f>
        <v>0.80628979269380419</v>
      </c>
      <c r="B101" s="61">
        <v>1</v>
      </c>
      <c r="C101" s="63" t="s">
        <v>10</v>
      </c>
      <c r="D101" s="61"/>
      <c r="E101" s="63"/>
      <c r="F101" s="62"/>
      <c r="G101" s="144" t="s">
        <v>85</v>
      </c>
      <c r="H101" s="144"/>
      <c r="I101" s="144"/>
      <c r="J101" s="145"/>
      <c r="K101" s="142">
        <f ca="1">MATCH(SMALL(AD2:AD27,COLUMN()),AD2:AD27,0)</f>
        <v>5</v>
      </c>
      <c r="L101" s="143"/>
      <c r="M101" s="143"/>
      <c r="N101" s="142">
        <f ca="1">MATCH(SMALL(AD2:AD28,COLUMN()),AD2:AD28,0)</f>
        <v>1</v>
      </c>
      <c r="O101" s="143"/>
      <c r="P101" s="143"/>
      <c r="Q101" s="142">
        <f ca="1">MATCH(SMALL(AG2:AG30,COLUMN()),AG2:AG30,0)</f>
        <v>4</v>
      </c>
      <c r="R101" s="143"/>
      <c r="S101" s="143"/>
      <c r="T101" s="142">
        <f ca="1">MATCH(SMALL(AJ2:AJ32,COLUMN()),AJ2:AJ32,0)</f>
        <v>21</v>
      </c>
      <c r="U101" s="143"/>
      <c r="V101" s="143"/>
      <c r="W101" s="142">
        <f ca="1">MATCH(SMALL(AM2:AM35,COLUMN()),AM2:AM35,0)</f>
        <v>19</v>
      </c>
      <c r="X101" s="143"/>
      <c r="Y101" s="143"/>
      <c r="Z101" s="142">
        <f ca="1">MATCH(SMALL(AP2:AP38,COLUMN()),AP2:AP378,0)</f>
        <v>3</v>
      </c>
      <c r="AA101" s="143"/>
      <c r="AB101" s="143"/>
      <c r="AC101" s="61">
        <f ca="1">MATCH(SMALL(AS2:AS39,COLUMN()),AS2:AS39,0)</f>
        <v>1</v>
      </c>
      <c r="AD101" s="61">
        <f ca="1">MATCH(SMALL(AV2:AV42,COLUMN()),AV2:AV42,0)</f>
        <v>16</v>
      </c>
      <c r="AE101" s="61">
        <f ca="1">MATCH(SMALL(AY2:AY43,COLUMN()),AY2:AY43,0)</f>
        <v>25</v>
      </c>
      <c r="AF101" s="61">
        <f ca="1">MATCH(SMALL(BB2:BB44,COLUMN()),BB2:BB44,0)</f>
        <v>14</v>
      </c>
      <c r="AG101" s="61">
        <f ca="1">MATCH(SMALL(BE2:BE47,COLUMN()),BE2:BE47,0)</f>
        <v>29</v>
      </c>
      <c r="AH101" s="61">
        <f ca="1">MATCH(SMALL(BH2:BH48,COLUMN()),BH2:BH48,0)</f>
        <v>35</v>
      </c>
      <c r="AL101" s="29"/>
      <c r="AO101" s="29"/>
    </row>
    <row r="102" spans="1:41" ht="20.100000000000001" customHeight="1" x14ac:dyDescent="0.35">
      <c r="A102" s="61">
        <f ca="1">RAND()</f>
        <v>0.62424506851884509</v>
      </c>
      <c r="B102" s="61">
        <v>2</v>
      </c>
      <c r="C102" s="63" t="s">
        <v>11</v>
      </c>
      <c r="D102" s="61"/>
      <c r="E102" s="63"/>
      <c r="F102" s="62"/>
      <c r="G102" s="62"/>
      <c r="H102" s="62"/>
      <c r="I102" s="62"/>
      <c r="J102" s="66"/>
      <c r="K102" s="142">
        <v>25</v>
      </c>
      <c r="L102" s="143"/>
      <c r="M102" s="143"/>
      <c r="N102" s="142">
        <v>26</v>
      </c>
      <c r="O102" s="143"/>
      <c r="P102" s="143"/>
      <c r="Q102" s="142">
        <v>29</v>
      </c>
      <c r="R102" s="143"/>
      <c r="S102" s="143"/>
      <c r="T102" s="142">
        <v>31</v>
      </c>
      <c r="U102" s="143"/>
      <c r="V102" s="143"/>
      <c r="W102" s="142">
        <v>34</v>
      </c>
      <c r="X102" s="143"/>
      <c r="Y102" s="143"/>
      <c r="Z102" s="142">
        <v>37</v>
      </c>
      <c r="AA102" s="143"/>
      <c r="AB102" s="143"/>
      <c r="AC102" s="61">
        <v>38</v>
      </c>
      <c r="AD102" s="61">
        <v>41</v>
      </c>
      <c r="AE102" s="61">
        <v>42</v>
      </c>
      <c r="AF102" s="61">
        <v>43</v>
      </c>
      <c r="AG102" s="61">
        <v>46</v>
      </c>
      <c r="AH102" s="61">
        <v>47</v>
      </c>
    </row>
    <row r="103" spans="1:41" ht="20.100000000000001" customHeight="1" x14ac:dyDescent="0.35">
      <c r="A103" s="61">
        <f t="shared" ref="A103:A120" ca="1" si="11">RAND()</f>
        <v>0.36826500775598858</v>
      </c>
      <c r="B103" s="61">
        <v>3</v>
      </c>
      <c r="C103" s="64" t="s">
        <v>12</v>
      </c>
      <c r="D103" s="61"/>
      <c r="E103" s="64"/>
      <c r="F103" s="65"/>
      <c r="G103" s="65"/>
      <c r="H103" s="65"/>
      <c r="I103" s="65"/>
      <c r="J103" s="66"/>
      <c r="K103" s="142" t="s">
        <v>0</v>
      </c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</row>
    <row r="104" spans="1:41" ht="20.100000000000001" customHeight="1" x14ac:dyDescent="0.35">
      <c r="A104" s="61">
        <f t="shared" ca="1" si="11"/>
        <v>0.19217734881299775</v>
      </c>
      <c r="B104" s="61">
        <v>4</v>
      </c>
      <c r="C104" s="64" t="s">
        <v>13</v>
      </c>
      <c r="D104" s="61"/>
      <c r="E104" s="64"/>
      <c r="F104" s="65"/>
      <c r="G104" s="65"/>
      <c r="H104" s="65"/>
      <c r="I104" s="65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  <c r="AD104" s="55"/>
      <c r="AE104" s="55"/>
      <c r="AF104" s="55"/>
      <c r="AG104" s="55"/>
      <c r="AH104" s="55"/>
    </row>
    <row r="105" spans="1:41" ht="20.100000000000001" customHeight="1" x14ac:dyDescent="0.35">
      <c r="A105" s="61">
        <f t="shared" ca="1" si="11"/>
        <v>0.98223654529922078</v>
      </c>
      <c r="B105" s="61">
        <v>5</v>
      </c>
      <c r="C105" s="64" t="s">
        <v>14</v>
      </c>
      <c r="D105" s="61"/>
      <c r="E105" s="64"/>
      <c r="F105" s="65"/>
      <c r="G105" s="65"/>
      <c r="H105" s="65"/>
      <c r="I105" s="65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  <c r="AD105" s="55"/>
      <c r="AE105" s="55"/>
      <c r="AF105" s="55"/>
      <c r="AG105" s="55"/>
      <c r="AH105" s="55"/>
    </row>
    <row r="106" spans="1:41" ht="20.100000000000001" customHeight="1" x14ac:dyDescent="0.35">
      <c r="A106" s="61">
        <f t="shared" ca="1" si="11"/>
        <v>0.45948552071054893</v>
      </c>
      <c r="B106" s="61">
        <v>6</v>
      </c>
      <c r="C106" s="64" t="s">
        <v>15</v>
      </c>
      <c r="D106" s="61"/>
      <c r="E106" s="64"/>
      <c r="F106" s="65"/>
      <c r="G106" s="65"/>
      <c r="H106" s="65"/>
      <c r="I106" s="65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  <c r="AD106" s="55"/>
      <c r="AE106" s="55"/>
      <c r="AF106" s="55"/>
      <c r="AG106" s="55"/>
      <c r="AH106" s="55"/>
    </row>
    <row r="107" spans="1:41" ht="20.100000000000001" customHeight="1" x14ac:dyDescent="0.35">
      <c r="A107" s="61">
        <f t="shared" ca="1" si="11"/>
        <v>5.1655701321203229E-2</v>
      </c>
      <c r="B107" s="61">
        <v>7</v>
      </c>
      <c r="C107" s="64" t="s">
        <v>16</v>
      </c>
      <c r="D107" s="61"/>
      <c r="E107" s="64"/>
      <c r="F107" s="65"/>
      <c r="G107" s="65"/>
      <c r="H107" s="65"/>
      <c r="I107" s="65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  <c r="AD107" s="55"/>
      <c r="AE107" s="55"/>
      <c r="AF107" s="55"/>
      <c r="AG107" s="55"/>
      <c r="AH107" s="55"/>
    </row>
    <row r="108" spans="1:41" ht="20.100000000000001" customHeight="1" x14ac:dyDescent="0.35">
      <c r="A108" s="61">
        <f t="shared" ca="1" si="11"/>
        <v>0.99228290971618383</v>
      </c>
      <c r="B108" s="61">
        <v>8</v>
      </c>
      <c r="C108" s="64" t="s">
        <v>17</v>
      </c>
      <c r="D108" s="61"/>
      <c r="E108" s="64"/>
      <c r="F108" s="65"/>
      <c r="G108" s="65"/>
      <c r="H108" s="65"/>
      <c r="I108" s="65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  <c r="AD108" s="55"/>
      <c r="AE108" s="55"/>
      <c r="AF108" s="55"/>
      <c r="AG108" s="55"/>
      <c r="AH108" s="55"/>
    </row>
    <row r="109" spans="1:41" ht="20.100000000000001" customHeight="1" x14ac:dyDescent="0.35">
      <c r="A109" s="61">
        <f t="shared" ca="1" si="11"/>
        <v>0.71736170511758257</v>
      </c>
      <c r="B109" s="61">
        <v>9</v>
      </c>
      <c r="C109" s="63" t="s">
        <v>18</v>
      </c>
      <c r="D109" s="61"/>
      <c r="E109" s="63"/>
      <c r="F109" s="62"/>
      <c r="G109" s="62"/>
      <c r="H109" s="62"/>
      <c r="I109" s="62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  <c r="AD109" s="55"/>
      <c r="AE109" s="55"/>
      <c r="AF109" s="55"/>
      <c r="AG109" s="55"/>
      <c r="AH109" s="55"/>
    </row>
    <row r="110" spans="1:41" ht="20.100000000000001" customHeight="1" x14ac:dyDescent="0.35">
      <c r="A110" s="61">
        <f t="shared" ca="1" si="11"/>
        <v>0.87422404765248485</v>
      </c>
      <c r="B110" s="61">
        <v>10</v>
      </c>
      <c r="C110" s="63" t="s">
        <v>19</v>
      </c>
      <c r="D110" s="61"/>
      <c r="E110" s="63"/>
      <c r="F110" s="62"/>
      <c r="G110" s="62"/>
      <c r="H110" s="62"/>
      <c r="I110" s="62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  <c r="AD110" s="55"/>
      <c r="AE110" s="55"/>
      <c r="AF110" s="55"/>
      <c r="AG110" s="55"/>
      <c r="AH110" s="55"/>
    </row>
    <row r="111" spans="1:41" ht="20.100000000000001" customHeight="1" x14ac:dyDescent="0.35">
      <c r="A111" s="61">
        <f t="shared" ca="1" si="11"/>
        <v>0.53845254460372538</v>
      </c>
      <c r="B111" s="61">
        <v>11</v>
      </c>
      <c r="C111" s="64" t="s">
        <v>20</v>
      </c>
      <c r="D111" s="61"/>
      <c r="E111" s="64"/>
      <c r="F111" s="65"/>
      <c r="G111" s="65"/>
      <c r="H111" s="65"/>
      <c r="I111" s="65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  <c r="AD111" s="55"/>
      <c r="AE111" s="55"/>
      <c r="AF111" s="55"/>
      <c r="AG111" s="55"/>
      <c r="AH111" s="55"/>
    </row>
    <row r="112" spans="1:41" ht="20.100000000000001" customHeight="1" x14ac:dyDescent="0.35">
      <c r="A112" s="61">
        <f t="shared" ca="1" si="11"/>
        <v>0.95035183415794033</v>
      </c>
      <c r="B112" s="61">
        <v>12</v>
      </c>
      <c r="C112" s="64" t="s">
        <v>21</v>
      </c>
      <c r="D112" s="61"/>
      <c r="E112" s="64"/>
      <c r="F112" s="65"/>
      <c r="G112" s="65"/>
      <c r="H112" s="65"/>
      <c r="I112" s="65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  <c r="AD112" s="55"/>
      <c r="AE112" s="55"/>
      <c r="AF112" s="55"/>
      <c r="AG112" s="55"/>
      <c r="AH112" s="55"/>
    </row>
    <row r="113" spans="1:34" ht="20.100000000000001" customHeight="1" x14ac:dyDescent="0.35">
      <c r="A113" s="61">
        <f t="shared" ca="1" si="11"/>
        <v>0.48247926248058304</v>
      </c>
      <c r="B113" s="61">
        <v>13</v>
      </c>
      <c r="C113" s="64" t="s">
        <v>22</v>
      </c>
      <c r="D113" s="61"/>
      <c r="E113" s="64"/>
      <c r="F113" s="65"/>
      <c r="G113" s="65"/>
      <c r="H113" s="65"/>
      <c r="I113" s="65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  <c r="AD113" s="55"/>
      <c r="AE113" s="55"/>
      <c r="AF113" s="55"/>
      <c r="AG113" s="55"/>
      <c r="AH113" s="55"/>
    </row>
    <row r="114" spans="1:34" ht="20.100000000000001" customHeight="1" x14ac:dyDescent="0.35">
      <c r="A114" s="61">
        <f t="shared" ca="1" si="11"/>
        <v>0.27160186706066081</v>
      </c>
      <c r="B114" s="61">
        <v>14</v>
      </c>
      <c r="C114" s="64" t="s">
        <v>23</v>
      </c>
      <c r="D114" s="61"/>
      <c r="E114" s="64"/>
      <c r="F114" s="65"/>
      <c r="G114" s="65"/>
      <c r="H114" s="65"/>
      <c r="I114" s="65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  <c r="AD114" s="55"/>
      <c r="AE114" s="55"/>
      <c r="AF114" s="55"/>
      <c r="AG114" s="55"/>
      <c r="AH114" s="55"/>
    </row>
    <row r="115" spans="1:34" ht="20.100000000000001" customHeight="1" x14ac:dyDescent="0.35">
      <c r="A115" s="61">
        <f t="shared" ca="1" si="11"/>
        <v>0.22320252676170482</v>
      </c>
      <c r="B115" s="61">
        <v>15</v>
      </c>
      <c r="C115" s="64" t="s">
        <v>1</v>
      </c>
      <c r="D115" s="61"/>
      <c r="E115" s="64"/>
      <c r="F115" s="65"/>
      <c r="G115" s="65"/>
      <c r="H115" s="65"/>
      <c r="I115" s="65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  <c r="AD115" s="55"/>
      <c r="AE115" s="55"/>
      <c r="AF115" s="55"/>
      <c r="AG115" s="55"/>
      <c r="AH115" s="55"/>
    </row>
    <row r="116" spans="1:34" ht="20.100000000000001" customHeight="1" x14ac:dyDescent="0.35">
      <c r="A116" s="61">
        <f t="shared" ca="1" si="11"/>
        <v>0.58672898044664068</v>
      </c>
      <c r="B116" s="61">
        <v>16</v>
      </c>
      <c r="C116" s="64" t="s">
        <v>24</v>
      </c>
      <c r="D116" s="61"/>
      <c r="E116" s="64"/>
      <c r="F116" s="65"/>
      <c r="G116" s="65"/>
      <c r="H116" s="65"/>
      <c r="I116" s="65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  <c r="AD116" s="55"/>
      <c r="AE116" s="55"/>
      <c r="AF116" s="55"/>
      <c r="AG116" s="55"/>
      <c r="AH116" s="55"/>
    </row>
    <row r="117" spans="1:34" ht="20.100000000000001" customHeight="1" x14ac:dyDescent="0.35">
      <c r="A117" s="61">
        <f t="shared" ca="1" si="11"/>
        <v>0.53689080750123386</v>
      </c>
      <c r="B117" s="61">
        <v>17</v>
      </c>
      <c r="C117" s="63" t="s">
        <v>25</v>
      </c>
      <c r="D117" s="61"/>
      <c r="E117" s="63"/>
      <c r="F117" s="62"/>
      <c r="G117" s="62"/>
      <c r="H117" s="62"/>
      <c r="I117" s="62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  <c r="AD117" s="55"/>
      <c r="AE117" s="55"/>
      <c r="AF117" s="55"/>
      <c r="AG117" s="55"/>
      <c r="AH117" s="55"/>
    </row>
    <row r="118" spans="1:34" ht="20.100000000000001" customHeight="1" x14ac:dyDescent="0.35">
      <c r="A118" s="61">
        <f t="shared" ca="1" si="11"/>
        <v>0.80560043170557472</v>
      </c>
      <c r="B118" s="61">
        <v>18</v>
      </c>
      <c r="C118" s="63" t="s">
        <v>26</v>
      </c>
      <c r="D118" s="61"/>
      <c r="E118" s="63"/>
      <c r="F118" s="62"/>
      <c r="G118" s="62"/>
      <c r="H118" s="62"/>
      <c r="I118" s="62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  <c r="AD118" s="55"/>
      <c r="AE118" s="55"/>
      <c r="AF118" s="55"/>
      <c r="AG118" s="55"/>
      <c r="AH118" s="55"/>
    </row>
    <row r="119" spans="1:34" ht="20.100000000000001" customHeight="1" x14ac:dyDescent="0.35">
      <c r="A119" s="61">
        <f t="shared" ca="1" si="11"/>
        <v>0.74181545229543566</v>
      </c>
      <c r="B119" s="61">
        <v>19</v>
      </c>
      <c r="C119" s="64" t="s">
        <v>27</v>
      </c>
      <c r="D119" s="61"/>
      <c r="E119" s="64"/>
      <c r="F119" s="65"/>
      <c r="G119" s="65"/>
      <c r="H119" s="65"/>
      <c r="I119" s="65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  <c r="AD119" s="55"/>
      <c r="AE119" s="55"/>
      <c r="AF119" s="55"/>
      <c r="AG119" s="55"/>
      <c r="AH119" s="55"/>
    </row>
    <row r="120" spans="1:34" ht="20.100000000000001" customHeight="1" x14ac:dyDescent="0.35">
      <c r="A120" s="61">
        <f t="shared" ca="1" si="11"/>
        <v>0.28189599298661994</v>
      </c>
      <c r="B120" s="61">
        <v>20</v>
      </c>
      <c r="C120" s="63" t="s">
        <v>28</v>
      </c>
      <c r="D120" s="61"/>
      <c r="E120" s="63"/>
      <c r="F120" s="62"/>
      <c r="G120" s="62"/>
      <c r="H120" s="62"/>
      <c r="I120" s="62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  <c r="AD120" s="55"/>
      <c r="AE120" s="55"/>
      <c r="AF120" s="55"/>
      <c r="AG120" s="55"/>
      <c r="AH120" s="55"/>
    </row>
    <row r="121" spans="1:34" ht="20.100000000000001" customHeight="1" x14ac:dyDescent="0.35">
      <c r="A121" s="61">
        <f ca="1">RAND()</f>
        <v>0.63325747668293897</v>
      </c>
      <c r="B121" s="61">
        <v>21</v>
      </c>
      <c r="C121" s="61" t="s">
        <v>29</v>
      </c>
      <c r="D121" s="61"/>
      <c r="E121" s="61"/>
      <c r="F121" s="59"/>
      <c r="G121" s="59"/>
      <c r="H121" s="59"/>
      <c r="I121" s="59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  <c r="AD121" s="55"/>
      <c r="AE121" s="55"/>
      <c r="AF121" s="55"/>
      <c r="AG121" s="55"/>
      <c r="AH121" s="55"/>
    </row>
    <row r="122" spans="1:34" ht="20.100000000000001" customHeight="1" x14ac:dyDescent="0.35">
      <c r="A122" s="61">
        <f ca="1">RAND()</f>
        <v>8.3761505663807911E-2</v>
      </c>
      <c r="B122" s="61">
        <v>22</v>
      </c>
      <c r="C122" s="61" t="s">
        <v>30</v>
      </c>
      <c r="D122" s="61"/>
      <c r="E122" s="61"/>
      <c r="F122" s="59"/>
      <c r="G122" s="59"/>
      <c r="H122" s="59"/>
      <c r="I122" s="59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  <c r="AD122" s="55"/>
      <c r="AE122" s="55"/>
      <c r="AF122" s="55"/>
      <c r="AG122" s="55"/>
      <c r="AH122" s="55"/>
    </row>
    <row r="123" spans="1:34" ht="20.100000000000001" customHeight="1" x14ac:dyDescent="0.35">
      <c r="A123" s="61">
        <f t="shared" ref="A123:A125" ca="1" si="12">RAND()</f>
        <v>0.47386691724115904</v>
      </c>
      <c r="B123" s="61">
        <v>23</v>
      </c>
      <c r="C123" s="61" t="s">
        <v>4</v>
      </c>
      <c r="D123" s="61"/>
      <c r="E123" s="61"/>
      <c r="F123" s="59"/>
      <c r="G123" s="59"/>
      <c r="H123" s="59"/>
      <c r="I123" s="59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  <c r="AD123" s="55"/>
      <c r="AE123" s="55"/>
      <c r="AF123" s="55"/>
      <c r="AG123" s="55"/>
      <c r="AH123" s="55"/>
    </row>
    <row r="124" spans="1:34" ht="20.100000000000001" customHeight="1" x14ac:dyDescent="0.35">
      <c r="A124" s="61">
        <f t="shared" ca="1" si="12"/>
        <v>0.84176370890760399</v>
      </c>
      <c r="B124" s="61">
        <v>24</v>
      </c>
      <c r="C124" s="61" t="s">
        <v>31</v>
      </c>
      <c r="D124" s="61"/>
      <c r="E124" s="61"/>
      <c r="F124" s="59"/>
      <c r="G124" s="59"/>
      <c r="H124" s="59"/>
      <c r="I124" s="59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  <c r="AD124" s="55"/>
      <c r="AE124" s="55"/>
      <c r="AF124" s="55"/>
      <c r="AG124" s="55"/>
      <c r="AH124" s="55"/>
    </row>
    <row r="125" spans="1:34" ht="20.100000000000001" customHeight="1" x14ac:dyDescent="0.35">
      <c r="A125" s="61">
        <f t="shared" ca="1" si="12"/>
        <v>0.94184628425199801</v>
      </c>
      <c r="B125" s="61">
        <v>25</v>
      </c>
      <c r="C125" s="61" t="s">
        <v>8</v>
      </c>
      <c r="D125" s="61"/>
      <c r="E125" s="61"/>
      <c r="F125" s="59"/>
      <c r="G125" s="59"/>
      <c r="H125" s="59"/>
      <c r="I125" s="59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  <c r="AD125" s="55"/>
      <c r="AE125" s="55"/>
      <c r="AF125" s="55"/>
      <c r="AG125" s="55"/>
      <c r="AH125" s="55"/>
    </row>
    <row r="126" spans="1:34" x14ac:dyDescent="0.35">
      <c r="A126" s="3"/>
      <c r="B126" s="3"/>
      <c r="C126" s="3"/>
      <c r="D126" s="3"/>
      <c r="E126" s="3"/>
    </row>
  </sheetData>
  <sheetProtection algorithmName="SHA-512" hashValue="Oh9jPDCiBGfo9QHe7zCR804xO+96lGVjIlhIb8c7dsDQJPGR3WsTxVLcAmqKMDFV8aFCbzN8XX6PyOebP+pvAQ==" saltValue="ZVyvzaxLAw1sCbO9v1eUVg==" spinCount="100000" sheet="1" objects="1" scenarios="1"/>
  <sortState xmlns:xlrd2="http://schemas.microsoft.com/office/spreadsheetml/2017/richdata2" columnSort="1" ref="E15:AA15">
    <sortCondition ref="B15"/>
  </sortState>
  <mergeCells count="91">
    <mergeCell ref="B8:AB8"/>
    <mergeCell ref="I2:U4"/>
    <mergeCell ref="B4:H4"/>
    <mergeCell ref="V4:AB4"/>
    <mergeCell ref="B6:J7"/>
    <mergeCell ref="K6:S7"/>
    <mergeCell ref="T6:AB7"/>
    <mergeCell ref="E21:G21"/>
    <mergeCell ref="H21:J21"/>
    <mergeCell ref="K21:M21"/>
    <mergeCell ref="N21:P21"/>
    <mergeCell ref="Q17:S17"/>
    <mergeCell ref="K17:M17"/>
    <mergeCell ref="N17:P17"/>
    <mergeCell ref="B19:D19"/>
    <mergeCell ref="B20:D20"/>
    <mergeCell ref="B21:D21"/>
    <mergeCell ref="B22:D22"/>
    <mergeCell ref="B23:D23"/>
    <mergeCell ref="B28:K28"/>
    <mergeCell ref="B24:D24"/>
    <mergeCell ref="B25:AB25"/>
    <mergeCell ref="B26:J27"/>
    <mergeCell ref="K26:M26"/>
    <mergeCell ref="N26:P26"/>
    <mergeCell ref="Q26:S26"/>
    <mergeCell ref="T26:V26"/>
    <mergeCell ref="W26:Y26"/>
    <mergeCell ref="Z26:AB26"/>
    <mergeCell ref="K27:M27"/>
    <mergeCell ref="AK33:AL34"/>
    <mergeCell ref="N27:P27"/>
    <mergeCell ref="Q27:S27"/>
    <mergeCell ref="T27:V27"/>
    <mergeCell ref="W27:Y27"/>
    <mergeCell ref="Z27:AB27"/>
    <mergeCell ref="AD28:AD29"/>
    <mergeCell ref="AE28:AF29"/>
    <mergeCell ref="AG31:AG32"/>
    <mergeCell ref="AH31:AI32"/>
    <mergeCell ref="AJ33:AJ34"/>
    <mergeCell ref="BB45:BB46"/>
    <mergeCell ref="BC45:BD46"/>
    <mergeCell ref="AM36:AM37"/>
    <mergeCell ref="AN36:AO37"/>
    <mergeCell ref="AP39:AP40"/>
    <mergeCell ref="AQ39:AR40"/>
    <mergeCell ref="AS40:AS41"/>
    <mergeCell ref="AT40:AU41"/>
    <mergeCell ref="B100:E100"/>
    <mergeCell ref="AV43:AV44"/>
    <mergeCell ref="AW43:AX44"/>
    <mergeCell ref="AY44:AY45"/>
    <mergeCell ref="AZ44:BA45"/>
    <mergeCell ref="BE48:BE49"/>
    <mergeCell ref="BF48:BG49"/>
    <mergeCell ref="BH49:BH50"/>
    <mergeCell ref="BI49:BJ50"/>
    <mergeCell ref="A99:E99"/>
    <mergeCell ref="Z102:AB102"/>
    <mergeCell ref="G101:J101"/>
    <mergeCell ref="K101:M101"/>
    <mergeCell ref="N101:P101"/>
    <mergeCell ref="Q101:S101"/>
    <mergeCell ref="T101:V101"/>
    <mergeCell ref="W101:Y101"/>
    <mergeCell ref="K103:AH103"/>
    <mergeCell ref="B9:AB9"/>
    <mergeCell ref="B10:D10"/>
    <mergeCell ref="B11:D11"/>
    <mergeCell ref="B12:D12"/>
    <mergeCell ref="B13:D13"/>
    <mergeCell ref="B14:D14"/>
    <mergeCell ref="B15:D15"/>
    <mergeCell ref="B16:AB16"/>
    <mergeCell ref="B17:J18"/>
    <mergeCell ref="Z101:AB101"/>
    <mergeCell ref="K102:M102"/>
    <mergeCell ref="N102:P102"/>
    <mergeCell ref="Q102:S102"/>
    <mergeCell ref="T102:V102"/>
    <mergeCell ref="W102:Y102"/>
    <mergeCell ref="T17:V17"/>
    <mergeCell ref="W17:Y17"/>
    <mergeCell ref="Z17:AB17"/>
    <mergeCell ref="K18:M18"/>
    <mergeCell ref="N18:P18"/>
    <mergeCell ref="Q18:S18"/>
    <mergeCell ref="T18:V18"/>
    <mergeCell ref="W18:Y18"/>
    <mergeCell ref="Z18:AB18"/>
  </mergeCells>
  <phoneticPr fontId="6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alea_cx_52_day">
                <anchor moveWithCells="1" sizeWithCells="1">
                  <from>
                    <xdr:col>1</xdr:col>
                    <xdr:colOff>7620</xdr:colOff>
                    <xdr:row>18</xdr:row>
                    <xdr:rowOff>76200</xdr:rowOff>
                  </from>
                  <to>
                    <xdr:col>4</xdr:col>
                    <xdr:colOff>236220</xdr:colOff>
                    <xdr:row>19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Home">
                <anchor moveWithCells="1" sizeWithCells="1">
                  <from>
                    <xdr:col>24</xdr:col>
                    <xdr:colOff>160020</xdr:colOff>
                    <xdr:row>18</xdr:row>
                    <xdr:rowOff>83820</xdr:rowOff>
                  </from>
                  <to>
                    <xdr:col>28</xdr:col>
                    <xdr:colOff>7620</xdr:colOff>
                    <xdr:row>19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5" name="Spinner 3">
              <controlPr defaultSize="0" autoPict="0">
                <anchor moveWithCells="1" sizeWithCells="1">
                  <from>
                    <xdr:col>28</xdr:col>
                    <xdr:colOff>106680</xdr:colOff>
                    <xdr:row>5</xdr:row>
                    <xdr:rowOff>76200</xdr:rowOff>
                  </from>
                  <to>
                    <xdr:col>28</xdr:col>
                    <xdr:colOff>373380</xdr:colOff>
                    <xdr:row>6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pageSetUpPr autoPageBreaks="0"/>
  </sheetPr>
  <dimension ref="A1:BK139"/>
  <sheetViews>
    <sheetView zoomScaleNormal="100" workbookViewId="0">
      <selection activeCell="AC18" sqref="AC18"/>
    </sheetView>
  </sheetViews>
  <sheetFormatPr baseColWidth="10" defaultColWidth="11.44140625" defaultRowHeight="17.399999999999999" x14ac:dyDescent="0.35"/>
  <cols>
    <col min="1" max="1" width="11.44140625" style="1"/>
    <col min="2" max="28" width="3.88671875" style="10" customWidth="1"/>
    <col min="29" max="29" width="11.44140625" style="1"/>
    <col min="30" max="37" width="11.44140625" style="2"/>
    <col min="38" max="38" width="11.44140625" style="4"/>
    <col min="39" max="39" width="11.44140625" style="6"/>
    <col min="40" max="40" width="11.44140625" style="2"/>
    <col min="41" max="41" width="11.44140625" style="4"/>
    <col min="42" max="43" width="11.44140625" style="2"/>
    <col min="44" max="44" width="11.44140625" style="4"/>
    <col min="45" max="46" width="11.44140625" style="2"/>
    <col min="47" max="47" width="11.44140625" style="4"/>
    <col min="48" max="49" width="11.44140625" style="2"/>
    <col min="50" max="50" width="11.44140625" style="4"/>
    <col min="51" max="52" width="11.44140625" style="2"/>
    <col min="53" max="53" width="11.44140625" style="4"/>
    <col min="54" max="55" width="11.44140625" style="2"/>
    <col min="56" max="56" width="11.44140625" style="4"/>
    <col min="57" max="58" width="11.44140625" style="2"/>
    <col min="59" max="59" width="11.44140625" style="4"/>
    <col min="60" max="61" width="11.44140625" style="2"/>
    <col min="62" max="62" width="11.44140625" style="4"/>
    <col min="63" max="16384" width="11.44140625" style="1"/>
  </cols>
  <sheetData>
    <row r="1" spans="2:63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3">
      <c r="B2" s="22"/>
      <c r="C2" s="22"/>
      <c r="D2" s="22"/>
      <c r="E2" s="30"/>
      <c r="F2" s="30"/>
      <c r="G2" s="30"/>
      <c r="H2" s="30"/>
      <c r="I2" s="178" t="s">
        <v>140</v>
      </c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30"/>
      <c r="W2" s="30"/>
      <c r="X2" s="30"/>
      <c r="Y2" s="30"/>
      <c r="Z2" s="30"/>
      <c r="AA2" s="30"/>
      <c r="AB2" s="30"/>
      <c r="AD2" s="55">
        <f t="shared" ref="AD2:AD8" ca="1" si="0">RAND()</f>
        <v>0.1147182193016455</v>
      </c>
      <c r="AE2" s="55">
        <v>1</v>
      </c>
      <c r="AF2" s="55" t="s">
        <v>9</v>
      </c>
      <c r="AG2" s="55">
        <f t="shared" ref="AG2:AG8" ca="1" si="1">RAND()</f>
        <v>0.40552181025451817</v>
      </c>
      <c r="AH2" s="55">
        <v>1</v>
      </c>
      <c r="AI2" s="55" t="s">
        <v>9</v>
      </c>
      <c r="AJ2" s="55">
        <f t="shared" ref="AJ2:AJ8" ca="1" si="2">RAND()</f>
        <v>0.5696253207041988</v>
      </c>
      <c r="AK2" s="55">
        <v>1</v>
      </c>
      <c r="AL2" s="56" t="s">
        <v>9</v>
      </c>
      <c r="AM2" s="58">
        <f t="shared" ref="AM2:AM8" ca="1" si="3">RAND()</f>
        <v>0.17239034012156829</v>
      </c>
      <c r="AN2" s="55">
        <v>1</v>
      </c>
      <c r="AO2" s="56" t="s">
        <v>9</v>
      </c>
      <c r="AP2" s="55">
        <f t="shared" ref="AP2:AP8" ca="1" si="4">RAND()</f>
        <v>0.63779077653936478</v>
      </c>
      <c r="AQ2" s="55">
        <v>1</v>
      </c>
      <c r="AR2" s="56" t="s">
        <v>9</v>
      </c>
      <c r="AS2" s="55">
        <f t="shared" ref="AS2:AS8" ca="1" si="5">RAND()</f>
        <v>0.14542430910665127</v>
      </c>
      <c r="AT2" s="55">
        <v>1</v>
      </c>
      <c r="AU2" s="56" t="s">
        <v>9</v>
      </c>
      <c r="AV2" s="55">
        <f t="shared" ref="AV2:AV8" ca="1" si="6">RAND()</f>
        <v>0.51851459149224122</v>
      </c>
      <c r="AW2" s="55">
        <v>1</v>
      </c>
      <c r="AX2" s="56" t="s">
        <v>9</v>
      </c>
      <c r="AY2" s="55">
        <f t="shared" ref="AY2:AY8" ca="1" si="7">RAND()</f>
        <v>0.29483599085838519</v>
      </c>
      <c r="AZ2" s="55">
        <v>1</v>
      </c>
      <c r="BA2" s="56" t="s">
        <v>9</v>
      </c>
      <c r="BB2" s="55">
        <f t="shared" ref="BB2:BB8" ca="1" si="8">RAND()</f>
        <v>0.1454334448613801</v>
      </c>
      <c r="BC2" s="55">
        <v>1</v>
      </c>
      <c r="BD2" s="56" t="s">
        <v>9</v>
      </c>
      <c r="BE2" s="55">
        <f t="shared" ref="BE2:BE8" ca="1" si="9">RAND()</f>
        <v>0.26412603042674321</v>
      </c>
      <c r="BF2" s="55">
        <v>1</v>
      </c>
      <c r="BG2" s="56" t="s">
        <v>9</v>
      </c>
      <c r="BH2" s="55">
        <f t="shared" ref="BH2:BH8" ca="1" si="10">RAND()</f>
        <v>0.16944158770050066</v>
      </c>
      <c r="BI2" s="55">
        <v>1</v>
      </c>
      <c r="BJ2" s="56" t="s">
        <v>9</v>
      </c>
      <c r="BK2" s="7"/>
    </row>
    <row r="3" spans="2:63" ht="20.100000000000001" customHeight="1" x14ac:dyDescent="0.3">
      <c r="B3" s="30"/>
      <c r="C3" s="30"/>
      <c r="D3" s="30"/>
      <c r="E3" s="30"/>
      <c r="F3" s="30"/>
      <c r="G3" s="30"/>
      <c r="H3" s="30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30"/>
      <c r="W3" s="30"/>
      <c r="X3" s="30"/>
      <c r="Y3" s="30"/>
      <c r="Z3" s="30"/>
      <c r="AA3" s="30"/>
      <c r="AB3" s="30"/>
      <c r="AD3" s="55">
        <f t="shared" ca="1" si="0"/>
        <v>0.71587528751973351</v>
      </c>
      <c r="AE3" s="55">
        <v>2</v>
      </c>
      <c r="AF3" s="55" t="s">
        <v>10</v>
      </c>
      <c r="AG3" s="55">
        <f t="shared" ca="1" si="1"/>
        <v>0.47606354108569082</v>
      </c>
      <c r="AH3" s="55">
        <v>2</v>
      </c>
      <c r="AI3" s="55" t="s">
        <v>10</v>
      </c>
      <c r="AJ3" s="55">
        <f t="shared" ca="1" si="2"/>
        <v>0.88573685039279682</v>
      </c>
      <c r="AK3" s="55">
        <v>2</v>
      </c>
      <c r="AL3" s="56" t="s">
        <v>10</v>
      </c>
      <c r="AM3" s="58">
        <f t="shared" ca="1" si="3"/>
        <v>0.22656622455238984</v>
      </c>
      <c r="AN3" s="55">
        <v>2</v>
      </c>
      <c r="AO3" s="56" t="s">
        <v>38</v>
      </c>
      <c r="AP3" s="55">
        <f t="shared" ca="1" si="4"/>
        <v>0.93919356860737213</v>
      </c>
      <c r="AQ3" s="55">
        <v>2</v>
      </c>
      <c r="AR3" s="56" t="s">
        <v>10</v>
      </c>
      <c r="AS3" s="55">
        <f t="shared" ca="1" si="5"/>
        <v>0.84236123733848378</v>
      </c>
      <c r="AT3" s="55">
        <v>2</v>
      </c>
      <c r="AU3" s="56" t="s">
        <v>38</v>
      </c>
      <c r="AV3" s="55">
        <f t="shared" ca="1" si="6"/>
        <v>0.13666371788306764</v>
      </c>
      <c r="AW3" s="55">
        <v>2</v>
      </c>
      <c r="AX3" s="56" t="s">
        <v>10</v>
      </c>
      <c r="AY3" s="55">
        <f t="shared" ca="1" si="7"/>
        <v>0.17440090457438995</v>
      </c>
      <c r="AZ3" s="55">
        <v>2</v>
      </c>
      <c r="BA3" s="56" t="s">
        <v>38</v>
      </c>
      <c r="BB3" s="55">
        <f t="shared" ca="1" si="8"/>
        <v>0.80155081589107757</v>
      </c>
      <c r="BC3" s="55">
        <v>2</v>
      </c>
      <c r="BD3" s="56" t="s">
        <v>10</v>
      </c>
      <c r="BE3" s="55">
        <f t="shared" ca="1" si="9"/>
        <v>0.68979229449099833</v>
      </c>
      <c r="BF3" s="55">
        <v>2</v>
      </c>
      <c r="BG3" s="56" t="s">
        <v>38</v>
      </c>
      <c r="BH3" s="55">
        <f t="shared" ca="1" si="10"/>
        <v>0.62619253507240791</v>
      </c>
      <c r="BI3" s="55">
        <v>2</v>
      </c>
      <c r="BJ3" s="56" t="s">
        <v>10</v>
      </c>
    </row>
    <row r="4" spans="2:63" ht="20.100000000000001" customHeight="1" x14ac:dyDescent="0.3">
      <c r="B4" s="180" t="s">
        <v>84</v>
      </c>
      <c r="C4" s="180"/>
      <c r="D4" s="180"/>
      <c r="E4" s="180"/>
      <c r="F4" s="180"/>
      <c r="G4" s="180"/>
      <c r="H4" s="180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81" t="s">
        <v>84</v>
      </c>
      <c r="W4" s="181"/>
      <c r="X4" s="181"/>
      <c r="Y4" s="181"/>
      <c r="Z4" s="181"/>
      <c r="AA4" s="181"/>
      <c r="AB4" s="181"/>
      <c r="AD4" s="55">
        <f t="shared" ca="1" si="0"/>
        <v>1.9851042287781229E-2</v>
      </c>
      <c r="AE4" s="55">
        <v>3</v>
      </c>
      <c r="AF4" s="55" t="s">
        <v>11</v>
      </c>
      <c r="AG4" s="55">
        <f t="shared" ca="1" si="1"/>
        <v>0.60451575045850903</v>
      </c>
      <c r="AH4" s="55">
        <v>3</v>
      </c>
      <c r="AI4" s="55" t="s">
        <v>11</v>
      </c>
      <c r="AJ4" s="55">
        <f t="shared" ca="1" si="2"/>
        <v>0.80023660308905886</v>
      </c>
      <c r="AK4" s="55">
        <v>3</v>
      </c>
      <c r="AL4" s="56" t="s">
        <v>11</v>
      </c>
      <c r="AM4" s="58">
        <f t="shared" ca="1" si="3"/>
        <v>0.60685158992512322</v>
      </c>
      <c r="AN4" s="55">
        <v>3</v>
      </c>
      <c r="AO4" s="56" t="s">
        <v>10</v>
      </c>
      <c r="AP4" s="55">
        <f t="shared" ca="1" si="4"/>
        <v>0.44981839022574377</v>
      </c>
      <c r="AQ4" s="55">
        <v>3</v>
      </c>
      <c r="AR4" s="56" t="s">
        <v>11</v>
      </c>
      <c r="AS4" s="55">
        <f t="shared" ca="1" si="5"/>
        <v>1.2441392094278858E-2</v>
      </c>
      <c r="AT4" s="55">
        <v>3</v>
      </c>
      <c r="AU4" s="56" t="s">
        <v>10</v>
      </c>
      <c r="AV4" s="55">
        <f t="shared" ca="1" si="6"/>
        <v>9.7322249368383074E-2</v>
      </c>
      <c r="AW4" s="55">
        <v>3</v>
      </c>
      <c r="AX4" s="56" t="s">
        <v>65</v>
      </c>
      <c r="AY4" s="55">
        <f t="shared" ca="1" si="7"/>
        <v>0.74223389612227564</v>
      </c>
      <c r="AZ4" s="55">
        <v>3</v>
      </c>
      <c r="BA4" s="56" t="s">
        <v>10</v>
      </c>
      <c r="BB4" s="55">
        <f t="shared" ca="1" si="8"/>
        <v>0.34997606812304249</v>
      </c>
      <c r="BC4" s="55">
        <v>3</v>
      </c>
      <c r="BD4" s="56" t="s">
        <v>65</v>
      </c>
      <c r="BE4" s="55">
        <f t="shared" ca="1" si="9"/>
        <v>0.46206447023155706</v>
      </c>
      <c r="BF4" s="55">
        <v>3</v>
      </c>
      <c r="BG4" s="56" t="s">
        <v>10</v>
      </c>
      <c r="BH4" s="55">
        <f t="shared" ca="1" si="10"/>
        <v>0.57800931301257741</v>
      </c>
      <c r="BI4" s="55">
        <v>3</v>
      </c>
      <c r="BJ4" s="56" t="s">
        <v>65</v>
      </c>
    </row>
    <row r="5" spans="2:63" ht="9.9" customHeight="1" x14ac:dyDescent="0.3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D5" s="55">
        <f t="shared" ca="1" si="0"/>
        <v>0.52337263063635853</v>
      </c>
      <c r="AE5" s="55">
        <v>4</v>
      </c>
      <c r="AF5" s="55" t="s">
        <v>12</v>
      </c>
      <c r="AG5" s="55">
        <f t="shared" ca="1" si="1"/>
        <v>0.71785021541727501</v>
      </c>
      <c r="AH5" s="55">
        <v>4</v>
      </c>
      <c r="AI5" s="55" t="s">
        <v>12</v>
      </c>
      <c r="AJ5" s="55">
        <f t="shared" ca="1" si="2"/>
        <v>0.52368888127600843</v>
      </c>
      <c r="AK5" s="55">
        <v>4</v>
      </c>
      <c r="AL5" s="56" t="s">
        <v>12</v>
      </c>
      <c r="AM5" s="58">
        <f t="shared" ca="1" si="3"/>
        <v>3.7318734946153231E-2</v>
      </c>
      <c r="AN5" s="55">
        <v>4</v>
      </c>
      <c r="AO5" s="56" t="s">
        <v>39</v>
      </c>
      <c r="AP5" s="55">
        <f t="shared" ca="1" si="4"/>
        <v>0.27713948215661588</v>
      </c>
      <c r="AQ5" s="55">
        <v>4</v>
      </c>
      <c r="AR5" s="56" t="s">
        <v>39</v>
      </c>
      <c r="AS5" s="55">
        <f t="shared" ca="1" si="5"/>
        <v>0.75114618205371464</v>
      </c>
      <c r="AT5" s="55">
        <v>4</v>
      </c>
      <c r="AU5" s="56" t="s">
        <v>39</v>
      </c>
      <c r="AV5" s="55">
        <f t="shared" ca="1" si="6"/>
        <v>0.15565137406311191</v>
      </c>
      <c r="AW5" s="55">
        <v>4</v>
      </c>
      <c r="AX5" s="56" t="s">
        <v>11</v>
      </c>
      <c r="AY5" s="55">
        <f t="shared" ca="1" si="7"/>
        <v>0.71291421017225198</v>
      </c>
      <c r="AZ5" s="55">
        <v>4</v>
      </c>
      <c r="BA5" s="56" t="s">
        <v>39</v>
      </c>
      <c r="BB5" s="55">
        <f t="shared" ca="1" si="8"/>
        <v>0.48548339928734152</v>
      </c>
      <c r="BC5" s="55">
        <v>4</v>
      </c>
      <c r="BD5" s="56" t="s">
        <v>11</v>
      </c>
      <c r="BE5" s="55">
        <f t="shared" ca="1" si="9"/>
        <v>0.20414561599147707</v>
      </c>
      <c r="BF5" s="55">
        <v>4</v>
      </c>
      <c r="BG5" s="56" t="s">
        <v>39</v>
      </c>
      <c r="BH5" s="55">
        <f t="shared" ca="1" si="10"/>
        <v>0.27250695806517911</v>
      </c>
      <c r="BI5" s="55">
        <v>4</v>
      </c>
      <c r="BJ5" s="56" t="s">
        <v>11</v>
      </c>
    </row>
    <row r="6" spans="2:63" ht="20.100000000000001" customHeight="1" x14ac:dyDescent="0.3">
      <c r="B6" s="248" t="str">
        <f>HOME!F11</f>
        <v>CONFIDENTIAL CRYPTO</v>
      </c>
      <c r="C6" s="249"/>
      <c r="D6" s="249"/>
      <c r="E6" s="249"/>
      <c r="F6" s="249"/>
      <c r="G6" s="249"/>
      <c r="H6" s="249"/>
      <c r="I6" s="249"/>
      <c r="J6" s="243"/>
      <c r="K6" s="252" t="str">
        <f ca="1">CHAR(RANDBETWEEN(65,90))&amp;CHAR(RANDBETWEEN(65,90))&amp;CHAR(RANDBETWEEN(65,90))&amp;CHAR(RANDBETWEEN(65,90))&amp;CHAR(RANDBETWEEN(65,90))</f>
        <v>VEFLW</v>
      </c>
      <c r="L6" s="252"/>
      <c r="M6" s="252"/>
      <c r="N6" s="252"/>
      <c r="O6" s="252"/>
      <c r="P6" s="252"/>
      <c r="Q6" s="252"/>
      <c r="R6" s="252"/>
      <c r="S6" s="252"/>
      <c r="T6" s="267" t="str">
        <f>HOME!F10</f>
        <v>January</v>
      </c>
      <c r="U6" s="268"/>
      <c r="V6" s="268"/>
      <c r="W6" s="268"/>
      <c r="X6" s="268"/>
      <c r="Y6" s="271">
        <f>HOME!H10</f>
        <v>2019</v>
      </c>
      <c r="Z6" s="271"/>
      <c r="AA6" s="271"/>
      <c r="AB6" s="272"/>
      <c r="AD6" s="55">
        <f t="shared" ca="1" si="0"/>
        <v>0.26534739784781058</v>
      </c>
      <c r="AE6" s="55">
        <v>5</v>
      </c>
      <c r="AF6" s="55" t="s">
        <v>13</v>
      </c>
      <c r="AG6" s="55">
        <f t="shared" ca="1" si="1"/>
        <v>0.67504974379696714</v>
      </c>
      <c r="AH6" s="55">
        <v>5</v>
      </c>
      <c r="AI6" s="55" t="s">
        <v>13</v>
      </c>
      <c r="AJ6" s="55">
        <f t="shared" ca="1" si="2"/>
        <v>0.91803246888523837</v>
      </c>
      <c r="AK6" s="55">
        <v>5</v>
      </c>
      <c r="AL6" s="56" t="s">
        <v>13</v>
      </c>
      <c r="AM6" s="58">
        <f t="shared" ca="1" si="3"/>
        <v>0.81141839246080938</v>
      </c>
      <c r="AN6" s="55">
        <v>5</v>
      </c>
      <c r="AO6" s="56" t="s">
        <v>11</v>
      </c>
      <c r="AP6" s="55">
        <f t="shared" ca="1" si="4"/>
        <v>0.28811611020084704</v>
      </c>
      <c r="AQ6" s="55">
        <v>5</v>
      </c>
      <c r="AR6" s="56" t="s">
        <v>12</v>
      </c>
      <c r="AS6" s="55">
        <f t="shared" ca="1" si="5"/>
        <v>0.50904646856516111</v>
      </c>
      <c r="AT6" s="55">
        <v>5</v>
      </c>
      <c r="AU6" s="56" t="s">
        <v>11</v>
      </c>
      <c r="AV6" s="55">
        <f t="shared" ca="1" si="6"/>
        <v>0.17565217081930906</v>
      </c>
      <c r="AW6" s="55">
        <v>5</v>
      </c>
      <c r="AX6" s="56" t="s">
        <v>12</v>
      </c>
      <c r="AY6" s="55">
        <f t="shared" ca="1" si="7"/>
        <v>0.88639602613669466</v>
      </c>
      <c r="AZ6" s="55">
        <v>5</v>
      </c>
      <c r="BA6" s="56" t="s">
        <v>11</v>
      </c>
      <c r="BB6" s="55">
        <f t="shared" ca="1" si="8"/>
        <v>3.0180826330463706E-2</v>
      </c>
      <c r="BC6" s="55">
        <v>5</v>
      </c>
      <c r="BD6" s="56" t="s">
        <v>72</v>
      </c>
      <c r="BE6" s="55">
        <f t="shared" ca="1" si="9"/>
        <v>6.0243372076233537E-2</v>
      </c>
      <c r="BF6" s="55">
        <v>5</v>
      </c>
      <c r="BG6" s="56" t="s">
        <v>11</v>
      </c>
      <c r="BH6" s="55">
        <f t="shared" ca="1" si="10"/>
        <v>0.92800346988134497</v>
      </c>
      <c r="BI6" s="55">
        <v>5</v>
      </c>
      <c r="BJ6" s="56" t="s">
        <v>72</v>
      </c>
    </row>
    <row r="7" spans="2:63" ht="20.100000000000001" customHeight="1" x14ac:dyDescent="0.3">
      <c r="B7" s="250"/>
      <c r="C7" s="251"/>
      <c r="D7" s="251"/>
      <c r="E7" s="251"/>
      <c r="F7" s="251"/>
      <c r="G7" s="251"/>
      <c r="H7" s="251"/>
      <c r="I7" s="251"/>
      <c r="J7" s="246"/>
      <c r="K7" s="253"/>
      <c r="L7" s="253"/>
      <c r="M7" s="253"/>
      <c r="N7" s="253"/>
      <c r="O7" s="253"/>
      <c r="P7" s="253"/>
      <c r="Q7" s="253"/>
      <c r="R7" s="253"/>
      <c r="S7" s="253"/>
      <c r="T7" s="269"/>
      <c r="U7" s="270"/>
      <c r="V7" s="270"/>
      <c r="W7" s="270"/>
      <c r="X7" s="270"/>
      <c r="Y7" s="273"/>
      <c r="Z7" s="273"/>
      <c r="AA7" s="273"/>
      <c r="AB7" s="274"/>
      <c r="AD7" s="55">
        <f t="shared" ca="1" si="0"/>
        <v>0.85796157129800932</v>
      </c>
      <c r="AE7" s="55">
        <v>6</v>
      </c>
      <c r="AF7" s="55" t="s">
        <v>14</v>
      </c>
      <c r="AG7" s="55">
        <f t="shared" ca="1" si="1"/>
        <v>0.98874181460013266</v>
      </c>
      <c r="AH7" s="55">
        <v>6</v>
      </c>
      <c r="AI7" s="55" t="s">
        <v>14</v>
      </c>
      <c r="AJ7" s="55">
        <f t="shared" ca="1" si="2"/>
        <v>2.0194831968102678E-2</v>
      </c>
      <c r="AK7" s="55">
        <v>6</v>
      </c>
      <c r="AL7" s="56" t="s">
        <v>32</v>
      </c>
      <c r="AM7" s="58">
        <f t="shared" ca="1" si="3"/>
        <v>0.69418179115860801</v>
      </c>
      <c r="AN7" s="55">
        <v>6</v>
      </c>
      <c r="AO7" s="56" t="s">
        <v>32</v>
      </c>
      <c r="AP7" s="55">
        <f t="shared" ca="1" si="4"/>
        <v>0.22900338497374462</v>
      </c>
      <c r="AQ7" s="55">
        <v>6</v>
      </c>
      <c r="AR7" s="56" t="s">
        <v>13</v>
      </c>
      <c r="AS7" s="55">
        <f t="shared" ca="1" si="5"/>
        <v>1.3497999828066543E-2</v>
      </c>
      <c r="AT7" s="55">
        <v>6</v>
      </c>
      <c r="AU7" s="56" t="s">
        <v>32</v>
      </c>
      <c r="AV7" s="55">
        <f t="shared" ca="1" si="6"/>
        <v>0.36060432898868455</v>
      </c>
      <c r="AW7" s="55">
        <v>6</v>
      </c>
      <c r="AX7" s="56" t="s">
        <v>32</v>
      </c>
      <c r="AY7" s="55">
        <f t="shared" ca="1" si="7"/>
        <v>0.22781873642550521</v>
      </c>
      <c r="AZ7" s="55">
        <v>6</v>
      </c>
      <c r="BA7" s="56" t="s">
        <v>32</v>
      </c>
      <c r="BB7" s="55">
        <f t="shared" ca="1" si="8"/>
        <v>0.31154716626463652</v>
      </c>
      <c r="BC7" s="55">
        <v>6</v>
      </c>
      <c r="BD7" s="56" t="s">
        <v>12</v>
      </c>
      <c r="BE7" s="55">
        <f t="shared" ca="1" si="9"/>
        <v>0.14849852247106154</v>
      </c>
      <c r="BF7" s="55">
        <v>6</v>
      </c>
      <c r="BG7" s="56" t="s">
        <v>32</v>
      </c>
      <c r="BH7" s="55">
        <f t="shared" ca="1" si="10"/>
        <v>0.83118037805621714</v>
      </c>
      <c r="BI7" s="55">
        <v>6</v>
      </c>
      <c r="BJ7" s="56" t="s">
        <v>12</v>
      </c>
    </row>
    <row r="8" spans="2:63" ht="20.100000000000001" customHeight="1" x14ac:dyDescent="0.3">
      <c r="B8" s="186" t="s">
        <v>89</v>
      </c>
      <c r="C8" s="254"/>
      <c r="D8" s="254"/>
      <c r="E8" s="254"/>
      <c r="F8" s="254"/>
      <c r="G8" s="254"/>
      <c r="H8" s="254"/>
      <c r="I8" s="254"/>
      <c r="J8" s="254"/>
      <c r="K8" s="254"/>
      <c r="L8" s="254"/>
      <c r="M8" s="254"/>
      <c r="N8" s="254"/>
      <c r="O8" s="254"/>
      <c r="P8" s="254"/>
      <c r="Q8" s="254"/>
      <c r="R8" s="254"/>
      <c r="S8" s="254"/>
      <c r="T8" s="254"/>
      <c r="U8" s="254"/>
      <c r="V8" s="254"/>
      <c r="W8" s="254"/>
      <c r="X8" s="254"/>
      <c r="Y8" s="254"/>
      <c r="Z8" s="254"/>
      <c r="AA8" s="254"/>
      <c r="AB8" s="255"/>
      <c r="AD8" s="55">
        <f t="shared" ca="1" si="0"/>
        <v>0.55884533432798089</v>
      </c>
      <c r="AE8" s="55">
        <v>7</v>
      </c>
      <c r="AF8" s="55" t="s">
        <v>15</v>
      </c>
      <c r="AG8" s="55">
        <f t="shared" ca="1" si="1"/>
        <v>0.32423039575089452</v>
      </c>
      <c r="AH8" s="55">
        <v>7</v>
      </c>
      <c r="AI8" s="55" t="s">
        <v>15</v>
      </c>
      <c r="AJ8" s="55">
        <f t="shared" ca="1" si="2"/>
        <v>0.89879303449028969</v>
      </c>
      <c r="AK8" s="55">
        <v>7</v>
      </c>
      <c r="AL8" s="56" t="s">
        <v>14</v>
      </c>
      <c r="AM8" s="58">
        <f t="shared" ca="1" si="3"/>
        <v>0.40222786944859745</v>
      </c>
      <c r="AN8" s="55">
        <v>7</v>
      </c>
      <c r="AO8" s="56" t="s">
        <v>12</v>
      </c>
      <c r="AP8" s="55">
        <f t="shared" ca="1" si="4"/>
        <v>3.8183064904888209E-2</v>
      </c>
      <c r="AQ8" s="55">
        <v>7</v>
      </c>
      <c r="AR8" s="56" t="s">
        <v>54</v>
      </c>
      <c r="AS8" s="55">
        <f t="shared" ca="1" si="5"/>
        <v>0.4675537060819579</v>
      </c>
      <c r="AT8" s="55">
        <v>7</v>
      </c>
      <c r="AU8" s="56" t="s">
        <v>12</v>
      </c>
      <c r="AV8" s="55">
        <f t="shared" ca="1" si="6"/>
        <v>0.23629300335404524</v>
      </c>
      <c r="AW8" s="55">
        <v>7</v>
      </c>
      <c r="AX8" s="56" t="s">
        <v>13</v>
      </c>
      <c r="AY8" s="55">
        <f t="shared" ca="1" si="7"/>
        <v>0.54650318441300139</v>
      </c>
      <c r="AZ8" s="55">
        <v>7</v>
      </c>
      <c r="BA8" s="56" t="s">
        <v>12</v>
      </c>
      <c r="BB8" s="55">
        <f t="shared" ca="1" si="8"/>
        <v>0.59597250504354138</v>
      </c>
      <c r="BC8" s="55">
        <v>7</v>
      </c>
      <c r="BD8" s="56" t="s">
        <v>13</v>
      </c>
      <c r="BE8" s="55">
        <f t="shared" ca="1" si="9"/>
        <v>0.49133975123693197</v>
      </c>
      <c r="BF8" s="55">
        <v>7</v>
      </c>
      <c r="BG8" s="56" t="s">
        <v>12</v>
      </c>
      <c r="BH8" s="55">
        <f t="shared" ca="1" si="10"/>
        <v>0.86322169762709811</v>
      </c>
      <c r="BI8" s="55">
        <v>7</v>
      </c>
      <c r="BJ8" s="56" t="s">
        <v>54</v>
      </c>
    </row>
    <row r="9" spans="2:63" ht="20.100000000000001" customHeight="1" x14ac:dyDescent="0.3">
      <c r="B9" s="248" t="s">
        <v>0</v>
      </c>
      <c r="C9" s="242"/>
      <c r="D9" s="242"/>
      <c r="E9" s="242"/>
      <c r="F9" s="242"/>
      <c r="G9" s="242"/>
      <c r="H9" s="242"/>
      <c r="I9" s="242"/>
      <c r="J9" s="256"/>
      <c r="K9" s="205">
        <v>25</v>
      </c>
      <c r="L9" s="206"/>
      <c r="M9" s="207"/>
      <c r="N9" s="205">
        <v>26</v>
      </c>
      <c r="O9" s="206"/>
      <c r="P9" s="207"/>
      <c r="Q9" s="205">
        <v>29</v>
      </c>
      <c r="R9" s="206"/>
      <c r="S9" s="207"/>
      <c r="T9" s="205">
        <v>31</v>
      </c>
      <c r="U9" s="206"/>
      <c r="V9" s="207"/>
      <c r="W9" s="205">
        <v>34</v>
      </c>
      <c r="X9" s="206"/>
      <c r="Y9" s="207"/>
      <c r="Z9" s="205">
        <v>37</v>
      </c>
      <c r="AA9" s="206"/>
      <c r="AB9" s="207"/>
      <c r="AD9" s="55">
        <f t="shared" ref="AD9:AD27" ca="1" si="11">RAND()</f>
        <v>0.39095993858223943</v>
      </c>
      <c r="AE9" s="55">
        <v>8</v>
      </c>
      <c r="AF9" s="55" t="s">
        <v>16</v>
      </c>
      <c r="AG9" s="55">
        <f t="shared" ref="AG9:AG30" ca="1" si="12">RAND()</f>
        <v>0.60761263673174337</v>
      </c>
      <c r="AH9" s="55">
        <v>8</v>
      </c>
      <c r="AI9" s="55" t="s">
        <v>16</v>
      </c>
      <c r="AJ9" s="55">
        <f t="shared" ref="AJ9:AJ32" ca="1" si="13">RAND()</f>
        <v>0.83381282536908885</v>
      </c>
      <c r="AK9" s="55">
        <v>8</v>
      </c>
      <c r="AL9" s="56" t="s">
        <v>15</v>
      </c>
      <c r="AM9" s="58">
        <f t="shared" ref="AM9:AM35" ca="1" si="14">RAND()</f>
        <v>0.88595081008882071</v>
      </c>
      <c r="AN9" s="55">
        <v>8</v>
      </c>
      <c r="AO9" s="56" t="s">
        <v>33</v>
      </c>
      <c r="AP9" s="55">
        <f t="shared" ref="AP9:AP38" ca="1" si="15">RAND()</f>
        <v>0.54355855893851335</v>
      </c>
      <c r="AQ9" s="55">
        <v>8</v>
      </c>
      <c r="AR9" s="56" t="s">
        <v>14</v>
      </c>
      <c r="AS9" s="55">
        <f t="shared" ref="AS9:AS39" ca="1" si="16">RAND()</f>
        <v>9.0502441991614502E-2</v>
      </c>
      <c r="AT9" s="55">
        <v>8</v>
      </c>
      <c r="AU9" s="56" t="s">
        <v>33</v>
      </c>
      <c r="AV9" s="55">
        <f t="shared" ref="AV9:AV42" ca="1" si="17">RAND()</f>
        <v>0.36915179129059983</v>
      </c>
      <c r="AW9" s="55">
        <v>8</v>
      </c>
      <c r="AX9" s="56" t="s">
        <v>14</v>
      </c>
      <c r="AY9" s="55">
        <f t="shared" ref="AY9:AY43" ca="1" si="18">RAND()</f>
        <v>0.11654353276087259</v>
      </c>
      <c r="AZ9" s="55">
        <v>8</v>
      </c>
      <c r="BA9" s="56" t="s">
        <v>33</v>
      </c>
      <c r="BB9" s="55">
        <f t="shared" ref="BB9:BB44" ca="1" si="19">RAND()</f>
        <v>7.7058831774772463E-2</v>
      </c>
      <c r="BC9" s="55">
        <v>8</v>
      </c>
      <c r="BD9" s="56" t="s">
        <v>33</v>
      </c>
      <c r="BE9" s="55">
        <f t="shared" ref="BE9:BE47" ca="1" si="20">RAND()</f>
        <v>0.41081832940520902</v>
      </c>
      <c r="BF9" s="55">
        <v>8</v>
      </c>
      <c r="BG9" s="56" t="s">
        <v>33</v>
      </c>
      <c r="BH9" s="55">
        <f t="shared" ref="BH9:BH48" ca="1" si="21">RAND()</f>
        <v>0.59215958758114884</v>
      </c>
      <c r="BI9" s="55">
        <v>8</v>
      </c>
      <c r="BJ9" s="56" t="s">
        <v>13</v>
      </c>
    </row>
    <row r="10" spans="2:63" ht="20.100000000000001" customHeight="1" x14ac:dyDescent="0.3">
      <c r="B10" s="257"/>
      <c r="C10" s="258"/>
      <c r="D10" s="258"/>
      <c r="E10" s="258"/>
      <c r="F10" s="258"/>
      <c r="G10" s="258"/>
      <c r="H10" s="258"/>
      <c r="I10" s="258"/>
      <c r="J10" s="259"/>
      <c r="K10" s="205" t="str">
        <f ca="1">VLOOKUP(K101,AE2:AF27,2,FALSE)</f>
        <v>S</v>
      </c>
      <c r="L10" s="240"/>
      <c r="M10" s="163"/>
      <c r="N10" s="205" t="str">
        <f ca="1">VLOOKUP(N101,AE2:AF27,2,FALSE)</f>
        <v>L</v>
      </c>
      <c r="O10" s="187"/>
      <c r="P10" s="188"/>
      <c r="Q10" s="205" t="str">
        <f ca="1">VLOOKUP(Q101,AH2:AI30,2,FALSE)</f>
        <v>E</v>
      </c>
      <c r="R10" s="187"/>
      <c r="S10" s="188"/>
      <c r="T10" s="205" t="str">
        <f ca="1">VLOOKUP(T101,AK2:AL32,2,FALSE)</f>
        <v>L</v>
      </c>
      <c r="U10" s="187"/>
      <c r="V10" s="188"/>
      <c r="W10" s="205" t="str">
        <f ca="1">VLOOKUP(W101,AN2:AO35,2,FALSE)</f>
        <v>06</v>
      </c>
      <c r="X10" s="187"/>
      <c r="Y10" s="188"/>
      <c r="Z10" s="205" t="str">
        <f ca="1">VLOOKUP(Z101,AQ2:AR38,2,FALSE)</f>
        <v>F</v>
      </c>
      <c r="AA10" s="240"/>
      <c r="AB10" s="163"/>
      <c r="AD10" s="55">
        <f t="shared" ca="1" si="11"/>
        <v>0.11003818709221835</v>
      </c>
      <c r="AE10" s="55">
        <v>9</v>
      </c>
      <c r="AF10" s="55" t="s">
        <v>17</v>
      </c>
      <c r="AG10" s="55">
        <f t="shared" ca="1" si="12"/>
        <v>0.8243637311385662</v>
      </c>
      <c r="AH10" s="55">
        <v>9</v>
      </c>
      <c r="AI10" s="55" t="s">
        <v>17</v>
      </c>
      <c r="AJ10" s="55">
        <f t="shared" ca="1" si="13"/>
        <v>0.84004512471951531</v>
      </c>
      <c r="AK10" s="55">
        <v>9</v>
      </c>
      <c r="AL10" s="56" t="s">
        <v>16</v>
      </c>
      <c r="AM10" s="58">
        <f t="shared" ca="1" si="14"/>
        <v>3.3712599827019352E-3</v>
      </c>
      <c r="AN10" s="55">
        <v>9</v>
      </c>
      <c r="AO10" s="56" t="s">
        <v>13</v>
      </c>
      <c r="AP10" s="55">
        <f t="shared" ca="1" si="15"/>
        <v>0.47663047276740711</v>
      </c>
      <c r="AQ10" s="55">
        <v>9</v>
      </c>
      <c r="AR10" s="56" t="s">
        <v>15</v>
      </c>
      <c r="AS10" s="55">
        <f t="shared" ca="1" si="16"/>
        <v>0.69743382326697367</v>
      </c>
      <c r="AT10" s="55">
        <v>9</v>
      </c>
      <c r="AU10" s="56" t="s">
        <v>13</v>
      </c>
      <c r="AV10" s="55">
        <f t="shared" ca="1" si="17"/>
        <v>0.33680958083077206</v>
      </c>
      <c r="AW10" s="55">
        <v>9</v>
      </c>
      <c r="AX10" s="56" t="s">
        <v>59</v>
      </c>
      <c r="AY10" s="55">
        <f t="shared" ca="1" si="18"/>
        <v>2.2637192954749863E-2</v>
      </c>
      <c r="AZ10" s="55">
        <v>9</v>
      </c>
      <c r="BA10" s="56" t="s">
        <v>13</v>
      </c>
      <c r="BB10" s="55">
        <f t="shared" ca="1" si="19"/>
        <v>0.34375304783023308</v>
      </c>
      <c r="BC10" s="55">
        <v>9</v>
      </c>
      <c r="BD10" s="56" t="s">
        <v>14</v>
      </c>
      <c r="BE10" s="55">
        <f t="shared" ca="1" si="20"/>
        <v>0.22923540296667022</v>
      </c>
      <c r="BF10" s="55">
        <v>9</v>
      </c>
      <c r="BG10" s="56" t="s">
        <v>13</v>
      </c>
      <c r="BH10" s="55">
        <f t="shared" ca="1" si="21"/>
        <v>0.20501434044422728</v>
      </c>
      <c r="BI10" s="55">
        <v>9</v>
      </c>
      <c r="BJ10" s="56" t="s">
        <v>59</v>
      </c>
    </row>
    <row r="11" spans="2:63" ht="20.100000000000001" customHeight="1" x14ac:dyDescent="0.3">
      <c r="B11" s="257"/>
      <c r="C11" s="258"/>
      <c r="D11" s="258"/>
      <c r="E11" s="258"/>
      <c r="F11" s="258"/>
      <c r="G11" s="258"/>
      <c r="H11" s="258"/>
      <c r="I11" s="258"/>
      <c r="J11" s="259"/>
      <c r="K11" s="205">
        <v>38</v>
      </c>
      <c r="L11" s="240"/>
      <c r="M11" s="163"/>
      <c r="N11" s="205">
        <v>41</v>
      </c>
      <c r="O11" s="187"/>
      <c r="P11" s="188"/>
      <c r="Q11" s="205">
        <v>42</v>
      </c>
      <c r="R11" s="187"/>
      <c r="S11" s="188"/>
      <c r="T11" s="205">
        <v>43</v>
      </c>
      <c r="U11" s="187"/>
      <c r="V11" s="188"/>
      <c r="W11" s="205">
        <v>46</v>
      </c>
      <c r="X11" s="187"/>
      <c r="Y11" s="188"/>
      <c r="Z11" s="205">
        <v>47</v>
      </c>
      <c r="AA11" s="240"/>
      <c r="AB11" s="163"/>
      <c r="AD11" s="55">
        <f t="shared" ca="1" si="11"/>
        <v>0.60710326544706983</v>
      </c>
      <c r="AE11" s="55">
        <v>10</v>
      </c>
      <c r="AF11" s="55" t="s">
        <v>18</v>
      </c>
      <c r="AG11" s="55">
        <f t="shared" ca="1" si="12"/>
        <v>0.34342648420697841</v>
      </c>
      <c r="AH11" s="55">
        <v>10</v>
      </c>
      <c r="AI11" s="55">
        <v>10</v>
      </c>
      <c r="AJ11" s="55">
        <f t="shared" ca="1" si="13"/>
        <v>0.39360913365491801</v>
      </c>
      <c r="AK11" s="55">
        <v>10</v>
      </c>
      <c r="AL11" s="56" t="s">
        <v>17</v>
      </c>
      <c r="AM11" s="58">
        <f t="shared" ca="1" si="14"/>
        <v>3.4234074166136885E-2</v>
      </c>
      <c r="AN11" s="55">
        <v>10</v>
      </c>
      <c r="AO11" s="56" t="s">
        <v>40</v>
      </c>
      <c r="AP11" s="55">
        <f t="shared" ca="1" si="15"/>
        <v>0.86074952562352047</v>
      </c>
      <c r="AQ11" s="55">
        <v>10</v>
      </c>
      <c r="AR11" s="56" t="s">
        <v>40</v>
      </c>
      <c r="AS11" s="55">
        <f t="shared" ca="1" si="16"/>
        <v>0.88824674196857767</v>
      </c>
      <c r="AT11" s="55">
        <v>10</v>
      </c>
      <c r="AU11" s="56" t="s">
        <v>40</v>
      </c>
      <c r="AV11" s="55">
        <f t="shared" ca="1" si="17"/>
        <v>0.82790445080833042</v>
      </c>
      <c r="AW11" s="55">
        <v>10</v>
      </c>
      <c r="AX11" s="56" t="s">
        <v>15</v>
      </c>
      <c r="AY11" s="55">
        <f t="shared" ca="1" si="18"/>
        <v>0.88837392037464191</v>
      </c>
      <c r="AZ11" s="55">
        <v>10</v>
      </c>
      <c r="BA11" s="56" t="s">
        <v>40</v>
      </c>
      <c r="BB11" s="55">
        <f t="shared" ca="1" si="19"/>
        <v>0.91620732765546287</v>
      </c>
      <c r="BC11" s="55">
        <v>10</v>
      </c>
      <c r="BD11" s="56" t="s">
        <v>40</v>
      </c>
      <c r="BE11" s="55">
        <f t="shared" ca="1" si="20"/>
        <v>0.33774539430770645</v>
      </c>
      <c r="BF11" s="55">
        <v>10</v>
      </c>
      <c r="BG11" s="56" t="s">
        <v>40</v>
      </c>
      <c r="BH11" s="55">
        <f t="shared" ca="1" si="21"/>
        <v>0.53000815569978454</v>
      </c>
      <c r="BI11" s="55">
        <v>10</v>
      </c>
      <c r="BJ11" s="56" t="s">
        <v>14</v>
      </c>
    </row>
    <row r="12" spans="2:63" ht="20.100000000000001" customHeight="1" x14ac:dyDescent="0.3">
      <c r="B12" s="260"/>
      <c r="C12" s="261"/>
      <c r="D12" s="261"/>
      <c r="E12" s="261"/>
      <c r="F12" s="261"/>
      <c r="G12" s="261"/>
      <c r="H12" s="261"/>
      <c r="I12" s="261"/>
      <c r="J12" s="262"/>
      <c r="K12" s="205" t="str">
        <f ca="1">VLOOKUP(AC101,AT2:AU39,2,FALSE)</f>
        <v>22</v>
      </c>
      <c r="L12" s="240"/>
      <c r="M12" s="163"/>
      <c r="N12" s="205" t="str">
        <f ca="1">VLOOKUP(AD101,AW2:AX42,2,FALSE)</f>
        <v>G</v>
      </c>
      <c r="O12" s="187"/>
      <c r="P12" s="188"/>
      <c r="Q12" s="205" t="str">
        <f ca="1">VLOOKUP(AE101,AZ2:BA43,2,FALSE)</f>
        <v>I</v>
      </c>
      <c r="R12" s="187"/>
      <c r="S12" s="188"/>
      <c r="T12" s="205" t="str">
        <f ca="1">VLOOKUP(AF101,BC2:BD44,2,FALSE)</f>
        <v>I</v>
      </c>
      <c r="U12" s="187"/>
      <c r="V12" s="188"/>
      <c r="W12" s="205" t="str">
        <f ca="1">VLOOKUP(AG101,BF2:BG47,2,FALSE)</f>
        <v>18</v>
      </c>
      <c r="X12" s="187"/>
      <c r="Y12" s="188"/>
      <c r="Z12" s="205" t="str">
        <f ca="1">VLOOKUP(AH101,BI2:BJ48,2,FALSE)</f>
        <v>45</v>
      </c>
      <c r="AA12" s="187"/>
      <c r="AB12" s="188"/>
      <c r="AD12" s="55">
        <f t="shared" ca="1" si="11"/>
        <v>0.23598871964197299</v>
      </c>
      <c r="AE12" s="55">
        <v>11</v>
      </c>
      <c r="AF12" s="55" t="s">
        <v>19</v>
      </c>
      <c r="AG12" s="55">
        <f t="shared" ca="1" si="12"/>
        <v>0.1011710468153687</v>
      </c>
      <c r="AH12" s="55">
        <v>11</v>
      </c>
      <c r="AI12" s="55" t="s">
        <v>18</v>
      </c>
      <c r="AJ12" s="55">
        <f t="shared" ca="1" si="13"/>
        <v>3.6499012375497908E-2</v>
      </c>
      <c r="AK12" s="55">
        <v>11</v>
      </c>
      <c r="AL12" s="56" t="s">
        <v>18</v>
      </c>
      <c r="AM12" s="58">
        <f t="shared" ca="1" si="14"/>
        <v>0.53934139378650581</v>
      </c>
      <c r="AN12" s="55">
        <v>11</v>
      </c>
      <c r="AO12" s="56" t="s">
        <v>14</v>
      </c>
      <c r="AP12" s="55">
        <f t="shared" ca="1" si="15"/>
        <v>0.67325785789362658</v>
      </c>
      <c r="AQ12" s="55">
        <v>11</v>
      </c>
      <c r="AR12" s="56" t="s">
        <v>16</v>
      </c>
      <c r="AS12" s="55">
        <f t="shared" ca="1" si="16"/>
        <v>0.60687097301839243</v>
      </c>
      <c r="AT12" s="55">
        <v>11</v>
      </c>
      <c r="AU12" s="56" t="s">
        <v>14</v>
      </c>
      <c r="AV12" s="55">
        <f t="shared" ca="1" si="17"/>
        <v>0.2295279873722933</v>
      </c>
      <c r="AW12" s="55">
        <v>11</v>
      </c>
      <c r="AX12" s="56" t="s">
        <v>66</v>
      </c>
      <c r="AY12" s="55">
        <f t="shared" ca="1" si="18"/>
        <v>0.2386386055380727</v>
      </c>
      <c r="AZ12" s="55">
        <v>11</v>
      </c>
      <c r="BA12" s="56" t="s">
        <v>14</v>
      </c>
      <c r="BB12" s="55">
        <f t="shared" ca="1" si="19"/>
        <v>0.14253152375421074</v>
      </c>
      <c r="BC12" s="55">
        <v>11</v>
      </c>
      <c r="BD12" s="56" t="s">
        <v>15</v>
      </c>
      <c r="BE12" s="55">
        <f t="shared" ca="1" si="20"/>
        <v>0.31726513742984808</v>
      </c>
      <c r="BF12" s="55">
        <v>11</v>
      </c>
      <c r="BG12" s="56" t="s">
        <v>14</v>
      </c>
      <c r="BH12" s="55">
        <f t="shared" ca="1" si="21"/>
        <v>0.53017531091582937</v>
      </c>
      <c r="BI12" s="55">
        <v>11</v>
      </c>
      <c r="BJ12" s="56" t="s">
        <v>15</v>
      </c>
    </row>
    <row r="13" spans="2:63" ht="20.100000000000001" customHeight="1" x14ac:dyDescent="0.3">
      <c r="B13" s="222" t="s">
        <v>2</v>
      </c>
      <c r="C13" s="241"/>
      <c r="D13" s="241"/>
      <c r="E13" s="242"/>
      <c r="F13" s="242"/>
      <c r="G13" s="242"/>
      <c r="H13" s="242"/>
      <c r="I13" s="242"/>
      <c r="J13" s="242"/>
      <c r="K13" s="242"/>
      <c r="L13" s="242"/>
      <c r="M13" s="243"/>
      <c r="N13" s="205">
        <v>2</v>
      </c>
      <c r="O13" s="187"/>
      <c r="P13" s="188"/>
      <c r="Q13" s="205">
        <v>3</v>
      </c>
      <c r="R13" s="187"/>
      <c r="S13" s="188"/>
      <c r="T13" s="205">
        <v>4</v>
      </c>
      <c r="U13" s="187"/>
      <c r="V13" s="188"/>
      <c r="W13" s="205">
        <v>5</v>
      </c>
      <c r="X13" s="187"/>
      <c r="Y13" s="188"/>
      <c r="Z13" s="205">
        <v>6</v>
      </c>
      <c r="AA13" s="187"/>
      <c r="AB13" s="188"/>
      <c r="AD13" s="55">
        <f t="shared" ca="1" si="11"/>
        <v>0.39580153738232671</v>
      </c>
      <c r="AE13" s="55">
        <v>12</v>
      </c>
      <c r="AF13" s="55" t="s">
        <v>20</v>
      </c>
      <c r="AG13" s="55">
        <f t="shared" ca="1" si="12"/>
        <v>0.26447029316058801</v>
      </c>
      <c r="AH13" s="55">
        <v>12</v>
      </c>
      <c r="AI13" s="55" t="s">
        <v>19</v>
      </c>
      <c r="AJ13" s="55">
        <f t="shared" ca="1" si="13"/>
        <v>0.61694544265272144</v>
      </c>
      <c r="AK13" s="55">
        <v>12</v>
      </c>
      <c r="AL13" s="56" t="s">
        <v>34</v>
      </c>
      <c r="AM13" s="58">
        <f t="shared" ca="1" si="14"/>
        <v>0.63754825953750072</v>
      </c>
      <c r="AN13" s="55">
        <v>12</v>
      </c>
      <c r="AO13" s="56" t="s">
        <v>34</v>
      </c>
      <c r="AP13" s="55">
        <f t="shared" ca="1" si="15"/>
        <v>0.48954269211317814</v>
      </c>
      <c r="AQ13" s="55">
        <v>12</v>
      </c>
      <c r="AR13" s="56" t="s">
        <v>17</v>
      </c>
      <c r="AS13" s="55">
        <f t="shared" ca="1" si="16"/>
        <v>0.42577390409414329</v>
      </c>
      <c r="AT13" s="55">
        <v>12</v>
      </c>
      <c r="AU13" s="56" t="s">
        <v>34</v>
      </c>
      <c r="AV13" s="55">
        <f t="shared" ca="1" si="17"/>
        <v>0.78657853441481784</v>
      </c>
      <c r="AW13" s="55">
        <v>12</v>
      </c>
      <c r="AX13" s="56" t="s">
        <v>16</v>
      </c>
      <c r="AY13" s="55">
        <f t="shared" ca="1" si="18"/>
        <v>0.7093125160748317</v>
      </c>
      <c r="AZ13" s="55">
        <v>12</v>
      </c>
      <c r="BA13" s="56" t="s">
        <v>34</v>
      </c>
      <c r="BB13" s="55">
        <f t="shared" ca="1" si="19"/>
        <v>0.85138441004205201</v>
      </c>
      <c r="BC13" s="55">
        <v>12</v>
      </c>
      <c r="BD13" s="56" t="s">
        <v>16</v>
      </c>
      <c r="BE13" s="55">
        <f t="shared" ca="1" si="20"/>
        <v>0.47189436246561778</v>
      </c>
      <c r="BF13" s="55">
        <v>12</v>
      </c>
      <c r="BG13" s="56" t="s">
        <v>34</v>
      </c>
      <c r="BH13" s="55">
        <f t="shared" ca="1" si="21"/>
        <v>0.79400276702608641</v>
      </c>
      <c r="BI13" s="55">
        <v>12</v>
      </c>
      <c r="BJ13" s="56" t="s">
        <v>34</v>
      </c>
    </row>
    <row r="14" spans="2:63" ht="20.100000000000001" customHeight="1" x14ac:dyDescent="0.3">
      <c r="B14" s="244"/>
      <c r="C14" s="245"/>
      <c r="D14" s="245"/>
      <c r="E14" s="245"/>
      <c r="F14" s="245"/>
      <c r="G14" s="245"/>
      <c r="H14" s="245"/>
      <c r="I14" s="245"/>
      <c r="J14" s="245"/>
      <c r="K14" s="245"/>
      <c r="L14" s="245"/>
      <c r="M14" s="246"/>
      <c r="N14" s="205" t="s">
        <v>81</v>
      </c>
      <c r="O14" s="187"/>
      <c r="P14" s="188"/>
      <c r="Q14" s="247" t="s">
        <v>38</v>
      </c>
      <c r="R14" s="187"/>
      <c r="S14" s="188"/>
      <c r="T14" s="247" t="s">
        <v>65</v>
      </c>
      <c r="U14" s="187"/>
      <c r="V14" s="188"/>
      <c r="W14" s="247" t="s">
        <v>39</v>
      </c>
      <c r="X14" s="187"/>
      <c r="Y14" s="188"/>
      <c r="Z14" s="247" t="s">
        <v>72</v>
      </c>
      <c r="AA14" s="187"/>
      <c r="AB14" s="188"/>
      <c r="AD14" s="55">
        <f t="shared" ca="1" si="11"/>
        <v>0.53718756989577976</v>
      </c>
      <c r="AE14" s="55">
        <v>13</v>
      </c>
      <c r="AF14" s="55" t="s">
        <v>21</v>
      </c>
      <c r="AG14" s="55">
        <f t="shared" ca="1" si="12"/>
        <v>9.0074846333458303E-2</v>
      </c>
      <c r="AH14" s="55">
        <v>13</v>
      </c>
      <c r="AI14" s="55" t="s">
        <v>20</v>
      </c>
      <c r="AJ14" s="55">
        <f t="shared" ca="1" si="13"/>
        <v>0.6032853664751272</v>
      </c>
      <c r="AK14" s="55">
        <v>13</v>
      </c>
      <c r="AL14" s="56" t="s">
        <v>19</v>
      </c>
      <c r="AM14" s="58">
        <f t="shared" ca="1" si="14"/>
        <v>0.25922510429229195</v>
      </c>
      <c r="AN14" s="55">
        <v>13</v>
      </c>
      <c r="AO14" s="56" t="s">
        <v>15</v>
      </c>
      <c r="AP14" s="55">
        <f t="shared" ca="1" si="15"/>
        <v>0.36990143207344717</v>
      </c>
      <c r="AQ14" s="55">
        <v>13</v>
      </c>
      <c r="AR14" s="56" t="s">
        <v>18</v>
      </c>
      <c r="AS14" s="55">
        <f t="shared" ca="1" si="16"/>
        <v>0.1144415317763855</v>
      </c>
      <c r="AT14" s="55">
        <v>13</v>
      </c>
      <c r="AU14" s="56" t="s">
        <v>15</v>
      </c>
      <c r="AV14" s="55">
        <f t="shared" ca="1" si="17"/>
        <v>0.26350398707738198</v>
      </c>
      <c r="AW14" s="55">
        <v>13</v>
      </c>
      <c r="AX14" s="56" t="s">
        <v>17</v>
      </c>
      <c r="AY14" s="55">
        <f t="shared" ca="1" si="18"/>
        <v>0.22862303253863747</v>
      </c>
      <c r="AZ14" s="55">
        <v>13</v>
      </c>
      <c r="BA14" s="56" t="s">
        <v>15</v>
      </c>
      <c r="BB14" s="55">
        <f t="shared" ca="1" si="19"/>
        <v>0.68156269557630311</v>
      </c>
      <c r="BC14" s="55">
        <v>13</v>
      </c>
      <c r="BD14" s="56" t="s">
        <v>73</v>
      </c>
      <c r="BE14" s="55">
        <f t="shared" ca="1" si="20"/>
        <v>0.4033698394056513</v>
      </c>
      <c r="BF14" s="55">
        <v>13</v>
      </c>
      <c r="BG14" s="56" t="s">
        <v>15</v>
      </c>
      <c r="BH14" s="55">
        <f t="shared" ca="1" si="21"/>
        <v>0.89655333883203014</v>
      </c>
      <c r="BI14" s="55">
        <v>13</v>
      </c>
      <c r="BJ14" s="56" t="s">
        <v>16</v>
      </c>
    </row>
    <row r="15" spans="2:63" ht="20.100000000000001" customHeight="1" x14ac:dyDescent="0.3">
      <c r="B15" s="222" t="s">
        <v>3</v>
      </c>
      <c r="C15" s="241"/>
      <c r="D15" s="241"/>
      <c r="E15" s="242"/>
      <c r="F15" s="242"/>
      <c r="G15" s="242"/>
      <c r="H15" s="242"/>
      <c r="I15" s="242"/>
      <c r="J15" s="242"/>
      <c r="K15" s="242"/>
      <c r="L15" s="242"/>
      <c r="M15" s="243"/>
      <c r="N15" s="205">
        <v>2</v>
      </c>
      <c r="O15" s="187"/>
      <c r="P15" s="188"/>
      <c r="Q15" s="205">
        <v>3</v>
      </c>
      <c r="R15" s="187"/>
      <c r="S15" s="188"/>
      <c r="T15" s="205">
        <v>4</v>
      </c>
      <c r="U15" s="187"/>
      <c r="V15" s="188"/>
      <c r="W15" s="205">
        <v>5</v>
      </c>
      <c r="X15" s="187"/>
      <c r="Y15" s="188"/>
      <c r="Z15" s="205">
        <v>6</v>
      </c>
      <c r="AA15" s="187"/>
      <c r="AB15" s="188"/>
      <c r="AD15" s="55">
        <f t="shared" ca="1" si="11"/>
        <v>0.10366627605642675</v>
      </c>
      <c r="AE15" s="55">
        <v>14</v>
      </c>
      <c r="AF15" s="55" t="s">
        <v>22</v>
      </c>
      <c r="AG15" s="55">
        <f t="shared" ca="1" si="12"/>
        <v>0.93001631025762888</v>
      </c>
      <c r="AH15" s="55">
        <v>14</v>
      </c>
      <c r="AI15" s="55" t="s">
        <v>21</v>
      </c>
      <c r="AJ15" s="55">
        <f t="shared" ca="1" si="13"/>
        <v>0.67047430653508222</v>
      </c>
      <c r="AK15" s="55">
        <v>14</v>
      </c>
      <c r="AL15" s="56" t="s">
        <v>20</v>
      </c>
      <c r="AM15" s="58">
        <f t="shared" ca="1" si="14"/>
        <v>0.63594921113897018</v>
      </c>
      <c r="AN15" s="55">
        <v>14</v>
      </c>
      <c r="AO15" s="56" t="s">
        <v>41</v>
      </c>
      <c r="AP15" s="55">
        <f t="shared" ca="1" si="15"/>
        <v>0.10068217397533352</v>
      </c>
      <c r="AQ15" s="55">
        <v>14</v>
      </c>
      <c r="AR15" s="56" t="s">
        <v>41</v>
      </c>
      <c r="AS15" s="55">
        <f t="shared" ca="1" si="16"/>
        <v>0.87662999967274069</v>
      </c>
      <c r="AT15" s="55">
        <v>14</v>
      </c>
      <c r="AU15" s="56" t="s">
        <v>41</v>
      </c>
      <c r="AV15" s="55">
        <f t="shared" ca="1" si="17"/>
        <v>0.9484751208696075</v>
      </c>
      <c r="AW15" s="55">
        <v>14</v>
      </c>
      <c r="AX15" s="56" t="s">
        <v>41</v>
      </c>
      <c r="AY15" s="55">
        <f t="shared" ca="1" si="18"/>
        <v>0.51994391785737648</v>
      </c>
      <c r="AZ15" s="55">
        <v>14</v>
      </c>
      <c r="BA15" s="56" t="s">
        <v>41</v>
      </c>
      <c r="BB15" s="55">
        <f t="shared" ca="1" si="19"/>
        <v>0.72094449960202056</v>
      </c>
      <c r="BC15" s="55">
        <v>14</v>
      </c>
      <c r="BD15" s="56" t="s">
        <v>17</v>
      </c>
      <c r="BE15" s="55">
        <f t="shared" ca="1" si="20"/>
        <v>0.9681961300183114</v>
      </c>
      <c r="BF15" s="55">
        <v>14</v>
      </c>
      <c r="BG15" s="56" t="s">
        <v>41</v>
      </c>
      <c r="BH15" s="55">
        <f t="shared" ca="1" si="21"/>
        <v>0.51808646006599368</v>
      </c>
      <c r="BI15" s="55">
        <v>14</v>
      </c>
      <c r="BJ15" s="56" t="s">
        <v>41</v>
      </c>
    </row>
    <row r="16" spans="2:63" ht="20.100000000000001" customHeight="1" x14ac:dyDescent="0.3">
      <c r="B16" s="244"/>
      <c r="C16" s="245"/>
      <c r="D16" s="245"/>
      <c r="E16" s="245"/>
      <c r="F16" s="245"/>
      <c r="G16" s="245"/>
      <c r="H16" s="245"/>
      <c r="I16" s="245"/>
      <c r="J16" s="245"/>
      <c r="K16" s="245"/>
      <c r="L16" s="245"/>
      <c r="M16" s="246"/>
      <c r="N16" s="205">
        <f ca="1">RANDBETWEEN(1,3)</f>
        <v>3</v>
      </c>
      <c r="O16" s="187"/>
      <c r="P16" s="188"/>
      <c r="Q16" s="205">
        <f ca="1">RANDBETWEEN(1,3)</f>
        <v>3</v>
      </c>
      <c r="R16" s="187"/>
      <c r="S16" s="188"/>
      <c r="T16" s="205">
        <f ca="1">RANDBETWEEN(1,3)</f>
        <v>3</v>
      </c>
      <c r="U16" s="187"/>
      <c r="V16" s="188"/>
      <c r="W16" s="205">
        <f ca="1">RANDBETWEEN(1,3)</f>
        <v>1</v>
      </c>
      <c r="X16" s="187"/>
      <c r="Y16" s="188"/>
      <c r="Z16" s="205">
        <f ca="1">RANDBETWEEN(1,3)</f>
        <v>1</v>
      </c>
      <c r="AA16" s="187"/>
      <c r="AB16" s="188"/>
      <c r="AD16" s="55">
        <f t="shared" ca="1" si="11"/>
        <v>0.5743848800702146</v>
      </c>
      <c r="AE16" s="55">
        <v>15</v>
      </c>
      <c r="AF16" s="55" t="s">
        <v>23</v>
      </c>
      <c r="AG16" s="55">
        <f t="shared" ca="1" si="12"/>
        <v>0.25415443062322995</v>
      </c>
      <c r="AH16" s="55">
        <v>15</v>
      </c>
      <c r="AI16" s="55" t="s">
        <v>22</v>
      </c>
      <c r="AJ16" s="55">
        <f t="shared" ca="1" si="13"/>
        <v>0.70396023244821337</v>
      </c>
      <c r="AK16" s="55">
        <v>15</v>
      </c>
      <c r="AL16" s="56" t="s">
        <v>21</v>
      </c>
      <c r="AM16" s="58">
        <f t="shared" ca="1" si="14"/>
        <v>0.45783319119767485</v>
      </c>
      <c r="AN16" s="55">
        <v>15</v>
      </c>
      <c r="AO16" s="56" t="s">
        <v>16</v>
      </c>
      <c r="AP16" s="55">
        <f t="shared" ca="1" si="15"/>
        <v>0.29104930168606125</v>
      </c>
      <c r="AQ16" s="55">
        <v>15</v>
      </c>
      <c r="AR16" s="56" t="s">
        <v>19</v>
      </c>
      <c r="AS16" s="55">
        <f t="shared" ca="1" si="16"/>
        <v>0.6547422446763127</v>
      </c>
      <c r="AT16" s="55">
        <v>15</v>
      </c>
      <c r="AU16" s="56" t="s">
        <v>16</v>
      </c>
      <c r="AV16" s="55">
        <f t="shared" ca="1" si="17"/>
        <v>9.2355341509370081E-2</v>
      </c>
      <c r="AW16" s="55">
        <v>15</v>
      </c>
      <c r="AX16" s="56" t="s">
        <v>18</v>
      </c>
      <c r="AY16" s="55">
        <f t="shared" ca="1" si="18"/>
        <v>0.10362751321558916</v>
      </c>
      <c r="AZ16" s="55">
        <v>15</v>
      </c>
      <c r="BA16" s="56" t="s">
        <v>16</v>
      </c>
      <c r="BB16" s="55">
        <f t="shared" ca="1" si="19"/>
        <v>0.43062387127076063</v>
      </c>
      <c r="BC16" s="55">
        <v>15</v>
      </c>
      <c r="BD16" s="56" t="s">
        <v>74</v>
      </c>
      <c r="BE16" s="55">
        <f t="shared" ca="1" si="20"/>
        <v>0.53091073038612824</v>
      </c>
      <c r="BF16" s="55">
        <v>15</v>
      </c>
      <c r="BG16" s="56" t="s">
        <v>16</v>
      </c>
      <c r="BH16" s="55">
        <f t="shared" ca="1" si="21"/>
        <v>5.5101760720017157E-2</v>
      </c>
      <c r="BI16" s="55">
        <v>15</v>
      </c>
      <c r="BJ16" s="56" t="s">
        <v>17</v>
      </c>
    </row>
    <row r="17" spans="2:62" ht="20.100000000000001" customHeight="1" x14ac:dyDescent="0.3">
      <c r="B17" s="237" t="s">
        <v>5</v>
      </c>
      <c r="C17" s="238"/>
      <c r="D17" s="238"/>
      <c r="E17" s="238"/>
      <c r="F17" s="239"/>
      <c r="G17" s="239"/>
      <c r="H17" s="239"/>
      <c r="I17" s="240" t="str">
        <f ca="1">CHOOSE(RANDBETWEEN(1,2),"YES","NO")</f>
        <v>NO</v>
      </c>
      <c r="J17" s="188"/>
      <c r="K17" s="237" t="s">
        <v>6</v>
      </c>
      <c r="L17" s="239"/>
      <c r="M17" s="239"/>
      <c r="N17" s="239"/>
      <c r="O17" s="239"/>
      <c r="P17" s="239"/>
      <c r="Q17" s="240" t="str">
        <f ca="1">CHOOSE(RANDBETWEEN(1,2),"YES","NO")</f>
        <v>YES</v>
      </c>
      <c r="R17" s="187"/>
      <c r="S17" s="188"/>
      <c r="T17" s="205" t="s">
        <v>7</v>
      </c>
      <c r="U17" s="187"/>
      <c r="V17" s="187"/>
      <c r="W17" s="187"/>
      <c r="X17" s="187"/>
      <c r="Y17" s="187"/>
      <c r="Z17" s="240" t="str">
        <f ca="1">VLOOKUP(A100,B101:C105,2,FALSE)</f>
        <v>J</v>
      </c>
      <c r="AA17" s="187"/>
      <c r="AB17" s="80"/>
      <c r="AD17" s="55">
        <f t="shared" ca="1" si="11"/>
        <v>0.39179655441231298</v>
      </c>
      <c r="AE17" s="55">
        <v>16</v>
      </c>
      <c r="AF17" s="55" t="s">
        <v>1</v>
      </c>
      <c r="AG17" s="55">
        <f t="shared" ca="1" si="12"/>
        <v>0.89955419037381301</v>
      </c>
      <c r="AH17" s="55">
        <v>16</v>
      </c>
      <c r="AI17" s="55" t="s">
        <v>23</v>
      </c>
      <c r="AJ17" s="55">
        <f t="shared" ca="1" si="13"/>
        <v>0.55238606714608585</v>
      </c>
      <c r="AK17" s="55">
        <v>16</v>
      </c>
      <c r="AL17" s="56" t="s">
        <v>22</v>
      </c>
      <c r="AM17" s="58">
        <f t="shared" ca="1" si="14"/>
        <v>0.85598596859466525</v>
      </c>
      <c r="AN17" s="55">
        <v>16</v>
      </c>
      <c r="AO17" s="56" t="s">
        <v>42</v>
      </c>
      <c r="AP17" s="55">
        <f t="shared" ca="1" si="15"/>
        <v>0.95221377506358729</v>
      </c>
      <c r="AQ17" s="55">
        <v>16</v>
      </c>
      <c r="AR17" s="56" t="s">
        <v>20</v>
      </c>
      <c r="AS17" s="55">
        <f t="shared" ca="1" si="16"/>
        <v>0.59875906315716121</v>
      </c>
      <c r="AT17" s="55">
        <v>16</v>
      </c>
      <c r="AU17" s="56" t="s">
        <v>42</v>
      </c>
      <c r="AV17" s="55">
        <f t="shared" ca="1" si="17"/>
        <v>0.8426400199721209</v>
      </c>
      <c r="AW17" s="55">
        <v>16</v>
      </c>
      <c r="AX17" s="56" t="s">
        <v>19</v>
      </c>
      <c r="AY17" s="55">
        <f t="shared" ca="1" si="18"/>
        <v>0.10865340012670421</v>
      </c>
      <c r="AZ17" s="55">
        <v>16</v>
      </c>
      <c r="BA17" s="56" t="s">
        <v>42</v>
      </c>
      <c r="BB17" s="55">
        <f t="shared" ca="1" si="19"/>
        <v>0.91012943320671069</v>
      </c>
      <c r="BC17" s="55">
        <v>16</v>
      </c>
      <c r="BD17" s="56" t="s">
        <v>18</v>
      </c>
      <c r="BE17" s="55">
        <f t="shared" ca="1" si="20"/>
        <v>0.66346621155648988</v>
      </c>
      <c r="BF17" s="55">
        <v>16</v>
      </c>
      <c r="BG17" s="56" t="s">
        <v>42</v>
      </c>
      <c r="BH17" s="55">
        <f t="shared" ca="1" si="21"/>
        <v>0.48598656356024816</v>
      </c>
      <c r="BI17" s="55">
        <v>16</v>
      </c>
      <c r="BJ17" s="56" t="s">
        <v>42</v>
      </c>
    </row>
    <row r="18" spans="2:62" ht="20.100000000000001" customHeight="1" x14ac:dyDescent="0.3">
      <c r="B18" s="186" t="s">
        <v>90</v>
      </c>
      <c r="C18" s="228"/>
      <c r="D18" s="228"/>
      <c r="E18" s="228"/>
      <c r="F18" s="228"/>
      <c r="G18" s="228"/>
      <c r="H18" s="228"/>
      <c r="I18" s="228"/>
      <c r="J18" s="228"/>
      <c r="K18" s="228"/>
      <c r="L18" s="228"/>
      <c r="M18" s="228"/>
      <c r="N18" s="228"/>
      <c r="O18" s="228"/>
      <c r="P18" s="228"/>
      <c r="Q18" s="228"/>
      <c r="R18" s="228"/>
      <c r="S18" s="228"/>
      <c r="T18" s="228"/>
      <c r="U18" s="228"/>
      <c r="V18" s="228"/>
      <c r="W18" s="228"/>
      <c r="X18" s="228"/>
      <c r="Y18" s="228"/>
      <c r="Z18" s="228"/>
      <c r="AA18" s="228"/>
      <c r="AB18" s="229"/>
      <c r="AD18" s="55">
        <f t="shared" ca="1" si="11"/>
        <v>0.24900431729306727</v>
      </c>
      <c r="AE18" s="55">
        <v>17</v>
      </c>
      <c r="AF18" s="55" t="s">
        <v>24</v>
      </c>
      <c r="AG18" s="55">
        <f t="shared" ca="1" si="12"/>
        <v>0.95484978590818514</v>
      </c>
      <c r="AH18" s="55">
        <v>17</v>
      </c>
      <c r="AI18" s="55" t="s">
        <v>1</v>
      </c>
      <c r="AJ18" s="55">
        <f t="shared" ca="1" si="13"/>
        <v>0.85125310187361958</v>
      </c>
      <c r="AK18" s="55">
        <v>17</v>
      </c>
      <c r="AL18" s="56" t="s">
        <v>23</v>
      </c>
      <c r="AM18" s="58">
        <f t="shared" ca="1" si="14"/>
        <v>0.79641837377108116</v>
      </c>
      <c r="AN18" s="55">
        <v>17</v>
      </c>
      <c r="AO18" s="56" t="s">
        <v>17</v>
      </c>
      <c r="AP18" s="55">
        <f t="shared" ca="1" si="15"/>
        <v>0.40744942411057927</v>
      </c>
      <c r="AQ18" s="55">
        <v>17</v>
      </c>
      <c r="AR18" s="56" t="s">
        <v>60</v>
      </c>
      <c r="AS18" s="55">
        <f t="shared" ca="1" si="16"/>
        <v>0.53236772325241954</v>
      </c>
      <c r="AT18" s="55">
        <v>17</v>
      </c>
      <c r="AU18" s="56" t="s">
        <v>17</v>
      </c>
      <c r="AV18" s="55">
        <f t="shared" ca="1" si="17"/>
        <v>0.72161145057113796</v>
      </c>
      <c r="AW18" s="55">
        <v>17</v>
      </c>
      <c r="AX18" s="56" t="s">
        <v>60</v>
      </c>
      <c r="AY18" s="55">
        <f t="shared" ca="1" si="18"/>
        <v>0.72118323568049536</v>
      </c>
      <c r="AZ18" s="55">
        <v>17</v>
      </c>
      <c r="BA18" s="56" t="s">
        <v>17</v>
      </c>
      <c r="BB18" s="55">
        <f t="shared" ca="1" si="19"/>
        <v>2.0932059283951809E-2</v>
      </c>
      <c r="BC18" s="55">
        <v>17</v>
      </c>
      <c r="BD18" s="56" t="s">
        <v>19</v>
      </c>
      <c r="BE18" s="55">
        <f t="shared" ca="1" si="20"/>
        <v>0.72400030279911753</v>
      </c>
      <c r="BF18" s="55">
        <v>17</v>
      </c>
      <c r="BG18" s="56" t="s">
        <v>17</v>
      </c>
      <c r="BH18" s="55">
        <f t="shared" ca="1" si="21"/>
        <v>0.44872011305979487</v>
      </c>
      <c r="BI18" s="55">
        <v>17</v>
      </c>
      <c r="BJ18" s="56" t="s">
        <v>18</v>
      </c>
    </row>
    <row r="19" spans="2:62" ht="20.100000000000001" customHeight="1" x14ac:dyDescent="0.3">
      <c r="B19" s="275" t="s">
        <v>92</v>
      </c>
      <c r="C19" s="275"/>
      <c r="D19" s="275"/>
      <c r="E19" s="99">
        <v>1</v>
      </c>
      <c r="F19" s="99">
        <v>3</v>
      </c>
      <c r="G19" s="99">
        <v>4</v>
      </c>
      <c r="H19" s="99">
        <v>6</v>
      </c>
      <c r="I19" s="99">
        <v>7</v>
      </c>
      <c r="J19" s="99">
        <v>10</v>
      </c>
      <c r="K19" s="99">
        <v>11</v>
      </c>
      <c r="L19" s="99">
        <v>13</v>
      </c>
      <c r="M19" s="99">
        <v>17</v>
      </c>
      <c r="N19" s="99">
        <v>19</v>
      </c>
      <c r="O19" s="99">
        <v>21</v>
      </c>
      <c r="P19" s="99">
        <v>23</v>
      </c>
      <c r="Q19" s="99">
        <v>24</v>
      </c>
      <c r="R19" s="99">
        <v>26</v>
      </c>
      <c r="S19" s="99">
        <v>27</v>
      </c>
      <c r="T19" s="99">
        <v>29</v>
      </c>
      <c r="U19" s="99">
        <v>30</v>
      </c>
      <c r="V19" s="99">
        <v>32</v>
      </c>
      <c r="W19" s="99">
        <v>33</v>
      </c>
      <c r="X19" s="99">
        <v>38</v>
      </c>
      <c r="Y19" s="99">
        <v>42</v>
      </c>
      <c r="Z19" s="99">
        <v>44</v>
      </c>
      <c r="AA19" s="99">
        <v>45</v>
      </c>
      <c r="AB19" s="99">
        <v>47</v>
      </c>
      <c r="AD19" s="55">
        <f t="shared" ca="1" si="11"/>
        <v>0.80583397002952539</v>
      </c>
      <c r="AE19" s="55">
        <v>18</v>
      </c>
      <c r="AF19" s="55" t="s">
        <v>25</v>
      </c>
      <c r="AG19" s="55">
        <f t="shared" ca="1" si="12"/>
        <v>0.87186593158095205</v>
      </c>
      <c r="AH19" s="55">
        <v>18</v>
      </c>
      <c r="AI19" s="55" t="s">
        <v>24</v>
      </c>
      <c r="AJ19" s="55">
        <f t="shared" ca="1" si="13"/>
        <v>0.33986210774832748</v>
      </c>
      <c r="AK19" s="55">
        <v>18</v>
      </c>
      <c r="AL19" s="56" t="s">
        <v>1</v>
      </c>
      <c r="AM19" s="58">
        <f t="shared" ca="1" si="14"/>
        <v>0.72773849806255542</v>
      </c>
      <c r="AN19" s="55">
        <v>18</v>
      </c>
      <c r="AO19" s="56" t="s">
        <v>43</v>
      </c>
      <c r="AP19" s="55">
        <f t="shared" ca="1" si="15"/>
        <v>1.0223206423542908E-2</v>
      </c>
      <c r="AQ19" s="55">
        <v>18</v>
      </c>
      <c r="AR19" s="56" t="s">
        <v>21</v>
      </c>
      <c r="AS19" s="55">
        <f t="shared" ca="1" si="16"/>
        <v>0.98783295828810147</v>
      </c>
      <c r="AT19" s="55">
        <v>18</v>
      </c>
      <c r="AU19" s="56" t="s">
        <v>43</v>
      </c>
      <c r="AV19" s="55">
        <f t="shared" ca="1" si="17"/>
        <v>0.87515874757097079</v>
      </c>
      <c r="AW19" s="55">
        <v>18</v>
      </c>
      <c r="AX19" s="56" t="s">
        <v>20</v>
      </c>
      <c r="AY19" s="55">
        <f t="shared" ca="1" si="18"/>
        <v>0.74250202666011123</v>
      </c>
      <c r="AZ19" s="55">
        <v>18</v>
      </c>
      <c r="BA19" s="56" t="s">
        <v>43</v>
      </c>
      <c r="BB19" s="55">
        <f t="shared" ca="1" si="19"/>
        <v>0.73129766916096373</v>
      </c>
      <c r="BC19" s="55">
        <v>18</v>
      </c>
      <c r="BD19" s="56" t="s">
        <v>43</v>
      </c>
      <c r="BE19" s="55">
        <f t="shared" ca="1" si="20"/>
        <v>0.63324826267147039</v>
      </c>
      <c r="BF19" s="55">
        <v>18</v>
      </c>
      <c r="BG19" s="56" t="s">
        <v>43</v>
      </c>
      <c r="BH19" s="55">
        <f t="shared" ca="1" si="21"/>
        <v>0.9097940820801288</v>
      </c>
      <c r="BI19" s="55">
        <v>18</v>
      </c>
      <c r="BJ19" s="56" t="s">
        <v>43</v>
      </c>
    </row>
    <row r="20" spans="2:62" ht="20.100000000000001" customHeight="1" x14ac:dyDescent="0.3">
      <c r="B20" s="275" t="s">
        <v>93</v>
      </c>
      <c r="C20" s="275"/>
      <c r="D20" s="275"/>
      <c r="E20" s="99">
        <v>4</v>
      </c>
      <c r="F20" s="99">
        <v>5</v>
      </c>
      <c r="G20" s="99">
        <v>7</v>
      </c>
      <c r="H20" s="99">
        <v>8</v>
      </c>
      <c r="I20" s="99">
        <v>12</v>
      </c>
      <c r="J20" s="99">
        <v>14</v>
      </c>
      <c r="K20" s="99">
        <v>15</v>
      </c>
      <c r="L20" s="99">
        <v>19</v>
      </c>
      <c r="M20" s="99">
        <v>20</v>
      </c>
      <c r="N20" s="99">
        <v>23</v>
      </c>
      <c r="O20" s="99">
        <v>24</v>
      </c>
      <c r="P20" s="99">
        <v>26</v>
      </c>
      <c r="Q20" s="99">
        <v>28</v>
      </c>
      <c r="R20" s="99">
        <v>29</v>
      </c>
      <c r="S20" s="99">
        <v>31</v>
      </c>
      <c r="T20" s="99">
        <v>32</v>
      </c>
      <c r="U20" s="99">
        <v>36</v>
      </c>
      <c r="V20" s="99">
        <v>37</v>
      </c>
      <c r="W20" s="99">
        <v>39</v>
      </c>
      <c r="X20" s="99">
        <v>40</v>
      </c>
      <c r="Y20" s="99">
        <v>44</v>
      </c>
      <c r="Z20" s="99">
        <v>46</v>
      </c>
      <c r="AA20" s="99">
        <v>47</v>
      </c>
      <c r="AB20" s="99"/>
      <c r="AD20" s="55">
        <f t="shared" ca="1" si="11"/>
        <v>0.27257676288722288</v>
      </c>
      <c r="AE20" s="55">
        <v>19</v>
      </c>
      <c r="AF20" s="55" t="s">
        <v>26</v>
      </c>
      <c r="AG20" s="55">
        <f t="shared" ca="1" si="12"/>
        <v>0.47429238869067025</v>
      </c>
      <c r="AH20" s="55">
        <v>19</v>
      </c>
      <c r="AI20" s="55" t="s">
        <v>25</v>
      </c>
      <c r="AJ20" s="55">
        <f t="shared" ca="1" si="13"/>
        <v>0.13747918333779452</v>
      </c>
      <c r="AK20" s="55">
        <v>19</v>
      </c>
      <c r="AL20" s="56" t="s">
        <v>35</v>
      </c>
      <c r="AM20" s="58">
        <f t="shared" ca="1" si="14"/>
        <v>4.6496701476096636E-2</v>
      </c>
      <c r="AN20" s="55">
        <v>19</v>
      </c>
      <c r="AO20" s="56" t="s">
        <v>18</v>
      </c>
      <c r="AP20" s="55">
        <f t="shared" ca="1" si="15"/>
        <v>0.51869330643423084</v>
      </c>
      <c r="AQ20" s="55">
        <v>19</v>
      </c>
      <c r="AR20" s="56" t="s">
        <v>22</v>
      </c>
      <c r="AS20" s="55">
        <f t="shared" ca="1" si="16"/>
        <v>0.13113798166759039</v>
      </c>
      <c r="AT20" s="55">
        <v>19</v>
      </c>
      <c r="AU20" s="56" t="s">
        <v>18</v>
      </c>
      <c r="AV20" s="55">
        <f t="shared" ca="1" si="17"/>
        <v>0.9928133402031627</v>
      </c>
      <c r="AW20" s="55">
        <v>19</v>
      </c>
      <c r="AX20" s="56" t="s">
        <v>21</v>
      </c>
      <c r="AY20" s="55">
        <f t="shared" ca="1" si="18"/>
        <v>0.23124551358572154</v>
      </c>
      <c r="AZ20" s="55">
        <v>19</v>
      </c>
      <c r="BA20" s="56" t="s">
        <v>18</v>
      </c>
      <c r="BB20" s="55">
        <f t="shared" ca="1" si="19"/>
        <v>0.24170408268921317</v>
      </c>
      <c r="BC20" s="55">
        <v>19</v>
      </c>
      <c r="BD20" s="56" t="s">
        <v>20</v>
      </c>
      <c r="BE20" s="55">
        <f t="shared" ca="1" si="20"/>
        <v>0.18719981156244458</v>
      </c>
      <c r="BF20" s="55">
        <v>19</v>
      </c>
      <c r="BG20" s="56" t="s">
        <v>18</v>
      </c>
      <c r="BH20" s="55">
        <f t="shared" ca="1" si="21"/>
        <v>0.21227107258526123</v>
      </c>
      <c r="BI20" s="55">
        <v>19</v>
      </c>
      <c r="BJ20" s="56" t="s">
        <v>19</v>
      </c>
    </row>
    <row r="21" spans="2:62" ht="20.100000000000001" customHeight="1" x14ac:dyDescent="0.35">
      <c r="B21" s="275" t="s">
        <v>94</v>
      </c>
      <c r="C21" s="275"/>
      <c r="D21" s="275"/>
      <c r="E21" s="99">
        <v>3</v>
      </c>
      <c r="F21" s="99">
        <v>4</v>
      </c>
      <c r="G21" s="99">
        <v>6</v>
      </c>
      <c r="H21" s="99">
        <v>10</v>
      </c>
      <c r="I21" s="99">
        <v>13</v>
      </c>
      <c r="J21" s="99">
        <v>14</v>
      </c>
      <c r="K21" s="99">
        <v>16</v>
      </c>
      <c r="L21" s="99">
        <v>17</v>
      </c>
      <c r="M21" s="99">
        <v>19</v>
      </c>
      <c r="N21" s="99">
        <v>22</v>
      </c>
      <c r="O21" s="99">
        <v>24</v>
      </c>
      <c r="P21" s="99">
        <v>26</v>
      </c>
      <c r="Q21" s="99">
        <v>27</v>
      </c>
      <c r="R21" s="99">
        <v>29</v>
      </c>
      <c r="S21" s="99">
        <v>31</v>
      </c>
      <c r="T21" s="99">
        <v>33</v>
      </c>
      <c r="U21" s="99">
        <v>35</v>
      </c>
      <c r="V21" s="99">
        <v>37</v>
      </c>
      <c r="W21" s="99">
        <v>38</v>
      </c>
      <c r="X21" s="99">
        <v>40</v>
      </c>
      <c r="Y21" s="99">
        <v>42</v>
      </c>
      <c r="Z21" s="99">
        <v>43</v>
      </c>
      <c r="AA21" s="99">
        <v>46</v>
      </c>
      <c r="AB21" s="99">
        <v>47</v>
      </c>
      <c r="AC21" s="10"/>
      <c r="AD21" s="10"/>
      <c r="AE21" s="10"/>
      <c r="AF21" s="10"/>
      <c r="AG21" s="55">
        <f t="shared" ca="1" si="12"/>
        <v>0.78894184712484616</v>
      </c>
      <c r="AH21" s="55">
        <v>20</v>
      </c>
      <c r="AI21" s="55">
        <v>20</v>
      </c>
      <c r="AJ21" s="55">
        <f t="shared" ca="1" si="13"/>
        <v>0.505549502177845</v>
      </c>
      <c r="AK21" s="55">
        <v>20</v>
      </c>
      <c r="AL21" s="56" t="s">
        <v>24</v>
      </c>
      <c r="AM21" s="58">
        <f t="shared" ca="1" si="14"/>
        <v>0.65474047163810634</v>
      </c>
      <c r="AN21" s="55">
        <v>20</v>
      </c>
      <c r="AO21" s="56" t="s">
        <v>44</v>
      </c>
      <c r="AP21" s="55">
        <f t="shared" ca="1" si="15"/>
        <v>0.37568800501055477</v>
      </c>
      <c r="AQ21" s="55">
        <v>20</v>
      </c>
      <c r="AR21" s="56" t="s">
        <v>44</v>
      </c>
      <c r="AS21" s="55">
        <f t="shared" ca="1" si="16"/>
        <v>0.36520853185388313</v>
      </c>
      <c r="AT21" s="55">
        <v>20</v>
      </c>
      <c r="AU21" s="56" t="s">
        <v>44</v>
      </c>
      <c r="AV21" s="55">
        <f t="shared" ca="1" si="17"/>
        <v>0.99165059546608181</v>
      </c>
      <c r="AW21" s="55">
        <v>20</v>
      </c>
      <c r="AX21" s="56" t="s">
        <v>44</v>
      </c>
      <c r="AY21" s="55">
        <f t="shared" ca="1" si="18"/>
        <v>0.48872601975423968</v>
      </c>
      <c r="AZ21" s="55">
        <v>20</v>
      </c>
      <c r="BA21" s="56" t="s">
        <v>44</v>
      </c>
      <c r="BB21" s="55">
        <f t="shared" ca="1" si="19"/>
        <v>0.16659165268800391</v>
      </c>
      <c r="BC21" s="55">
        <v>20</v>
      </c>
      <c r="BD21" s="56" t="s">
        <v>44</v>
      </c>
      <c r="BE21" s="55">
        <f t="shared" ca="1" si="20"/>
        <v>0.59084668018351882</v>
      </c>
      <c r="BF21" s="55">
        <v>20</v>
      </c>
      <c r="BG21" s="56" t="s">
        <v>44</v>
      </c>
      <c r="BH21" s="55">
        <f t="shared" ca="1" si="21"/>
        <v>8.0827131062861102E-2</v>
      </c>
      <c r="BI21" s="55">
        <v>20</v>
      </c>
      <c r="BJ21" s="56" t="s">
        <v>20</v>
      </c>
    </row>
    <row r="22" spans="2:62" ht="20.100000000000001" customHeight="1" x14ac:dyDescent="0.3">
      <c r="B22" s="275" t="s">
        <v>95</v>
      </c>
      <c r="C22" s="275"/>
      <c r="D22" s="275"/>
      <c r="E22" s="99">
        <v>2</v>
      </c>
      <c r="F22" s="99">
        <v>3</v>
      </c>
      <c r="G22" s="99">
        <v>5</v>
      </c>
      <c r="H22" s="99">
        <v>6</v>
      </c>
      <c r="I22" s="99">
        <v>9</v>
      </c>
      <c r="J22" s="99">
        <v>10</v>
      </c>
      <c r="K22" s="99">
        <v>12</v>
      </c>
      <c r="L22" s="99">
        <v>15</v>
      </c>
      <c r="M22" s="99">
        <v>16</v>
      </c>
      <c r="N22" s="99">
        <v>18</v>
      </c>
      <c r="O22" s="99">
        <v>19</v>
      </c>
      <c r="P22" s="99">
        <v>21</v>
      </c>
      <c r="Q22" s="99">
        <v>24</v>
      </c>
      <c r="R22" s="99">
        <v>25</v>
      </c>
      <c r="S22" s="99">
        <v>28</v>
      </c>
      <c r="T22" s="99">
        <v>36</v>
      </c>
      <c r="U22" s="99">
        <v>37</v>
      </c>
      <c r="V22" s="99">
        <v>39</v>
      </c>
      <c r="W22" s="99">
        <v>41</v>
      </c>
      <c r="X22" s="99">
        <v>43</v>
      </c>
      <c r="Y22" s="99">
        <v>44</v>
      </c>
      <c r="Z22" s="99">
        <v>46</v>
      </c>
      <c r="AA22" s="99">
        <v>47</v>
      </c>
      <c r="AB22" s="99"/>
      <c r="AD22" s="55">
        <f t="shared" ca="1" si="11"/>
        <v>0.76016310326714454</v>
      </c>
      <c r="AE22" s="55">
        <v>21</v>
      </c>
      <c r="AF22" s="55" t="s">
        <v>28</v>
      </c>
      <c r="AG22" s="55">
        <f t="shared" ca="1" si="12"/>
        <v>0.22167577180372</v>
      </c>
      <c r="AH22" s="55">
        <v>21</v>
      </c>
      <c r="AI22" s="55" t="s">
        <v>26</v>
      </c>
      <c r="AJ22" s="55">
        <f t="shared" ca="1" si="13"/>
        <v>0.32532478488065431</v>
      </c>
      <c r="AK22" s="55">
        <v>21</v>
      </c>
      <c r="AL22" s="56" t="s">
        <v>25</v>
      </c>
      <c r="AM22" s="58">
        <f t="shared" ca="1" si="14"/>
        <v>0.92125033600710371</v>
      </c>
      <c r="AN22" s="55">
        <v>21</v>
      </c>
      <c r="AO22" s="56" t="s">
        <v>19</v>
      </c>
      <c r="AP22" s="55">
        <f t="shared" ca="1" si="15"/>
        <v>0.98662248209188252</v>
      </c>
      <c r="AQ22" s="55">
        <v>21</v>
      </c>
      <c r="AR22" s="56" t="s">
        <v>23</v>
      </c>
      <c r="AS22" s="55">
        <f t="shared" ca="1" si="16"/>
        <v>0.30043128723393853</v>
      </c>
      <c r="AT22" s="55">
        <v>21</v>
      </c>
      <c r="AU22" s="56" t="s">
        <v>19</v>
      </c>
      <c r="AV22" s="55">
        <f t="shared" ca="1" si="17"/>
        <v>0.53666823866715474</v>
      </c>
      <c r="AW22" s="55">
        <v>21</v>
      </c>
      <c r="AX22" s="56" t="s">
        <v>22</v>
      </c>
      <c r="AY22" s="55">
        <f t="shared" ca="1" si="18"/>
        <v>3.3382626380607627E-2</v>
      </c>
      <c r="AZ22" s="55">
        <v>21</v>
      </c>
      <c r="BA22" s="56" t="s">
        <v>19</v>
      </c>
      <c r="BB22" s="55">
        <f t="shared" ca="1" si="19"/>
        <v>9.4515749159023832E-2</v>
      </c>
      <c r="BC22" s="55">
        <v>21</v>
      </c>
      <c r="BD22" s="56" t="s">
        <v>21</v>
      </c>
      <c r="BE22" s="55">
        <f t="shared" ca="1" si="20"/>
        <v>8.631431364531994E-2</v>
      </c>
      <c r="BF22" s="55">
        <v>21</v>
      </c>
      <c r="BG22" s="56" t="s">
        <v>19</v>
      </c>
      <c r="BH22" s="55">
        <f t="shared" ca="1" si="21"/>
        <v>3.8337473331033767E-2</v>
      </c>
      <c r="BI22" s="55">
        <v>21</v>
      </c>
      <c r="BJ22" s="56" t="s">
        <v>77</v>
      </c>
    </row>
    <row r="23" spans="2:62" ht="20.100000000000001" customHeight="1" x14ac:dyDescent="0.3">
      <c r="B23" s="275" t="s">
        <v>96</v>
      </c>
      <c r="C23" s="275"/>
      <c r="D23" s="275"/>
      <c r="E23" s="99">
        <v>1</v>
      </c>
      <c r="F23" s="99">
        <v>2</v>
      </c>
      <c r="G23" s="99">
        <v>4</v>
      </c>
      <c r="H23" s="99">
        <v>5</v>
      </c>
      <c r="I23" s="99">
        <v>7</v>
      </c>
      <c r="J23" s="99">
        <v>9</v>
      </c>
      <c r="K23" s="99">
        <v>12</v>
      </c>
      <c r="L23" s="99">
        <v>14</v>
      </c>
      <c r="M23" s="99">
        <v>18</v>
      </c>
      <c r="N23" s="99">
        <v>20</v>
      </c>
      <c r="O23" s="99">
        <v>22</v>
      </c>
      <c r="P23" s="99">
        <v>24</v>
      </c>
      <c r="Q23" s="99">
        <v>25</v>
      </c>
      <c r="R23" s="99">
        <v>29</v>
      </c>
      <c r="S23" s="99">
        <v>31</v>
      </c>
      <c r="T23" s="99">
        <v>33</v>
      </c>
      <c r="U23" s="99">
        <v>35</v>
      </c>
      <c r="V23" s="99">
        <v>36</v>
      </c>
      <c r="W23" s="99">
        <v>38</v>
      </c>
      <c r="X23" s="99">
        <v>40</v>
      </c>
      <c r="Y23" s="99">
        <v>41</v>
      </c>
      <c r="Z23" s="99">
        <v>44</v>
      </c>
      <c r="AA23" s="99">
        <v>45</v>
      </c>
      <c r="AB23" s="99">
        <v>47</v>
      </c>
      <c r="AD23" s="55">
        <f t="shared" ca="1" si="11"/>
        <v>1.2509807651115534E-2</v>
      </c>
      <c r="AE23" s="55">
        <v>22</v>
      </c>
      <c r="AF23" s="55" t="s">
        <v>29</v>
      </c>
      <c r="AG23" s="55">
        <f t="shared" ca="1" si="12"/>
        <v>0.83871112012008631</v>
      </c>
      <c r="AH23" s="55">
        <v>22</v>
      </c>
      <c r="AI23" s="55" t="s">
        <v>27</v>
      </c>
      <c r="AJ23" s="55">
        <f t="shared" ca="1" si="13"/>
        <v>0.59400467044623728</v>
      </c>
      <c r="AK23" s="55">
        <v>22</v>
      </c>
      <c r="AL23" s="56" t="s">
        <v>26</v>
      </c>
      <c r="AM23" s="58">
        <f t="shared" ca="1" si="14"/>
        <v>0.76183314112007006</v>
      </c>
      <c r="AN23" s="55">
        <v>22</v>
      </c>
      <c r="AO23" s="56" t="s">
        <v>45</v>
      </c>
      <c r="AP23" s="55">
        <f t="shared" ca="1" si="15"/>
        <v>3.692102160905697E-2</v>
      </c>
      <c r="AQ23" s="55">
        <v>22</v>
      </c>
      <c r="AR23" s="56" t="s">
        <v>1</v>
      </c>
      <c r="AS23" s="55">
        <f t="shared" ca="1" si="16"/>
        <v>0.69699842980370941</v>
      </c>
      <c r="AT23" s="55">
        <v>22</v>
      </c>
      <c r="AU23" s="56" t="s">
        <v>45</v>
      </c>
      <c r="AV23" s="55">
        <f t="shared" ca="1" si="17"/>
        <v>9.304087601183042E-2</v>
      </c>
      <c r="AW23" s="55">
        <v>22</v>
      </c>
      <c r="AX23" s="56" t="s">
        <v>45</v>
      </c>
      <c r="AY23" s="55">
        <f t="shared" ca="1" si="18"/>
        <v>0.9272891829672304</v>
      </c>
      <c r="AZ23" s="55">
        <v>22</v>
      </c>
      <c r="BA23" s="56" t="s">
        <v>45</v>
      </c>
      <c r="BB23" s="55">
        <f t="shared" ca="1" si="19"/>
        <v>0.2594008580157473</v>
      </c>
      <c r="BC23" s="55">
        <v>22</v>
      </c>
      <c r="BD23" s="56" t="s">
        <v>22</v>
      </c>
      <c r="BE23" s="55">
        <f t="shared" ca="1" si="20"/>
        <v>0.46912721398157398</v>
      </c>
      <c r="BF23" s="55">
        <v>22</v>
      </c>
      <c r="BG23" s="56" t="s">
        <v>45</v>
      </c>
      <c r="BH23" s="55">
        <f t="shared" ca="1" si="21"/>
        <v>0.54758323744794124</v>
      </c>
      <c r="BI23" s="55">
        <v>22</v>
      </c>
      <c r="BJ23" s="56" t="s">
        <v>21</v>
      </c>
    </row>
    <row r="24" spans="2:62" ht="20.100000000000001" customHeight="1" x14ac:dyDescent="0.3">
      <c r="B24" s="275" t="s">
        <v>97</v>
      </c>
      <c r="C24" s="275"/>
      <c r="D24" s="275"/>
      <c r="E24" s="99">
        <v>2</v>
      </c>
      <c r="F24" s="99">
        <v>3</v>
      </c>
      <c r="G24" s="99">
        <v>5</v>
      </c>
      <c r="H24" s="99">
        <v>7</v>
      </c>
      <c r="I24" s="99">
        <v>10</v>
      </c>
      <c r="J24" s="99">
        <v>11</v>
      </c>
      <c r="K24" s="99">
        <v>13</v>
      </c>
      <c r="L24" s="99">
        <v>15</v>
      </c>
      <c r="M24" s="99">
        <v>16</v>
      </c>
      <c r="N24" s="99">
        <v>19</v>
      </c>
      <c r="O24" s="99">
        <v>21</v>
      </c>
      <c r="P24" s="99">
        <v>23</v>
      </c>
      <c r="Q24" s="99">
        <v>24</v>
      </c>
      <c r="R24" s="99">
        <v>27</v>
      </c>
      <c r="S24" s="99">
        <v>28</v>
      </c>
      <c r="T24" s="99">
        <v>31</v>
      </c>
      <c r="U24" s="99">
        <v>33</v>
      </c>
      <c r="V24" s="99">
        <v>34</v>
      </c>
      <c r="W24" s="99">
        <v>38</v>
      </c>
      <c r="X24" s="99">
        <v>39</v>
      </c>
      <c r="Y24" s="99">
        <v>42</v>
      </c>
      <c r="Z24" s="99">
        <v>44</v>
      </c>
      <c r="AA24" s="99">
        <v>45</v>
      </c>
      <c r="AB24" s="99">
        <v>47</v>
      </c>
      <c r="AD24" s="55">
        <f t="shared" ca="1" si="11"/>
        <v>0.1887265909174537</v>
      </c>
      <c r="AE24" s="55">
        <v>23</v>
      </c>
      <c r="AF24" s="55" t="s">
        <v>30</v>
      </c>
      <c r="AG24" s="55">
        <f t="shared" ca="1" si="12"/>
        <v>0.38764590660267684</v>
      </c>
      <c r="AH24" s="55">
        <v>23</v>
      </c>
      <c r="AI24" s="55" t="s">
        <v>28</v>
      </c>
      <c r="AJ24" s="55">
        <f t="shared" ca="1" si="13"/>
        <v>0.59814388639547256</v>
      </c>
      <c r="AK24" s="55">
        <v>23</v>
      </c>
      <c r="AL24" s="56" t="s">
        <v>27</v>
      </c>
      <c r="AM24" s="58">
        <f t="shared" ca="1" si="14"/>
        <v>0.73738676608736764</v>
      </c>
      <c r="AN24" s="55">
        <v>23</v>
      </c>
      <c r="AO24" s="56" t="s">
        <v>20</v>
      </c>
      <c r="AP24" s="55">
        <f t="shared" ca="1" si="15"/>
        <v>0.7777544285548964</v>
      </c>
      <c r="AQ24" s="55">
        <v>23</v>
      </c>
      <c r="AR24" s="56" t="s">
        <v>24</v>
      </c>
      <c r="AS24" s="55">
        <f t="shared" ca="1" si="16"/>
        <v>5.3936272606664892E-2</v>
      </c>
      <c r="AT24" s="55">
        <v>23</v>
      </c>
      <c r="AU24" s="56" t="s">
        <v>20</v>
      </c>
      <c r="AV24" s="55">
        <f t="shared" ca="1" si="17"/>
        <v>0.97616880955869345</v>
      </c>
      <c r="AW24" s="55">
        <v>23</v>
      </c>
      <c r="AX24" s="56" t="s">
        <v>23</v>
      </c>
      <c r="AY24" s="55">
        <f t="shared" ca="1" si="18"/>
        <v>0.16599949678019743</v>
      </c>
      <c r="AZ24" s="55">
        <v>23</v>
      </c>
      <c r="BA24" s="56" t="s">
        <v>20</v>
      </c>
      <c r="BB24" s="55">
        <f t="shared" ca="1" si="19"/>
        <v>0.43369169133956065</v>
      </c>
      <c r="BC24" s="55">
        <v>23</v>
      </c>
      <c r="BD24" s="56" t="s">
        <v>75</v>
      </c>
      <c r="BE24" s="55">
        <f t="shared" ca="1" si="20"/>
        <v>0.58090999581066427</v>
      </c>
      <c r="BF24" s="55">
        <v>23</v>
      </c>
      <c r="BG24" s="56" t="s">
        <v>20</v>
      </c>
      <c r="BH24" s="55">
        <f t="shared" ca="1" si="21"/>
        <v>0.70866608751582172</v>
      </c>
      <c r="BI24" s="55">
        <v>23</v>
      </c>
      <c r="BJ24" s="56" t="s">
        <v>75</v>
      </c>
    </row>
    <row r="25" spans="2:62" ht="20.100000000000001" customHeight="1" x14ac:dyDescent="0.3">
      <c r="B25" s="186" t="s">
        <v>91</v>
      </c>
      <c r="C25" s="228"/>
      <c r="D25" s="228"/>
      <c r="E25" s="228"/>
      <c r="F25" s="228"/>
      <c r="G25" s="228"/>
      <c r="H25" s="228"/>
      <c r="I25" s="228"/>
      <c r="J25" s="228"/>
      <c r="K25" s="228"/>
      <c r="L25" s="228"/>
      <c r="M25" s="228"/>
      <c r="N25" s="228"/>
      <c r="O25" s="228"/>
      <c r="P25" s="228"/>
      <c r="Q25" s="228"/>
      <c r="R25" s="228"/>
      <c r="S25" s="228"/>
      <c r="T25" s="228"/>
      <c r="U25" s="228"/>
      <c r="V25" s="228"/>
      <c r="W25" s="228"/>
      <c r="X25" s="228"/>
      <c r="Y25" s="228"/>
      <c r="Z25" s="228"/>
      <c r="AA25" s="228"/>
      <c r="AB25" s="229"/>
      <c r="AD25" s="55">
        <f t="shared" ca="1" si="11"/>
        <v>0.68155132541280528</v>
      </c>
      <c r="AE25" s="55">
        <v>24</v>
      </c>
      <c r="AF25" s="55" t="s">
        <v>4</v>
      </c>
      <c r="AG25" s="55">
        <f t="shared" ca="1" si="12"/>
        <v>0.71054283179538802</v>
      </c>
      <c r="AH25" s="55">
        <v>24</v>
      </c>
      <c r="AI25" s="55" t="s">
        <v>29</v>
      </c>
      <c r="AJ25" s="55">
        <f t="shared" ca="1" si="13"/>
        <v>0.43549317940412979</v>
      </c>
      <c r="AK25" s="55">
        <v>24</v>
      </c>
      <c r="AL25" s="56" t="s">
        <v>28</v>
      </c>
      <c r="AM25" s="58">
        <f t="shared" ca="1" si="14"/>
        <v>0.63240315390714608</v>
      </c>
      <c r="AN25" s="55">
        <v>24</v>
      </c>
      <c r="AO25" s="56" t="s">
        <v>46</v>
      </c>
      <c r="AP25" s="55">
        <f t="shared" ca="1" si="15"/>
        <v>0.2234231368878925</v>
      </c>
      <c r="AQ25" s="55">
        <v>24</v>
      </c>
      <c r="AR25" s="56" t="s">
        <v>46</v>
      </c>
      <c r="AS25" s="55">
        <f t="shared" ca="1" si="16"/>
        <v>0.95825484808494366</v>
      </c>
      <c r="AT25" s="55">
        <v>24</v>
      </c>
      <c r="AU25" s="56" t="s">
        <v>46</v>
      </c>
      <c r="AV25" s="55">
        <f t="shared" ca="1" si="17"/>
        <v>0.90768592843048612</v>
      </c>
      <c r="AW25" s="55">
        <v>24</v>
      </c>
      <c r="AX25" s="56" t="s">
        <v>1</v>
      </c>
      <c r="AY25" s="55">
        <f t="shared" ca="1" si="18"/>
        <v>0.620872094634636</v>
      </c>
      <c r="AZ25" s="55">
        <v>24</v>
      </c>
      <c r="BA25" s="56" t="s">
        <v>46</v>
      </c>
      <c r="BB25" s="55">
        <f t="shared" ca="1" si="19"/>
        <v>0.857853329039035</v>
      </c>
      <c r="BC25" s="55">
        <v>24</v>
      </c>
      <c r="BD25" s="56" t="s">
        <v>23</v>
      </c>
      <c r="BE25" s="55">
        <f t="shared" ca="1" si="20"/>
        <v>0.85095783471316011</v>
      </c>
      <c r="BF25" s="55">
        <v>24</v>
      </c>
      <c r="BG25" s="56" t="s">
        <v>46</v>
      </c>
      <c r="BH25" s="55">
        <f t="shared" ca="1" si="21"/>
        <v>0.72024888045431945</v>
      </c>
      <c r="BI25" s="55">
        <v>24</v>
      </c>
      <c r="BJ25" s="56" t="s">
        <v>22</v>
      </c>
    </row>
    <row r="26" spans="2:62" ht="20.100000000000001" customHeight="1" x14ac:dyDescent="0.3">
      <c r="B26" s="222" t="s">
        <v>98</v>
      </c>
      <c r="C26" s="223"/>
      <c r="D26" s="223"/>
      <c r="E26" s="223"/>
      <c r="F26" s="223"/>
      <c r="G26" s="223"/>
      <c r="H26" s="223"/>
      <c r="I26" s="223"/>
      <c r="J26" s="224"/>
      <c r="K26" s="205">
        <v>1</v>
      </c>
      <c r="L26" s="206"/>
      <c r="M26" s="207"/>
      <c r="N26" s="205">
        <v>2</v>
      </c>
      <c r="O26" s="206"/>
      <c r="P26" s="207"/>
      <c r="Q26" s="205">
        <v>3</v>
      </c>
      <c r="R26" s="206"/>
      <c r="S26" s="207"/>
      <c r="T26" s="205">
        <v>4</v>
      </c>
      <c r="U26" s="206"/>
      <c r="V26" s="207"/>
      <c r="W26" s="205">
        <v>5</v>
      </c>
      <c r="X26" s="206"/>
      <c r="Y26" s="207"/>
      <c r="Z26" s="205">
        <v>6</v>
      </c>
      <c r="AA26" s="206"/>
      <c r="AB26" s="207"/>
      <c r="AD26" s="55">
        <f t="shared" ca="1" si="11"/>
        <v>0.2382387533855207</v>
      </c>
      <c r="AE26" s="55">
        <v>25</v>
      </c>
      <c r="AF26" s="55" t="s">
        <v>31</v>
      </c>
      <c r="AG26" s="55">
        <f t="shared" ca="1" si="12"/>
        <v>0.88553716616992717</v>
      </c>
      <c r="AH26" s="55">
        <v>25</v>
      </c>
      <c r="AI26" s="55" t="s">
        <v>30</v>
      </c>
      <c r="AJ26" s="55">
        <f t="shared" ca="1" si="13"/>
        <v>0.57294030813877594</v>
      </c>
      <c r="AK26" s="55">
        <v>25</v>
      </c>
      <c r="AL26" s="56" t="s">
        <v>36</v>
      </c>
      <c r="AM26" s="58">
        <f t="shared" ca="1" si="14"/>
        <v>0.68483635193078429</v>
      </c>
      <c r="AN26" s="55">
        <v>25</v>
      </c>
      <c r="AO26" s="56" t="s">
        <v>21</v>
      </c>
      <c r="AP26" s="55">
        <f t="shared" ca="1" si="15"/>
        <v>0.22734579555606527</v>
      </c>
      <c r="AQ26" s="55">
        <v>25</v>
      </c>
      <c r="AR26" s="56" t="s">
        <v>25</v>
      </c>
      <c r="AS26" s="55">
        <f t="shared" ca="1" si="16"/>
        <v>0.15319987785917843</v>
      </c>
      <c r="AT26" s="55">
        <v>25</v>
      </c>
      <c r="AU26" s="56" t="s">
        <v>21</v>
      </c>
      <c r="AV26" s="55">
        <f t="shared" ca="1" si="17"/>
        <v>0.66518806784101026</v>
      </c>
      <c r="AW26" s="55">
        <v>25</v>
      </c>
      <c r="AX26" s="56" t="s">
        <v>36</v>
      </c>
      <c r="AY26" s="55">
        <f t="shared" ca="1" si="18"/>
        <v>0.93397631918463386</v>
      </c>
      <c r="AZ26" s="55">
        <v>25</v>
      </c>
      <c r="BA26" s="56" t="s">
        <v>21</v>
      </c>
      <c r="BB26" s="55">
        <f t="shared" ca="1" si="19"/>
        <v>0.75591235871657447</v>
      </c>
      <c r="BC26" s="55">
        <v>25</v>
      </c>
      <c r="BD26" s="56" t="s">
        <v>36</v>
      </c>
      <c r="BE26" s="55">
        <f t="shared" ca="1" si="20"/>
        <v>0.80337393660775291</v>
      </c>
      <c r="BF26" s="55">
        <v>25</v>
      </c>
      <c r="BG26" s="56" t="s">
        <v>21</v>
      </c>
      <c r="BH26" s="55">
        <f t="shared" ca="1" si="21"/>
        <v>0.93540341456229514</v>
      </c>
      <c r="BI26" s="55">
        <v>25</v>
      </c>
      <c r="BJ26" s="56" t="s">
        <v>36</v>
      </c>
    </row>
    <row r="27" spans="2:62" ht="20.100000000000001" customHeight="1" x14ac:dyDescent="0.3">
      <c r="B27" s="225"/>
      <c r="C27" s="226"/>
      <c r="D27" s="226"/>
      <c r="E27" s="226"/>
      <c r="F27" s="226"/>
      <c r="G27" s="226"/>
      <c r="H27" s="226"/>
      <c r="I27" s="226"/>
      <c r="J27" s="227"/>
      <c r="K27" s="205">
        <v>7</v>
      </c>
      <c r="L27" s="206"/>
      <c r="M27" s="207"/>
      <c r="N27" s="205">
        <v>12</v>
      </c>
      <c r="O27" s="206"/>
      <c r="P27" s="207"/>
      <c r="Q27" s="205">
        <v>2</v>
      </c>
      <c r="R27" s="206"/>
      <c r="S27" s="207"/>
      <c r="T27" s="205">
        <v>1</v>
      </c>
      <c r="U27" s="206"/>
      <c r="V27" s="207"/>
      <c r="W27" s="205">
        <v>3</v>
      </c>
      <c r="X27" s="206"/>
      <c r="Y27" s="207"/>
      <c r="Z27" s="205">
        <v>2</v>
      </c>
      <c r="AA27" s="206"/>
      <c r="AB27" s="207"/>
      <c r="AD27" s="55">
        <f t="shared" ca="1" si="11"/>
        <v>0.5161191244908705</v>
      </c>
      <c r="AE27" s="55">
        <v>26</v>
      </c>
      <c r="AF27" s="55" t="s">
        <v>8</v>
      </c>
      <c r="AG27" s="55">
        <f t="shared" ca="1" si="12"/>
        <v>0.38722846166500702</v>
      </c>
      <c r="AH27" s="55">
        <v>26</v>
      </c>
      <c r="AI27" s="55" t="s">
        <v>4</v>
      </c>
      <c r="AJ27" s="55">
        <f t="shared" ca="1" si="13"/>
        <v>0.68810975346452907</v>
      </c>
      <c r="AK27" s="55">
        <v>26</v>
      </c>
      <c r="AL27" s="56" t="s">
        <v>29</v>
      </c>
      <c r="AM27" s="58">
        <f t="shared" ca="1" si="14"/>
        <v>0.25087284062947912</v>
      </c>
      <c r="AN27" s="55">
        <v>26</v>
      </c>
      <c r="AO27" s="56" t="s">
        <v>47</v>
      </c>
      <c r="AP27" s="55">
        <f t="shared" ca="1" si="15"/>
        <v>0.64391207107554715</v>
      </c>
      <c r="AQ27" s="55">
        <v>26</v>
      </c>
      <c r="AR27" s="56" t="s">
        <v>26</v>
      </c>
      <c r="AS27" s="55">
        <f t="shared" ca="1" si="16"/>
        <v>0.66652012668906668</v>
      </c>
      <c r="AT27" s="55">
        <v>26</v>
      </c>
      <c r="AU27" s="56" t="s">
        <v>47</v>
      </c>
      <c r="AV27" s="55">
        <f t="shared" ca="1" si="17"/>
        <v>0.71345228505198821</v>
      </c>
      <c r="AW27" s="55">
        <v>26</v>
      </c>
      <c r="AX27" s="56" t="s">
        <v>24</v>
      </c>
      <c r="AY27" s="55">
        <f t="shared" ca="1" si="18"/>
        <v>0.26432575914891587</v>
      </c>
      <c r="AZ27" s="55">
        <v>26</v>
      </c>
      <c r="BA27" s="56" t="s">
        <v>47</v>
      </c>
      <c r="BB27" s="55">
        <f t="shared" ca="1" si="19"/>
        <v>0.21887832591051193</v>
      </c>
      <c r="BC27" s="55">
        <v>26</v>
      </c>
      <c r="BD27" s="56" t="s">
        <v>1</v>
      </c>
      <c r="BE27" s="55">
        <f t="shared" ca="1" si="20"/>
        <v>7.8071346945061793E-2</v>
      </c>
      <c r="BF27" s="55">
        <v>26</v>
      </c>
      <c r="BG27" s="56" t="s">
        <v>47</v>
      </c>
      <c r="BH27" s="55">
        <f t="shared" ca="1" si="21"/>
        <v>0.90612594428701976</v>
      </c>
      <c r="BI27" s="55">
        <v>26</v>
      </c>
      <c r="BJ27" s="56" t="s">
        <v>23</v>
      </c>
    </row>
    <row r="28" spans="2:62" ht="20.100000000000001" customHeight="1" x14ac:dyDescent="0.4">
      <c r="B28" s="186" t="s">
        <v>137</v>
      </c>
      <c r="C28" s="215"/>
      <c r="D28" s="215"/>
      <c r="E28" s="215"/>
      <c r="F28" s="215"/>
      <c r="G28" s="215"/>
      <c r="H28" s="215"/>
      <c r="I28" s="215"/>
      <c r="J28" s="215"/>
      <c r="K28" s="216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8"/>
      <c r="AD28" s="146" t="s">
        <v>53</v>
      </c>
      <c r="AE28" s="146" t="s">
        <v>52</v>
      </c>
      <c r="AF28" s="147"/>
      <c r="AG28" s="55">
        <f t="shared" ca="1" si="12"/>
        <v>0.66315978231705131</v>
      </c>
      <c r="AH28" s="55">
        <v>27</v>
      </c>
      <c r="AI28" s="55" t="s">
        <v>31</v>
      </c>
      <c r="AJ28" s="55">
        <f t="shared" ca="1" si="13"/>
        <v>0.95234553919271403</v>
      </c>
      <c r="AK28" s="55">
        <v>27</v>
      </c>
      <c r="AL28" s="56" t="s">
        <v>30</v>
      </c>
      <c r="AM28" s="58">
        <f t="shared" ca="1" si="14"/>
        <v>0.11247780189651335</v>
      </c>
      <c r="AN28" s="55">
        <v>27</v>
      </c>
      <c r="AO28" s="56" t="s">
        <v>22</v>
      </c>
      <c r="AP28" s="55">
        <f t="shared" ca="1" si="15"/>
        <v>5.7643585656791618E-2</v>
      </c>
      <c r="AQ28" s="55">
        <v>27</v>
      </c>
      <c r="AR28" s="56" t="s">
        <v>61</v>
      </c>
      <c r="AS28" s="55">
        <f t="shared" ca="1" si="16"/>
        <v>0.10489666904643102</v>
      </c>
      <c r="AT28" s="55">
        <v>27</v>
      </c>
      <c r="AU28" s="56" t="s">
        <v>22</v>
      </c>
      <c r="AV28" s="55">
        <f t="shared" ca="1" si="17"/>
        <v>0.2658352829006192</v>
      </c>
      <c r="AW28" s="55">
        <v>27</v>
      </c>
      <c r="AX28" s="56" t="s">
        <v>25</v>
      </c>
      <c r="AY28" s="55">
        <f t="shared" ca="1" si="18"/>
        <v>0.23691019518828937</v>
      </c>
      <c r="AZ28" s="55">
        <v>27</v>
      </c>
      <c r="BA28" s="56" t="s">
        <v>22</v>
      </c>
      <c r="BB28" s="55">
        <f t="shared" ca="1" si="19"/>
        <v>0.60235179756886781</v>
      </c>
      <c r="BC28" s="55">
        <v>27</v>
      </c>
      <c r="BD28" s="56" t="s">
        <v>24</v>
      </c>
      <c r="BE28" s="55">
        <f t="shared" ca="1" si="20"/>
        <v>0.5897225435720993</v>
      </c>
      <c r="BF28" s="55">
        <v>27</v>
      </c>
      <c r="BG28" s="56" t="s">
        <v>22</v>
      </c>
      <c r="BH28" s="55">
        <f t="shared" ca="1" si="21"/>
        <v>0.65579329272954545</v>
      </c>
      <c r="BI28" s="55">
        <v>27</v>
      </c>
      <c r="BJ28" s="56" t="s">
        <v>61</v>
      </c>
    </row>
    <row r="29" spans="2:62" ht="20.100000000000001" customHeight="1" x14ac:dyDescent="0.3">
      <c r="B29" s="219" t="s">
        <v>138</v>
      </c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1"/>
      <c r="AD29" s="147"/>
      <c r="AE29" s="147"/>
      <c r="AF29" s="147"/>
      <c r="AG29" s="55">
        <f t="shared" ca="1" si="12"/>
        <v>0.14527239512979584</v>
      </c>
      <c r="AH29" s="55">
        <v>28</v>
      </c>
      <c r="AI29" s="55" t="s">
        <v>8</v>
      </c>
      <c r="AJ29" s="55">
        <f t="shared" ca="1" si="13"/>
        <v>0.90182856573170622</v>
      </c>
      <c r="AK29" s="55">
        <v>28</v>
      </c>
      <c r="AL29" s="56" t="s">
        <v>4</v>
      </c>
      <c r="AM29" s="58">
        <f t="shared" ca="1" si="14"/>
        <v>0.65583242816000009</v>
      </c>
      <c r="AN29" s="55">
        <v>28</v>
      </c>
      <c r="AO29" s="56" t="s">
        <v>48</v>
      </c>
      <c r="AP29" s="55">
        <f t="shared" ca="1" si="15"/>
        <v>0.78273218391966115</v>
      </c>
      <c r="AQ29" s="55">
        <v>28</v>
      </c>
      <c r="AR29" s="56" t="s">
        <v>27</v>
      </c>
      <c r="AS29" s="55">
        <f t="shared" ca="1" si="16"/>
        <v>0.45623996309748638</v>
      </c>
      <c r="AT29" s="55">
        <v>28</v>
      </c>
      <c r="AU29" s="56" t="s">
        <v>48</v>
      </c>
      <c r="AV29" s="55">
        <f t="shared" ca="1" si="17"/>
        <v>0.15988143429345436</v>
      </c>
      <c r="AW29" s="55">
        <v>28</v>
      </c>
      <c r="AX29" s="56" t="s">
        <v>48</v>
      </c>
      <c r="AY29" s="55">
        <f t="shared" ca="1" si="18"/>
        <v>0.32070085940945925</v>
      </c>
      <c r="AZ29" s="55">
        <v>28</v>
      </c>
      <c r="BA29" s="56" t="s">
        <v>48</v>
      </c>
      <c r="BB29" s="55">
        <f t="shared" ca="1" si="19"/>
        <v>0.57876511367001926</v>
      </c>
      <c r="BC29" s="55">
        <v>28</v>
      </c>
      <c r="BD29" s="56" t="s">
        <v>48</v>
      </c>
      <c r="BE29" s="55">
        <f t="shared" ca="1" si="20"/>
        <v>0.33478015300232644</v>
      </c>
      <c r="BF29" s="55">
        <v>28</v>
      </c>
      <c r="BG29" s="56" t="s">
        <v>48</v>
      </c>
      <c r="BH29" s="55">
        <f t="shared" ca="1" si="21"/>
        <v>0.43511794950550919</v>
      </c>
      <c r="BI29" s="55">
        <v>28</v>
      </c>
      <c r="BJ29" s="56" t="s">
        <v>1</v>
      </c>
    </row>
    <row r="30" spans="2:62" ht="20.100000000000001" customHeight="1" x14ac:dyDescent="0.35">
      <c r="B30" s="50"/>
      <c r="C30" s="51"/>
      <c r="D30" s="51"/>
      <c r="E30" s="51"/>
      <c r="F30" s="51"/>
      <c r="G30" s="84" t="str">
        <f t="shared" ref="G30:L30" ca="1" si="22">CHAR(RANDBETWEEN(65,90))</f>
        <v>M</v>
      </c>
      <c r="H30" s="84" t="str">
        <f t="shared" ca="1" si="22"/>
        <v>Y</v>
      </c>
      <c r="I30" s="84" t="str">
        <f t="shared" ca="1" si="22"/>
        <v>Q</v>
      </c>
      <c r="J30" s="84" t="str">
        <f t="shared" ca="1" si="22"/>
        <v>W</v>
      </c>
      <c r="K30" s="84" t="str">
        <f t="shared" ca="1" si="22"/>
        <v>U</v>
      </c>
      <c r="L30" s="84" t="str">
        <f t="shared" ca="1" si="22"/>
        <v>K</v>
      </c>
      <c r="M30" s="53"/>
      <c r="N30" s="84" t="str">
        <f t="shared" ref="N30:S30" ca="1" si="23">CHAR(RANDBETWEEN(65,90))</f>
        <v>B</v>
      </c>
      <c r="O30" s="84" t="str">
        <f t="shared" ca="1" si="23"/>
        <v>N</v>
      </c>
      <c r="P30" s="84" t="str">
        <f t="shared" ca="1" si="23"/>
        <v>Y</v>
      </c>
      <c r="Q30" s="84" t="str">
        <f t="shared" ca="1" si="23"/>
        <v>Q</v>
      </c>
      <c r="R30" s="84" t="str">
        <f t="shared" ca="1" si="23"/>
        <v>C</v>
      </c>
      <c r="S30" s="84" t="str">
        <f t="shared" ca="1" si="23"/>
        <v>P</v>
      </c>
      <c r="T30" s="53"/>
      <c r="U30" s="84" t="s">
        <v>4</v>
      </c>
      <c r="V30" s="84" t="s">
        <v>4</v>
      </c>
      <c r="W30" s="84" t="str">
        <f ca="1">CHAR(RANDBETWEEN(65,90))</f>
        <v>W</v>
      </c>
      <c r="X30" s="51"/>
      <c r="Y30" s="51"/>
      <c r="Z30" s="51"/>
      <c r="AA30" s="51"/>
      <c r="AB30" s="54"/>
      <c r="AD30" s="55"/>
      <c r="AE30" s="55"/>
      <c r="AF30" s="55"/>
      <c r="AG30" s="55">
        <f t="shared" ca="1" si="12"/>
        <v>0.68129273498338372</v>
      </c>
      <c r="AH30" s="55">
        <v>29</v>
      </c>
      <c r="AI30" s="55">
        <v>29</v>
      </c>
      <c r="AJ30" s="55">
        <f t="shared" ca="1" si="13"/>
        <v>3.2998338261321591E-2</v>
      </c>
      <c r="AK30" s="55">
        <v>29</v>
      </c>
      <c r="AL30" s="56" t="s">
        <v>31</v>
      </c>
      <c r="AM30" s="58">
        <f t="shared" ca="1" si="14"/>
        <v>0.80779086563514513</v>
      </c>
      <c r="AN30" s="55">
        <v>29</v>
      </c>
      <c r="AO30" s="56" t="s">
        <v>23</v>
      </c>
      <c r="AP30" s="55">
        <f t="shared" ca="1" si="15"/>
        <v>0.28463808639485788</v>
      </c>
      <c r="AQ30" s="55">
        <v>29</v>
      </c>
      <c r="AR30" s="56" t="s">
        <v>28</v>
      </c>
      <c r="AS30" s="55">
        <f t="shared" ca="1" si="16"/>
        <v>0.16623979044009685</v>
      </c>
      <c r="AT30" s="55">
        <v>29</v>
      </c>
      <c r="AU30" s="56" t="s">
        <v>23</v>
      </c>
      <c r="AV30" s="55">
        <f t="shared" ca="1" si="17"/>
        <v>0.69368815760941416</v>
      </c>
      <c r="AW30" s="55">
        <v>29</v>
      </c>
      <c r="AX30" s="56" t="s">
        <v>26</v>
      </c>
      <c r="AY30" s="55">
        <f t="shared" ca="1" si="18"/>
        <v>0.72018671090387087</v>
      </c>
      <c r="AZ30" s="55">
        <v>29</v>
      </c>
      <c r="BA30" s="56" t="s">
        <v>23</v>
      </c>
      <c r="BB30" s="55">
        <f t="shared" ca="1" si="19"/>
        <v>6.9939201049620148E-2</v>
      </c>
      <c r="BC30" s="55">
        <v>29</v>
      </c>
      <c r="BD30" s="56" t="s">
        <v>25</v>
      </c>
      <c r="BE30" s="55">
        <f t="shared" ca="1" si="20"/>
        <v>0.95156763696349578</v>
      </c>
      <c r="BF30" s="55">
        <v>29</v>
      </c>
      <c r="BG30" s="56" t="s">
        <v>23</v>
      </c>
      <c r="BH30" s="55">
        <f t="shared" ca="1" si="21"/>
        <v>0.44397795235268211</v>
      </c>
      <c r="BI30" s="55">
        <v>29</v>
      </c>
      <c r="BJ30" s="56" t="s">
        <v>79</v>
      </c>
    </row>
    <row r="31" spans="2:62" ht="20.100000000000001" customHeight="1" x14ac:dyDescent="0.35">
      <c r="AD31" s="55"/>
      <c r="AE31" s="55"/>
      <c r="AF31" s="55"/>
      <c r="AG31" s="146" t="s">
        <v>53</v>
      </c>
      <c r="AH31" s="146">
        <v>29</v>
      </c>
      <c r="AI31" s="147"/>
      <c r="AJ31" s="55">
        <f t="shared" ca="1" si="13"/>
        <v>0.52879992275063159</v>
      </c>
      <c r="AK31" s="55">
        <v>30</v>
      </c>
      <c r="AL31" s="56" t="s">
        <v>8</v>
      </c>
      <c r="AM31" s="58">
        <f t="shared" ca="1" si="14"/>
        <v>0.16613653084930402</v>
      </c>
      <c r="AN31" s="55">
        <v>30</v>
      </c>
      <c r="AO31" s="56" t="s">
        <v>49</v>
      </c>
      <c r="AP31" s="55">
        <f t="shared" ca="1" si="15"/>
        <v>0.46106097348347497</v>
      </c>
      <c r="AQ31" s="55">
        <v>30</v>
      </c>
      <c r="AR31" s="56" t="s">
        <v>49</v>
      </c>
      <c r="AS31" s="55">
        <f t="shared" ca="1" si="16"/>
        <v>5.968765855816327E-2</v>
      </c>
      <c r="AT31" s="55">
        <v>30</v>
      </c>
      <c r="AU31" s="56" t="s">
        <v>49</v>
      </c>
      <c r="AV31" s="55">
        <f t="shared" ca="1" si="17"/>
        <v>0.40732250992017771</v>
      </c>
      <c r="AW31" s="55">
        <v>30</v>
      </c>
      <c r="AX31" s="56" t="s">
        <v>27</v>
      </c>
      <c r="AY31" s="55">
        <f t="shared" ca="1" si="18"/>
        <v>0.15277399366622291</v>
      </c>
      <c r="AZ31" s="55">
        <v>30</v>
      </c>
      <c r="BA31" s="56" t="s">
        <v>49</v>
      </c>
      <c r="BB31" s="55">
        <f t="shared" ca="1" si="19"/>
        <v>0.37308370821950021</v>
      </c>
      <c r="BC31" s="55">
        <v>30</v>
      </c>
      <c r="BD31" s="56" t="s">
        <v>49</v>
      </c>
      <c r="BE31" s="55">
        <f t="shared" ca="1" si="20"/>
        <v>0.89852271943876538</v>
      </c>
      <c r="BF31" s="55">
        <v>30</v>
      </c>
      <c r="BG31" s="56" t="s">
        <v>49</v>
      </c>
      <c r="BH31" s="55">
        <f t="shared" ca="1" si="21"/>
        <v>0.95588578478640229</v>
      </c>
      <c r="BI31" s="55">
        <v>30</v>
      </c>
      <c r="BJ31" s="56" t="s">
        <v>24</v>
      </c>
    </row>
    <row r="32" spans="2:62" ht="20.100000000000001" customHeight="1" x14ac:dyDescent="0.35">
      <c r="AD32" s="55"/>
      <c r="AE32" s="55"/>
      <c r="AF32" s="55"/>
      <c r="AG32" s="147"/>
      <c r="AH32" s="147"/>
      <c r="AI32" s="147"/>
      <c r="AJ32" s="55">
        <f t="shared" ca="1" si="13"/>
        <v>0.37906243667327366</v>
      </c>
      <c r="AK32" s="55">
        <v>31</v>
      </c>
      <c r="AL32" s="56" t="s">
        <v>37</v>
      </c>
      <c r="AM32" s="58">
        <f t="shared" ca="1" si="14"/>
        <v>0.76589095998722811</v>
      </c>
      <c r="AN32" s="55">
        <v>31</v>
      </c>
      <c r="AO32" s="56" t="s">
        <v>1</v>
      </c>
      <c r="AP32" s="55">
        <f t="shared" ca="1" si="15"/>
        <v>0.75658468156725134</v>
      </c>
      <c r="AQ32" s="55">
        <v>31</v>
      </c>
      <c r="AR32" s="56" t="s">
        <v>29</v>
      </c>
      <c r="AS32" s="55">
        <f t="shared" ca="1" si="16"/>
        <v>0.17744429698404096</v>
      </c>
      <c r="AT32" s="55">
        <v>31</v>
      </c>
      <c r="AU32" s="56" t="s">
        <v>1</v>
      </c>
      <c r="AV32" s="55">
        <f t="shared" ca="1" si="17"/>
        <v>0.99793511574402782</v>
      </c>
      <c r="AW32" s="55">
        <v>31</v>
      </c>
      <c r="AX32" s="56" t="s">
        <v>37</v>
      </c>
      <c r="AY32" s="55">
        <f t="shared" ca="1" si="18"/>
        <v>0.157953006372065</v>
      </c>
      <c r="AZ32" s="55">
        <v>31</v>
      </c>
      <c r="BA32" s="56" t="s">
        <v>1</v>
      </c>
      <c r="BB32" s="55">
        <f t="shared" ca="1" si="19"/>
        <v>0.53508869378288471</v>
      </c>
      <c r="BC32" s="55">
        <v>31</v>
      </c>
      <c r="BD32" s="56" t="s">
        <v>26</v>
      </c>
      <c r="BE32" s="55">
        <f t="shared" ca="1" si="20"/>
        <v>0.33319625287635612</v>
      </c>
      <c r="BF32" s="55">
        <v>31</v>
      </c>
      <c r="BG32" s="56" t="s">
        <v>1</v>
      </c>
      <c r="BH32" s="55">
        <f t="shared" ca="1" si="21"/>
        <v>0.88093055780196827</v>
      </c>
      <c r="BI32" s="55">
        <v>31</v>
      </c>
      <c r="BJ32" s="56" t="s">
        <v>25</v>
      </c>
    </row>
    <row r="33" spans="30:62" ht="20.100000000000001" customHeight="1" x14ac:dyDescent="0.35">
      <c r="AD33" s="55"/>
      <c r="AE33" s="55"/>
      <c r="AF33" s="55"/>
      <c r="AG33" s="55"/>
      <c r="AH33" s="55"/>
      <c r="AI33" s="55"/>
      <c r="AJ33" s="146" t="s">
        <v>53</v>
      </c>
      <c r="AK33" s="146">
        <v>31</v>
      </c>
      <c r="AL33" s="147"/>
      <c r="AM33" s="58">
        <f t="shared" ca="1" si="14"/>
        <v>0.48927834383408975</v>
      </c>
      <c r="AN33" s="55">
        <v>32</v>
      </c>
      <c r="AO33" s="56" t="s">
        <v>50</v>
      </c>
      <c r="AP33" s="55">
        <f t="shared" ca="1" si="15"/>
        <v>0.19093608241739446</v>
      </c>
      <c r="AQ33" s="55">
        <v>32</v>
      </c>
      <c r="AR33" s="56" t="s">
        <v>30</v>
      </c>
      <c r="AS33" s="55">
        <f t="shared" ca="1" si="16"/>
        <v>0.84809094677211838</v>
      </c>
      <c r="AT33" s="55">
        <v>32</v>
      </c>
      <c r="AU33" s="56" t="s">
        <v>50</v>
      </c>
      <c r="AV33" s="55">
        <f t="shared" ca="1" si="17"/>
        <v>0.38836374611684754</v>
      </c>
      <c r="AW33" s="55">
        <v>32</v>
      </c>
      <c r="AX33" s="56" t="s">
        <v>28</v>
      </c>
      <c r="AY33" s="55">
        <f t="shared" ca="1" si="18"/>
        <v>0.5896235786705778</v>
      </c>
      <c r="AZ33" s="55">
        <v>32</v>
      </c>
      <c r="BA33" s="56" t="s">
        <v>50</v>
      </c>
      <c r="BB33" s="55">
        <f t="shared" ca="1" si="19"/>
        <v>0.21220102394404461</v>
      </c>
      <c r="BC33" s="55">
        <v>32</v>
      </c>
      <c r="BD33" s="56" t="s">
        <v>27</v>
      </c>
      <c r="BE33" s="55">
        <f t="shared" ca="1" si="20"/>
        <v>0.87369319411334201</v>
      </c>
      <c r="BF33" s="55">
        <v>32</v>
      </c>
      <c r="BG33" s="56" t="s">
        <v>50</v>
      </c>
      <c r="BH33" s="55">
        <f t="shared" ca="1" si="21"/>
        <v>2.272260468650511E-2</v>
      </c>
      <c r="BI33" s="55">
        <v>32</v>
      </c>
      <c r="BJ33" s="56" t="s">
        <v>50</v>
      </c>
    </row>
    <row r="34" spans="30:62" ht="20.100000000000001" customHeight="1" x14ac:dyDescent="0.35">
      <c r="AD34" s="55"/>
      <c r="AE34" s="55"/>
      <c r="AF34" s="55"/>
      <c r="AG34" s="55"/>
      <c r="AH34" s="55"/>
      <c r="AI34" s="55"/>
      <c r="AJ34" s="146"/>
      <c r="AK34" s="147"/>
      <c r="AL34" s="147"/>
      <c r="AM34" s="58">
        <f t="shared" ca="1" si="14"/>
        <v>0.91919572581505704</v>
      </c>
      <c r="AN34" s="55">
        <v>33</v>
      </c>
      <c r="AO34" s="56" t="s">
        <v>24</v>
      </c>
      <c r="AP34" s="55">
        <f t="shared" ca="1" si="15"/>
        <v>0.38527215462850106</v>
      </c>
      <c r="AQ34" s="55">
        <v>33</v>
      </c>
      <c r="AR34" s="56" t="s">
        <v>4</v>
      </c>
      <c r="AS34" s="55">
        <f t="shared" ca="1" si="16"/>
        <v>9.1635859222215732E-2</v>
      </c>
      <c r="AT34" s="55">
        <v>33</v>
      </c>
      <c r="AU34" s="56" t="s">
        <v>24</v>
      </c>
      <c r="AV34" s="55">
        <f t="shared" ca="1" si="17"/>
        <v>0.85334283301604785</v>
      </c>
      <c r="AW34" s="55">
        <v>33</v>
      </c>
      <c r="AX34" s="56" t="s">
        <v>67</v>
      </c>
      <c r="AY34" s="55">
        <f t="shared" ca="1" si="18"/>
        <v>0.91926942298784231</v>
      </c>
      <c r="AZ34" s="55">
        <v>33</v>
      </c>
      <c r="BA34" s="56" t="s">
        <v>24</v>
      </c>
      <c r="BB34" s="55">
        <f t="shared" ca="1" si="19"/>
        <v>0.62720665615356908</v>
      </c>
      <c r="BC34" s="55">
        <v>33</v>
      </c>
      <c r="BD34" s="56" t="s">
        <v>67</v>
      </c>
      <c r="BE34" s="55">
        <f t="shared" ca="1" si="20"/>
        <v>0.43427700636838429</v>
      </c>
      <c r="BF34" s="55">
        <v>33</v>
      </c>
      <c r="BG34" s="56" t="s">
        <v>24</v>
      </c>
      <c r="BH34" s="55">
        <f t="shared" ca="1" si="21"/>
        <v>0.65501024062141089</v>
      </c>
      <c r="BI34" s="55">
        <v>33</v>
      </c>
      <c r="BJ34" s="56" t="s">
        <v>26</v>
      </c>
    </row>
    <row r="35" spans="30:62" ht="20.100000000000001" customHeight="1" x14ac:dyDescent="0.35">
      <c r="AD35" s="55"/>
      <c r="AE35" s="55"/>
      <c r="AF35" s="55"/>
      <c r="AG35" s="55"/>
      <c r="AH35" s="55"/>
      <c r="AI35" s="55"/>
      <c r="AJ35" s="55"/>
      <c r="AK35" s="55"/>
      <c r="AL35" s="56"/>
      <c r="AM35" s="58">
        <f t="shared" ca="1" si="14"/>
        <v>0.26847228012023472</v>
      </c>
      <c r="AN35" s="55">
        <v>34</v>
      </c>
      <c r="AO35" s="56" t="s">
        <v>51</v>
      </c>
      <c r="AP35" s="55">
        <f t="shared" ca="1" si="15"/>
        <v>0.14929950521101343</v>
      </c>
      <c r="AQ35" s="55">
        <v>34</v>
      </c>
      <c r="AR35" s="56" t="s">
        <v>51</v>
      </c>
      <c r="AS35" s="55">
        <f t="shared" ca="1" si="16"/>
        <v>0.32025834154156751</v>
      </c>
      <c r="AT35" s="55">
        <v>34</v>
      </c>
      <c r="AU35" s="56" t="s">
        <v>51</v>
      </c>
      <c r="AV35" s="55">
        <f t="shared" ca="1" si="17"/>
        <v>0.57810470000392222</v>
      </c>
      <c r="AW35" s="55">
        <v>34</v>
      </c>
      <c r="AX35" s="56" t="s">
        <v>29</v>
      </c>
      <c r="AY35" s="55">
        <f t="shared" ca="1" si="18"/>
        <v>0.70534495342777503</v>
      </c>
      <c r="AZ35" s="55">
        <v>34</v>
      </c>
      <c r="BA35" s="56" t="s">
        <v>51</v>
      </c>
      <c r="BB35" s="55">
        <f t="shared" ca="1" si="19"/>
        <v>0.992929202485757</v>
      </c>
      <c r="BC35" s="55">
        <v>34</v>
      </c>
      <c r="BD35" s="56" t="s">
        <v>28</v>
      </c>
      <c r="BE35" s="55">
        <f t="shared" ca="1" si="20"/>
        <v>0.42429454354503671</v>
      </c>
      <c r="BF35" s="55">
        <v>34</v>
      </c>
      <c r="BG35" s="56" t="s">
        <v>51</v>
      </c>
      <c r="BH35" s="55">
        <f t="shared" ca="1" si="21"/>
        <v>0.13938852518004263</v>
      </c>
      <c r="BI35" s="55">
        <v>34</v>
      </c>
      <c r="BJ35" s="56" t="s">
        <v>51</v>
      </c>
    </row>
    <row r="36" spans="30:62" ht="20.100000000000001" customHeight="1" x14ac:dyDescent="0.35">
      <c r="AD36" s="55"/>
      <c r="AE36" s="55"/>
      <c r="AF36" s="55"/>
      <c r="AG36" s="55"/>
      <c r="AH36" s="55"/>
      <c r="AI36" s="55"/>
      <c r="AJ36" s="55"/>
      <c r="AK36" s="55"/>
      <c r="AL36" s="56"/>
      <c r="AM36" s="148" t="s">
        <v>53</v>
      </c>
      <c r="AN36" s="146">
        <v>34</v>
      </c>
      <c r="AO36" s="147"/>
      <c r="AP36" s="55">
        <f t="shared" ca="1" si="15"/>
        <v>0.95141371049644075</v>
      </c>
      <c r="AQ36" s="55">
        <v>35</v>
      </c>
      <c r="AR36" s="56" t="s">
        <v>31</v>
      </c>
      <c r="AS36" s="55">
        <f t="shared" ca="1" si="16"/>
        <v>2.6909013198867959E-2</v>
      </c>
      <c r="AT36" s="55">
        <v>35</v>
      </c>
      <c r="AU36" s="56" t="s">
        <v>25</v>
      </c>
      <c r="AV36" s="55">
        <f t="shared" ca="1" si="17"/>
        <v>0.75582730216284943</v>
      </c>
      <c r="AW36" s="55">
        <v>35</v>
      </c>
      <c r="AX36" s="56" t="s">
        <v>30</v>
      </c>
      <c r="AY36" s="55">
        <f t="shared" ca="1" si="18"/>
        <v>0.64640841783983738</v>
      </c>
      <c r="AZ36" s="55">
        <v>35</v>
      </c>
      <c r="BA36" s="56" t="s">
        <v>25</v>
      </c>
      <c r="BB36" s="55">
        <f t="shared" ca="1" si="19"/>
        <v>0.59290020103808383</v>
      </c>
      <c r="BC36" s="55">
        <v>35</v>
      </c>
      <c r="BD36" s="56" t="s">
        <v>57</v>
      </c>
      <c r="BE36" s="55">
        <f t="shared" ca="1" si="20"/>
        <v>0.39468866672509328</v>
      </c>
      <c r="BF36" s="55">
        <v>35</v>
      </c>
      <c r="BG36" s="56" t="s">
        <v>25</v>
      </c>
      <c r="BH36" s="55">
        <f t="shared" ca="1" si="21"/>
        <v>0.11157934307493123</v>
      </c>
      <c r="BI36" s="55">
        <v>35</v>
      </c>
      <c r="BJ36" s="56" t="s">
        <v>27</v>
      </c>
    </row>
    <row r="37" spans="30:62" ht="20.100000000000001" customHeight="1" x14ac:dyDescent="0.35">
      <c r="AD37" s="55"/>
      <c r="AE37" s="55"/>
      <c r="AF37" s="55"/>
      <c r="AG37" s="55"/>
      <c r="AH37" s="55"/>
      <c r="AI37" s="55"/>
      <c r="AJ37" s="55"/>
      <c r="AK37" s="55"/>
      <c r="AL37" s="56"/>
      <c r="AM37" s="148"/>
      <c r="AN37" s="147"/>
      <c r="AO37" s="147"/>
      <c r="AP37" s="55">
        <f t="shared" ca="1" si="15"/>
        <v>0.51803355202661105</v>
      </c>
      <c r="AQ37" s="55">
        <v>36</v>
      </c>
      <c r="AR37" s="56" t="s">
        <v>8</v>
      </c>
      <c r="AS37" s="55">
        <f t="shared" ca="1" si="16"/>
        <v>0.38714106809571525</v>
      </c>
      <c r="AT37" s="55">
        <v>36</v>
      </c>
      <c r="AU37" s="56" t="s">
        <v>63</v>
      </c>
      <c r="AV37" s="55">
        <f t="shared" ca="1" si="17"/>
        <v>0.32223746172570888</v>
      </c>
      <c r="AW37" s="55">
        <v>36</v>
      </c>
      <c r="AX37" s="56" t="s">
        <v>63</v>
      </c>
      <c r="AY37" s="55">
        <f t="shared" ca="1" si="18"/>
        <v>0.14617193641645343</v>
      </c>
      <c r="AZ37" s="55">
        <v>36</v>
      </c>
      <c r="BA37" s="56" t="s">
        <v>63</v>
      </c>
      <c r="BB37" s="55">
        <f t="shared" ca="1" si="19"/>
        <v>0.79628112687855168</v>
      </c>
      <c r="BC37" s="55">
        <v>36</v>
      </c>
      <c r="BD37" s="56" t="s">
        <v>29</v>
      </c>
      <c r="BE37" s="55">
        <f t="shared" ca="1" si="20"/>
        <v>0.67489531039534068</v>
      </c>
      <c r="BF37" s="55">
        <v>36</v>
      </c>
      <c r="BG37" s="56" t="s">
        <v>63</v>
      </c>
      <c r="BH37" s="55">
        <f t="shared" ca="1" si="21"/>
        <v>0.81116525206870249</v>
      </c>
      <c r="BI37" s="55">
        <v>36</v>
      </c>
      <c r="BJ37" s="56" t="s">
        <v>63</v>
      </c>
    </row>
    <row r="38" spans="30:62" ht="20.100000000000001" customHeight="1" x14ac:dyDescent="0.35">
      <c r="AD38" s="55"/>
      <c r="AE38" s="55"/>
      <c r="AF38" s="55"/>
      <c r="AG38" s="55"/>
      <c r="AH38" s="55"/>
      <c r="AI38" s="55"/>
      <c r="AJ38" s="55"/>
      <c r="AK38" s="55"/>
      <c r="AL38" s="56"/>
      <c r="AM38" s="57"/>
      <c r="AN38" s="55"/>
      <c r="AO38" s="56"/>
      <c r="AP38" s="55">
        <f t="shared" ca="1" si="15"/>
        <v>0.11531182333116308</v>
      </c>
      <c r="AQ38" s="55">
        <v>37</v>
      </c>
      <c r="AR38" s="56" t="s">
        <v>62</v>
      </c>
      <c r="AS38" s="55">
        <f t="shared" ca="1" si="16"/>
        <v>0.76159345877803053</v>
      </c>
      <c r="AT38" s="55">
        <v>37</v>
      </c>
      <c r="AU38" s="56" t="s">
        <v>26</v>
      </c>
      <c r="AV38" s="55">
        <f t="shared" ca="1" si="17"/>
        <v>0.14378101726940828</v>
      </c>
      <c r="AW38" s="55">
        <v>37</v>
      </c>
      <c r="AX38" s="56" t="s">
        <v>4</v>
      </c>
      <c r="AY38" s="55">
        <f t="shared" ca="1" si="18"/>
        <v>0.35142351944807604</v>
      </c>
      <c r="AZ38" s="55">
        <v>37</v>
      </c>
      <c r="BA38" s="56" t="s">
        <v>26</v>
      </c>
      <c r="BB38" s="55">
        <f t="shared" ca="1" si="19"/>
        <v>0.25325034058727569</v>
      </c>
      <c r="BC38" s="55">
        <v>37</v>
      </c>
      <c r="BD38" s="56" t="s">
        <v>30</v>
      </c>
      <c r="BE38" s="55">
        <f t="shared" ca="1" si="20"/>
        <v>1.8039297945388499E-2</v>
      </c>
      <c r="BF38" s="55">
        <v>37</v>
      </c>
      <c r="BG38" s="56" t="s">
        <v>26</v>
      </c>
      <c r="BH38" s="55">
        <f t="shared" ca="1" si="21"/>
        <v>0.59580451777107735</v>
      </c>
      <c r="BI38" s="55">
        <v>37</v>
      </c>
      <c r="BJ38" s="56" t="s">
        <v>28</v>
      </c>
    </row>
    <row r="39" spans="30:62" ht="20.100000000000001" customHeight="1" x14ac:dyDescent="0.35">
      <c r="AD39" s="55"/>
      <c r="AE39" s="55"/>
      <c r="AF39" s="55"/>
      <c r="AG39" s="55"/>
      <c r="AH39" s="55"/>
      <c r="AI39" s="55"/>
      <c r="AJ39" s="55"/>
      <c r="AK39" s="55"/>
      <c r="AL39" s="56"/>
      <c r="AM39" s="57"/>
      <c r="AN39" s="55"/>
      <c r="AO39" s="56"/>
      <c r="AP39" s="146" t="s">
        <v>53</v>
      </c>
      <c r="AQ39" s="146">
        <v>37</v>
      </c>
      <c r="AR39" s="147"/>
      <c r="AS39" s="55">
        <f t="shared" ca="1" si="16"/>
        <v>0.65697474737583705</v>
      </c>
      <c r="AT39" s="55">
        <v>38</v>
      </c>
      <c r="AU39" s="56" t="s">
        <v>64</v>
      </c>
      <c r="AV39" s="55">
        <f t="shared" ca="1" si="17"/>
        <v>0.83175003016211324</v>
      </c>
      <c r="AW39" s="55">
        <v>38</v>
      </c>
      <c r="AX39" s="56" t="s">
        <v>31</v>
      </c>
      <c r="AY39" s="55">
        <f t="shared" ca="1" si="18"/>
        <v>0.92270896364980182</v>
      </c>
      <c r="AZ39" s="55">
        <v>38</v>
      </c>
      <c r="BA39" s="56" t="s">
        <v>64</v>
      </c>
      <c r="BB39" s="55">
        <f t="shared" ca="1" si="19"/>
        <v>3.6502511215102951E-2</v>
      </c>
      <c r="BC39" s="55">
        <v>38</v>
      </c>
      <c r="BD39" s="56" t="s">
        <v>64</v>
      </c>
      <c r="BE39" s="55">
        <f t="shared" ca="1" si="20"/>
        <v>0.45330006073297269</v>
      </c>
      <c r="BF39" s="55">
        <v>38</v>
      </c>
      <c r="BG39" s="56" t="s">
        <v>64</v>
      </c>
      <c r="BH39" s="55">
        <f t="shared" ca="1" si="21"/>
        <v>0.84197403338064114</v>
      </c>
      <c r="BI39" s="55">
        <v>38</v>
      </c>
      <c r="BJ39" s="56" t="s">
        <v>64</v>
      </c>
    </row>
    <row r="40" spans="30:62" ht="20.100000000000001" customHeight="1" x14ac:dyDescent="0.35">
      <c r="AD40" s="55"/>
      <c r="AE40" s="55"/>
      <c r="AF40" s="55"/>
      <c r="AG40" s="55"/>
      <c r="AH40" s="55"/>
      <c r="AI40" s="55"/>
      <c r="AJ40" s="55"/>
      <c r="AK40" s="55"/>
      <c r="AL40" s="56"/>
      <c r="AM40" s="57"/>
      <c r="AN40" s="55"/>
      <c r="AO40" s="56"/>
      <c r="AP40" s="146"/>
      <c r="AQ40" s="147"/>
      <c r="AR40" s="147"/>
      <c r="AS40" s="146" t="s">
        <v>53</v>
      </c>
      <c r="AT40" s="146">
        <v>38</v>
      </c>
      <c r="AU40" s="147"/>
      <c r="AV40" s="55">
        <f t="shared" ca="1" si="17"/>
        <v>1.8911709003545329E-2</v>
      </c>
      <c r="AW40" s="55">
        <v>39</v>
      </c>
      <c r="AX40" s="56" t="s">
        <v>68</v>
      </c>
      <c r="AY40" s="55">
        <f t="shared" ca="1" si="18"/>
        <v>0.73089012156261068</v>
      </c>
      <c r="AZ40" s="55">
        <v>39</v>
      </c>
      <c r="BA40" s="56" t="s">
        <v>27</v>
      </c>
      <c r="BB40" s="55">
        <f t="shared" ca="1" si="19"/>
        <v>0.18909831813626388</v>
      </c>
      <c r="BC40" s="55">
        <v>39</v>
      </c>
      <c r="BD40" s="56" t="s">
        <v>4</v>
      </c>
      <c r="BE40" s="55">
        <f t="shared" ca="1" si="20"/>
        <v>0.41789518058165231</v>
      </c>
      <c r="BF40" s="55">
        <v>39</v>
      </c>
      <c r="BG40" s="56" t="s">
        <v>27</v>
      </c>
      <c r="BH40" s="55">
        <f t="shared" ca="1" si="21"/>
        <v>0.24862672786841156</v>
      </c>
      <c r="BI40" s="55">
        <v>39</v>
      </c>
      <c r="BJ40" s="56" t="s">
        <v>29</v>
      </c>
    </row>
    <row r="41" spans="30:62" ht="20.100000000000001" customHeight="1" x14ac:dyDescent="0.35">
      <c r="AD41" s="55"/>
      <c r="AE41" s="55"/>
      <c r="AF41" s="55"/>
      <c r="AG41" s="55"/>
      <c r="AH41" s="55"/>
      <c r="AI41" s="55"/>
      <c r="AJ41" s="55"/>
      <c r="AK41" s="55"/>
      <c r="AL41" s="56"/>
      <c r="AM41" s="57"/>
      <c r="AN41" s="55"/>
      <c r="AO41" s="56"/>
      <c r="AP41" s="55"/>
      <c r="AQ41" s="55"/>
      <c r="AR41" s="56"/>
      <c r="AS41" s="146"/>
      <c r="AT41" s="147"/>
      <c r="AU41" s="147"/>
      <c r="AV41" s="55">
        <f t="shared" ca="1" si="17"/>
        <v>0.71918516202704907</v>
      </c>
      <c r="AW41" s="55">
        <v>40</v>
      </c>
      <c r="AX41" s="56" t="s">
        <v>8</v>
      </c>
      <c r="AY41" s="55">
        <f t="shared" ca="1" si="18"/>
        <v>0.96784306650443253</v>
      </c>
      <c r="AZ41" s="55">
        <v>40</v>
      </c>
      <c r="BA41" s="56" t="s">
        <v>71</v>
      </c>
      <c r="BB41" s="55">
        <f t="shared" ca="1" si="19"/>
        <v>0.78903230112149125</v>
      </c>
      <c r="BC41" s="55">
        <v>40</v>
      </c>
      <c r="BD41" s="56" t="s">
        <v>71</v>
      </c>
      <c r="BE41" s="55">
        <f t="shared" ca="1" si="20"/>
        <v>0.89025727263833176</v>
      </c>
      <c r="BF41" s="55">
        <v>40</v>
      </c>
      <c r="BG41" s="56" t="s">
        <v>71</v>
      </c>
      <c r="BH41" s="55">
        <f t="shared" ca="1" si="21"/>
        <v>0.72593681436173363</v>
      </c>
      <c r="BI41" s="55">
        <v>40</v>
      </c>
      <c r="BJ41" s="56" t="s">
        <v>30</v>
      </c>
    </row>
    <row r="42" spans="30:62" ht="20.100000000000001" customHeight="1" x14ac:dyDescent="0.35">
      <c r="AD42" s="55"/>
      <c r="AE42" s="55"/>
      <c r="AF42" s="55"/>
      <c r="AG42" s="55"/>
      <c r="AH42" s="55"/>
      <c r="AI42" s="55"/>
      <c r="AJ42" s="55"/>
      <c r="AK42" s="55"/>
      <c r="AL42" s="56"/>
      <c r="AM42" s="57"/>
      <c r="AN42" s="55"/>
      <c r="AO42" s="56"/>
      <c r="AP42" s="55"/>
      <c r="AQ42" s="55"/>
      <c r="AR42" s="56"/>
      <c r="AS42" s="55"/>
      <c r="AT42" s="55"/>
      <c r="AU42" s="56"/>
      <c r="AV42" s="55">
        <f t="shared" ca="1" si="17"/>
        <v>0.87237729628384009</v>
      </c>
      <c r="AW42" s="55">
        <v>41</v>
      </c>
      <c r="AX42" s="56" t="s">
        <v>69</v>
      </c>
      <c r="AY42" s="55">
        <f t="shared" ca="1" si="18"/>
        <v>0.15790932022623649</v>
      </c>
      <c r="AZ42" s="55">
        <v>41</v>
      </c>
      <c r="BA42" s="56" t="s">
        <v>28</v>
      </c>
      <c r="BB42" s="55">
        <f t="shared" ca="1" si="19"/>
        <v>0.52315223668282396</v>
      </c>
      <c r="BC42" s="55">
        <v>41</v>
      </c>
      <c r="BD42" s="56" t="s">
        <v>31</v>
      </c>
      <c r="BE42" s="55">
        <f t="shared" ca="1" si="20"/>
        <v>0.86601372461984294</v>
      </c>
      <c r="BF42" s="55">
        <v>41</v>
      </c>
      <c r="BG42" s="56" t="s">
        <v>28</v>
      </c>
      <c r="BH42" s="55">
        <f t="shared" ca="1" si="21"/>
        <v>6.776269522509315E-4</v>
      </c>
      <c r="BI42" s="55">
        <v>41</v>
      </c>
      <c r="BJ42" s="56" t="s">
        <v>69</v>
      </c>
    </row>
    <row r="43" spans="30:62" ht="20.100000000000001" customHeight="1" x14ac:dyDescent="0.35">
      <c r="AD43" s="55"/>
      <c r="AE43" s="55"/>
      <c r="AF43" s="55"/>
      <c r="AG43" s="55"/>
      <c r="AH43" s="55"/>
      <c r="AI43" s="55"/>
      <c r="AJ43" s="55"/>
      <c r="AK43" s="55"/>
      <c r="AL43" s="56"/>
      <c r="AM43" s="57"/>
      <c r="AN43" s="55"/>
      <c r="AO43" s="56"/>
      <c r="AP43" s="55"/>
      <c r="AQ43" s="55"/>
      <c r="AR43" s="56"/>
      <c r="AS43" s="55"/>
      <c r="AT43" s="55"/>
      <c r="AU43" s="56"/>
      <c r="AV43" s="146" t="s">
        <v>53</v>
      </c>
      <c r="AW43" s="146">
        <v>41</v>
      </c>
      <c r="AX43" s="147"/>
      <c r="AY43" s="55">
        <f t="shared" ca="1" si="18"/>
        <v>0.77773807210919277</v>
      </c>
      <c r="AZ43" s="55">
        <v>42</v>
      </c>
      <c r="BA43" s="56" t="s">
        <v>55</v>
      </c>
      <c r="BB43" s="55">
        <f t="shared" ca="1" si="19"/>
        <v>0.65198762077742634</v>
      </c>
      <c r="BC43" s="55">
        <v>42</v>
      </c>
      <c r="BD43" s="56" t="s">
        <v>8</v>
      </c>
      <c r="BE43" s="55">
        <f t="shared" ca="1" si="20"/>
        <v>0.1572105806250389</v>
      </c>
      <c r="BF43" s="55">
        <v>42</v>
      </c>
      <c r="BG43" s="56" t="s">
        <v>55</v>
      </c>
      <c r="BH43" s="55">
        <f t="shared" ca="1" si="21"/>
        <v>0.46008753544405134</v>
      </c>
      <c r="BI43" s="55">
        <v>42</v>
      </c>
      <c r="BJ43" s="56" t="s">
        <v>4</v>
      </c>
    </row>
    <row r="44" spans="30:62" ht="20.100000000000001" customHeight="1" x14ac:dyDescent="0.35">
      <c r="AD44" s="55"/>
      <c r="AE44" s="55"/>
      <c r="AF44" s="55"/>
      <c r="AG44" s="55"/>
      <c r="AH44" s="55"/>
      <c r="AI44" s="55"/>
      <c r="AJ44" s="55"/>
      <c r="AK44" s="55"/>
      <c r="AL44" s="56"/>
      <c r="AM44" s="57"/>
      <c r="AN44" s="55"/>
      <c r="AO44" s="56"/>
      <c r="AP44" s="55"/>
      <c r="AQ44" s="55"/>
      <c r="AR44" s="56"/>
      <c r="AS44" s="55"/>
      <c r="AT44" s="55"/>
      <c r="AU44" s="56"/>
      <c r="AV44" s="146"/>
      <c r="AW44" s="147"/>
      <c r="AX44" s="147"/>
      <c r="AY44" s="146" t="s">
        <v>53</v>
      </c>
      <c r="AZ44" s="146">
        <v>42</v>
      </c>
      <c r="BA44" s="147"/>
      <c r="BB44" s="55">
        <f t="shared" ca="1" si="19"/>
        <v>0.96818855342895771</v>
      </c>
      <c r="BC44" s="55">
        <v>43</v>
      </c>
      <c r="BD44" s="56" t="s">
        <v>76</v>
      </c>
      <c r="BE44" s="55">
        <f t="shared" ca="1" si="20"/>
        <v>5.9993955409527233E-2</v>
      </c>
      <c r="BF44" s="55">
        <v>43</v>
      </c>
      <c r="BG44" s="56" t="s">
        <v>29</v>
      </c>
      <c r="BH44" s="55">
        <f t="shared" ca="1" si="21"/>
        <v>0.94683884853471056</v>
      </c>
      <c r="BI44" s="55">
        <v>43</v>
      </c>
      <c r="BJ44" s="56" t="s">
        <v>76</v>
      </c>
    </row>
    <row r="45" spans="30:62" ht="20.100000000000001" customHeight="1" x14ac:dyDescent="0.35">
      <c r="AD45" s="55"/>
      <c r="AE45" s="55"/>
      <c r="AF45" s="55"/>
      <c r="AG45" s="55"/>
      <c r="AH45" s="55"/>
      <c r="AI45" s="55"/>
      <c r="AJ45" s="55"/>
      <c r="AK45" s="55"/>
      <c r="AL45" s="56"/>
      <c r="AM45" s="57"/>
      <c r="AN45" s="55"/>
      <c r="AO45" s="56"/>
      <c r="AP45" s="55"/>
      <c r="AQ45" s="55"/>
      <c r="AR45" s="56"/>
      <c r="AS45" s="55"/>
      <c r="AT45" s="55"/>
      <c r="AU45" s="56"/>
      <c r="AV45" s="55"/>
      <c r="AW45" s="55"/>
      <c r="AX45" s="56"/>
      <c r="AY45" s="146"/>
      <c r="AZ45" s="147"/>
      <c r="BA45" s="147"/>
      <c r="BB45" s="146" t="s">
        <v>53</v>
      </c>
      <c r="BC45" s="146">
        <v>43</v>
      </c>
      <c r="BD45" s="147"/>
      <c r="BE45" s="55">
        <f t="shared" ca="1" si="20"/>
        <v>0.12342842140888688</v>
      </c>
      <c r="BF45" s="55">
        <v>44</v>
      </c>
      <c r="BG45" s="56" t="s">
        <v>56</v>
      </c>
      <c r="BH45" s="55">
        <f t="shared" ca="1" si="21"/>
        <v>0.64685914720720095</v>
      </c>
      <c r="BI45" s="55">
        <v>44</v>
      </c>
      <c r="BJ45" s="56" t="s">
        <v>31</v>
      </c>
    </row>
    <row r="46" spans="30:62" ht="20.100000000000001" customHeight="1" x14ac:dyDescent="0.35">
      <c r="AD46" s="55"/>
      <c r="AE46" s="55"/>
      <c r="AF46" s="55"/>
      <c r="AG46" s="55"/>
      <c r="AH46" s="55"/>
      <c r="AI46" s="55"/>
      <c r="AJ46" s="55"/>
      <c r="AK46" s="55"/>
      <c r="AL46" s="56"/>
      <c r="AM46" s="57"/>
      <c r="AN46" s="55"/>
      <c r="AO46" s="56"/>
      <c r="AP46" s="55"/>
      <c r="AQ46" s="55"/>
      <c r="AR46" s="56"/>
      <c r="AS46" s="55"/>
      <c r="AT46" s="55"/>
      <c r="AU46" s="56"/>
      <c r="AV46" s="55"/>
      <c r="AW46" s="55"/>
      <c r="AX46" s="56"/>
      <c r="AY46" s="55"/>
      <c r="AZ46" s="55"/>
      <c r="BA46" s="56"/>
      <c r="BB46" s="146"/>
      <c r="BC46" s="147"/>
      <c r="BD46" s="147"/>
      <c r="BE46" s="55">
        <f t="shared" ca="1" si="20"/>
        <v>9.8719018368581324E-2</v>
      </c>
      <c r="BF46" s="55">
        <v>45</v>
      </c>
      <c r="BG46" s="56" t="s">
        <v>30</v>
      </c>
      <c r="BH46" s="55">
        <f t="shared" ca="1" si="21"/>
        <v>0.73733334302901121</v>
      </c>
      <c r="BI46" s="55">
        <v>45</v>
      </c>
      <c r="BJ46" s="56" t="s">
        <v>80</v>
      </c>
    </row>
    <row r="47" spans="30:62" ht="20.100000000000001" customHeight="1" x14ac:dyDescent="0.35">
      <c r="AD47" s="55"/>
      <c r="AE47" s="55"/>
      <c r="AF47" s="55"/>
      <c r="AG47" s="55"/>
      <c r="AH47" s="55"/>
      <c r="AI47" s="55"/>
      <c r="AJ47" s="55"/>
      <c r="AK47" s="55"/>
      <c r="AL47" s="56"/>
      <c r="AM47" s="57"/>
      <c r="AN47" s="55"/>
      <c r="AO47" s="56"/>
      <c r="AP47" s="55"/>
      <c r="AQ47" s="55"/>
      <c r="AR47" s="56"/>
      <c r="AS47" s="55"/>
      <c r="AT47" s="55"/>
      <c r="AU47" s="56"/>
      <c r="AV47" s="55"/>
      <c r="AW47" s="55"/>
      <c r="AX47" s="56"/>
      <c r="AY47" s="55"/>
      <c r="AZ47" s="55"/>
      <c r="BA47" s="56"/>
      <c r="BB47" s="55"/>
      <c r="BC47" s="55"/>
      <c r="BD47" s="56"/>
      <c r="BE47" s="55">
        <f t="shared" ca="1" si="20"/>
        <v>0.97893617302821956</v>
      </c>
      <c r="BF47" s="55">
        <v>46</v>
      </c>
      <c r="BG47" s="56" t="s">
        <v>78</v>
      </c>
      <c r="BH47" s="55">
        <f t="shared" ca="1" si="21"/>
        <v>0.68919893943665722</v>
      </c>
      <c r="BI47" s="55">
        <v>46</v>
      </c>
      <c r="BJ47" s="56" t="s">
        <v>8</v>
      </c>
    </row>
    <row r="48" spans="30:62" ht="20.100000000000001" customHeight="1" x14ac:dyDescent="0.35">
      <c r="AD48" s="55"/>
      <c r="AE48" s="55"/>
      <c r="AF48" s="55"/>
      <c r="AG48" s="55"/>
      <c r="AH48" s="55"/>
      <c r="AI48" s="55"/>
      <c r="AJ48" s="55"/>
      <c r="AK48" s="55"/>
      <c r="AL48" s="56"/>
      <c r="AM48" s="57"/>
      <c r="AN48" s="55"/>
      <c r="AO48" s="56"/>
      <c r="AP48" s="55"/>
      <c r="AQ48" s="55"/>
      <c r="AR48" s="56"/>
      <c r="AS48" s="55"/>
      <c r="AT48" s="55"/>
      <c r="AU48" s="56"/>
      <c r="AV48" s="55"/>
      <c r="AW48" s="55"/>
      <c r="AX48" s="56"/>
      <c r="AY48" s="55"/>
      <c r="AZ48" s="55"/>
      <c r="BA48" s="56"/>
      <c r="BB48" s="55"/>
      <c r="BC48" s="55"/>
      <c r="BD48" s="56"/>
      <c r="BE48" s="146" t="s">
        <v>53</v>
      </c>
      <c r="BF48" s="146">
        <v>46</v>
      </c>
      <c r="BG48" s="147"/>
      <c r="BH48" s="55">
        <f t="shared" ca="1" si="21"/>
        <v>0.17164961287060554</v>
      </c>
      <c r="BI48" s="55">
        <v>47</v>
      </c>
      <c r="BJ48" s="56" t="s">
        <v>58</v>
      </c>
    </row>
    <row r="49" spans="30:62" ht="20.100000000000001" customHeight="1" x14ac:dyDescent="0.35">
      <c r="AD49" s="55"/>
      <c r="AE49" s="55"/>
      <c r="AF49" s="55"/>
      <c r="AG49" s="55"/>
      <c r="AH49" s="55"/>
      <c r="AI49" s="55"/>
      <c r="AJ49" s="55"/>
      <c r="AK49" s="55"/>
      <c r="AL49" s="56"/>
      <c r="AM49" s="57"/>
      <c r="AN49" s="55"/>
      <c r="AO49" s="56"/>
      <c r="AP49" s="55"/>
      <c r="AQ49" s="55"/>
      <c r="AR49" s="56"/>
      <c r="AS49" s="55"/>
      <c r="AT49" s="55"/>
      <c r="AU49" s="56"/>
      <c r="AV49" s="55"/>
      <c r="AW49" s="55"/>
      <c r="AX49" s="56"/>
      <c r="AY49" s="55"/>
      <c r="AZ49" s="55"/>
      <c r="BA49" s="56"/>
      <c r="BB49" s="55"/>
      <c r="BC49" s="55"/>
      <c r="BD49" s="56"/>
      <c r="BE49" s="146"/>
      <c r="BF49" s="147"/>
      <c r="BG49" s="147"/>
      <c r="BH49" s="146" t="s">
        <v>53</v>
      </c>
      <c r="BI49" s="146">
        <v>47</v>
      </c>
      <c r="BJ49" s="147"/>
    </row>
    <row r="50" spans="30:62" ht="20.100000000000001" customHeight="1" x14ac:dyDescent="0.35">
      <c r="AD50" s="55"/>
      <c r="AE50" s="55"/>
      <c r="AF50" s="55"/>
      <c r="AG50" s="55"/>
      <c r="AH50" s="55"/>
      <c r="AI50" s="55"/>
      <c r="AJ50" s="55"/>
      <c r="AK50" s="55"/>
      <c r="AL50" s="56"/>
      <c r="AM50" s="57"/>
      <c r="AN50" s="55"/>
      <c r="AO50" s="56"/>
      <c r="AP50" s="55"/>
      <c r="AQ50" s="55"/>
      <c r="AR50" s="56"/>
      <c r="AS50" s="55"/>
      <c r="AT50" s="55"/>
      <c r="AU50" s="56"/>
      <c r="AV50" s="55"/>
      <c r="AW50" s="55"/>
      <c r="AX50" s="56"/>
      <c r="AY50" s="55"/>
      <c r="AZ50" s="55"/>
      <c r="BA50" s="56"/>
      <c r="BB50" s="55"/>
      <c r="BC50" s="55"/>
      <c r="BD50" s="56"/>
      <c r="BE50" s="55"/>
      <c r="BF50" s="55"/>
      <c r="BG50" s="56"/>
      <c r="BH50" s="146"/>
      <c r="BI50" s="147"/>
      <c r="BJ50" s="147"/>
    </row>
    <row r="51" spans="30:62" ht="20.100000000000001" customHeight="1" x14ac:dyDescent="0.35"/>
    <row r="95" spans="1:1" x14ac:dyDescent="0.35">
      <c r="A95" s="100"/>
    </row>
    <row r="96" spans="1:1" x14ac:dyDescent="0.35">
      <c r="A96" s="100"/>
    </row>
    <row r="97" spans="1:41" x14ac:dyDescent="0.35">
      <c r="A97" s="100"/>
    </row>
    <row r="98" spans="1:41" x14ac:dyDescent="0.35">
      <c r="A98" s="100"/>
    </row>
    <row r="99" spans="1:41" ht="20.100000000000001" customHeight="1" x14ac:dyDescent="0.35">
      <c r="A99" s="276" t="s">
        <v>70</v>
      </c>
      <c r="B99" s="277"/>
      <c r="C99" s="277"/>
      <c r="D99" s="277"/>
      <c r="E99" s="277"/>
      <c r="F99" s="92"/>
      <c r="G99" s="92"/>
      <c r="H99" s="92"/>
      <c r="I99" s="92"/>
      <c r="J99" s="101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7"/>
      <c r="AD99" s="55"/>
      <c r="AE99" s="55"/>
      <c r="AF99" s="55"/>
      <c r="AG99" s="55"/>
      <c r="AH99" s="55"/>
    </row>
    <row r="100" spans="1:41" ht="20.100000000000001" customHeight="1" x14ac:dyDescent="0.35">
      <c r="A100" s="102">
        <f ca="1">MATCH(SMALL(A101:A105,COLUMN()),A101:A105,0)</f>
        <v>1</v>
      </c>
      <c r="B100" s="278" t="s">
        <v>83</v>
      </c>
      <c r="C100" s="278"/>
      <c r="D100" s="278"/>
      <c r="E100" s="279"/>
      <c r="F100" s="103"/>
      <c r="G100" s="103"/>
      <c r="H100" s="103"/>
      <c r="I100" s="103"/>
      <c r="J100" s="101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7"/>
      <c r="AD100" s="55"/>
      <c r="AE100" s="55"/>
      <c r="AF100" s="55"/>
      <c r="AG100" s="55"/>
      <c r="AH100" s="55"/>
    </row>
    <row r="101" spans="1:41" ht="20.100000000000001" customHeight="1" x14ac:dyDescent="0.3">
      <c r="A101" s="102">
        <f ca="1">RAND()</f>
        <v>2.4993384038901389E-2</v>
      </c>
      <c r="B101" s="102">
        <v>1</v>
      </c>
      <c r="C101" s="104" t="s">
        <v>18</v>
      </c>
      <c r="D101" s="102"/>
      <c r="E101" s="104"/>
      <c r="F101" s="105"/>
      <c r="G101" s="278" t="s">
        <v>85</v>
      </c>
      <c r="H101" s="278"/>
      <c r="I101" s="278"/>
      <c r="J101" s="279"/>
      <c r="K101" s="142">
        <f ca="1">MATCH(SMALL(AD2:AD27,COLUMN()),AD2:AD27,0)</f>
        <v>19</v>
      </c>
      <c r="L101" s="143"/>
      <c r="M101" s="143"/>
      <c r="N101" s="142">
        <f ca="1">MATCH(SMALL(AD2:AD28,COLUMN()),AD2:AD28,0)</f>
        <v>12</v>
      </c>
      <c r="O101" s="143"/>
      <c r="P101" s="143"/>
      <c r="Q101" s="142">
        <f ca="1">MATCH(SMALL(AG2:AG30,COLUMN()),AG2:AG30,0)</f>
        <v>5</v>
      </c>
      <c r="R101" s="143"/>
      <c r="S101" s="143"/>
      <c r="T101" s="142">
        <f ca="1">MATCH(SMALL(AJ2:AJ32,COLUMN()),AJ2:AJ32,0)</f>
        <v>14</v>
      </c>
      <c r="U101" s="143"/>
      <c r="V101" s="143"/>
      <c r="W101" s="142">
        <f ca="1">MATCH(SMALL(AM2:AM35,COLUMN()),AM2:AM35,0)</f>
        <v>6</v>
      </c>
      <c r="X101" s="143"/>
      <c r="Y101" s="143"/>
      <c r="Z101" s="142">
        <f ca="1">MATCH(SMALL(AP2:AP38,COLUMN()),AP2:AP378,0)</f>
        <v>8</v>
      </c>
      <c r="AA101" s="143"/>
      <c r="AB101" s="143"/>
      <c r="AC101" s="61">
        <f ca="1">MATCH(SMALL(AS2:AS39,COLUMN()),AS2:AS39,0)</f>
        <v>22</v>
      </c>
      <c r="AD101" s="61">
        <f ca="1">MATCH(SMALL(AV2:AV42,COLUMN()),AV2:AV42,0)</f>
        <v>10</v>
      </c>
      <c r="AE101" s="61">
        <f ca="1">MATCH(SMALL(AY2:AY43,COLUMN()),AY2:AY43,0)</f>
        <v>17</v>
      </c>
      <c r="AF101" s="61">
        <f ca="1">MATCH(SMALL(BB2:BB44,COLUMN()),BB2:BB44,0)</f>
        <v>14</v>
      </c>
      <c r="AG101" s="61">
        <f ca="1">MATCH(SMALL(BE2:BE47,COLUMN()),BE2:BE47,0)</f>
        <v>18</v>
      </c>
      <c r="AH101" s="61">
        <f ca="1">MATCH(SMALL(BH2:BH48,COLUMN()),BH2:BH48,0)</f>
        <v>45</v>
      </c>
      <c r="AL101" s="2"/>
      <c r="AO101" s="2"/>
    </row>
    <row r="102" spans="1:41" ht="20.100000000000001" customHeight="1" x14ac:dyDescent="0.35">
      <c r="A102" s="102">
        <f ca="1">RAND()</f>
        <v>0.65281052932100914</v>
      </c>
      <c r="B102" s="102">
        <v>2</v>
      </c>
      <c r="C102" s="104" t="s">
        <v>29</v>
      </c>
      <c r="D102" s="102"/>
      <c r="E102" s="104"/>
      <c r="F102" s="105"/>
      <c r="G102" s="105"/>
      <c r="H102" s="105"/>
      <c r="I102" s="105"/>
      <c r="J102" s="101"/>
      <c r="K102" s="142">
        <v>25</v>
      </c>
      <c r="L102" s="143"/>
      <c r="M102" s="143"/>
      <c r="N102" s="142">
        <v>26</v>
      </c>
      <c r="O102" s="143"/>
      <c r="P102" s="143"/>
      <c r="Q102" s="142">
        <v>29</v>
      </c>
      <c r="R102" s="143"/>
      <c r="S102" s="143"/>
      <c r="T102" s="142">
        <v>31</v>
      </c>
      <c r="U102" s="143"/>
      <c r="V102" s="143"/>
      <c r="W102" s="142">
        <v>34</v>
      </c>
      <c r="X102" s="143"/>
      <c r="Y102" s="143"/>
      <c r="Z102" s="142">
        <v>37</v>
      </c>
      <c r="AA102" s="143"/>
      <c r="AB102" s="143"/>
      <c r="AC102" s="61">
        <v>38</v>
      </c>
      <c r="AD102" s="61">
        <v>41</v>
      </c>
      <c r="AE102" s="61">
        <v>42</v>
      </c>
      <c r="AF102" s="61">
        <v>43</v>
      </c>
      <c r="AG102" s="61">
        <v>46</v>
      </c>
      <c r="AH102" s="61">
        <v>47</v>
      </c>
    </row>
    <row r="103" spans="1:41" ht="20.100000000000001" customHeight="1" x14ac:dyDescent="0.35">
      <c r="A103" s="102">
        <f t="shared" ref="A103:A120" ca="1" si="24">RAND()</f>
        <v>0.21248867871329935</v>
      </c>
      <c r="B103" s="102">
        <v>3</v>
      </c>
      <c r="C103" s="106" t="s">
        <v>4</v>
      </c>
      <c r="D103" s="102"/>
      <c r="E103" s="106"/>
      <c r="F103" s="97"/>
      <c r="G103" s="97"/>
      <c r="H103" s="97"/>
      <c r="I103" s="97"/>
      <c r="J103" s="101"/>
      <c r="K103" s="142" t="s">
        <v>0</v>
      </c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</row>
    <row r="104" spans="1:41" ht="20.100000000000001" customHeight="1" x14ac:dyDescent="0.35">
      <c r="A104" s="102">
        <f t="shared" ca="1" si="24"/>
        <v>0.63988364096118966</v>
      </c>
      <c r="B104" s="102">
        <v>4</v>
      </c>
      <c r="C104" s="106" t="s">
        <v>31</v>
      </c>
      <c r="D104" s="102"/>
      <c r="E104" s="106"/>
      <c r="F104" s="97"/>
      <c r="G104" s="97"/>
      <c r="H104" s="97"/>
      <c r="I104" s="97"/>
      <c r="J104" s="101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7"/>
      <c r="AD104" s="55"/>
      <c r="AE104" s="55"/>
      <c r="AF104" s="55"/>
      <c r="AG104" s="55"/>
      <c r="AH104" s="55"/>
    </row>
    <row r="105" spans="1:41" ht="20.100000000000001" customHeight="1" x14ac:dyDescent="0.35">
      <c r="A105" s="102">
        <f t="shared" ca="1" si="24"/>
        <v>0.74181210954578181</v>
      </c>
      <c r="B105" s="102">
        <v>5</v>
      </c>
      <c r="C105" s="106" t="s">
        <v>8</v>
      </c>
      <c r="D105" s="102"/>
      <c r="E105" s="106"/>
      <c r="F105" s="97"/>
      <c r="G105" s="97"/>
      <c r="H105" s="97"/>
      <c r="I105" s="97"/>
      <c r="J105" s="101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7"/>
      <c r="AD105" s="55"/>
      <c r="AE105" s="55"/>
      <c r="AF105" s="55"/>
      <c r="AG105" s="55"/>
      <c r="AH105" s="55"/>
    </row>
    <row r="106" spans="1:41" ht="20.100000000000001" customHeight="1" x14ac:dyDescent="0.35">
      <c r="A106" s="102">
        <f t="shared" ca="1" si="24"/>
        <v>0.60957769300017906</v>
      </c>
      <c r="B106" s="102">
        <v>6</v>
      </c>
      <c r="C106" s="106" t="s">
        <v>15</v>
      </c>
      <c r="D106" s="102"/>
      <c r="E106" s="106"/>
      <c r="F106" s="97"/>
      <c r="G106" s="97"/>
      <c r="H106" s="97"/>
      <c r="I106" s="97"/>
      <c r="J106" s="101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7"/>
      <c r="AD106" s="55"/>
      <c r="AE106" s="55"/>
      <c r="AF106" s="55"/>
      <c r="AG106" s="55"/>
      <c r="AH106" s="55"/>
    </row>
    <row r="107" spans="1:41" ht="20.100000000000001" customHeight="1" x14ac:dyDescent="0.35">
      <c r="A107" s="102">
        <f t="shared" ca="1" si="24"/>
        <v>0.86295532952124243</v>
      </c>
      <c r="B107" s="102">
        <v>7</v>
      </c>
      <c r="C107" s="106" t="s">
        <v>16</v>
      </c>
      <c r="D107" s="102"/>
      <c r="E107" s="106"/>
      <c r="F107" s="97"/>
      <c r="G107" s="97"/>
      <c r="H107" s="97"/>
      <c r="I107" s="97"/>
      <c r="J107" s="101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7"/>
      <c r="AD107" s="55"/>
      <c r="AE107" s="55"/>
      <c r="AF107" s="55"/>
      <c r="AG107" s="55"/>
      <c r="AH107" s="55"/>
    </row>
    <row r="108" spans="1:41" ht="20.100000000000001" customHeight="1" x14ac:dyDescent="0.35">
      <c r="A108" s="102">
        <f t="shared" ca="1" si="24"/>
        <v>5.1083150228723451E-2</v>
      </c>
      <c r="B108" s="102">
        <v>8</v>
      </c>
      <c r="C108" s="106" t="s">
        <v>17</v>
      </c>
      <c r="D108" s="102"/>
      <c r="E108" s="106"/>
      <c r="F108" s="97"/>
      <c r="G108" s="97"/>
      <c r="H108" s="97"/>
      <c r="I108" s="97"/>
      <c r="J108" s="101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7"/>
      <c r="AD108" s="55"/>
      <c r="AE108" s="55"/>
      <c r="AF108" s="55"/>
      <c r="AG108" s="55"/>
      <c r="AH108" s="55"/>
    </row>
    <row r="109" spans="1:41" ht="20.100000000000001" customHeight="1" x14ac:dyDescent="0.35">
      <c r="A109" s="102">
        <f t="shared" ca="1" si="24"/>
        <v>0.95677721272671068</v>
      </c>
      <c r="B109" s="102">
        <v>9</v>
      </c>
      <c r="C109" s="104" t="s">
        <v>18</v>
      </c>
      <c r="D109" s="102"/>
      <c r="E109" s="104"/>
      <c r="F109" s="105"/>
      <c r="G109" s="105"/>
      <c r="H109" s="105"/>
      <c r="I109" s="105"/>
      <c r="J109" s="101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7"/>
      <c r="AD109" s="55"/>
      <c r="AE109" s="55"/>
      <c r="AF109" s="55"/>
      <c r="AG109" s="55"/>
      <c r="AH109" s="55"/>
    </row>
    <row r="110" spans="1:41" ht="20.100000000000001" customHeight="1" x14ac:dyDescent="0.35">
      <c r="A110" s="102">
        <f t="shared" ca="1" si="24"/>
        <v>0.85067097647058987</v>
      </c>
      <c r="B110" s="102">
        <v>10</v>
      </c>
      <c r="C110" s="104" t="s">
        <v>19</v>
      </c>
      <c r="D110" s="102"/>
      <c r="E110" s="104"/>
      <c r="F110" s="105"/>
      <c r="G110" s="105"/>
      <c r="H110" s="105"/>
      <c r="I110" s="105"/>
      <c r="J110" s="101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7"/>
      <c r="AD110" s="55"/>
      <c r="AE110" s="55"/>
      <c r="AF110" s="55"/>
      <c r="AG110" s="55"/>
      <c r="AH110" s="55"/>
    </row>
    <row r="111" spans="1:41" ht="20.100000000000001" customHeight="1" x14ac:dyDescent="0.35">
      <c r="A111" s="102">
        <f t="shared" ca="1" si="24"/>
        <v>0.96613156185266813</v>
      </c>
      <c r="B111" s="102">
        <v>11</v>
      </c>
      <c r="C111" s="106" t="s">
        <v>20</v>
      </c>
      <c r="D111" s="102"/>
      <c r="E111" s="106"/>
      <c r="F111" s="97"/>
      <c r="G111" s="97"/>
      <c r="H111" s="97"/>
      <c r="I111" s="97"/>
      <c r="J111" s="101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7"/>
      <c r="AD111" s="55"/>
      <c r="AE111" s="55"/>
      <c r="AF111" s="55"/>
      <c r="AG111" s="55"/>
      <c r="AH111" s="55"/>
    </row>
    <row r="112" spans="1:41" ht="20.100000000000001" customHeight="1" x14ac:dyDescent="0.35">
      <c r="A112" s="102">
        <f t="shared" ca="1" si="24"/>
        <v>0.38090463547089037</v>
      </c>
      <c r="B112" s="102">
        <v>12</v>
      </c>
      <c r="C112" s="106" t="s">
        <v>21</v>
      </c>
      <c r="D112" s="102"/>
      <c r="E112" s="106"/>
      <c r="F112" s="97"/>
      <c r="G112" s="97"/>
      <c r="H112" s="97"/>
      <c r="I112" s="97"/>
      <c r="J112" s="101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7"/>
      <c r="AD112" s="55"/>
      <c r="AE112" s="55"/>
      <c r="AF112" s="55"/>
      <c r="AG112" s="55"/>
      <c r="AH112" s="55"/>
    </row>
    <row r="113" spans="1:34" ht="20.100000000000001" customHeight="1" x14ac:dyDescent="0.35">
      <c r="A113" s="102">
        <f t="shared" ca="1" si="24"/>
        <v>0.30584315591568212</v>
      </c>
      <c r="B113" s="102">
        <v>13</v>
      </c>
      <c r="C113" s="106" t="s">
        <v>22</v>
      </c>
      <c r="D113" s="102"/>
      <c r="E113" s="106"/>
      <c r="F113" s="97"/>
      <c r="G113" s="97"/>
      <c r="H113" s="97"/>
      <c r="I113" s="97"/>
      <c r="J113" s="101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7"/>
      <c r="AD113" s="55"/>
      <c r="AE113" s="55"/>
      <c r="AF113" s="55"/>
      <c r="AG113" s="55"/>
      <c r="AH113" s="55"/>
    </row>
    <row r="114" spans="1:34" ht="20.100000000000001" customHeight="1" x14ac:dyDescent="0.35">
      <c r="A114" s="102">
        <f t="shared" ca="1" si="24"/>
        <v>0.65637609321336043</v>
      </c>
      <c r="B114" s="102">
        <v>14</v>
      </c>
      <c r="C114" s="106" t="s">
        <v>23</v>
      </c>
      <c r="D114" s="102"/>
      <c r="E114" s="106"/>
      <c r="F114" s="97"/>
      <c r="G114" s="97"/>
      <c r="H114" s="97"/>
      <c r="I114" s="97"/>
      <c r="J114" s="101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7"/>
      <c r="AD114" s="55"/>
      <c r="AE114" s="55"/>
      <c r="AF114" s="55"/>
      <c r="AG114" s="55"/>
      <c r="AH114" s="55"/>
    </row>
    <row r="115" spans="1:34" ht="20.100000000000001" customHeight="1" x14ac:dyDescent="0.35">
      <c r="A115" s="102">
        <f t="shared" ca="1" si="24"/>
        <v>0.92616700861018997</v>
      </c>
      <c r="B115" s="102">
        <v>15</v>
      </c>
      <c r="C115" s="106" t="s">
        <v>1</v>
      </c>
      <c r="D115" s="102"/>
      <c r="E115" s="106"/>
      <c r="F115" s="97"/>
      <c r="G115" s="97"/>
      <c r="H115" s="97"/>
      <c r="I115" s="97"/>
      <c r="J115" s="101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7"/>
      <c r="AD115" s="55"/>
      <c r="AE115" s="55"/>
      <c r="AF115" s="55"/>
      <c r="AG115" s="55"/>
      <c r="AH115" s="55"/>
    </row>
    <row r="116" spans="1:34" ht="20.100000000000001" customHeight="1" x14ac:dyDescent="0.35">
      <c r="A116" s="102">
        <f t="shared" ca="1" si="24"/>
        <v>0.53481583743955741</v>
      </c>
      <c r="B116" s="102">
        <v>16</v>
      </c>
      <c r="C116" s="106" t="s">
        <v>24</v>
      </c>
      <c r="D116" s="102"/>
      <c r="E116" s="106"/>
      <c r="F116" s="97"/>
      <c r="G116" s="97"/>
      <c r="H116" s="97"/>
      <c r="I116" s="97"/>
      <c r="J116" s="101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7"/>
      <c r="AD116" s="55"/>
      <c r="AE116" s="55"/>
      <c r="AF116" s="55"/>
      <c r="AG116" s="55"/>
      <c r="AH116" s="55"/>
    </row>
    <row r="117" spans="1:34" ht="20.100000000000001" customHeight="1" x14ac:dyDescent="0.35">
      <c r="A117" s="102">
        <f t="shared" ca="1" si="24"/>
        <v>0.31026082768155749</v>
      </c>
      <c r="B117" s="102">
        <v>17</v>
      </c>
      <c r="C117" s="104" t="s">
        <v>25</v>
      </c>
      <c r="D117" s="102"/>
      <c r="E117" s="104"/>
      <c r="F117" s="105"/>
      <c r="G117" s="105"/>
      <c r="H117" s="105"/>
      <c r="I117" s="105"/>
      <c r="J117" s="101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7"/>
      <c r="AD117" s="55"/>
      <c r="AE117" s="55"/>
      <c r="AF117" s="55"/>
      <c r="AG117" s="55"/>
      <c r="AH117" s="55"/>
    </row>
    <row r="118" spans="1:34" ht="20.100000000000001" customHeight="1" x14ac:dyDescent="0.35">
      <c r="A118" s="102">
        <f t="shared" ca="1" si="24"/>
        <v>0.95457539363119404</v>
      </c>
      <c r="B118" s="102">
        <v>18</v>
      </c>
      <c r="C118" s="104" t="s">
        <v>26</v>
      </c>
      <c r="D118" s="102"/>
      <c r="E118" s="104"/>
      <c r="F118" s="105"/>
      <c r="G118" s="105"/>
      <c r="H118" s="105"/>
      <c r="I118" s="105"/>
      <c r="J118" s="101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7"/>
      <c r="AD118" s="55"/>
      <c r="AE118" s="55"/>
      <c r="AF118" s="55"/>
      <c r="AG118" s="55"/>
      <c r="AH118" s="55"/>
    </row>
    <row r="119" spans="1:34" ht="20.100000000000001" customHeight="1" x14ac:dyDescent="0.35">
      <c r="A119" s="102">
        <f t="shared" ca="1" si="24"/>
        <v>0.81507865145772063</v>
      </c>
      <c r="B119" s="102">
        <v>19</v>
      </c>
      <c r="C119" s="106" t="s">
        <v>27</v>
      </c>
      <c r="D119" s="102"/>
      <c r="E119" s="106"/>
      <c r="F119" s="97"/>
      <c r="G119" s="97"/>
      <c r="H119" s="97"/>
      <c r="I119" s="97"/>
      <c r="J119" s="101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7"/>
      <c r="AD119" s="55"/>
      <c r="AE119" s="55"/>
      <c r="AF119" s="55"/>
      <c r="AG119" s="55"/>
      <c r="AH119" s="55"/>
    </row>
    <row r="120" spans="1:34" ht="20.100000000000001" customHeight="1" x14ac:dyDescent="0.35">
      <c r="A120" s="102">
        <f t="shared" ca="1" si="24"/>
        <v>0.72865870916516029</v>
      </c>
      <c r="B120" s="102">
        <v>20</v>
      </c>
      <c r="C120" s="104" t="s">
        <v>28</v>
      </c>
      <c r="D120" s="102"/>
      <c r="E120" s="104"/>
      <c r="F120" s="105"/>
      <c r="G120" s="105"/>
      <c r="H120" s="105"/>
      <c r="I120" s="105"/>
      <c r="J120" s="101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7"/>
      <c r="AD120" s="55"/>
      <c r="AE120" s="55"/>
      <c r="AF120" s="55"/>
      <c r="AG120" s="55"/>
      <c r="AH120" s="55"/>
    </row>
    <row r="121" spans="1:34" ht="20.100000000000001" customHeight="1" x14ac:dyDescent="0.35">
      <c r="A121" s="102">
        <f ca="1">RAND()</f>
        <v>0.61997062516633927</v>
      </c>
      <c r="B121" s="102">
        <v>21</v>
      </c>
      <c r="C121" s="102" t="s">
        <v>29</v>
      </c>
      <c r="D121" s="102"/>
      <c r="E121" s="102"/>
      <c r="F121" s="92"/>
      <c r="G121" s="92"/>
      <c r="H121" s="92"/>
      <c r="I121" s="92"/>
      <c r="J121" s="101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7"/>
      <c r="AD121" s="55"/>
      <c r="AE121" s="55"/>
      <c r="AF121" s="55"/>
      <c r="AG121" s="55"/>
      <c r="AH121" s="55"/>
    </row>
    <row r="122" spans="1:34" ht="20.100000000000001" customHeight="1" x14ac:dyDescent="0.35">
      <c r="A122" s="102">
        <f ca="1">RAND()</f>
        <v>0.37713835906369864</v>
      </c>
      <c r="B122" s="102">
        <v>22</v>
      </c>
      <c r="C122" s="102" t="s">
        <v>30</v>
      </c>
      <c r="D122" s="102"/>
      <c r="E122" s="102"/>
      <c r="F122" s="92"/>
      <c r="G122" s="92"/>
      <c r="H122" s="92"/>
      <c r="I122" s="92"/>
      <c r="J122" s="101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7"/>
      <c r="AD122" s="55"/>
      <c r="AE122" s="55"/>
      <c r="AF122" s="55"/>
      <c r="AG122" s="55"/>
      <c r="AH122" s="55"/>
    </row>
    <row r="123" spans="1:34" ht="20.100000000000001" customHeight="1" x14ac:dyDescent="0.35">
      <c r="A123" s="102">
        <f t="shared" ref="A123:A125" ca="1" si="25">RAND()</f>
        <v>0.75936659301195486</v>
      </c>
      <c r="B123" s="102">
        <v>23</v>
      </c>
      <c r="C123" s="102" t="s">
        <v>4</v>
      </c>
      <c r="D123" s="102"/>
      <c r="E123" s="102"/>
      <c r="F123" s="92"/>
      <c r="G123" s="92"/>
      <c r="H123" s="92"/>
      <c r="I123" s="92"/>
      <c r="J123" s="101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7"/>
      <c r="AD123" s="55"/>
      <c r="AE123" s="55"/>
      <c r="AF123" s="55"/>
      <c r="AG123" s="55"/>
      <c r="AH123" s="55"/>
    </row>
    <row r="124" spans="1:34" ht="20.100000000000001" customHeight="1" x14ac:dyDescent="0.35">
      <c r="A124" s="102">
        <f t="shared" ca="1" si="25"/>
        <v>0.76382704651185385</v>
      </c>
      <c r="B124" s="102">
        <v>24</v>
      </c>
      <c r="C124" s="102" t="s">
        <v>31</v>
      </c>
      <c r="D124" s="102"/>
      <c r="E124" s="102"/>
      <c r="F124" s="92"/>
      <c r="G124" s="92"/>
      <c r="H124" s="92"/>
      <c r="I124" s="92"/>
      <c r="J124" s="101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7"/>
      <c r="AD124" s="55"/>
      <c r="AE124" s="55"/>
      <c r="AF124" s="55"/>
      <c r="AG124" s="55"/>
      <c r="AH124" s="55"/>
    </row>
    <row r="125" spans="1:34" ht="20.100000000000001" customHeight="1" x14ac:dyDescent="0.35">
      <c r="A125" s="102">
        <f t="shared" ca="1" si="25"/>
        <v>0.44978024961770813</v>
      </c>
      <c r="B125" s="102">
        <v>25</v>
      </c>
      <c r="C125" s="102" t="s">
        <v>8</v>
      </c>
      <c r="D125" s="102"/>
      <c r="E125" s="102"/>
      <c r="F125" s="92"/>
      <c r="G125" s="92"/>
      <c r="H125" s="92"/>
      <c r="I125" s="92"/>
      <c r="J125" s="101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7"/>
      <c r="AD125" s="55"/>
      <c r="AE125" s="55"/>
      <c r="AF125" s="55"/>
      <c r="AG125" s="55"/>
      <c r="AH125" s="55"/>
    </row>
    <row r="126" spans="1:34" x14ac:dyDescent="0.35">
      <c r="A126" s="3"/>
      <c r="B126" s="3"/>
      <c r="C126" s="3"/>
      <c r="D126" s="3"/>
      <c r="E126" s="3"/>
    </row>
    <row r="127" spans="1:34" x14ac:dyDescent="0.35">
      <c r="A127" s="100"/>
    </row>
    <row r="128" spans="1:34" x14ac:dyDescent="0.35">
      <c r="A128" s="100"/>
    </row>
    <row r="129" spans="1:1" x14ac:dyDescent="0.35">
      <c r="A129" s="100"/>
    </row>
    <row r="130" spans="1:1" x14ac:dyDescent="0.35">
      <c r="A130" s="100"/>
    </row>
    <row r="131" spans="1:1" x14ac:dyDescent="0.35">
      <c r="A131" s="100"/>
    </row>
    <row r="132" spans="1:1" x14ac:dyDescent="0.35">
      <c r="A132" s="100"/>
    </row>
    <row r="133" spans="1:1" x14ac:dyDescent="0.35">
      <c r="A133" s="100"/>
    </row>
    <row r="134" spans="1:1" x14ac:dyDescent="0.35">
      <c r="A134" s="100"/>
    </row>
    <row r="135" spans="1:1" x14ac:dyDescent="0.35">
      <c r="A135" s="100"/>
    </row>
    <row r="136" spans="1:1" x14ac:dyDescent="0.35">
      <c r="A136" s="100"/>
    </row>
    <row r="137" spans="1:1" x14ac:dyDescent="0.35">
      <c r="A137" s="100"/>
    </row>
    <row r="138" spans="1:1" x14ac:dyDescent="0.35">
      <c r="A138" s="100"/>
    </row>
    <row r="139" spans="1:1" x14ac:dyDescent="0.35">
      <c r="A139" s="100"/>
    </row>
  </sheetData>
  <sheetProtection algorithmName="SHA-512" hashValue="QRfARTtAY8rQg9Qtv9DgcjnwUavqknRdPJFPSf2JsgdpEz+FoSlnbLiY/SZtdG+c5K2c6bWpJfVkH5rWZDxB1A==" saltValue="ORrH/7K3Qox0gBo1PGCU7w==" spinCount="100000" sheet="1" objects="1" scenarios="1"/>
  <sortState xmlns:xlrd2="http://schemas.microsoft.com/office/spreadsheetml/2017/richdata2" columnSort="1" ref="E24:AB24">
    <sortCondition ref="B24"/>
  </sortState>
  <mergeCells count="122">
    <mergeCell ref="I2:U4"/>
    <mergeCell ref="B4:H4"/>
    <mergeCell ref="V4:AB4"/>
    <mergeCell ref="AS40:AS41"/>
    <mergeCell ref="AT40:AU41"/>
    <mergeCell ref="AV43:AV44"/>
    <mergeCell ref="AW43:AX44"/>
    <mergeCell ref="AY44:AY45"/>
    <mergeCell ref="AK33:AL34"/>
    <mergeCell ref="AM36:AM37"/>
    <mergeCell ref="AN36:AO37"/>
    <mergeCell ref="AP39:AP40"/>
    <mergeCell ref="AQ39:AR40"/>
    <mergeCell ref="AG31:AG32"/>
    <mergeCell ref="AH31:AI32"/>
    <mergeCell ref="AJ33:AJ34"/>
    <mergeCell ref="B22:D22"/>
    <mergeCell ref="B23:D23"/>
    <mergeCell ref="B24:D24"/>
    <mergeCell ref="B25:AB25"/>
    <mergeCell ref="K26:M26"/>
    <mergeCell ref="N26:P26"/>
    <mergeCell ref="Q26:S26"/>
    <mergeCell ref="T26:V26"/>
    <mergeCell ref="Z102:AB102"/>
    <mergeCell ref="K103:AH103"/>
    <mergeCell ref="K102:M102"/>
    <mergeCell ref="N102:P102"/>
    <mergeCell ref="Q102:S102"/>
    <mergeCell ref="T102:V102"/>
    <mergeCell ref="W102:Y102"/>
    <mergeCell ref="BH49:BH50"/>
    <mergeCell ref="AZ44:BA45"/>
    <mergeCell ref="BB45:BB46"/>
    <mergeCell ref="BC45:BD46"/>
    <mergeCell ref="BI49:BJ50"/>
    <mergeCell ref="A99:E99"/>
    <mergeCell ref="B100:E100"/>
    <mergeCell ref="G101:J101"/>
    <mergeCell ref="K101:M101"/>
    <mergeCell ref="N101:P101"/>
    <mergeCell ref="Q101:S101"/>
    <mergeCell ref="T101:V101"/>
    <mergeCell ref="W101:Y101"/>
    <mergeCell ref="Z101:AB101"/>
    <mergeCell ref="BE48:BE49"/>
    <mergeCell ref="BF48:BG49"/>
    <mergeCell ref="AD28:AD29"/>
    <mergeCell ref="AE28:AF29"/>
    <mergeCell ref="B18:AB18"/>
    <mergeCell ref="B19:D19"/>
    <mergeCell ref="B20:D20"/>
    <mergeCell ref="B21:D21"/>
    <mergeCell ref="B17:H17"/>
    <mergeCell ref="I17:J17"/>
    <mergeCell ref="K17:P17"/>
    <mergeCell ref="Q17:S17"/>
    <mergeCell ref="T17:Y17"/>
    <mergeCell ref="Z17:AA17"/>
    <mergeCell ref="W26:Y26"/>
    <mergeCell ref="Z26:AB26"/>
    <mergeCell ref="B26:J27"/>
    <mergeCell ref="K27:M27"/>
    <mergeCell ref="N27:P27"/>
    <mergeCell ref="Q27:S27"/>
    <mergeCell ref="T27:V27"/>
    <mergeCell ref="W27:Y27"/>
    <mergeCell ref="Z27:AB27"/>
    <mergeCell ref="B28:AB28"/>
    <mergeCell ref="B29:AB29"/>
    <mergeCell ref="Z15:AB15"/>
    <mergeCell ref="N16:P16"/>
    <mergeCell ref="Q16:S16"/>
    <mergeCell ref="T16:V16"/>
    <mergeCell ref="W16:Y16"/>
    <mergeCell ref="Z16:AB16"/>
    <mergeCell ref="B15:M16"/>
    <mergeCell ref="N15:P15"/>
    <mergeCell ref="Q15:S15"/>
    <mergeCell ref="T15:V15"/>
    <mergeCell ref="W15:Y15"/>
    <mergeCell ref="Z12:AB12"/>
    <mergeCell ref="K11:M11"/>
    <mergeCell ref="N11:P11"/>
    <mergeCell ref="Q11:S11"/>
    <mergeCell ref="T11:V11"/>
    <mergeCell ref="W11:Y11"/>
    <mergeCell ref="Z13:AB13"/>
    <mergeCell ref="N14:P14"/>
    <mergeCell ref="Q14:S14"/>
    <mergeCell ref="T14:V14"/>
    <mergeCell ref="W14:Y14"/>
    <mergeCell ref="Z14:AB14"/>
    <mergeCell ref="B13:M14"/>
    <mergeCell ref="N13:P13"/>
    <mergeCell ref="Q13:S13"/>
    <mergeCell ref="T13:V13"/>
    <mergeCell ref="W13:Y13"/>
    <mergeCell ref="B6:J7"/>
    <mergeCell ref="K6:S7"/>
    <mergeCell ref="T6:X7"/>
    <mergeCell ref="Y6:AB7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Q10:S10"/>
    <mergeCell ref="T10:V10"/>
    <mergeCell ref="W10:Y10"/>
    <mergeCell ref="Z10:AB10"/>
    <mergeCell ref="Z11:AB11"/>
    <mergeCell ref="K12:M12"/>
    <mergeCell ref="N12:P12"/>
    <mergeCell ref="Q12:S12"/>
    <mergeCell ref="T12:V12"/>
    <mergeCell ref="W12:Y12"/>
  </mergeCells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0]!alea_cx_52">
                <anchor moveWithCells="1" sizeWithCells="1">
                  <from>
                    <xdr:col>0</xdr:col>
                    <xdr:colOff>754380</xdr:colOff>
                    <xdr:row>30</xdr:row>
                    <xdr:rowOff>83820</xdr:rowOff>
                  </from>
                  <to>
                    <xdr:col>4</xdr:col>
                    <xdr:colOff>220980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Button 6">
              <controlPr defaultSize="0" print="0" autoFill="0" autoPict="0" macro="[0]!Home">
                <anchor moveWithCells="1" sizeWithCells="1">
                  <from>
                    <xdr:col>24</xdr:col>
                    <xdr:colOff>160020</xdr:colOff>
                    <xdr:row>30</xdr:row>
                    <xdr:rowOff>83820</xdr:rowOff>
                  </from>
                  <to>
                    <xdr:col>28</xdr:col>
                    <xdr:colOff>7620</xdr:colOff>
                    <xdr:row>31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B1:AD33"/>
  <sheetViews>
    <sheetView workbookViewId="0">
      <selection activeCell="X19" sqref="X19"/>
    </sheetView>
  </sheetViews>
  <sheetFormatPr baseColWidth="10" defaultColWidth="11.44140625" defaultRowHeight="17.399999999999999" x14ac:dyDescent="0.35"/>
  <cols>
    <col min="1" max="1" width="11.44140625" style="1"/>
    <col min="2" max="30" width="3.88671875" style="10" customWidth="1"/>
    <col min="31" max="16384" width="11.44140625" style="1"/>
  </cols>
  <sheetData>
    <row r="1" spans="2:30" ht="9.9" customHeight="1" x14ac:dyDescent="0.35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2:30" ht="20.100000000000001" customHeight="1" x14ac:dyDescent="0.3">
      <c r="B2" s="71"/>
      <c r="C2" s="72"/>
      <c r="D2" s="72"/>
      <c r="E2" s="73"/>
      <c r="F2" s="73"/>
      <c r="G2" s="73"/>
      <c r="H2" s="73"/>
      <c r="I2" s="72"/>
      <c r="J2" s="285" t="s">
        <v>141</v>
      </c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73"/>
      <c r="X2" s="73"/>
      <c r="Y2" s="73"/>
      <c r="Z2" s="73"/>
      <c r="AA2" s="73"/>
      <c r="AB2" s="73"/>
      <c r="AC2" s="73"/>
      <c r="AD2" s="74"/>
    </row>
    <row r="3" spans="2:30" ht="20.100000000000001" customHeight="1" x14ac:dyDescent="0.3">
      <c r="B3" s="75"/>
      <c r="C3" s="30"/>
      <c r="D3" s="30"/>
      <c r="E3" s="30"/>
      <c r="F3" s="30"/>
      <c r="G3" s="30"/>
      <c r="H3" s="30"/>
      <c r="I3" s="5"/>
      <c r="J3" s="287"/>
      <c r="K3" s="287"/>
      <c r="L3" s="287"/>
      <c r="M3" s="287"/>
      <c r="N3" s="287"/>
      <c r="O3" s="287"/>
      <c r="P3" s="287"/>
      <c r="Q3" s="287"/>
      <c r="R3" s="287"/>
      <c r="S3" s="287"/>
      <c r="T3" s="287"/>
      <c r="U3" s="287"/>
      <c r="V3" s="287"/>
      <c r="W3" s="30"/>
      <c r="X3" s="30"/>
      <c r="Y3" s="30"/>
      <c r="Z3" s="30"/>
      <c r="AA3" s="30"/>
      <c r="AB3" s="30"/>
      <c r="AC3" s="30"/>
      <c r="AD3" s="76"/>
    </row>
    <row r="4" spans="2:30" ht="20.100000000000001" customHeight="1" x14ac:dyDescent="0.3">
      <c r="B4" s="280" t="s">
        <v>84</v>
      </c>
      <c r="C4" s="281"/>
      <c r="D4" s="281"/>
      <c r="E4" s="281"/>
      <c r="F4" s="281"/>
      <c r="G4" s="281"/>
      <c r="H4" s="281"/>
      <c r="I4" s="5"/>
      <c r="J4" s="287"/>
      <c r="K4" s="287"/>
      <c r="L4" s="287"/>
      <c r="M4" s="287"/>
      <c r="N4" s="287"/>
      <c r="O4" s="287"/>
      <c r="P4" s="287"/>
      <c r="Q4" s="287"/>
      <c r="R4" s="287"/>
      <c r="S4" s="287"/>
      <c r="T4" s="287"/>
      <c r="U4" s="287"/>
      <c r="V4" s="287"/>
      <c r="W4" s="77"/>
      <c r="X4" s="282" t="s">
        <v>84</v>
      </c>
      <c r="Y4" s="283"/>
      <c r="Z4" s="283"/>
      <c r="AA4" s="283"/>
      <c r="AB4" s="283"/>
      <c r="AC4" s="283"/>
      <c r="AD4" s="284"/>
    </row>
    <row r="5" spans="2:30" ht="9.9" customHeight="1" x14ac:dyDescent="0.3">
      <c r="B5" s="78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79"/>
    </row>
    <row r="6" spans="2:30" ht="20.100000000000001" customHeight="1" x14ac:dyDescent="0.3">
      <c r="B6" s="248" t="str">
        <f>HOME!F11</f>
        <v>CONFIDENTIAL CRYPTO</v>
      </c>
      <c r="C6" s="249"/>
      <c r="D6" s="249"/>
      <c r="E6" s="249"/>
      <c r="F6" s="249"/>
      <c r="G6" s="249"/>
      <c r="H6" s="249"/>
      <c r="I6" s="249"/>
      <c r="J6" s="243"/>
      <c r="K6" s="241" t="s">
        <v>103</v>
      </c>
      <c r="L6" s="242"/>
      <c r="M6" s="242"/>
      <c r="N6" s="242"/>
      <c r="O6" s="242"/>
      <c r="P6" s="242"/>
      <c r="Q6" s="242"/>
      <c r="R6" s="242"/>
      <c r="S6" s="242"/>
      <c r="T6" s="242"/>
      <c r="U6" s="242"/>
      <c r="V6" s="170" t="str">
        <f>HOME!E10&amp;" "&amp;HOME!F10&amp;" "&amp;HOME!H10</f>
        <v>4 January 2019</v>
      </c>
      <c r="W6" s="171"/>
      <c r="X6" s="171"/>
      <c r="Y6" s="171"/>
      <c r="Z6" s="171"/>
      <c r="AA6" s="171"/>
      <c r="AB6" s="171"/>
      <c r="AC6" s="171"/>
      <c r="AD6" s="202"/>
    </row>
    <row r="7" spans="2:30" ht="20.100000000000001" customHeight="1" x14ac:dyDescent="0.3">
      <c r="B7" s="250"/>
      <c r="C7" s="251"/>
      <c r="D7" s="251"/>
      <c r="E7" s="251"/>
      <c r="F7" s="251"/>
      <c r="G7" s="251"/>
      <c r="H7" s="251"/>
      <c r="I7" s="251"/>
      <c r="J7" s="246"/>
      <c r="K7" s="245"/>
      <c r="L7" s="245"/>
      <c r="M7" s="245"/>
      <c r="N7" s="245"/>
      <c r="O7" s="245"/>
      <c r="P7" s="245"/>
      <c r="Q7" s="245"/>
      <c r="R7" s="245"/>
      <c r="S7" s="245"/>
      <c r="T7" s="245"/>
      <c r="U7" s="245"/>
      <c r="V7" s="174"/>
      <c r="W7" s="175"/>
      <c r="X7" s="175"/>
      <c r="Y7" s="175"/>
      <c r="Z7" s="175"/>
      <c r="AA7" s="175"/>
      <c r="AB7" s="175"/>
      <c r="AC7" s="175"/>
      <c r="AD7" s="203"/>
    </row>
    <row r="8" spans="2:30" ht="20.100000000000001" customHeight="1" x14ac:dyDescent="0.3">
      <c r="B8" s="186" t="s">
        <v>102</v>
      </c>
      <c r="C8" s="254"/>
      <c r="D8" s="254"/>
      <c r="E8" s="254"/>
      <c r="F8" s="254"/>
      <c r="G8" s="254"/>
      <c r="H8" s="254"/>
      <c r="I8" s="254"/>
      <c r="J8" s="254"/>
      <c r="K8" s="254"/>
      <c r="L8" s="254"/>
      <c r="M8" s="254"/>
      <c r="N8" s="254"/>
      <c r="O8" s="254"/>
      <c r="P8" s="254"/>
      <c r="Q8" s="254"/>
      <c r="R8" s="254"/>
      <c r="S8" s="254"/>
      <c r="T8" s="254"/>
      <c r="U8" s="254"/>
      <c r="V8" s="254"/>
      <c r="W8" s="254"/>
      <c r="X8" s="254"/>
      <c r="Y8" s="254"/>
      <c r="Z8" s="254"/>
      <c r="AA8" s="254"/>
      <c r="AB8" s="254"/>
      <c r="AC8" s="254"/>
      <c r="AD8" s="255"/>
    </row>
    <row r="9" spans="2:30" ht="20.100000000000001" customHeight="1" x14ac:dyDescent="0.3">
      <c r="B9" s="219" t="s">
        <v>115</v>
      </c>
      <c r="C9" s="288"/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288"/>
      <c r="O9" s="288"/>
      <c r="P9" s="288"/>
      <c r="Q9" s="288"/>
      <c r="R9" s="288"/>
      <c r="S9" s="288"/>
      <c r="T9" s="288"/>
      <c r="U9" s="288"/>
      <c r="V9" s="288"/>
      <c r="W9" s="288"/>
      <c r="X9" s="288"/>
      <c r="Y9" s="288"/>
      <c r="Z9" s="288"/>
      <c r="AA9" s="288"/>
      <c r="AB9" s="288"/>
      <c r="AC9" s="288"/>
      <c r="AD9" s="289"/>
    </row>
    <row r="10" spans="2:30" ht="39.9" customHeight="1" x14ac:dyDescent="0.3">
      <c r="B10" s="205" t="s">
        <v>99</v>
      </c>
      <c r="C10" s="240"/>
      <c r="D10" s="240"/>
      <c r="E10" s="240"/>
      <c r="F10" s="240"/>
      <c r="G10" s="240"/>
      <c r="H10" s="240"/>
      <c r="I10" s="240"/>
      <c r="J10" s="240"/>
      <c r="K10" s="206"/>
      <c r="L10" s="206"/>
      <c r="M10" s="44" t="str">
        <f t="shared" ref="M10:R10" ca="1" si="0">CHAR(RANDBETWEEN(65,90))</f>
        <v>M</v>
      </c>
      <c r="N10" s="44" t="str">
        <f t="shared" ca="1" si="0"/>
        <v>Q</v>
      </c>
      <c r="O10" s="44" t="str">
        <f t="shared" ca="1" si="0"/>
        <v>I</v>
      </c>
      <c r="P10" s="44" t="str">
        <f t="shared" ca="1" si="0"/>
        <v>L</v>
      </c>
      <c r="Q10" s="44" t="str">
        <f t="shared" ca="1" si="0"/>
        <v>U</v>
      </c>
      <c r="R10" s="44" t="str">
        <f t="shared" ca="1" si="0"/>
        <v>R</v>
      </c>
      <c r="S10" s="45"/>
      <c r="T10" s="44" t="str">
        <f t="shared" ref="T10:Y10" ca="1" si="1">CHAR(RANDBETWEEN(65,90))</f>
        <v>O</v>
      </c>
      <c r="U10" s="44" t="str">
        <f t="shared" ca="1" si="1"/>
        <v>U</v>
      </c>
      <c r="V10" s="44" t="str">
        <f t="shared" ca="1" si="1"/>
        <v>K</v>
      </c>
      <c r="W10" s="44" t="str">
        <f t="shared" ca="1" si="1"/>
        <v>Y</v>
      </c>
      <c r="X10" s="44" t="str">
        <f t="shared" ca="1" si="1"/>
        <v>C</v>
      </c>
      <c r="Y10" s="44" t="str">
        <f t="shared" ca="1" si="1"/>
        <v>J</v>
      </c>
      <c r="Z10" s="45"/>
      <c r="AA10" s="44" t="s">
        <v>4</v>
      </c>
      <c r="AB10" s="44" t="s">
        <v>4</v>
      </c>
      <c r="AC10" s="44" t="str">
        <f ca="1">CHAR(RANDBETWEEN(65,90))</f>
        <v>U</v>
      </c>
      <c r="AD10" s="46"/>
    </row>
    <row r="11" spans="2:30" ht="20.100000000000001" customHeight="1" x14ac:dyDescent="0.3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2:30" ht="20.100000000000001" customHeight="1" x14ac:dyDescent="0.35"/>
    <row r="13" spans="2:30" ht="20.100000000000001" customHeight="1" x14ac:dyDescent="0.35"/>
    <row r="14" spans="2:30" ht="20.100000000000001" customHeight="1" x14ac:dyDescent="0.35"/>
    <row r="15" spans="2:30" ht="20.100000000000001" customHeight="1" x14ac:dyDescent="0.35"/>
    <row r="16" spans="2:30" ht="20.100000000000001" customHeight="1" x14ac:dyDescent="0.35"/>
    <row r="17" ht="20.100000000000001" customHeight="1" x14ac:dyDescent="0.35"/>
    <row r="18" ht="20.100000000000001" customHeight="1" x14ac:dyDescent="0.35"/>
    <row r="19" ht="20.100000000000001" customHeight="1" x14ac:dyDescent="0.35"/>
    <row r="20" ht="20.100000000000001" customHeight="1" x14ac:dyDescent="0.35"/>
    <row r="21" ht="20.100000000000001" customHeight="1" x14ac:dyDescent="0.35"/>
    <row r="22" ht="20.100000000000001" customHeight="1" x14ac:dyDescent="0.35"/>
    <row r="23" ht="20.100000000000001" customHeight="1" x14ac:dyDescent="0.35"/>
    <row r="24" ht="20.100000000000001" customHeight="1" x14ac:dyDescent="0.35"/>
    <row r="25" ht="20.100000000000001" customHeight="1" x14ac:dyDescent="0.35"/>
    <row r="26" ht="20.100000000000001" customHeight="1" x14ac:dyDescent="0.35"/>
    <row r="27" ht="20.100000000000001" customHeight="1" x14ac:dyDescent="0.35"/>
    <row r="28" ht="20.100000000000001" customHeight="1" x14ac:dyDescent="0.35"/>
    <row r="29" ht="20.100000000000001" customHeight="1" x14ac:dyDescent="0.35"/>
    <row r="30" ht="20.100000000000001" customHeight="1" x14ac:dyDescent="0.35"/>
    <row r="31" ht="20.100000000000001" customHeight="1" x14ac:dyDescent="0.35"/>
    <row r="32" ht="20.100000000000001" customHeight="1" x14ac:dyDescent="0.35"/>
    <row r="33" ht="20.100000000000001" customHeight="1" x14ac:dyDescent="0.35"/>
  </sheetData>
  <sheetProtection algorithmName="SHA-512" hashValue="lhY9O9buV0w0NWy6G6pJoBgTHLHPiGdk/A0wvnshcSoSF/Rmse0IwR8tgj6IxVW5VHU5rjMbO8/wkhyd6w0K/w==" saltValue="LR1d0zMoTSgDz2skhDFxIQ==" spinCount="100000" sheet="1" objects="1" scenarios="1" selectLockedCells="1" selectUnlockedCells="1"/>
  <mergeCells count="9">
    <mergeCell ref="B4:H4"/>
    <mergeCell ref="X4:AD4"/>
    <mergeCell ref="J2:V4"/>
    <mergeCell ref="V6:AD7"/>
    <mergeCell ref="B10:L10"/>
    <mergeCell ref="B8:AD8"/>
    <mergeCell ref="B6:J7"/>
    <mergeCell ref="K6:U7"/>
    <mergeCell ref="B9:AD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ESSAGE_KEY_GENERATOR">
                <anchor moveWithCells="1" sizeWithCells="1">
                  <from>
                    <xdr:col>1</xdr:col>
                    <xdr:colOff>0</xdr:colOff>
                    <xdr:row>10</xdr:row>
                    <xdr:rowOff>99060</xdr:rowOff>
                  </from>
                  <to>
                    <xdr:col>4</xdr:col>
                    <xdr:colOff>228600</xdr:colOff>
                    <xdr:row>11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Home">
                <anchor moveWithCells="1" sizeWithCells="1">
                  <from>
                    <xdr:col>26</xdr:col>
                    <xdr:colOff>152400</xdr:colOff>
                    <xdr:row>10</xdr:row>
                    <xdr:rowOff>99060</xdr:rowOff>
                  </from>
                  <to>
                    <xdr:col>30</xdr:col>
                    <xdr:colOff>0</xdr:colOff>
                    <xdr:row>11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Spinner 3">
              <controlPr defaultSize="0" autoPict="0">
                <anchor moveWithCells="1" sizeWithCells="1">
                  <from>
                    <xdr:col>30</xdr:col>
                    <xdr:colOff>99060</xdr:colOff>
                    <xdr:row>5</xdr:row>
                    <xdr:rowOff>83820</xdr:rowOff>
                  </from>
                  <to>
                    <xdr:col>30</xdr:col>
                    <xdr:colOff>365760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D32"/>
  <sheetViews>
    <sheetView workbookViewId="0">
      <selection activeCell="A48" sqref="A48"/>
    </sheetView>
  </sheetViews>
  <sheetFormatPr baseColWidth="10" defaultColWidth="11.44140625" defaultRowHeight="17.399999999999999" x14ac:dyDescent="0.35"/>
  <cols>
    <col min="1" max="1" width="11.44140625" style="31"/>
    <col min="2" max="2" width="16.33203125" style="12" customWidth="1"/>
    <col min="3" max="3" width="11.44140625" style="12"/>
    <col min="4" max="4" width="27.6640625" style="13" customWidth="1"/>
    <col min="5" max="16384" width="11.44140625" style="13"/>
  </cols>
  <sheetData>
    <row r="1" spans="1:4" x14ac:dyDescent="0.35">
      <c r="A1" s="32" t="s">
        <v>81</v>
      </c>
      <c r="B1" s="12" t="s">
        <v>104</v>
      </c>
      <c r="C1" s="12">
        <v>2019</v>
      </c>
      <c r="D1" s="12" t="s">
        <v>125</v>
      </c>
    </row>
    <row r="2" spans="1:4" x14ac:dyDescent="0.35">
      <c r="A2" s="32" t="s">
        <v>38</v>
      </c>
      <c r="B2" s="12" t="s">
        <v>105</v>
      </c>
      <c r="C2" s="12">
        <v>2020</v>
      </c>
      <c r="D2" s="12" t="s">
        <v>126</v>
      </c>
    </row>
    <row r="3" spans="1:4" x14ac:dyDescent="0.35">
      <c r="A3" s="32" t="s">
        <v>65</v>
      </c>
      <c r="B3" s="12" t="s">
        <v>106</v>
      </c>
      <c r="C3" s="12">
        <v>2021</v>
      </c>
      <c r="D3" s="12" t="s">
        <v>127</v>
      </c>
    </row>
    <row r="4" spans="1:4" x14ac:dyDescent="0.35">
      <c r="A4" s="32" t="s">
        <v>39</v>
      </c>
      <c r="B4" s="12" t="s">
        <v>107</v>
      </c>
      <c r="C4" s="12">
        <v>2022</v>
      </c>
      <c r="D4" s="12" t="s">
        <v>128</v>
      </c>
    </row>
    <row r="5" spans="1:4" x14ac:dyDescent="0.35">
      <c r="A5" s="32" t="s">
        <v>72</v>
      </c>
      <c r="B5" s="12" t="s">
        <v>108</v>
      </c>
      <c r="C5" s="12">
        <v>2023</v>
      </c>
    </row>
    <row r="6" spans="1:4" x14ac:dyDescent="0.35">
      <c r="A6" s="32" t="s">
        <v>32</v>
      </c>
      <c r="B6" s="12" t="s">
        <v>109</v>
      </c>
      <c r="C6" s="12">
        <v>2024</v>
      </c>
    </row>
    <row r="7" spans="1:4" x14ac:dyDescent="0.35">
      <c r="A7" s="32" t="s">
        <v>54</v>
      </c>
      <c r="B7" s="12" t="s">
        <v>110</v>
      </c>
      <c r="C7" s="12">
        <v>2025</v>
      </c>
    </row>
    <row r="8" spans="1:4" x14ac:dyDescent="0.35">
      <c r="A8" s="32" t="s">
        <v>33</v>
      </c>
      <c r="B8" s="12" t="s">
        <v>111</v>
      </c>
      <c r="C8" s="12">
        <v>2026</v>
      </c>
    </row>
    <row r="9" spans="1:4" x14ac:dyDescent="0.35">
      <c r="A9" s="32" t="s">
        <v>59</v>
      </c>
      <c r="B9" s="12" t="s">
        <v>112</v>
      </c>
      <c r="C9" s="12">
        <v>2027</v>
      </c>
    </row>
    <row r="10" spans="1:4" x14ac:dyDescent="0.35">
      <c r="A10" s="32" t="s">
        <v>40</v>
      </c>
      <c r="B10" s="12" t="s">
        <v>113</v>
      </c>
      <c r="C10" s="12">
        <v>2028</v>
      </c>
    </row>
    <row r="11" spans="1:4" x14ac:dyDescent="0.35">
      <c r="A11" s="32" t="s">
        <v>66</v>
      </c>
      <c r="B11" s="12" t="s">
        <v>114</v>
      </c>
      <c r="C11" s="12">
        <v>2029</v>
      </c>
    </row>
    <row r="12" spans="1:4" x14ac:dyDescent="0.35">
      <c r="A12" s="32" t="s">
        <v>34</v>
      </c>
      <c r="C12" s="12">
        <v>2030</v>
      </c>
    </row>
    <row r="13" spans="1:4" x14ac:dyDescent="0.35">
      <c r="A13" s="32" t="s">
        <v>73</v>
      </c>
      <c r="C13" s="12">
        <v>2031</v>
      </c>
    </row>
    <row r="14" spans="1:4" x14ac:dyDescent="0.35">
      <c r="A14" s="32" t="s">
        <v>41</v>
      </c>
      <c r="C14" s="12">
        <v>2032</v>
      </c>
    </row>
    <row r="15" spans="1:4" x14ac:dyDescent="0.35">
      <c r="A15" s="32" t="s">
        <v>74</v>
      </c>
      <c r="C15" s="12">
        <v>2033</v>
      </c>
    </row>
    <row r="16" spans="1:4" x14ac:dyDescent="0.35">
      <c r="A16" s="32" t="s">
        <v>42</v>
      </c>
      <c r="C16" s="12">
        <v>2034</v>
      </c>
    </row>
    <row r="17" spans="1:3" x14ac:dyDescent="0.35">
      <c r="A17" s="32" t="s">
        <v>60</v>
      </c>
      <c r="C17" s="12">
        <v>2035</v>
      </c>
    </row>
    <row r="18" spans="1:3" x14ac:dyDescent="0.35">
      <c r="A18" s="32" t="s">
        <v>43</v>
      </c>
      <c r="C18" s="12">
        <v>2036</v>
      </c>
    </row>
    <row r="19" spans="1:3" x14ac:dyDescent="0.35">
      <c r="A19" s="32" t="s">
        <v>35</v>
      </c>
      <c r="C19" s="12">
        <v>2037</v>
      </c>
    </row>
    <row r="20" spans="1:3" x14ac:dyDescent="0.35">
      <c r="A20" s="32" t="s">
        <v>44</v>
      </c>
      <c r="C20" s="12">
        <v>2038</v>
      </c>
    </row>
    <row r="21" spans="1:3" x14ac:dyDescent="0.35">
      <c r="A21" s="32" t="s">
        <v>77</v>
      </c>
      <c r="C21" s="12">
        <v>2039</v>
      </c>
    </row>
    <row r="22" spans="1:3" x14ac:dyDescent="0.35">
      <c r="A22" s="32" t="s">
        <v>45</v>
      </c>
      <c r="C22" s="12">
        <v>2040</v>
      </c>
    </row>
    <row r="23" spans="1:3" x14ac:dyDescent="0.35">
      <c r="A23" s="32" t="s">
        <v>75</v>
      </c>
      <c r="C23" s="12">
        <v>2041</v>
      </c>
    </row>
    <row r="24" spans="1:3" x14ac:dyDescent="0.35">
      <c r="A24" s="32" t="s">
        <v>46</v>
      </c>
      <c r="C24" s="12">
        <v>2042</v>
      </c>
    </row>
    <row r="25" spans="1:3" x14ac:dyDescent="0.35">
      <c r="A25" s="32" t="s">
        <v>36</v>
      </c>
      <c r="C25" s="12">
        <v>2043</v>
      </c>
    </row>
    <row r="26" spans="1:3" x14ac:dyDescent="0.35">
      <c r="A26" s="32" t="s">
        <v>47</v>
      </c>
      <c r="C26" s="12">
        <v>2044</v>
      </c>
    </row>
    <row r="27" spans="1:3" x14ac:dyDescent="0.35">
      <c r="A27" s="32" t="s">
        <v>61</v>
      </c>
      <c r="C27" s="12">
        <v>2045</v>
      </c>
    </row>
    <row r="28" spans="1:3" x14ac:dyDescent="0.35">
      <c r="A28" s="32" t="s">
        <v>48</v>
      </c>
      <c r="C28" s="12">
        <v>2046</v>
      </c>
    </row>
    <row r="29" spans="1:3" x14ac:dyDescent="0.35">
      <c r="A29" s="32" t="s">
        <v>79</v>
      </c>
      <c r="C29" s="12">
        <v>2047</v>
      </c>
    </row>
    <row r="30" spans="1:3" x14ac:dyDescent="0.35">
      <c r="A30" s="32" t="s">
        <v>49</v>
      </c>
      <c r="C30" s="12">
        <v>2048</v>
      </c>
    </row>
    <row r="31" spans="1:3" x14ac:dyDescent="0.35">
      <c r="A31" s="32" t="s">
        <v>37</v>
      </c>
      <c r="C31" s="12">
        <v>2049</v>
      </c>
    </row>
    <row r="32" spans="1:3" x14ac:dyDescent="0.35">
      <c r="C32" s="12">
        <v>2050</v>
      </c>
    </row>
  </sheetData>
  <sheetProtection selectLockedCells="1" selectUnlockedCells="1"/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2"/>
  <dimension ref="C5:M70"/>
  <sheetViews>
    <sheetView workbookViewId="0">
      <selection activeCell="D5" sqref="D5"/>
    </sheetView>
  </sheetViews>
  <sheetFormatPr baseColWidth="10" defaultColWidth="11.44140625" defaultRowHeight="14.4" x14ac:dyDescent="0.3"/>
  <cols>
    <col min="3" max="3" width="11.44140625" style="15"/>
  </cols>
  <sheetData>
    <row r="5" spans="3:13" x14ac:dyDescent="0.3">
      <c r="C5" s="21"/>
      <c r="D5" s="20">
        <v>8</v>
      </c>
      <c r="E5" s="20">
        <v>2</v>
      </c>
      <c r="F5" s="20">
        <v>4</v>
      </c>
      <c r="G5" s="20">
        <v>1</v>
      </c>
      <c r="H5" s="20">
        <v>6</v>
      </c>
      <c r="I5" s="20">
        <v>6</v>
      </c>
      <c r="J5" s="19">
        <f>IF(SUM(D5:I5)=27,27,"")</f>
        <v>27</v>
      </c>
    </row>
    <row r="6" spans="3:13" x14ac:dyDescent="0.3">
      <c r="C6" s="17">
        <v>1</v>
      </c>
      <c r="D6" s="18"/>
      <c r="E6" s="18"/>
      <c r="F6" s="18"/>
      <c r="G6" s="18"/>
      <c r="H6" s="18"/>
      <c r="I6" s="18"/>
      <c r="J6" s="16">
        <f t="shared" ref="J6:J37" si="0">IF(SUM(D6:I6)&gt;25,SUM(D6:I6)-25,SUM(D6:I6))</f>
        <v>0</v>
      </c>
    </row>
    <row r="7" spans="3:13" x14ac:dyDescent="0.3">
      <c r="C7" s="17">
        <v>2</v>
      </c>
      <c r="D7" s="18"/>
      <c r="E7" s="18"/>
      <c r="F7" s="18"/>
      <c r="G7" s="18"/>
      <c r="H7" s="18"/>
      <c r="I7" s="16">
        <f>I5</f>
        <v>6</v>
      </c>
      <c r="J7" s="16">
        <f t="shared" si="0"/>
        <v>6</v>
      </c>
      <c r="L7" t="s">
        <v>121</v>
      </c>
    </row>
    <row r="8" spans="3:13" x14ac:dyDescent="0.3">
      <c r="C8" s="17">
        <v>3</v>
      </c>
      <c r="D8" s="18"/>
      <c r="E8" s="18"/>
      <c r="F8" s="18"/>
      <c r="G8" s="18"/>
      <c r="H8" s="16">
        <f>H5</f>
        <v>6</v>
      </c>
      <c r="I8" s="18"/>
      <c r="J8" s="16">
        <f t="shared" si="0"/>
        <v>6</v>
      </c>
    </row>
    <row r="9" spans="3:13" x14ac:dyDescent="0.3">
      <c r="C9" s="17">
        <v>4</v>
      </c>
      <c r="D9" s="18"/>
      <c r="E9" s="18"/>
      <c r="F9" s="18"/>
      <c r="G9" s="18"/>
      <c r="H9" s="16">
        <f>H5</f>
        <v>6</v>
      </c>
      <c r="I9" s="16">
        <f>I5</f>
        <v>6</v>
      </c>
      <c r="J9" s="16">
        <f t="shared" si="0"/>
        <v>12</v>
      </c>
    </row>
    <row r="10" spans="3:13" x14ac:dyDescent="0.3">
      <c r="C10" s="17">
        <v>5</v>
      </c>
      <c r="D10" s="18"/>
      <c r="E10" s="18"/>
      <c r="F10" s="18"/>
      <c r="G10" s="16">
        <f>G5</f>
        <v>1</v>
      </c>
      <c r="H10" s="18"/>
      <c r="I10" s="18"/>
      <c r="J10" s="16">
        <f t="shared" si="0"/>
        <v>1</v>
      </c>
      <c r="L10" t="s">
        <v>120</v>
      </c>
    </row>
    <row r="11" spans="3:13" x14ac:dyDescent="0.3">
      <c r="C11" s="17">
        <v>6</v>
      </c>
      <c r="D11" s="18"/>
      <c r="E11" s="18"/>
      <c r="F11" s="18"/>
      <c r="G11" s="16">
        <f>G5</f>
        <v>1</v>
      </c>
      <c r="H11" s="18"/>
      <c r="I11" s="16">
        <f>I5</f>
        <v>6</v>
      </c>
      <c r="J11" s="16">
        <f t="shared" si="0"/>
        <v>7</v>
      </c>
      <c r="M11" t="s">
        <v>119</v>
      </c>
    </row>
    <row r="12" spans="3:13" x14ac:dyDescent="0.3">
      <c r="C12" s="17">
        <v>7</v>
      </c>
      <c r="D12" s="18"/>
      <c r="E12" s="18"/>
      <c r="F12" s="18"/>
      <c r="G12" s="16">
        <f>G5</f>
        <v>1</v>
      </c>
      <c r="H12" s="16">
        <f>H5</f>
        <v>6</v>
      </c>
      <c r="I12" s="18"/>
      <c r="J12" s="16">
        <f t="shared" si="0"/>
        <v>7</v>
      </c>
      <c r="M12" t="s">
        <v>118</v>
      </c>
    </row>
    <row r="13" spans="3:13" x14ac:dyDescent="0.3">
      <c r="C13" s="17">
        <v>8</v>
      </c>
      <c r="D13" s="18"/>
      <c r="E13" s="18"/>
      <c r="F13" s="18"/>
      <c r="G13" s="16">
        <f>G5</f>
        <v>1</v>
      </c>
      <c r="H13" s="16">
        <f>H5</f>
        <v>6</v>
      </c>
      <c r="I13" s="16">
        <f>I5</f>
        <v>6</v>
      </c>
      <c r="J13" s="16">
        <f t="shared" si="0"/>
        <v>13</v>
      </c>
    </row>
    <row r="14" spans="3:13" x14ac:dyDescent="0.3">
      <c r="C14" s="17">
        <v>9</v>
      </c>
      <c r="D14" s="18"/>
      <c r="E14" s="18"/>
      <c r="F14" s="16">
        <f>F5</f>
        <v>4</v>
      </c>
      <c r="G14" s="18"/>
      <c r="H14" s="18"/>
      <c r="I14" s="18"/>
      <c r="J14" s="16">
        <f t="shared" si="0"/>
        <v>4</v>
      </c>
    </row>
    <row r="15" spans="3:13" x14ac:dyDescent="0.3">
      <c r="C15" s="17">
        <v>10</v>
      </c>
      <c r="D15" s="18"/>
      <c r="E15" s="18"/>
      <c r="F15" s="16">
        <f>F5</f>
        <v>4</v>
      </c>
      <c r="G15" s="18"/>
      <c r="H15" s="18"/>
      <c r="I15" s="16">
        <f>I5</f>
        <v>6</v>
      </c>
      <c r="J15" s="16">
        <f t="shared" si="0"/>
        <v>10</v>
      </c>
      <c r="L15" t="s">
        <v>117</v>
      </c>
    </row>
    <row r="16" spans="3:13" x14ac:dyDescent="0.3">
      <c r="C16" s="17">
        <v>11</v>
      </c>
      <c r="D16" s="18"/>
      <c r="E16" s="18"/>
      <c r="F16" s="16">
        <f>F5</f>
        <v>4</v>
      </c>
      <c r="G16" s="18"/>
      <c r="H16" s="16">
        <f>H5</f>
        <v>6</v>
      </c>
      <c r="I16" s="18"/>
      <c r="J16" s="16">
        <f t="shared" si="0"/>
        <v>10</v>
      </c>
      <c r="L16" t="s">
        <v>116</v>
      </c>
    </row>
    <row r="17" spans="3:10" x14ac:dyDescent="0.3">
      <c r="C17" s="17">
        <v>12</v>
      </c>
      <c r="D17" s="18"/>
      <c r="E17" s="18"/>
      <c r="F17" s="16">
        <f>F5</f>
        <v>4</v>
      </c>
      <c r="G17" s="18"/>
      <c r="H17" s="16">
        <f>H5</f>
        <v>6</v>
      </c>
      <c r="I17" s="16">
        <f>I5</f>
        <v>6</v>
      </c>
      <c r="J17" s="16">
        <f t="shared" si="0"/>
        <v>16</v>
      </c>
    </row>
    <row r="18" spans="3:10" x14ac:dyDescent="0.3">
      <c r="C18" s="17">
        <v>13</v>
      </c>
      <c r="D18" s="18"/>
      <c r="E18" s="18"/>
      <c r="F18" s="16">
        <f>F5</f>
        <v>4</v>
      </c>
      <c r="G18" s="16">
        <f>G5</f>
        <v>1</v>
      </c>
      <c r="H18" s="18"/>
      <c r="I18" s="18"/>
      <c r="J18" s="16">
        <f t="shared" si="0"/>
        <v>5</v>
      </c>
    </row>
    <row r="19" spans="3:10" x14ac:dyDescent="0.3">
      <c r="C19" s="17">
        <v>14</v>
      </c>
      <c r="D19" s="18"/>
      <c r="E19" s="18"/>
      <c r="F19" s="16">
        <f>F5</f>
        <v>4</v>
      </c>
      <c r="G19" s="16">
        <f>G5</f>
        <v>1</v>
      </c>
      <c r="H19" s="18"/>
      <c r="I19" s="16">
        <f>I5</f>
        <v>6</v>
      </c>
      <c r="J19" s="16">
        <f t="shared" si="0"/>
        <v>11</v>
      </c>
    </row>
    <row r="20" spans="3:10" x14ac:dyDescent="0.3">
      <c r="C20" s="17">
        <v>15</v>
      </c>
      <c r="D20" s="18"/>
      <c r="E20" s="18"/>
      <c r="F20" s="16">
        <f>F5</f>
        <v>4</v>
      </c>
      <c r="G20" s="16">
        <f>G5</f>
        <v>1</v>
      </c>
      <c r="H20" s="16">
        <f>H5</f>
        <v>6</v>
      </c>
      <c r="I20" s="18"/>
      <c r="J20" s="16">
        <f t="shared" si="0"/>
        <v>11</v>
      </c>
    </row>
    <row r="21" spans="3:10" x14ac:dyDescent="0.3">
      <c r="C21" s="17">
        <v>16</v>
      </c>
      <c r="D21" s="18"/>
      <c r="E21" s="18"/>
      <c r="F21" s="16">
        <f>F5</f>
        <v>4</v>
      </c>
      <c r="G21" s="16">
        <f>G5</f>
        <v>1</v>
      </c>
      <c r="H21" s="16">
        <f>H5</f>
        <v>6</v>
      </c>
      <c r="I21" s="16">
        <f>I5</f>
        <v>6</v>
      </c>
      <c r="J21" s="16">
        <f t="shared" si="0"/>
        <v>17</v>
      </c>
    </row>
    <row r="22" spans="3:10" x14ac:dyDescent="0.3">
      <c r="C22" s="17">
        <v>17</v>
      </c>
      <c r="D22" s="18"/>
      <c r="E22" s="16">
        <f>E5</f>
        <v>2</v>
      </c>
      <c r="F22" s="18"/>
      <c r="G22" s="18"/>
      <c r="H22" s="18"/>
      <c r="I22" s="18"/>
      <c r="J22" s="16">
        <f t="shared" si="0"/>
        <v>2</v>
      </c>
    </row>
    <row r="23" spans="3:10" x14ac:dyDescent="0.3">
      <c r="C23" s="17">
        <v>18</v>
      </c>
      <c r="D23" s="18"/>
      <c r="E23" s="16">
        <f>E5</f>
        <v>2</v>
      </c>
      <c r="F23" s="18"/>
      <c r="G23" s="18"/>
      <c r="H23" s="18"/>
      <c r="I23" s="16">
        <f>I5</f>
        <v>6</v>
      </c>
      <c r="J23" s="16">
        <f t="shared" si="0"/>
        <v>8</v>
      </c>
    </row>
    <row r="24" spans="3:10" x14ac:dyDescent="0.3">
      <c r="C24" s="17">
        <v>19</v>
      </c>
      <c r="D24" s="18"/>
      <c r="E24" s="16">
        <f>E5</f>
        <v>2</v>
      </c>
      <c r="F24" s="18"/>
      <c r="G24" s="18"/>
      <c r="H24" s="16">
        <f>H5</f>
        <v>6</v>
      </c>
      <c r="I24" s="18"/>
      <c r="J24" s="16">
        <f t="shared" si="0"/>
        <v>8</v>
      </c>
    </row>
    <row r="25" spans="3:10" x14ac:dyDescent="0.3">
      <c r="C25" s="17">
        <v>20</v>
      </c>
      <c r="D25" s="18"/>
      <c r="E25" s="16">
        <f>E5</f>
        <v>2</v>
      </c>
      <c r="F25" s="18"/>
      <c r="G25" s="18"/>
      <c r="H25" s="16">
        <f>H5</f>
        <v>6</v>
      </c>
      <c r="I25" s="16">
        <f>I5</f>
        <v>6</v>
      </c>
      <c r="J25" s="16">
        <f t="shared" si="0"/>
        <v>14</v>
      </c>
    </row>
    <row r="26" spans="3:10" x14ac:dyDescent="0.3">
      <c r="C26" s="17">
        <v>21</v>
      </c>
      <c r="D26" s="18"/>
      <c r="E26" s="16">
        <f>E5</f>
        <v>2</v>
      </c>
      <c r="F26" s="18"/>
      <c r="G26" s="16">
        <f>G5</f>
        <v>1</v>
      </c>
      <c r="H26" s="18"/>
      <c r="I26" s="18"/>
      <c r="J26" s="16">
        <f t="shared" si="0"/>
        <v>3</v>
      </c>
    </row>
    <row r="27" spans="3:10" x14ac:dyDescent="0.3">
      <c r="C27" s="17">
        <v>22</v>
      </c>
      <c r="D27" s="18"/>
      <c r="E27" s="16">
        <f>E5</f>
        <v>2</v>
      </c>
      <c r="F27" s="18"/>
      <c r="G27" s="16">
        <f>G5</f>
        <v>1</v>
      </c>
      <c r="H27" s="18"/>
      <c r="I27" s="16">
        <f>I5</f>
        <v>6</v>
      </c>
      <c r="J27" s="16">
        <f t="shared" si="0"/>
        <v>9</v>
      </c>
    </row>
    <row r="28" spans="3:10" x14ac:dyDescent="0.3">
      <c r="C28" s="17">
        <v>23</v>
      </c>
      <c r="D28" s="18"/>
      <c r="E28" s="16">
        <f>E5</f>
        <v>2</v>
      </c>
      <c r="F28" s="18"/>
      <c r="G28" s="16">
        <f>G5</f>
        <v>1</v>
      </c>
      <c r="H28" s="16">
        <f>H5</f>
        <v>6</v>
      </c>
      <c r="I28" s="18"/>
      <c r="J28" s="16">
        <f t="shared" si="0"/>
        <v>9</v>
      </c>
    </row>
    <row r="29" spans="3:10" x14ac:dyDescent="0.3">
      <c r="C29" s="17">
        <v>24</v>
      </c>
      <c r="D29" s="18"/>
      <c r="E29" s="16">
        <f>E5</f>
        <v>2</v>
      </c>
      <c r="F29" s="18"/>
      <c r="G29" s="16">
        <f>G5</f>
        <v>1</v>
      </c>
      <c r="H29" s="16">
        <f>H5</f>
        <v>6</v>
      </c>
      <c r="I29" s="16">
        <f>I5</f>
        <v>6</v>
      </c>
      <c r="J29" s="16">
        <f t="shared" si="0"/>
        <v>15</v>
      </c>
    </row>
    <row r="30" spans="3:10" x14ac:dyDescent="0.3">
      <c r="C30" s="17">
        <v>25</v>
      </c>
      <c r="D30" s="18"/>
      <c r="E30" s="16">
        <f>E5</f>
        <v>2</v>
      </c>
      <c r="F30" s="16">
        <f>F5</f>
        <v>4</v>
      </c>
      <c r="G30" s="18"/>
      <c r="H30" s="18"/>
      <c r="I30" s="18"/>
      <c r="J30" s="16">
        <f t="shared" si="0"/>
        <v>6</v>
      </c>
    </row>
    <row r="31" spans="3:10" x14ac:dyDescent="0.3">
      <c r="C31" s="17">
        <v>26</v>
      </c>
      <c r="D31" s="18"/>
      <c r="E31" s="16">
        <f>E5</f>
        <v>2</v>
      </c>
      <c r="F31" s="16">
        <f>F5</f>
        <v>4</v>
      </c>
      <c r="G31" s="18"/>
      <c r="H31" s="18"/>
      <c r="I31" s="16">
        <f>I5</f>
        <v>6</v>
      </c>
      <c r="J31" s="16">
        <f t="shared" si="0"/>
        <v>12</v>
      </c>
    </row>
    <row r="32" spans="3:10" x14ac:dyDescent="0.3">
      <c r="C32" s="17">
        <v>27</v>
      </c>
      <c r="D32" s="18"/>
      <c r="E32" s="16">
        <f>E5</f>
        <v>2</v>
      </c>
      <c r="F32" s="16">
        <f>F5</f>
        <v>4</v>
      </c>
      <c r="G32" s="18"/>
      <c r="H32" s="16">
        <f>H5</f>
        <v>6</v>
      </c>
      <c r="I32" s="18"/>
      <c r="J32" s="16">
        <f t="shared" si="0"/>
        <v>12</v>
      </c>
    </row>
    <row r="33" spans="3:10" x14ac:dyDescent="0.3">
      <c r="C33" s="17">
        <v>28</v>
      </c>
      <c r="D33" s="18"/>
      <c r="E33" s="16">
        <f>E5</f>
        <v>2</v>
      </c>
      <c r="F33" s="16">
        <f>F5</f>
        <v>4</v>
      </c>
      <c r="G33" s="18"/>
      <c r="H33" s="16">
        <f>H5</f>
        <v>6</v>
      </c>
      <c r="I33" s="16">
        <f>I5</f>
        <v>6</v>
      </c>
      <c r="J33" s="16">
        <f t="shared" si="0"/>
        <v>18</v>
      </c>
    </row>
    <row r="34" spans="3:10" x14ac:dyDescent="0.3">
      <c r="C34" s="17">
        <v>29</v>
      </c>
      <c r="D34" s="18"/>
      <c r="E34" s="16">
        <f>E5</f>
        <v>2</v>
      </c>
      <c r="F34" s="16">
        <f>F5</f>
        <v>4</v>
      </c>
      <c r="G34" s="16">
        <f>G5</f>
        <v>1</v>
      </c>
      <c r="H34" s="18"/>
      <c r="I34" s="18"/>
      <c r="J34" s="16">
        <f t="shared" si="0"/>
        <v>7</v>
      </c>
    </row>
    <row r="35" spans="3:10" x14ac:dyDescent="0.3">
      <c r="C35" s="17">
        <v>30</v>
      </c>
      <c r="D35" s="18"/>
      <c r="E35" s="16">
        <f>E5</f>
        <v>2</v>
      </c>
      <c r="F35" s="16">
        <f>F5</f>
        <v>4</v>
      </c>
      <c r="G35" s="16">
        <f>G5</f>
        <v>1</v>
      </c>
      <c r="H35" s="18"/>
      <c r="I35" s="16">
        <f>I5</f>
        <v>6</v>
      </c>
      <c r="J35" s="16">
        <f t="shared" si="0"/>
        <v>13</v>
      </c>
    </row>
    <row r="36" spans="3:10" x14ac:dyDescent="0.3">
      <c r="C36" s="17">
        <v>31</v>
      </c>
      <c r="D36" s="18"/>
      <c r="E36" s="16">
        <f>E5</f>
        <v>2</v>
      </c>
      <c r="F36" s="16">
        <f>F5</f>
        <v>4</v>
      </c>
      <c r="G36" s="16">
        <f>G5</f>
        <v>1</v>
      </c>
      <c r="H36" s="16">
        <f>H5</f>
        <v>6</v>
      </c>
      <c r="I36" s="18"/>
      <c r="J36" s="16">
        <f t="shared" si="0"/>
        <v>13</v>
      </c>
    </row>
    <row r="37" spans="3:10" x14ac:dyDescent="0.3">
      <c r="C37" s="17">
        <v>32</v>
      </c>
      <c r="D37" s="18"/>
      <c r="E37" s="16">
        <f>E5</f>
        <v>2</v>
      </c>
      <c r="F37" s="16">
        <f>F5</f>
        <v>4</v>
      </c>
      <c r="G37" s="16">
        <f>G5</f>
        <v>1</v>
      </c>
      <c r="H37" s="16">
        <f>H5</f>
        <v>6</v>
      </c>
      <c r="I37" s="16">
        <f>I5</f>
        <v>6</v>
      </c>
      <c r="J37" s="16">
        <f t="shared" si="0"/>
        <v>19</v>
      </c>
    </row>
    <row r="38" spans="3:10" x14ac:dyDescent="0.3">
      <c r="C38" s="17">
        <v>33</v>
      </c>
      <c r="D38" s="16">
        <f>D5</f>
        <v>8</v>
      </c>
      <c r="E38" s="18"/>
      <c r="F38" s="18"/>
      <c r="G38" s="18"/>
      <c r="H38" s="18"/>
      <c r="I38" s="18"/>
      <c r="J38" s="16">
        <f t="shared" ref="J38:J69" si="1">IF(SUM(D38:I38)&gt;25,SUM(D38:I38)-25,SUM(D38:I38))</f>
        <v>8</v>
      </c>
    </row>
    <row r="39" spans="3:10" x14ac:dyDescent="0.3">
      <c r="C39" s="17">
        <v>34</v>
      </c>
      <c r="D39" s="16">
        <f>D5</f>
        <v>8</v>
      </c>
      <c r="E39" s="18"/>
      <c r="F39" s="18"/>
      <c r="G39" s="18"/>
      <c r="H39" s="18"/>
      <c r="I39" s="16">
        <f>I5</f>
        <v>6</v>
      </c>
      <c r="J39" s="16">
        <f t="shared" si="1"/>
        <v>14</v>
      </c>
    </row>
    <row r="40" spans="3:10" x14ac:dyDescent="0.3">
      <c r="C40" s="17">
        <v>35</v>
      </c>
      <c r="D40" s="16">
        <f>D5</f>
        <v>8</v>
      </c>
      <c r="E40" s="18"/>
      <c r="F40" s="18"/>
      <c r="G40" s="18"/>
      <c r="H40" s="16">
        <f>H5</f>
        <v>6</v>
      </c>
      <c r="I40" s="18"/>
      <c r="J40" s="16">
        <f t="shared" si="1"/>
        <v>14</v>
      </c>
    </row>
    <row r="41" spans="3:10" x14ac:dyDescent="0.3">
      <c r="C41" s="17">
        <v>36</v>
      </c>
      <c r="D41" s="16">
        <f>D5</f>
        <v>8</v>
      </c>
      <c r="E41" s="18"/>
      <c r="F41" s="18"/>
      <c r="G41" s="18"/>
      <c r="H41" s="16">
        <f>H5</f>
        <v>6</v>
      </c>
      <c r="I41" s="16">
        <f>I5</f>
        <v>6</v>
      </c>
      <c r="J41" s="16">
        <f t="shared" si="1"/>
        <v>20</v>
      </c>
    </row>
    <row r="42" spans="3:10" x14ac:dyDescent="0.3">
      <c r="C42" s="17">
        <v>37</v>
      </c>
      <c r="D42" s="16">
        <f>D5</f>
        <v>8</v>
      </c>
      <c r="E42" s="18"/>
      <c r="F42" s="18"/>
      <c r="G42" s="16">
        <f>G5</f>
        <v>1</v>
      </c>
      <c r="H42" s="18"/>
      <c r="I42" s="18"/>
      <c r="J42" s="16">
        <f t="shared" si="1"/>
        <v>9</v>
      </c>
    </row>
    <row r="43" spans="3:10" x14ac:dyDescent="0.3">
      <c r="C43" s="17">
        <v>38</v>
      </c>
      <c r="D43" s="16">
        <f>D5</f>
        <v>8</v>
      </c>
      <c r="E43" s="18"/>
      <c r="F43" s="18"/>
      <c r="G43" s="16">
        <f>G5</f>
        <v>1</v>
      </c>
      <c r="H43" s="18"/>
      <c r="I43" s="16">
        <f>I5</f>
        <v>6</v>
      </c>
      <c r="J43" s="16">
        <f t="shared" si="1"/>
        <v>15</v>
      </c>
    </row>
    <row r="44" spans="3:10" x14ac:dyDescent="0.3">
      <c r="C44" s="17">
        <v>39</v>
      </c>
      <c r="D44" s="16">
        <f>D5</f>
        <v>8</v>
      </c>
      <c r="E44" s="18"/>
      <c r="F44" s="18"/>
      <c r="G44" s="16">
        <f>G5</f>
        <v>1</v>
      </c>
      <c r="H44" s="16">
        <f>H5</f>
        <v>6</v>
      </c>
      <c r="I44" s="18"/>
      <c r="J44" s="16">
        <f t="shared" si="1"/>
        <v>15</v>
      </c>
    </row>
    <row r="45" spans="3:10" x14ac:dyDescent="0.3">
      <c r="C45" s="17">
        <v>40</v>
      </c>
      <c r="D45" s="16">
        <f>D5</f>
        <v>8</v>
      </c>
      <c r="E45" s="18"/>
      <c r="F45" s="18"/>
      <c r="G45" s="16">
        <f>G5</f>
        <v>1</v>
      </c>
      <c r="H45" s="16">
        <f>H5</f>
        <v>6</v>
      </c>
      <c r="I45" s="16">
        <f>I5</f>
        <v>6</v>
      </c>
      <c r="J45" s="16">
        <f t="shared" si="1"/>
        <v>21</v>
      </c>
    </row>
    <row r="46" spans="3:10" x14ac:dyDescent="0.3">
      <c r="C46" s="17">
        <v>41</v>
      </c>
      <c r="D46" s="16">
        <f>D5</f>
        <v>8</v>
      </c>
      <c r="E46" s="18"/>
      <c r="F46" s="16">
        <f>F5</f>
        <v>4</v>
      </c>
      <c r="G46" s="18"/>
      <c r="H46" s="18"/>
      <c r="I46" s="18"/>
      <c r="J46" s="16">
        <f t="shared" si="1"/>
        <v>12</v>
      </c>
    </row>
    <row r="47" spans="3:10" x14ac:dyDescent="0.3">
      <c r="C47" s="17">
        <v>42</v>
      </c>
      <c r="D47" s="16">
        <f>D5</f>
        <v>8</v>
      </c>
      <c r="E47" s="18"/>
      <c r="F47" s="16">
        <f>F5</f>
        <v>4</v>
      </c>
      <c r="G47" s="18"/>
      <c r="H47" s="18"/>
      <c r="I47" s="16">
        <f>I5</f>
        <v>6</v>
      </c>
      <c r="J47" s="16">
        <f t="shared" si="1"/>
        <v>18</v>
      </c>
    </row>
    <row r="48" spans="3:10" x14ac:dyDescent="0.3">
      <c r="C48" s="17">
        <v>43</v>
      </c>
      <c r="D48" s="16">
        <f>D5</f>
        <v>8</v>
      </c>
      <c r="E48" s="18"/>
      <c r="F48" s="16">
        <f>F5</f>
        <v>4</v>
      </c>
      <c r="G48" s="18"/>
      <c r="H48" s="16">
        <f>H5</f>
        <v>6</v>
      </c>
      <c r="I48" s="18"/>
      <c r="J48" s="16">
        <f t="shared" si="1"/>
        <v>18</v>
      </c>
    </row>
    <row r="49" spans="3:10" x14ac:dyDescent="0.3">
      <c r="C49" s="17">
        <v>44</v>
      </c>
      <c r="D49" s="16">
        <f>D5</f>
        <v>8</v>
      </c>
      <c r="E49" s="18"/>
      <c r="F49" s="16">
        <f>F5</f>
        <v>4</v>
      </c>
      <c r="G49" s="18"/>
      <c r="H49" s="16">
        <f>H5</f>
        <v>6</v>
      </c>
      <c r="I49" s="16">
        <f>I5</f>
        <v>6</v>
      </c>
      <c r="J49" s="16">
        <f t="shared" si="1"/>
        <v>24</v>
      </c>
    </row>
    <row r="50" spans="3:10" x14ac:dyDescent="0.3">
      <c r="C50" s="17">
        <v>45</v>
      </c>
      <c r="D50" s="16">
        <f>D5</f>
        <v>8</v>
      </c>
      <c r="E50" s="18"/>
      <c r="F50" s="16">
        <f>F5</f>
        <v>4</v>
      </c>
      <c r="G50" s="16">
        <f>G5</f>
        <v>1</v>
      </c>
      <c r="H50" s="18"/>
      <c r="I50" s="18"/>
      <c r="J50" s="16">
        <f t="shared" si="1"/>
        <v>13</v>
      </c>
    </row>
    <row r="51" spans="3:10" x14ac:dyDescent="0.3">
      <c r="C51" s="17">
        <v>46</v>
      </c>
      <c r="D51" s="16">
        <f>D5</f>
        <v>8</v>
      </c>
      <c r="E51" s="18"/>
      <c r="F51" s="16">
        <f>F5</f>
        <v>4</v>
      </c>
      <c r="G51" s="16">
        <f>G5</f>
        <v>1</v>
      </c>
      <c r="H51" s="18"/>
      <c r="I51" s="16">
        <f>I5</f>
        <v>6</v>
      </c>
      <c r="J51" s="16">
        <f t="shared" si="1"/>
        <v>19</v>
      </c>
    </row>
    <row r="52" spans="3:10" x14ac:dyDescent="0.3">
      <c r="C52" s="17">
        <v>47</v>
      </c>
      <c r="D52" s="16">
        <f>D5</f>
        <v>8</v>
      </c>
      <c r="E52" s="18"/>
      <c r="F52" s="16">
        <f>F5</f>
        <v>4</v>
      </c>
      <c r="G52" s="16">
        <f>G5</f>
        <v>1</v>
      </c>
      <c r="H52" s="16">
        <f>H5</f>
        <v>6</v>
      </c>
      <c r="I52" s="18"/>
      <c r="J52" s="16">
        <f t="shared" si="1"/>
        <v>19</v>
      </c>
    </row>
    <row r="53" spans="3:10" x14ac:dyDescent="0.3">
      <c r="C53" s="17">
        <v>48</v>
      </c>
      <c r="D53" s="16">
        <f>D5</f>
        <v>8</v>
      </c>
      <c r="E53" s="18"/>
      <c r="F53" s="16">
        <f>F5</f>
        <v>4</v>
      </c>
      <c r="G53" s="16">
        <f>G5</f>
        <v>1</v>
      </c>
      <c r="H53" s="16">
        <f>H5</f>
        <v>6</v>
      </c>
      <c r="I53" s="16">
        <f>I5</f>
        <v>6</v>
      </c>
      <c r="J53" s="16">
        <f t="shared" si="1"/>
        <v>25</v>
      </c>
    </row>
    <row r="54" spans="3:10" x14ac:dyDescent="0.3">
      <c r="C54" s="17">
        <v>49</v>
      </c>
      <c r="D54" s="16">
        <f>D5</f>
        <v>8</v>
      </c>
      <c r="E54" s="16">
        <f>E5</f>
        <v>2</v>
      </c>
      <c r="F54" s="18"/>
      <c r="G54" s="18"/>
      <c r="H54" s="18"/>
      <c r="I54" s="18"/>
      <c r="J54" s="16">
        <f t="shared" si="1"/>
        <v>10</v>
      </c>
    </row>
    <row r="55" spans="3:10" x14ac:dyDescent="0.3">
      <c r="C55" s="17">
        <v>50</v>
      </c>
      <c r="D55" s="16">
        <f>D5</f>
        <v>8</v>
      </c>
      <c r="E55" s="16">
        <f>E5</f>
        <v>2</v>
      </c>
      <c r="F55" s="18"/>
      <c r="G55" s="18"/>
      <c r="H55" s="18"/>
      <c r="I55" s="16">
        <f>I5</f>
        <v>6</v>
      </c>
      <c r="J55" s="16">
        <f t="shared" si="1"/>
        <v>16</v>
      </c>
    </row>
    <row r="56" spans="3:10" x14ac:dyDescent="0.3">
      <c r="C56" s="17">
        <v>51</v>
      </c>
      <c r="D56" s="16">
        <f>D5</f>
        <v>8</v>
      </c>
      <c r="E56" s="16">
        <f>E5</f>
        <v>2</v>
      </c>
      <c r="F56" s="18"/>
      <c r="G56" s="18"/>
      <c r="H56" s="16">
        <f>H5</f>
        <v>6</v>
      </c>
      <c r="I56" s="18"/>
      <c r="J56" s="16">
        <f t="shared" si="1"/>
        <v>16</v>
      </c>
    </row>
    <row r="57" spans="3:10" x14ac:dyDescent="0.3">
      <c r="C57" s="17">
        <v>52</v>
      </c>
      <c r="D57" s="16">
        <f>D5</f>
        <v>8</v>
      </c>
      <c r="E57" s="16">
        <f>E5</f>
        <v>2</v>
      </c>
      <c r="F57" s="18"/>
      <c r="G57" s="18"/>
      <c r="H57" s="16">
        <f>H5</f>
        <v>6</v>
      </c>
      <c r="I57" s="16">
        <f>I5</f>
        <v>6</v>
      </c>
      <c r="J57" s="16">
        <f t="shared" si="1"/>
        <v>22</v>
      </c>
    </row>
    <row r="58" spans="3:10" x14ac:dyDescent="0.3">
      <c r="C58" s="17">
        <v>53</v>
      </c>
      <c r="D58" s="16">
        <f>D5</f>
        <v>8</v>
      </c>
      <c r="E58" s="16">
        <f>E5</f>
        <v>2</v>
      </c>
      <c r="F58" s="18"/>
      <c r="G58" s="16">
        <f>G5</f>
        <v>1</v>
      </c>
      <c r="H58" s="18"/>
      <c r="I58" s="18"/>
      <c r="J58" s="16">
        <f t="shared" si="1"/>
        <v>11</v>
      </c>
    </row>
    <row r="59" spans="3:10" x14ac:dyDescent="0.3">
      <c r="C59" s="17">
        <v>54</v>
      </c>
      <c r="D59" s="16">
        <f>D5</f>
        <v>8</v>
      </c>
      <c r="E59" s="16">
        <f>E5</f>
        <v>2</v>
      </c>
      <c r="F59" s="18"/>
      <c r="G59" s="16">
        <f>G5</f>
        <v>1</v>
      </c>
      <c r="H59" s="18"/>
      <c r="I59" s="16">
        <f>I5</f>
        <v>6</v>
      </c>
      <c r="J59" s="16">
        <f t="shared" si="1"/>
        <v>17</v>
      </c>
    </row>
    <row r="60" spans="3:10" x14ac:dyDescent="0.3">
      <c r="C60" s="17">
        <v>55</v>
      </c>
      <c r="D60" s="16">
        <f>D5</f>
        <v>8</v>
      </c>
      <c r="E60" s="16">
        <f>E5</f>
        <v>2</v>
      </c>
      <c r="F60" s="18"/>
      <c r="G60" s="16">
        <f>G5</f>
        <v>1</v>
      </c>
      <c r="H60" s="16">
        <f>H5</f>
        <v>6</v>
      </c>
      <c r="I60" s="18"/>
      <c r="J60" s="16">
        <f t="shared" si="1"/>
        <v>17</v>
      </c>
    </row>
    <row r="61" spans="3:10" x14ac:dyDescent="0.3">
      <c r="C61" s="17">
        <v>56</v>
      </c>
      <c r="D61" s="16">
        <f>D5</f>
        <v>8</v>
      </c>
      <c r="E61" s="16">
        <f>E5</f>
        <v>2</v>
      </c>
      <c r="F61" s="18"/>
      <c r="G61" s="16">
        <f>G5</f>
        <v>1</v>
      </c>
      <c r="H61" s="16">
        <f>H5</f>
        <v>6</v>
      </c>
      <c r="I61" s="16">
        <f>I5</f>
        <v>6</v>
      </c>
      <c r="J61" s="16">
        <f t="shared" si="1"/>
        <v>23</v>
      </c>
    </row>
    <row r="62" spans="3:10" x14ac:dyDescent="0.3">
      <c r="C62" s="17">
        <v>57</v>
      </c>
      <c r="D62" s="16">
        <f>D5</f>
        <v>8</v>
      </c>
      <c r="E62" s="16">
        <f>E5</f>
        <v>2</v>
      </c>
      <c r="F62" s="16">
        <f>F5</f>
        <v>4</v>
      </c>
      <c r="G62" s="18"/>
      <c r="H62" s="18"/>
      <c r="I62" s="18"/>
      <c r="J62" s="16">
        <f t="shared" si="1"/>
        <v>14</v>
      </c>
    </row>
    <row r="63" spans="3:10" x14ac:dyDescent="0.3">
      <c r="C63" s="17">
        <v>58</v>
      </c>
      <c r="D63" s="16">
        <f>D5</f>
        <v>8</v>
      </c>
      <c r="E63" s="16">
        <f>E5</f>
        <v>2</v>
      </c>
      <c r="F63" s="16">
        <f>F5</f>
        <v>4</v>
      </c>
      <c r="G63" s="18"/>
      <c r="H63" s="18"/>
      <c r="I63" s="16">
        <f>I5</f>
        <v>6</v>
      </c>
      <c r="J63" s="16">
        <f t="shared" si="1"/>
        <v>20</v>
      </c>
    </row>
    <row r="64" spans="3:10" x14ac:dyDescent="0.3">
      <c r="C64" s="17">
        <v>59</v>
      </c>
      <c r="D64" s="16">
        <f>D5</f>
        <v>8</v>
      </c>
      <c r="E64" s="16">
        <f>E5</f>
        <v>2</v>
      </c>
      <c r="F64" s="16">
        <f>F5</f>
        <v>4</v>
      </c>
      <c r="G64" s="18"/>
      <c r="H64" s="16">
        <f>H5</f>
        <v>6</v>
      </c>
      <c r="I64" s="18"/>
      <c r="J64" s="16">
        <f t="shared" si="1"/>
        <v>20</v>
      </c>
    </row>
    <row r="65" spans="3:10" x14ac:dyDescent="0.3">
      <c r="C65" s="17">
        <v>60</v>
      </c>
      <c r="D65" s="16">
        <f>D5</f>
        <v>8</v>
      </c>
      <c r="E65" s="16">
        <f>E5</f>
        <v>2</v>
      </c>
      <c r="F65" s="16">
        <f>F5</f>
        <v>4</v>
      </c>
      <c r="G65" s="18"/>
      <c r="H65" s="16">
        <f>H5</f>
        <v>6</v>
      </c>
      <c r="I65" s="16">
        <f>I5</f>
        <v>6</v>
      </c>
      <c r="J65" s="16">
        <f t="shared" si="1"/>
        <v>1</v>
      </c>
    </row>
    <row r="66" spans="3:10" x14ac:dyDescent="0.3">
      <c r="C66" s="17">
        <v>61</v>
      </c>
      <c r="D66" s="16">
        <f>D5</f>
        <v>8</v>
      </c>
      <c r="E66" s="16">
        <f>E5</f>
        <v>2</v>
      </c>
      <c r="F66" s="16">
        <f>F5</f>
        <v>4</v>
      </c>
      <c r="G66" s="16">
        <f>G5</f>
        <v>1</v>
      </c>
      <c r="H66" s="18"/>
      <c r="I66" s="18"/>
      <c r="J66" s="16">
        <f t="shared" si="1"/>
        <v>15</v>
      </c>
    </row>
    <row r="67" spans="3:10" x14ac:dyDescent="0.3">
      <c r="C67" s="17">
        <v>62</v>
      </c>
      <c r="D67" s="16">
        <f>D5</f>
        <v>8</v>
      </c>
      <c r="E67" s="16">
        <f>E5</f>
        <v>2</v>
      </c>
      <c r="F67" s="16">
        <f>F5</f>
        <v>4</v>
      </c>
      <c r="G67" s="18"/>
      <c r="H67" s="18"/>
      <c r="I67" s="16">
        <f>I5</f>
        <v>6</v>
      </c>
      <c r="J67" s="16">
        <f t="shared" si="1"/>
        <v>20</v>
      </c>
    </row>
    <row r="68" spans="3:10" x14ac:dyDescent="0.3">
      <c r="C68" s="17">
        <v>63</v>
      </c>
      <c r="D68" s="16">
        <f>D5</f>
        <v>8</v>
      </c>
      <c r="E68" s="16">
        <f>E5</f>
        <v>2</v>
      </c>
      <c r="F68" s="16">
        <f>F5</f>
        <v>4</v>
      </c>
      <c r="G68" s="16">
        <f>G5</f>
        <v>1</v>
      </c>
      <c r="H68" s="16">
        <f>H5</f>
        <v>6</v>
      </c>
      <c r="I68" s="18"/>
      <c r="J68" s="16">
        <f t="shared" si="1"/>
        <v>21</v>
      </c>
    </row>
    <row r="69" spans="3:10" x14ac:dyDescent="0.3">
      <c r="C69" s="17">
        <v>64</v>
      </c>
      <c r="D69" s="16">
        <f t="shared" ref="D69:I69" si="2">D5</f>
        <v>8</v>
      </c>
      <c r="E69" s="16">
        <f t="shared" si="2"/>
        <v>2</v>
      </c>
      <c r="F69" s="16">
        <f t="shared" si="2"/>
        <v>4</v>
      </c>
      <c r="G69" s="16">
        <f t="shared" si="2"/>
        <v>1</v>
      </c>
      <c r="H69" s="16">
        <f t="shared" si="2"/>
        <v>6</v>
      </c>
      <c r="I69" s="16">
        <f t="shared" si="2"/>
        <v>6</v>
      </c>
      <c r="J69" s="16">
        <f t="shared" si="1"/>
        <v>2</v>
      </c>
    </row>
    <row r="70" spans="3:10" x14ac:dyDescent="0.3">
      <c r="D70" s="14"/>
      <c r="E70" s="14"/>
      <c r="F70" s="14"/>
      <c r="G70" s="14"/>
      <c r="H70" s="14"/>
      <c r="I70" s="14"/>
      <c r="J70" s="14"/>
    </row>
  </sheetData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1"/>
  <dimension ref="A1:F77"/>
  <sheetViews>
    <sheetView workbookViewId="0">
      <selection activeCell="I71" sqref="I71"/>
    </sheetView>
  </sheetViews>
  <sheetFormatPr baseColWidth="10" defaultColWidth="8.88671875" defaultRowHeight="14.4" x14ac:dyDescent="0.3"/>
  <sheetData>
    <row r="1" spans="1:6" x14ac:dyDescent="0.3">
      <c r="A1">
        <v>1</v>
      </c>
      <c r="B1">
        <v>1</v>
      </c>
      <c r="C1">
        <v>1</v>
      </c>
      <c r="D1">
        <v>4</v>
      </c>
      <c r="E1">
        <v>6</v>
      </c>
      <c r="F1">
        <v>14</v>
      </c>
    </row>
    <row r="2" spans="1:6" x14ac:dyDescent="0.3">
      <c r="A2">
        <v>1</v>
      </c>
      <c r="B2">
        <v>1</v>
      </c>
      <c r="C2">
        <v>1</v>
      </c>
      <c r="D2">
        <v>4</v>
      </c>
      <c r="E2">
        <v>7</v>
      </c>
      <c r="F2">
        <v>13</v>
      </c>
    </row>
    <row r="3" spans="1:6" x14ac:dyDescent="0.3">
      <c r="A3">
        <v>1</v>
      </c>
      <c r="B3">
        <v>1</v>
      </c>
      <c r="C3">
        <v>2</v>
      </c>
      <c r="D3">
        <v>3</v>
      </c>
      <c r="E3">
        <v>6</v>
      </c>
      <c r="F3">
        <v>14</v>
      </c>
    </row>
    <row r="4" spans="1:6" x14ac:dyDescent="0.3">
      <c r="A4">
        <v>1</v>
      </c>
      <c r="B4">
        <v>1</v>
      </c>
      <c r="C4">
        <v>2</v>
      </c>
      <c r="D4">
        <v>3</v>
      </c>
      <c r="E4">
        <v>7</v>
      </c>
      <c r="F4">
        <v>13</v>
      </c>
    </row>
    <row r="5" spans="1:6" x14ac:dyDescent="0.3">
      <c r="A5">
        <v>1</v>
      </c>
      <c r="B5">
        <v>1</v>
      </c>
      <c r="C5">
        <v>2</v>
      </c>
      <c r="D5">
        <v>4</v>
      </c>
      <c r="E5">
        <v>5</v>
      </c>
      <c r="F5">
        <v>14</v>
      </c>
    </row>
    <row r="6" spans="1:6" x14ac:dyDescent="0.3">
      <c r="A6">
        <v>1</v>
      </c>
      <c r="B6">
        <v>1</v>
      </c>
      <c r="C6">
        <v>2</v>
      </c>
      <c r="D6">
        <v>4</v>
      </c>
      <c r="E6">
        <v>6</v>
      </c>
      <c r="F6">
        <v>13</v>
      </c>
    </row>
    <row r="7" spans="1:6" x14ac:dyDescent="0.3">
      <c r="A7">
        <v>1</v>
      </c>
      <c r="B7">
        <v>1</v>
      </c>
      <c r="C7">
        <v>2</v>
      </c>
      <c r="D7">
        <v>4</v>
      </c>
      <c r="E7">
        <v>7</v>
      </c>
      <c r="F7">
        <v>12</v>
      </c>
    </row>
    <row r="8" spans="1:6" x14ac:dyDescent="0.3">
      <c r="A8">
        <v>1</v>
      </c>
      <c r="B8">
        <v>1</v>
      </c>
      <c r="C8">
        <v>2</v>
      </c>
      <c r="D8">
        <v>4</v>
      </c>
      <c r="E8">
        <v>8</v>
      </c>
      <c r="F8">
        <v>11</v>
      </c>
    </row>
    <row r="9" spans="1:6" x14ac:dyDescent="0.3">
      <c r="A9">
        <v>1</v>
      </c>
      <c r="B9">
        <v>1</v>
      </c>
      <c r="C9">
        <v>2</v>
      </c>
      <c r="D9">
        <v>5</v>
      </c>
      <c r="E9">
        <v>5</v>
      </c>
      <c r="F9">
        <v>13</v>
      </c>
    </row>
    <row r="10" spans="1:6" x14ac:dyDescent="0.3">
      <c r="A10">
        <v>1</v>
      </c>
      <c r="B10">
        <v>1</v>
      </c>
      <c r="C10">
        <v>2</v>
      </c>
      <c r="D10">
        <v>5</v>
      </c>
      <c r="E10">
        <v>6</v>
      </c>
      <c r="F10">
        <v>12</v>
      </c>
    </row>
    <row r="11" spans="1:6" x14ac:dyDescent="0.3">
      <c r="A11">
        <v>1</v>
      </c>
      <c r="B11">
        <v>1</v>
      </c>
      <c r="C11">
        <v>2</v>
      </c>
      <c r="D11">
        <v>5</v>
      </c>
      <c r="E11">
        <v>7</v>
      </c>
      <c r="F11">
        <v>11</v>
      </c>
    </row>
    <row r="12" spans="1:6" x14ac:dyDescent="0.3">
      <c r="A12">
        <v>1</v>
      </c>
      <c r="B12">
        <v>1</v>
      </c>
      <c r="C12">
        <v>2</v>
      </c>
      <c r="D12">
        <v>5</v>
      </c>
      <c r="E12">
        <v>8</v>
      </c>
      <c r="F12">
        <v>10</v>
      </c>
    </row>
    <row r="13" spans="1:6" x14ac:dyDescent="0.3">
      <c r="A13">
        <v>1</v>
      </c>
      <c r="B13">
        <v>1</v>
      </c>
      <c r="C13">
        <v>2</v>
      </c>
      <c r="D13">
        <v>5</v>
      </c>
      <c r="E13">
        <v>9</v>
      </c>
      <c r="F13">
        <v>9</v>
      </c>
    </row>
    <row r="14" spans="1:6" x14ac:dyDescent="0.3">
      <c r="A14">
        <v>1</v>
      </c>
      <c r="B14">
        <v>1</v>
      </c>
      <c r="C14">
        <v>3</v>
      </c>
      <c r="D14">
        <v>3</v>
      </c>
      <c r="E14">
        <v>5</v>
      </c>
      <c r="F14">
        <v>14</v>
      </c>
    </row>
    <row r="15" spans="1:6" x14ac:dyDescent="0.3">
      <c r="A15">
        <v>1</v>
      </c>
      <c r="B15">
        <v>1</v>
      </c>
      <c r="C15">
        <v>3</v>
      </c>
      <c r="D15">
        <v>3</v>
      </c>
      <c r="E15">
        <v>6</v>
      </c>
      <c r="F15">
        <v>13</v>
      </c>
    </row>
    <row r="16" spans="1:6" x14ac:dyDescent="0.3">
      <c r="A16">
        <v>1</v>
      </c>
      <c r="B16">
        <v>1</v>
      </c>
      <c r="C16">
        <v>3</v>
      </c>
      <c r="D16">
        <v>3</v>
      </c>
      <c r="E16">
        <v>7</v>
      </c>
      <c r="F16">
        <v>12</v>
      </c>
    </row>
    <row r="17" spans="1:6" x14ac:dyDescent="0.3">
      <c r="A17">
        <v>1</v>
      </c>
      <c r="B17">
        <v>1</v>
      </c>
      <c r="C17">
        <v>3</v>
      </c>
      <c r="D17">
        <v>3</v>
      </c>
      <c r="E17">
        <v>8</v>
      </c>
      <c r="F17">
        <v>11</v>
      </c>
    </row>
    <row r="18" spans="1:6" x14ac:dyDescent="0.3">
      <c r="A18">
        <v>1</v>
      </c>
      <c r="B18">
        <v>1</v>
      </c>
      <c r="C18">
        <v>3</v>
      </c>
      <c r="D18">
        <v>4</v>
      </c>
      <c r="E18">
        <v>4</v>
      </c>
      <c r="F18">
        <v>14</v>
      </c>
    </row>
    <row r="19" spans="1:6" x14ac:dyDescent="0.3">
      <c r="A19">
        <v>1</v>
      </c>
      <c r="B19">
        <v>1</v>
      </c>
      <c r="C19">
        <v>3</v>
      </c>
      <c r="D19">
        <v>4</v>
      </c>
      <c r="E19">
        <v>5</v>
      </c>
      <c r="F19">
        <v>13</v>
      </c>
    </row>
    <row r="20" spans="1:6" x14ac:dyDescent="0.3">
      <c r="A20">
        <v>1</v>
      </c>
      <c r="B20">
        <v>1</v>
      </c>
      <c r="C20">
        <v>3</v>
      </c>
      <c r="D20">
        <v>4</v>
      </c>
      <c r="E20">
        <v>6</v>
      </c>
      <c r="F20">
        <v>12</v>
      </c>
    </row>
    <row r="21" spans="1:6" x14ac:dyDescent="0.3">
      <c r="A21">
        <v>1</v>
      </c>
      <c r="B21">
        <v>1</v>
      </c>
      <c r="C21">
        <v>3</v>
      </c>
      <c r="D21">
        <v>4</v>
      </c>
      <c r="E21">
        <v>7</v>
      </c>
      <c r="F21">
        <v>11</v>
      </c>
    </row>
    <row r="22" spans="1:6" x14ac:dyDescent="0.3">
      <c r="A22">
        <v>1</v>
      </c>
      <c r="B22">
        <v>1</v>
      </c>
      <c r="C22">
        <v>3</v>
      </c>
      <c r="D22">
        <v>4</v>
      </c>
      <c r="E22">
        <v>8</v>
      </c>
      <c r="F22">
        <v>10</v>
      </c>
    </row>
    <row r="23" spans="1:6" x14ac:dyDescent="0.3">
      <c r="A23">
        <v>1</v>
      </c>
      <c r="B23">
        <v>1</v>
      </c>
      <c r="C23">
        <v>3</v>
      </c>
      <c r="D23">
        <v>4</v>
      </c>
      <c r="E23">
        <v>9</v>
      </c>
      <c r="F23">
        <v>9</v>
      </c>
    </row>
    <row r="24" spans="1:6" x14ac:dyDescent="0.3">
      <c r="A24">
        <v>1</v>
      </c>
      <c r="B24">
        <v>1</v>
      </c>
      <c r="C24">
        <v>3</v>
      </c>
      <c r="D24">
        <v>5</v>
      </c>
      <c r="E24">
        <v>5</v>
      </c>
      <c r="F24">
        <v>12</v>
      </c>
    </row>
    <row r="25" spans="1:6" x14ac:dyDescent="0.3">
      <c r="A25">
        <v>1</v>
      </c>
      <c r="B25">
        <v>1</v>
      </c>
      <c r="C25">
        <v>3</v>
      </c>
      <c r="D25">
        <v>5</v>
      </c>
      <c r="E25">
        <v>6</v>
      </c>
      <c r="F25">
        <v>11</v>
      </c>
    </row>
    <row r="26" spans="1:6" x14ac:dyDescent="0.3">
      <c r="A26">
        <v>1</v>
      </c>
      <c r="B26">
        <v>1</v>
      </c>
      <c r="C26">
        <v>3</v>
      </c>
      <c r="D26">
        <v>5</v>
      </c>
      <c r="E26">
        <v>7</v>
      </c>
      <c r="F26">
        <v>10</v>
      </c>
    </row>
    <row r="27" spans="1:6" x14ac:dyDescent="0.3">
      <c r="A27">
        <v>1</v>
      </c>
      <c r="B27">
        <v>1</v>
      </c>
      <c r="C27">
        <v>3</v>
      </c>
      <c r="D27">
        <v>5</v>
      </c>
      <c r="E27">
        <v>8</v>
      </c>
      <c r="F27">
        <v>9</v>
      </c>
    </row>
    <row r="28" spans="1:6" x14ac:dyDescent="0.3">
      <c r="A28">
        <v>1</v>
      </c>
      <c r="B28">
        <v>1</v>
      </c>
      <c r="C28">
        <v>3</v>
      </c>
      <c r="D28">
        <v>6</v>
      </c>
      <c r="E28">
        <v>6</v>
      </c>
      <c r="F28">
        <v>10</v>
      </c>
    </row>
    <row r="29" spans="1:6" x14ac:dyDescent="0.3">
      <c r="A29">
        <v>1</v>
      </c>
      <c r="B29">
        <v>1</v>
      </c>
      <c r="C29">
        <v>3</v>
      </c>
      <c r="D29">
        <v>6</v>
      </c>
      <c r="E29">
        <v>7</v>
      </c>
      <c r="F29">
        <v>9</v>
      </c>
    </row>
    <row r="30" spans="1:6" x14ac:dyDescent="0.3">
      <c r="A30">
        <v>1</v>
      </c>
      <c r="B30">
        <v>1</v>
      </c>
      <c r="C30">
        <v>3</v>
      </c>
      <c r="D30">
        <v>6</v>
      </c>
      <c r="E30">
        <v>8</v>
      </c>
      <c r="F30">
        <v>8</v>
      </c>
    </row>
    <row r="31" spans="1:6" x14ac:dyDescent="0.3">
      <c r="A31">
        <v>1</v>
      </c>
      <c r="B31">
        <v>2</v>
      </c>
      <c r="C31">
        <v>2</v>
      </c>
      <c r="D31">
        <v>2</v>
      </c>
      <c r="E31">
        <v>6</v>
      </c>
      <c r="F31">
        <v>14</v>
      </c>
    </row>
    <row r="32" spans="1:6" x14ac:dyDescent="0.3">
      <c r="A32">
        <v>1</v>
      </c>
      <c r="B32">
        <v>2</v>
      </c>
      <c r="C32">
        <v>2</v>
      </c>
      <c r="D32">
        <v>2</v>
      </c>
      <c r="E32">
        <v>7</v>
      </c>
      <c r="F32">
        <v>13</v>
      </c>
    </row>
    <row r="33" spans="1:6" x14ac:dyDescent="0.3">
      <c r="A33">
        <v>1</v>
      </c>
      <c r="B33">
        <v>2</v>
      </c>
      <c r="C33">
        <v>2</v>
      </c>
      <c r="D33">
        <v>3</v>
      </c>
      <c r="E33">
        <v>5</v>
      </c>
      <c r="F33">
        <v>14</v>
      </c>
    </row>
    <row r="34" spans="1:6" x14ac:dyDescent="0.3">
      <c r="A34">
        <v>1</v>
      </c>
      <c r="B34">
        <v>2</v>
      </c>
      <c r="C34">
        <v>2</v>
      </c>
      <c r="D34">
        <v>3</v>
      </c>
      <c r="E34">
        <v>6</v>
      </c>
      <c r="F34">
        <v>13</v>
      </c>
    </row>
    <row r="35" spans="1:6" x14ac:dyDescent="0.3">
      <c r="A35">
        <v>1</v>
      </c>
      <c r="B35">
        <v>2</v>
      </c>
      <c r="C35">
        <v>2</v>
      </c>
      <c r="D35">
        <v>3</v>
      </c>
      <c r="E35">
        <v>7</v>
      </c>
      <c r="F35">
        <v>12</v>
      </c>
    </row>
    <row r="36" spans="1:6" x14ac:dyDescent="0.3">
      <c r="A36">
        <v>1</v>
      </c>
      <c r="B36">
        <v>2</v>
      </c>
      <c r="C36">
        <v>2</v>
      </c>
      <c r="D36">
        <v>3</v>
      </c>
      <c r="E36">
        <v>8</v>
      </c>
      <c r="F36">
        <v>11</v>
      </c>
    </row>
    <row r="37" spans="1:6" x14ac:dyDescent="0.3">
      <c r="A37">
        <v>1</v>
      </c>
      <c r="B37">
        <v>2</v>
      </c>
      <c r="C37">
        <v>2</v>
      </c>
      <c r="D37">
        <v>4</v>
      </c>
      <c r="E37">
        <v>4</v>
      </c>
      <c r="F37">
        <v>14</v>
      </c>
    </row>
    <row r="38" spans="1:6" x14ac:dyDescent="0.3">
      <c r="A38">
        <v>1</v>
      </c>
      <c r="B38">
        <v>2</v>
      </c>
      <c r="C38">
        <v>2</v>
      </c>
      <c r="D38">
        <v>4</v>
      </c>
      <c r="E38">
        <v>5</v>
      </c>
      <c r="F38">
        <v>13</v>
      </c>
    </row>
    <row r="39" spans="1:6" x14ac:dyDescent="0.3">
      <c r="A39">
        <v>1</v>
      </c>
      <c r="B39">
        <v>2</v>
      </c>
      <c r="C39">
        <v>2</v>
      </c>
      <c r="D39">
        <v>4</v>
      </c>
      <c r="E39">
        <v>6</v>
      </c>
      <c r="F39">
        <v>12</v>
      </c>
    </row>
    <row r="40" spans="1:6" x14ac:dyDescent="0.3">
      <c r="A40">
        <v>1</v>
      </c>
      <c r="B40">
        <v>2</v>
      </c>
      <c r="C40">
        <v>2</v>
      </c>
      <c r="D40">
        <v>4</v>
      </c>
      <c r="E40">
        <v>7</v>
      </c>
      <c r="F40">
        <v>11</v>
      </c>
    </row>
    <row r="41" spans="1:6" x14ac:dyDescent="0.3">
      <c r="A41">
        <v>1</v>
      </c>
      <c r="B41">
        <v>2</v>
      </c>
      <c r="C41">
        <v>2</v>
      </c>
      <c r="D41">
        <v>4</v>
      </c>
      <c r="E41">
        <v>8</v>
      </c>
      <c r="F41">
        <v>10</v>
      </c>
    </row>
    <row r="42" spans="1:6" x14ac:dyDescent="0.3">
      <c r="A42">
        <v>1</v>
      </c>
      <c r="B42">
        <v>2</v>
      </c>
      <c r="C42">
        <v>2</v>
      </c>
      <c r="D42">
        <v>4</v>
      </c>
      <c r="E42">
        <v>9</v>
      </c>
      <c r="F42">
        <v>9</v>
      </c>
    </row>
    <row r="43" spans="1:6" x14ac:dyDescent="0.3">
      <c r="A43">
        <v>1</v>
      </c>
      <c r="B43">
        <v>2</v>
      </c>
      <c r="C43">
        <v>2</v>
      </c>
      <c r="D43">
        <v>5</v>
      </c>
      <c r="E43">
        <v>5</v>
      </c>
      <c r="F43">
        <v>12</v>
      </c>
    </row>
    <row r="44" spans="1:6" x14ac:dyDescent="0.3">
      <c r="A44">
        <v>1</v>
      </c>
      <c r="B44">
        <v>2</v>
      </c>
      <c r="C44">
        <v>2</v>
      </c>
      <c r="D44">
        <v>5</v>
      </c>
      <c r="E44">
        <v>6</v>
      </c>
      <c r="F44">
        <v>11</v>
      </c>
    </row>
    <row r="45" spans="1:6" x14ac:dyDescent="0.3">
      <c r="A45">
        <v>1</v>
      </c>
      <c r="B45">
        <v>2</v>
      </c>
      <c r="C45">
        <v>2</v>
      </c>
      <c r="D45">
        <v>5</v>
      </c>
      <c r="E45">
        <v>7</v>
      </c>
      <c r="F45">
        <v>10</v>
      </c>
    </row>
    <row r="46" spans="1:6" x14ac:dyDescent="0.3">
      <c r="A46">
        <v>1</v>
      </c>
      <c r="B46">
        <v>2</v>
      </c>
      <c r="C46">
        <v>2</v>
      </c>
      <c r="D46">
        <v>5</v>
      </c>
      <c r="E46">
        <v>8</v>
      </c>
      <c r="F46">
        <v>9</v>
      </c>
    </row>
    <row r="47" spans="1:6" x14ac:dyDescent="0.3">
      <c r="A47">
        <v>1</v>
      </c>
      <c r="B47">
        <v>2</v>
      </c>
      <c r="C47">
        <v>2</v>
      </c>
      <c r="D47">
        <v>6</v>
      </c>
      <c r="E47">
        <v>6</v>
      </c>
      <c r="F47">
        <v>10</v>
      </c>
    </row>
    <row r="48" spans="1:6" x14ac:dyDescent="0.3">
      <c r="A48">
        <v>1</v>
      </c>
      <c r="B48">
        <v>2</v>
      </c>
      <c r="C48">
        <v>2</v>
      </c>
      <c r="D48">
        <v>6</v>
      </c>
      <c r="E48">
        <v>7</v>
      </c>
      <c r="F48">
        <v>9</v>
      </c>
    </row>
    <row r="49" spans="1:6" x14ac:dyDescent="0.3">
      <c r="A49">
        <v>1</v>
      </c>
      <c r="B49">
        <v>2</v>
      </c>
      <c r="C49">
        <v>2</v>
      </c>
      <c r="D49">
        <v>6</v>
      </c>
      <c r="E49">
        <v>8</v>
      </c>
      <c r="F49">
        <v>8</v>
      </c>
    </row>
    <row r="50" spans="1:6" x14ac:dyDescent="0.3">
      <c r="A50">
        <v>1</v>
      </c>
      <c r="B50">
        <v>2</v>
      </c>
      <c r="C50">
        <v>3</v>
      </c>
      <c r="D50">
        <v>3</v>
      </c>
      <c r="E50">
        <v>4</v>
      </c>
      <c r="F50">
        <v>14</v>
      </c>
    </row>
    <row r="51" spans="1:6" x14ac:dyDescent="0.3">
      <c r="A51">
        <v>1</v>
      </c>
      <c r="B51">
        <v>2</v>
      </c>
      <c r="C51">
        <v>3</v>
      </c>
      <c r="D51">
        <v>3</v>
      </c>
      <c r="E51">
        <v>5</v>
      </c>
      <c r="F51">
        <v>13</v>
      </c>
    </row>
    <row r="52" spans="1:6" x14ac:dyDescent="0.3">
      <c r="A52">
        <v>1</v>
      </c>
      <c r="B52">
        <v>2</v>
      </c>
      <c r="C52">
        <v>3</v>
      </c>
      <c r="D52">
        <v>3</v>
      </c>
      <c r="E52">
        <v>6</v>
      </c>
      <c r="F52">
        <v>12</v>
      </c>
    </row>
    <row r="53" spans="1:6" x14ac:dyDescent="0.3">
      <c r="A53">
        <v>1</v>
      </c>
      <c r="B53">
        <v>2</v>
      </c>
      <c r="C53">
        <v>3</v>
      </c>
      <c r="D53">
        <v>3</v>
      </c>
      <c r="E53">
        <v>7</v>
      </c>
      <c r="F53">
        <v>11</v>
      </c>
    </row>
    <row r="54" spans="1:6" x14ac:dyDescent="0.3">
      <c r="A54">
        <v>1</v>
      </c>
      <c r="B54">
        <v>2</v>
      </c>
      <c r="C54">
        <v>3</v>
      </c>
      <c r="D54">
        <v>3</v>
      </c>
      <c r="E54">
        <v>8</v>
      </c>
      <c r="F54">
        <v>10</v>
      </c>
    </row>
    <row r="55" spans="1:6" x14ac:dyDescent="0.3">
      <c r="A55">
        <v>1</v>
      </c>
      <c r="B55">
        <v>2</v>
      </c>
      <c r="C55">
        <v>3</v>
      </c>
      <c r="D55">
        <v>3</v>
      </c>
      <c r="E55">
        <v>9</v>
      </c>
      <c r="F55">
        <v>9</v>
      </c>
    </row>
    <row r="56" spans="1:6" x14ac:dyDescent="0.3">
      <c r="A56">
        <v>1</v>
      </c>
      <c r="B56">
        <v>2</v>
      </c>
      <c r="C56">
        <v>3</v>
      </c>
      <c r="D56">
        <v>4</v>
      </c>
      <c r="E56">
        <v>4</v>
      </c>
      <c r="F56">
        <v>13</v>
      </c>
    </row>
    <row r="57" spans="1:6" x14ac:dyDescent="0.3">
      <c r="A57">
        <v>1</v>
      </c>
      <c r="B57">
        <v>2</v>
      </c>
      <c r="C57">
        <v>3</v>
      </c>
      <c r="D57">
        <v>4</v>
      </c>
      <c r="E57">
        <v>5</v>
      </c>
      <c r="F57">
        <v>12</v>
      </c>
    </row>
    <row r="58" spans="1:6" x14ac:dyDescent="0.3">
      <c r="A58">
        <v>1</v>
      </c>
      <c r="B58">
        <v>2</v>
      </c>
      <c r="C58">
        <v>3</v>
      </c>
      <c r="D58">
        <v>4</v>
      </c>
      <c r="E58">
        <v>6</v>
      </c>
      <c r="F58">
        <v>11</v>
      </c>
    </row>
    <row r="59" spans="1:6" x14ac:dyDescent="0.3">
      <c r="A59">
        <v>1</v>
      </c>
      <c r="B59">
        <v>2</v>
      </c>
      <c r="C59">
        <v>3</v>
      </c>
      <c r="D59">
        <v>4</v>
      </c>
      <c r="E59">
        <v>7</v>
      </c>
      <c r="F59">
        <v>10</v>
      </c>
    </row>
    <row r="60" spans="1:6" x14ac:dyDescent="0.3">
      <c r="A60">
        <v>1</v>
      </c>
      <c r="B60">
        <v>2</v>
      </c>
      <c r="C60">
        <v>3</v>
      </c>
      <c r="D60">
        <v>4</v>
      </c>
      <c r="E60">
        <v>8</v>
      </c>
      <c r="F60">
        <v>9</v>
      </c>
    </row>
    <row r="61" spans="1:6" x14ac:dyDescent="0.3">
      <c r="A61">
        <v>1</v>
      </c>
      <c r="B61">
        <v>2</v>
      </c>
      <c r="C61">
        <v>3</v>
      </c>
      <c r="D61">
        <v>5</v>
      </c>
      <c r="E61">
        <v>5</v>
      </c>
      <c r="F61">
        <v>11</v>
      </c>
    </row>
    <row r="62" spans="1:6" x14ac:dyDescent="0.3">
      <c r="A62">
        <v>1</v>
      </c>
      <c r="B62">
        <v>2</v>
      </c>
      <c r="C62">
        <v>3</v>
      </c>
      <c r="D62">
        <v>5</v>
      </c>
      <c r="E62">
        <v>6</v>
      </c>
      <c r="F62">
        <v>10</v>
      </c>
    </row>
    <row r="63" spans="1:6" x14ac:dyDescent="0.3">
      <c r="A63">
        <v>1</v>
      </c>
      <c r="B63">
        <v>2</v>
      </c>
      <c r="C63">
        <v>3</v>
      </c>
      <c r="D63">
        <v>5</v>
      </c>
      <c r="E63">
        <v>7</v>
      </c>
      <c r="F63">
        <v>9</v>
      </c>
    </row>
    <row r="64" spans="1:6" x14ac:dyDescent="0.3">
      <c r="A64">
        <v>1</v>
      </c>
      <c r="B64">
        <v>2</v>
      </c>
      <c r="C64">
        <v>3</v>
      </c>
      <c r="D64">
        <v>5</v>
      </c>
      <c r="E64">
        <v>8</v>
      </c>
      <c r="F64">
        <v>8</v>
      </c>
    </row>
    <row r="65" spans="1:6" x14ac:dyDescent="0.3">
      <c r="A65">
        <v>1</v>
      </c>
      <c r="B65">
        <v>2</v>
      </c>
      <c r="C65">
        <v>3</v>
      </c>
      <c r="D65">
        <v>6</v>
      </c>
      <c r="E65">
        <v>6</v>
      </c>
      <c r="F65">
        <v>9</v>
      </c>
    </row>
    <row r="66" spans="1:6" x14ac:dyDescent="0.3">
      <c r="A66">
        <v>1</v>
      </c>
      <c r="B66">
        <v>2</v>
      </c>
      <c r="C66">
        <v>3</v>
      </c>
      <c r="D66">
        <v>6</v>
      </c>
      <c r="E66">
        <v>7</v>
      </c>
      <c r="F66">
        <v>8</v>
      </c>
    </row>
    <row r="67" spans="1:6" x14ac:dyDescent="0.3">
      <c r="A67">
        <v>1</v>
      </c>
      <c r="B67">
        <v>2</v>
      </c>
      <c r="C67">
        <v>3</v>
      </c>
      <c r="D67">
        <v>7</v>
      </c>
      <c r="E67">
        <v>7</v>
      </c>
      <c r="F67">
        <v>7</v>
      </c>
    </row>
    <row r="68" spans="1:6" x14ac:dyDescent="0.3">
      <c r="A68">
        <v>1</v>
      </c>
      <c r="B68">
        <v>2</v>
      </c>
      <c r="C68">
        <v>4</v>
      </c>
      <c r="D68">
        <v>4</v>
      </c>
      <c r="E68">
        <v>4</v>
      </c>
      <c r="F68">
        <v>12</v>
      </c>
    </row>
    <row r="69" spans="1:6" x14ac:dyDescent="0.3">
      <c r="A69">
        <v>1</v>
      </c>
      <c r="B69">
        <v>2</v>
      </c>
      <c r="C69">
        <v>4</v>
      </c>
      <c r="D69">
        <v>4</v>
      </c>
      <c r="E69">
        <v>5</v>
      </c>
      <c r="F69">
        <v>11</v>
      </c>
    </row>
    <row r="70" spans="1:6" x14ac:dyDescent="0.3">
      <c r="A70">
        <v>1</v>
      </c>
      <c r="B70">
        <v>2</v>
      </c>
      <c r="C70">
        <v>4</v>
      </c>
      <c r="D70">
        <v>4</v>
      </c>
      <c r="E70">
        <v>6</v>
      </c>
      <c r="F70">
        <v>10</v>
      </c>
    </row>
    <row r="71" spans="1:6" x14ac:dyDescent="0.3">
      <c r="A71">
        <v>1</v>
      </c>
      <c r="B71">
        <v>2</v>
      </c>
      <c r="C71">
        <v>4</v>
      </c>
      <c r="D71">
        <v>4</v>
      </c>
      <c r="E71">
        <v>7</v>
      </c>
      <c r="F71">
        <v>9</v>
      </c>
    </row>
    <row r="72" spans="1:6" x14ac:dyDescent="0.3">
      <c r="A72">
        <v>1</v>
      </c>
      <c r="B72">
        <v>2</v>
      </c>
      <c r="C72">
        <v>4</v>
      </c>
      <c r="D72">
        <v>4</v>
      </c>
      <c r="E72">
        <v>8</v>
      </c>
      <c r="F72">
        <v>8</v>
      </c>
    </row>
    <row r="73" spans="1:6" x14ac:dyDescent="0.3">
      <c r="A73">
        <v>1</v>
      </c>
      <c r="B73">
        <v>2</v>
      </c>
      <c r="C73">
        <v>4</v>
      </c>
      <c r="D73">
        <v>5</v>
      </c>
      <c r="E73">
        <v>5</v>
      </c>
      <c r="F73">
        <v>10</v>
      </c>
    </row>
    <row r="74" spans="1:6" x14ac:dyDescent="0.3">
      <c r="A74">
        <v>1</v>
      </c>
      <c r="B74">
        <v>2</v>
      </c>
      <c r="C74">
        <v>4</v>
      </c>
      <c r="D74">
        <v>5</v>
      </c>
      <c r="E74">
        <v>6</v>
      </c>
      <c r="F74">
        <v>9</v>
      </c>
    </row>
    <row r="75" spans="1:6" x14ac:dyDescent="0.3">
      <c r="A75">
        <v>1</v>
      </c>
      <c r="B75">
        <v>2</v>
      </c>
      <c r="C75">
        <v>4</v>
      </c>
      <c r="D75">
        <v>5</v>
      </c>
      <c r="E75">
        <v>7</v>
      </c>
      <c r="F75">
        <v>8</v>
      </c>
    </row>
    <row r="76" spans="1:6" x14ac:dyDescent="0.3">
      <c r="A76">
        <v>1</v>
      </c>
      <c r="B76">
        <v>2</v>
      </c>
      <c r="C76">
        <v>4</v>
      </c>
      <c r="D76">
        <v>6</v>
      </c>
      <c r="E76">
        <v>6</v>
      </c>
      <c r="F76">
        <v>8</v>
      </c>
    </row>
    <row r="77" spans="1:6" x14ac:dyDescent="0.3">
      <c r="A77">
        <v>1</v>
      </c>
      <c r="B77">
        <v>2</v>
      </c>
      <c r="C77">
        <v>4</v>
      </c>
      <c r="D77">
        <v>6</v>
      </c>
      <c r="E77">
        <v>7</v>
      </c>
      <c r="F77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HOME</vt:lpstr>
      <vt:lpstr>C-52 MONTHLY KEY</vt:lpstr>
      <vt:lpstr>C-52 DAILY KEY</vt:lpstr>
      <vt:lpstr>C-52</vt:lpstr>
      <vt:lpstr>CX-52 MONTHLY KEY</vt:lpstr>
      <vt:lpstr>CX-52 DAILY KEY</vt:lpstr>
      <vt:lpstr>CX-52</vt:lpstr>
      <vt:lpstr>MESSAGE KEY GENERATOR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Kratz</dc:creator>
  <cp:lastModifiedBy>Alexis van merris</cp:lastModifiedBy>
  <cp:lastPrinted>2019-11-01T17:51:52Z</cp:lastPrinted>
  <dcterms:created xsi:type="dcterms:W3CDTF">2019-10-27T12:17:57Z</dcterms:created>
  <dcterms:modified xsi:type="dcterms:W3CDTF">2019-11-11T19:49:40Z</dcterms:modified>
</cp:coreProperties>
</file>