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D9E97AFD-CAAD-4A60-8734-EE1E757F9E19}" xr6:coauthVersionLast="45" xr6:coauthVersionMax="45" xr10:uidLastSave="{00000000-0000-0000-0000-000000000000}"/>
  <bookViews>
    <workbookView xWindow="-108" yWindow="-108" windowWidth="23256" windowHeight="12576" xr2:uid="{0A338B48-27C8-4AA1-8E9D-6B8C5F7AEB4F}"/>
  </bookViews>
  <sheets>
    <sheet name="HOME" sheetId="4" r:id="rId1"/>
    <sheet name="C-52" sheetId="2" r:id="rId2"/>
    <sheet name="CX-52" sheetId="3" r:id="rId3"/>
    <sheet name="MESSAGE KEY GENERATOR" sheetId="6" r:id="rId4"/>
    <sheet name="DATA" sheetId="7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6" i="3" l="1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AA6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AD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C101" i="3" l="1"/>
  <c r="K12" i="3" s="1"/>
  <c r="A100" i="3"/>
  <c r="Z17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sharedStrings.xml><?xml version="1.0" encoding="utf-8"?>
<sst xmlns="http://schemas.openxmlformats.org/spreadsheetml/2006/main" count="970" uniqueCount="122">
  <si>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</si>
  <si>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</si>
  <si>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</si>
  <si>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</si>
  <si>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</si>
  <si>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</si>
  <si>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</si>
  <si>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</si>
  <si>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</si>
  <si>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</si>
  <si>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</si>
  <si>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</si>
  <si>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</si>
  <si>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</si>
  <si>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</si>
  <si>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</si>
  <si>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</si>
  <si>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</si>
  <si>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</si>
  <si>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</si>
  <si>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</si>
  <si>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</si>
  <si>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</si>
  <si>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</si>
  <si>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</si>
  <si>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</si>
  <si>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</si>
  <si>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</si>
  <si>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</si>
  <si>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</si>
  <si>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</si>
  <si>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</si>
  <si>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</si>
  <si>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</si>
  <si>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</si>
  <si>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</si>
  <si>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</si>
  <si>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</si>
  <si>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</si>
  <si>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</si>
  <si>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</si>
  <si>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</si>
  <si>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</si>
  <si>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</si>
  <si>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</si>
  <si>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</si>
  <si>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</si>
  <si>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</si>
  <si>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</si>
  <si>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</si>
  <si>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</si>
  <si>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</si>
  <si>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</si>
  <si>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</si>
  <si>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</si>
  <si>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</si>
  <si>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</si>
  <si>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</si>
  <si>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</si>
  <si>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</si>
  <si>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</si>
  <si>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</si>
  <si>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</si>
  <si>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</si>
  <si>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</si>
  <si>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</si>
  <si>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</si>
  <si>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</si>
  <si>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</si>
  <si>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</si>
  <si>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</si>
  <si>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</si>
  <si>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</si>
  <si>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</si>
  <si>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</si>
  <si>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</si>
  <si>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</si>
  <si>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</si>
  <si>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</si>
  <si>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</si>
  <si>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</si>
  <si>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</si>
  <si>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C-52
CODEBOOK GENERATOR</t>
  </si>
  <si>
    <t>HAGELIN BC-52
CODEBOOK GENERATOR</t>
  </si>
  <si>
    <t>&lt;-- RANDOM</t>
  </si>
  <si>
    <t>DESTROY AFTER USE</t>
  </si>
  <si>
    <t>GENERATED ON:</t>
  </si>
  <si>
    <t>RANDOM --&gt;</t>
  </si>
  <si>
    <t>C-52 MACHINE CONFIGURATION</t>
  </si>
  <si>
    <t>C-52 LUGS CONFIGURATION</t>
  </si>
  <si>
    <t>C-52 WHEELS CONFIGURATION</t>
  </si>
  <si>
    <t>HAGELIN CX-52
CODEBOOK GENERATOR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</si>
  <si>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</si>
  <si>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</si>
  <si>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</si>
  <si>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</si>
  <si>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</si>
  <si>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</si>
  <si>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</si>
  <si>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</si>
  <si>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</si>
  <si>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</si>
  <si>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</si>
  <si>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</si>
  <si>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</si>
  <si>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HAGELIN BC-52
MESSAGE KEY GENERATOR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</si>
  <si>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</si>
  <si>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</si>
  <si>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</si>
  <si>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</si>
  <si>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</si>
  <si>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</si>
  <si>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</si>
  <si>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</si>
  <si>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</si>
  <si>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</si>
  <si>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</si>
  <si>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</si>
  <si>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</si>
  <si>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t>SELECT MONTH &amp; YEAR :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</si>
  <si>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</si>
  <si>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Ver.1.1 - NOV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</si>
</sst>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b/>
      <sz val="16"/>
      <color rgb="FF000000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ourier New"/>
      <family val="3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4" fillId="0" borderId="0" applyNumberFormat="0" applyFill="0" applyBorder="0" applyAlignment="0" applyProtection="0"/>
  </cellStyleXfs>
  <cellXfs count="20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20" fontId="0" fillId="2" borderId="0" xfId="0" applyNumberFormat="1" applyFill="1"/>
    <xf numFmtId="0" fontId="0" fillId="0" borderId="12" xfId="0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9" fillId="2" borderId="0" xfId="0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9" fillId="3" borderId="11" xfId="0" applyFont="1" applyFill="1" applyBorder="1" applyAlignment="1">
      <alignment horizontal="left" vertical="center"/>
    </xf>
    <xf numFmtId="0" fontId="0" fillId="3" borderId="12" xfId="0" applyFill="1" applyBorder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2" applyFill="1" applyAlignment="1">
      <alignment horizontal="center" vertical="center"/>
    </xf>
    <xf numFmtId="0" fontId="14" fillId="0" borderId="0" xfId="2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6" borderId="1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14" xfId="1" applyNumberFormat="1" applyFont="1" applyFill="1" applyBorder="1" applyAlignment="1">
      <alignment horizontal="center" vertical="center"/>
    </xf>
    <xf numFmtId="164" fontId="7" fillId="2" borderId="13" xfId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7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/>
    <xf numFmtId="0" fontId="2" fillId="3" borderId="5" xfId="0" applyFont="1" applyFill="1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165" fontId="2" fillId="3" borderId="4" xfId="0" applyNumberFormat="1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3" borderId="8" xfId="0" applyNumberFormat="1" applyFont="1" applyFill="1" applyBorder="1" applyAlignment="1">
      <alignment horizontal="center" vertical="center"/>
    </xf>
    <xf numFmtId="165" fontId="9" fillId="3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2" fillId="3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11" fillId="3" borderId="16" xfId="0" applyFont="1" applyFill="1" applyBorder="1" applyAlignment="1">
      <alignment horizontal="center" vertical="center"/>
    </xf>
    <xf numFmtId="49" fontId="2" fillId="3" borderId="16" xfId="0" applyNumberFormat="1" applyFont="1" applyFill="1" applyBorder="1" applyAlignment="1">
      <alignment horizontal="right" vertical="center"/>
    </xf>
    <xf numFmtId="49" fontId="0" fillId="0" borderId="16" xfId="0" applyNumberFormat="1" applyBorder="1" applyAlignment="1">
      <alignment horizontal="right" vertical="center"/>
    </xf>
    <xf numFmtId="49" fontId="2" fillId="0" borderId="16" xfId="0" applyNumberFormat="1" applyFont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121920</xdr:rowOff>
        </xdr:from>
        <xdr:to>
          <xdr:col>4</xdr:col>
          <xdr:colOff>457200</xdr:colOff>
          <xdr:row>13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297180</xdr:colOff>
          <xdr:row>11</xdr:row>
          <xdr:rowOff>121920</xdr:rowOff>
        </xdr:from>
        <xdr:to>
          <xdr:col>6</xdr:col>
          <xdr:colOff>754380</xdr:colOff>
          <xdr:row>13</xdr:row>
          <xdr:rowOff>68580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CX-52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388620</xdr:colOff>
          <xdr:row>15</xdr:row>
          <xdr:rowOff>30480</xdr:rowOff>
        </xdr:from>
        <xdr:to>
          <xdr:col>6</xdr:col>
          <xdr:colOff>403860</xdr:colOff>
          <xdr:row>16</xdr:row>
          <xdr:rowOff>160020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</xdr:row>
          <xdr:rowOff>99060</xdr:rowOff>
        </xdr:from>
        <xdr:to>
          <xdr:col>4</xdr:col>
          <xdr:colOff>228600</xdr:colOff>
          <xdr:row>28</xdr:row>
          <xdr:rowOff>198120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27</xdr:row>
          <xdr:rowOff>99060</xdr:rowOff>
        </xdr:from>
        <xdr:to>
          <xdr:col>28</xdr:col>
          <xdr:colOff>0</xdr:colOff>
          <xdr:row>28</xdr:row>
          <xdr:rowOff>198120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27</xdr:row>
          <xdr:rowOff>99060</xdr:rowOff>
        </xdr:from>
        <xdr:to>
          <xdr:col>4</xdr:col>
          <xdr:colOff>236220</xdr:colOff>
          <xdr:row>28</xdr:row>
          <xdr:rowOff>198120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27</xdr:row>
          <xdr:rowOff>99060</xdr:rowOff>
        </xdr:from>
        <xdr:to>
          <xdr:col>28</xdr:col>
          <xdr:colOff>7620</xdr:colOff>
          <xdr:row>28</xdr:row>
          <xdr:rowOff>198120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99060</xdr:rowOff>
        </xdr:from>
        <xdr:to>
          <xdr:col>4</xdr:col>
          <xdr:colOff>228600</xdr:colOff>
          <xdr:row>11</xdr:row>
          <xdr:rowOff>198120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99060</xdr:rowOff>
        </xdr:from>
        <xdr:to>
          <xdr:col>30</xdr:col>
          <xdr:colOff>0</xdr:colOff>
          <xdr:row>11</xdr:row>
          <xdr:rowOff>198120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tto/Desktop/Bureau%201/Cryptographie/Utilitaires/Polyvalent%20Key%20Gener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ILY"/>
      <sheetName val="WEEKLY"/>
      <sheetName val="MONTHLY"/>
      <sheetName val="Polyvalent Key Generator"/>
    </sheetNames>
    <definedNames>
      <definedName name="Bouton0_Clic"/>
      <definedName name="Bouton3"/>
      <definedName name="Bouton4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A8D83-99FC-4206-A5E9-352B08C307E0}">
  <sheetPr codeName="Feuil2"/>
  <dimension ref="B1:I23"/>
  <sheetViews>
    <sheetView tabSelected="1" workbookViewId="0">
      <selection activeCell="K11" sqref="K11"/>
    </sheetView>
  </sheetViews>
  <sheetFormatPr baseColWidth="10" defaultColWidth="11.44140625" defaultRowHeight="14.4" x14ac:dyDescent="0.3"/>
  <cols>
    <col min="1" max="16384" width="11.44140625" style="3"/>
  </cols>
  <sheetData>
    <row r="1" spans="2:9" x14ac:dyDescent="0.3">
      <c r="B1" s="69" t="s">
        <v>83</v>
      </c>
      <c r="C1" s="70"/>
      <c r="D1" s="70"/>
      <c r="E1" s="70"/>
      <c r="F1" s="70"/>
      <c r="G1" s="70"/>
      <c r="H1" s="70"/>
      <c r="I1" s="70"/>
    </row>
    <row r="2" spans="2:9" ht="15" customHeight="1" x14ac:dyDescent="0.3">
      <c r="B2" s="70"/>
      <c r="C2" s="70"/>
      <c r="D2" s="70"/>
      <c r="E2" s="70"/>
      <c r="F2" s="70"/>
      <c r="G2" s="70"/>
      <c r="H2" s="70"/>
      <c r="I2" s="70"/>
    </row>
    <row r="3" spans="2:9" ht="15" customHeight="1" x14ac:dyDescent="0.3">
      <c r="B3" s="70"/>
      <c r="C3" s="70"/>
      <c r="D3" s="70"/>
      <c r="E3" s="70"/>
      <c r="F3" s="70"/>
      <c r="G3" s="70"/>
      <c r="H3" s="70"/>
      <c r="I3" s="70"/>
    </row>
    <row r="4" spans="2:9" ht="15" customHeight="1" x14ac:dyDescent="0.3">
      <c r="B4" s="70"/>
      <c r="C4" s="70"/>
      <c r="D4" s="70"/>
      <c r="E4" s="70"/>
      <c r="F4" s="70"/>
      <c r="G4" s="70"/>
      <c r="H4" s="70"/>
      <c r="I4" s="70"/>
    </row>
    <row r="5" spans="2:9" ht="15" customHeight="1" x14ac:dyDescent="0.3">
      <c r="B5" s="70"/>
      <c r="C5" s="70"/>
      <c r="D5" s="70"/>
      <c r="E5" s="70"/>
      <c r="F5" s="70"/>
      <c r="G5" s="70"/>
      <c r="H5" s="70"/>
      <c r="I5" s="70"/>
    </row>
    <row r="6" spans="2:9" ht="15" customHeight="1" x14ac:dyDescent="0.3">
      <c r="B6" s="70"/>
      <c r="C6" s="70"/>
      <c r="D6" s="70"/>
      <c r="E6" s="70"/>
      <c r="F6" s="70"/>
      <c r="G6" s="70"/>
      <c r="H6" s="70"/>
      <c r="I6" s="70"/>
    </row>
    <row r="7" spans="2:9" ht="15" customHeight="1" x14ac:dyDescent="0.3">
      <c r="B7" s="70"/>
      <c r="C7" s="70"/>
      <c r="D7" s="70"/>
      <c r="E7" s="70"/>
      <c r="F7" s="70"/>
      <c r="G7" s="70"/>
      <c r="H7" s="70"/>
      <c r="I7" s="70"/>
    </row>
    <row r="8" spans="2:9" ht="15.75" customHeight="1" x14ac:dyDescent="0.3">
      <c r="B8" s="70"/>
      <c r="C8" s="70"/>
      <c r="D8" s="70"/>
      <c r="E8" s="70"/>
      <c r="F8" s="70"/>
      <c r="G8" s="70"/>
      <c r="H8" s="70"/>
      <c r="I8" s="70"/>
    </row>
    <row r="9" spans="2:9" x14ac:dyDescent="0.3">
      <c r="B9" s="70"/>
      <c r="C9" s="70"/>
      <c r="D9" s="70"/>
      <c r="E9" s="70"/>
      <c r="F9" s="70"/>
      <c r="G9" s="70"/>
      <c r="H9" s="70"/>
      <c r="I9" s="70"/>
    </row>
    <row r="10" spans="2:9" ht="20.100000000000001" customHeight="1" x14ac:dyDescent="0.3">
      <c r="B10" s="60"/>
      <c r="C10" s="75" t="s">
        <v>119</v>
      </c>
      <c r="D10" s="76"/>
      <c r="E10" s="74"/>
      <c r="F10" s="73" t="s">
        <v>117</v>
      </c>
      <c r="G10" s="74"/>
      <c r="H10" s="62">
        <v>2019</v>
      </c>
      <c r="I10" s="61"/>
    </row>
    <row r="21" spans="2:9" x14ac:dyDescent="0.3">
      <c r="B21" s="71" t="s">
        <v>121</v>
      </c>
      <c r="C21" s="72"/>
      <c r="D21" s="72"/>
      <c r="E21" s="72"/>
      <c r="F21" s="72"/>
      <c r="G21" s="72"/>
      <c r="H21" s="72"/>
      <c r="I21" s="72"/>
    </row>
    <row r="22" spans="2:9" x14ac:dyDescent="0.3">
      <c r="B22" s="65" t="s">
        <v>104</v>
      </c>
      <c r="C22" s="66"/>
      <c r="D22" s="66"/>
      <c r="E22" s="66"/>
      <c r="F22" s="66"/>
      <c r="G22" s="66"/>
      <c r="H22" s="66"/>
      <c r="I22" s="66"/>
    </row>
    <row r="23" spans="2:9" x14ac:dyDescent="0.3">
      <c r="B23" s="67" t="s">
        <v>103</v>
      </c>
      <c r="C23" s="68"/>
      <c r="D23" s="68"/>
      <c r="E23" s="68"/>
      <c r="F23" s="68"/>
      <c r="G23" s="68"/>
      <c r="H23" s="68"/>
      <c r="I23" s="68"/>
    </row>
  </sheetData>
  <mergeCells count="6">
    <mergeCell ref="B22:I22"/>
    <mergeCell ref="B23:I23"/>
    <mergeCell ref="B1:I9"/>
    <mergeCell ref="B21:I21"/>
    <mergeCell ref="F10:G10"/>
    <mergeCell ref="C10:E10"/>
  </mergeCells>
  <hyperlinks>
    <hyperlink ref="B23:I23" r:id="rId1" display="available here: http://users.telenet.be/d.rijmenants/" xr:uid="{61814D54-FA67-4A5C-85C6-A30BFF4E4D32}"/>
    <hyperlink ref="B23" r:id="rId2" xr:uid="{B6CCD7E4-D6D7-47C6-B0D0-F2E3CA5EC99E}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GoToC52">
                <anchor moveWithCells="1" sizeWithCells="1">
                  <from>
                    <xdr:col>3</xdr:col>
                    <xdr:colOff>0</xdr:colOff>
                    <xdr:row>11</xdr:row>
                    <xdr:rowOff>121920</xdr:rowOff>
                  </from>
                  <to>
                    <xdr:col>4</xdr:col>
                    <xdr:colOff>457200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GoToCX52">
                <anchor moveWithCells="1" sizeWithCells="1">
                  <from>
                    <xdr:col>5</xdr:col>
                    <xdr:colOff>297180</xdr:colOff>
                    <xdr:row>11</xdr:row>
                    <xdr:rowOff>121920</xdr:rowOff>
                  </from>
                  <to>
                    <xdr:col>6</xdr:col>
                    <xdr:colOff>754380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8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388620</xdr:colOff>
                    <xdr:row>15</xdr:row>
                    <xdr:rowOff>30480</xdr:rowOff>
                  </from>
                  <to>
                    <xdr:col>6</xdr:col>
                    <xdr:colOff>403860</xdr:colOff>
                    <xdr:row>16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ErrorMessage="1" errorTitle="ERROR" error="Please select a valid month" promptTitle="Month" prompt="Select a month for codebook data" xr:uid="{0E1F6F05-E688-46D7-B049-678391C6459D}">
          <x14:formula1>
            <xm:f>DATA!$A$1:$A$11</xm:f>
          </x14:formula1>
          <xm:sqref>F10</xm:sqref>
        </x14:dataValidation>
        <x14:dataValidation type="list" showInputMessage="1" showErrorMessage="1" errorTitle="ERROR" error="Please select a valid year" xr:uid="{AE9C8071-62A5-4C38-921E-8DF8C129D0F4}">
          <x14:formula1>
            <xm:f>DATA!$B$1:$B$32</xm:f>
          </x14:formula1>
          <xm:sqref>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C033-70D9-4C12-A968-B933CA1BB9B0}">
  <sheetPr codeName="Feuil3"/>
  <dimension ref="A1:BK126"/>
  <sheetViews>
    <sheetView topLeftCell="A9" zoomScaleNormal="100" workbookViewId="0">
      <selection activeCell="X29" sqref="X29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35" customWidth="1"/>
    <col min="29" max="29" width="11.44140625" style="1" customWidth="1"/>
    <col min="30" max="37" width="11.44140625" style="2" customWidth="1"/>
    <col min="38" max="38" width="11.44140625" style="4" customWidth="1"/>
    <col min="39" max="39" width="11.44140625" style="22" customWidth="1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3">
      <c r="B2" s="179" t="s">
        <v>82</v>
      </c>
      <c r="C2" s="179"/>
      <c r="D2" s="179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99"/>
      <c r="AD2" s="16">
        <f t="shared" ref="AD2:AD8" ca="1" si="0">RAND()</f>
        <v>6.7927505457366699E-2</v>
      </c>
      <c r="AE2" s="8">
        <v>1</v>
      </c>
      <c r="AF2" s="10" t="s">
        <v>9</v>
      </c>
      <c r="AG2" s="16">
        <f t="shared" ref="AG2:AG8" ca="1" si="1">RAND()</f>
        <v>0.49217641156280412</v>
      </c>
      <c r="AH2" s="8">
        <v>1</v>
      </c>
      <c r="AI2" s="9" t="s">
        <v>9</v>
      </c>
      <c r="AJ2" s="2">
        <f t="shared" ref="AJ2:AJ8" ca="1" si="2">RAND()</f>
        <v>0.99764083323272668</v>
      </c>
      <c r="AK2" s="8">
        <v>1</v>
      </c>
      <c r="AL2" s="5" t="s">
        <v>9</v>
      </c>
      <c r="AM2" s="23">
        <f t="shared" ref="AM2:AM8" ca="1" si="3">RAND()</f>
        <v>0.33624620359639679</v>
      </c>
      <c r="AN2" s="8">
        <v>1</v>
      </c>
      <c r="AO2" s="18" t="s">
        <v>9</v>
      </c>
      <c r="AP2" s="16">
        <f t="shared" ref="AP2:AP8" ca="1" si="4">RAND()</f>
        <v>0.53698414302884168</v>
      </c>
      <c r="AQ2" s="8">
        <v>1</v>
      </c>
      <c r="AR2" s="5" t="s">
        <v>9</v>
      </c>
      <c r="AS2" s="2">
        <f t="shared" ref="AS2:AS8" ca="1" si="5">RAND()</f>
        <v>0.15023273546667437</v>
      </c>
      <c r="AT2" s="8">
        <v>1</v>
      </c>
      <c r="AU2" s="18" t="s">
        <v>9</v>
      </c>
      <c r="AV2" s="16">
        <f t="shared" ref="AV2:AV8" ca="1" si="6">RAND()</f>
        <v>0.31401073019237435</v>
      </c>
      <c r="AW2" s="8">
        <v>1</v>
      </c>
      <c r="AX2" s="5" t="s">
        <v>9</v>
      </c>
      <c r="AY2" s="2">
        <f t="shared" ref="AY2:AY8" ca="1" si="7">RAND()</f>
        <v>9.6391441103718112E-3</v>
      </c>
      <c r="AZ2" s="8">
        <v>1</v>
      </c>
      <c r="BA2" s="5" t="s">
        <v>9</v>
      </c>
      <c r="BB2" s="2">
        <f t="shared" ref="BB2:BB8" ca="1" si="8">RAND()</f>
        <v>0.19704082591948202</v>
      </c>
      <c r="BC2" s="8">
        <v>1</v>
      </c>
      <c r="BD2" s="18" t="s">
        <v>9</v>
      </c>
      <c r="BE2" s="16">
        <f t="shared" ref="BE2:BE8" ca="1" si="9">RAND()</f>
        <v>0.32294742650351849</v>
      </c>
      <c r="BF2" s="8">
        <v>1</v>
      </c>
      <c r="BG2" s="5" t="s">
        <v>9</v>
      </c>
      <c r="BH2" s="2">
        <f t="shared" ref="BH2:BH8" ca="1" si="10">RAND()</f>
        <v>0.49563228818684213</v>
      </c>
      <c r="BI2" s="8">
        <v>1</v>
      </c>
      <c r="BJ2" s="5" t="s">
        <v>9</v>
      </c>
      <c r="BK2" s="31"/>
    </row>
    <row r="3" spans="2:63" ht="20.100000000000001" customHeight="1" x14ac:dyDescent="0.3"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99"/>
      <c r="AD3" s="17">
        <f t="shared" ca="1" si="0"/>
        <v>0.80810227721675154</v>
      </c>
      <c r="AE3" s="6">
        <v>2</v>
      </c>
      <c r="AF3" s="11" t="s">
        <v>10</v>
      </c>
      <c r="AG3" s="17">
        <f t="shared" ca="1" si="1"/>
        <v>0.46789143695431556</v>
      </c>
      <c r="AH3" s="6">
        <v>2</v>
      </c>
      <c r="AI3" s="7" t="s">
        <v>10</v>
      </c>
      <c r="AJ3" s="2">
        <f t="shared" ca="1" si="2"/>
        <v>0.26380201923310398</v>
      </c>
      <c r="AK3" s="6">
        <v>2</v>
      </c>
      <c r="AL3" s="14" t="s">
        <v>10</v>
      </c>
      <c r="AM3" s="24">
        <f t="shared" ca="1" si="3"/>
        <v>1.6028341493010911E-2</v>
      </c>
      <c r="AN3" s="6">
        <v>2</v>
      </c>
      <c r="AO3" s="19" t="s">
        <v>38</v>
      </c>
      <c r="AP3" s="17">
        <f t="shared" ca="1" si="4"/>
        <v>0.89778254604712049</v>
      </c>
      <c r="AQ3" s="6">
        <v>2</v>
      </c>
      <c r="AR3" s="14" t="s">
        <v>10</v>
      </c>
      <c r="AS3" s="2">
        <f t="shared" ca="1" si="5"/>
        <v>0.7625849448670361</v>
      </c>
      <c r="AT3" s="6">
        <v>2</v>
      </c>
      <c r="AU3" s="19" t="s">
        <v>38</v>
      </c>
      <c r="AV3" s="17">
        <f t="shared" ca="1" si="6"/>
        <v>0.21514961754161377</v>
      </c>
      <c r="AW3" s="6">
        <v>2</v>
      </c>
      <c r="AX3" s="14" t="s">
        <v>10</v>
      </c>
      <c r="AY3" s="2">
        <f t="shared" ca="1" si="7"/>
        <v>0.70256766076183297</v>
      </c>
      <c r="AZ3" s="6">
        <v>2</v>
      </c>
      <c r="BA3" s="14" t="s">
        <v>38</v>
      </c>
      <c r="BB3" s="2">
        <f t="shared" ca="1" si="8"/>
        <v>0.6585231450615352</v>
      </c>
      <c r="BC3" s="6">
        <v>2</v>
      </c>
      <c r="BD3" s="19" t="s">
        <v>10</v>
      </c>
      <c r="BE3" s="17">
        <f t="shared" ca="1" si="9"/>
        <v>0.60808446790533977</v>
      </c>
      <c r="BF3" s="6">
        <v>2</v>
      </c>
      <c r="BG3" s="14" t="s">
        <v>38</v>
      </c>
      <c r="BH3" s="2">
        <f t="shared" ca="1" si="10"/>
        <v>0.50212141577342961</v>
      </c>
      <c r="BI3" s="6">
        <v>2</v>
      </c>
      <c r="BJ3" s="14" t="s">
        <v>10</v>
      </c>
    </row>
    <row r="4" spans="2:63" ht="20.100000000000001" customHeight="1" x14ac:dyDescent="0.3"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99"/>
      <c r="AD4" s="17">
        <f t="shared" ca="1" si="0"/>
        <v>8.5643837644163279E-2</v>
      </c>
      <c r="AE4" s="6">
        <v>3</v>
      </c>
      <c r="AF4" s="11" t="s">
        <v>11</v>
      </c>
      <c r="AG4" s="17">
        <f t="shared" ca="1" si="1"/>
        <v>0.17257018095703813</v>
      </c>
      <c r="AH4" s="6">
        <v>3</v>
      </c>
      <c r="AI4" s="7" t="s">
        <v>11</v>
      </c>
      <c r="AJ4" s="2">
        <f t="shared" ca="1" si="2"/>
        <v>0.23109836217004942</v>
      </c>
      <c r="AK4" s="6">
        <v>3</v>
      </c>
      <c r="AL4" s="14" t="s">
        <v>11</v>
      </c>
      <c r="AM4" s="24">
        <f t="shared" ca="1" si="3"/>
        <v>0.7976956284597263</v>
      </c>
      <c r="AN4" s="6">
        <v>3</v>
      </c>
      <c r="AO4" s="19" t="s">
        <v>10</v>
      </c>
      <c r="AP4" s="17">
        <f t="shared" ca="1" si="4"/>
        <v>0.18323061948820707</v>
      </c>
      <c r="AQ4" s="6">
        <v>3</v>
      </c>
      <c r="AR4" s="14" t="s">
        <v>11</v>
      </c>
      <c r="AS4" s="2">
        <f t="shared" ca="1" si="5"/>
        <v>0.31548639419833313</v>
      </c>
      <c r="AT4" s="6">
        <v>3</v>
      </c>
      <c r="AU4" s="19" t="s">
        <v>10</v>
      </c>
      <c r="AV4" s="17">
        <f t="shared" ca="1" si="6"/>
        <v>0.50561391145449253</v>
      </c>
      <c r="AW4" s="6">
        <v>3</v>
      </c>
      <c r="AX4" s="14" t="s">
        <v>65</v>
      </c>
      <c r="AY4" s="2">
        <f t="shared" ca="1" si="7"/>
        <v>9.290438875818674E-2</v>
      </c>
      <c r="AZ4" s="6">
        <v>3</v>
      </c>
      <c r="BA4" s="14" t="s">
        <v>10</v>
      </c>
      <c r="BB4" s="2">
        <f t="shared" ca="1" si="8"/>
        <v>0.75307181462474393</v>
      </c>
      <c r="BC4" s="6">
        <v>3</v>
      </c>
      <c r="BD4" s="19" t="s">
        <v>65</v>
      </c>
      <c r="BE4" s="17">
        <f t="shared" ca="1" si="9"/>
        <v>0.52521819646565093</v>
      </c>
      <c r="BF4" s="6">
        <v>3</v>
      </c>
      <c r="BG4" s="14" t="s">
        <v>10</v>
      </c>
      <c r="BH4" s="2">
        <f t="shared" ca="1" si="10"/>
        <v>0.39503155593607597</v>
      </c>
      <c r="BI4" s="6">
        <v>3</v>
      </c>
      <c r="BJ4" s="14" t="s">
        <v>65</v>
      </c>
    </row>
    <row r="5" spans="2:63" ht="9.9" customHeight="1" x14ac:dyDescent="0.3">
      <c r="B5" s="181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D5" s="17">
        <f t="shared" ca="1" si="0"/>
        <v>0.3281424216189367</v>
      </c>
      <c r="AE5" s="6">
        <v>4</v>
      </c>
      <c r="AF5" s="11" t="s">
        <v>12</v>
      </c>
      <c r="AG5" s="17">
        <f t="shared" ca="1" si="1"/>
        <v>0.32235805600800871</v>
      </c>
      <c r="AH5" s="6">
        <v>4</v>
      </c>
      <c r="AI5" s="7" t="s">
        <v>12</v>
      </c>
      <c r="AJ5" s="2">
        <f t="shared" ca="1" si="2"/>
        <v>0.63086369469105763</v>
      </c>
      <c r="AK5" s="6">
        <v>4</v>
      </c>
      <c r="AL5" s="14" t="s">
        <v>12</v>
      </c>
      <c r="AM5" s="24">
        <f t="shared" ca="1" si="3"/>
        <v>0.74523622270757361</v>
      </c>
      <c r="AN5" s="6">
        <v>4</v>
      </c>
      <c r="AO5" s="19" t="s">
        <v>39</v>
      </c>
      <c r="AP5" s="17">
        <f t="shared" ca="1" si="4"/>
        <v>0.84414842005535418</v>
      </c>
      <c r="AQ5" s="6">
        <v>4</v>
      </c>
      <c r="AR5" s="14" t="s">
        <v>39</v>
      </c>
      <c r="AS5" s="2">
        <f t="shared" ca="1" si="5"/>
        <v>0.83754406070125575</v>
      </c>
      <c r="AT5" s="6">
        <v>4</v>
      </c>
      <c r="AU5" s="19" t="s">
        <v>39</v>
      </c>
      <c r="AV5" s="17">
        <f t="shared" ca="1" si="6"/>
        <v>0.37745471566042799</v>
      </c>
      <c r="AW5" s="6">
        <v>4</v>
      </c>
      <c r="AX5" s="14" t="s">
        <v>11</v>
      </c>
      <c r="AY5" s="2">
        <f t="shared" ca="1" si="7"/>
        <v>0.89144627374565255</v>
      </c>
      <c r="AZ5" s="6">
        <v>4</v>
      </c>
      <c r="BA5" s="14" t="s">
        <v>39</v>
      </c>
      <c r="BB5" s="2">
        <f t="shared" ca="1" si="8"/>
        <v>0.26106068416373052</v>
      </c>
      <c r="BC5" s="6">
        <v>4</v>
      </c>
      <c r="BD5" s="19" t="s">
        <v>11</v>
      </c>
      <c r="BE5" s="17">
        <f t="shared" ca="1" si="9"/>
        <v>0.19888297069431393</v>
      </c>
      <c r="BF5" s="6">
        <v>4</v>
      </c>
      <c r="BG5" s="14" t="s">
        <v>39</v>
      </c>
      <c r="BH5" s="2">
        <f t="shared" ca="1" si="10"/>
        <v>0.30682617016319924</v>
      </c>
      <c r="BI5" s="6">
        <v>4</v>
      </c>
      <c r="BJ5" s="14" t="s">
        <v>11</v>
      </c>
    </row>
    <row r="6" spans="2:63" ht="20.100000000000001" customHeight="1" x14ac:dyDescent="0.3">
      <c r="B6" s="183" t="s">
        <v>85</v>
      </c>
      <c r="C6" s="184"/>
      <c r="D6" s="184"/>
      <c r="E6" s="184"/>
      <c r="F6" s="184"/>
      <c r="G6" s="184"/>
      <c r="H6" s="184"/>
      <c r="I6" s="184"/>
      <c r="J6" s="184"/>
      <c r="K6" s="185" t="str">
        <f ca="1">CHAR(RANDBETWEEN(65,90))&amp;CHAR(RANDBETWEEN(65,90))&amp;CHAR(RANDBETWEEN(65,90))&amp;CHAR(RANDBETWEEN(65,90))&amp;CHAR(RANDBETWEEN(65,90))</f>
        <v>KMWOE</v>
      </c>
      <c r="L6" s="185"/>
      <c r="M6" s="185"/>
      <c r="N6" s="185"/>
      <c r="O6" s="185"/>
      <c r="P6" s="185"/>
      <c r="Q6" s="185"/>
      <c r="R6" s="185"/>
      <c r="S6" s="185"/>
      <c r="T6" s="197" t="str">
        <f>HOME!F10</f>
        <v>November</v>
      </c>
      <c r="U6" s="198"/>
      <c r="V6" s="198"/>
      <c r="W6" s="198"/>
      <c r="X6" s="198"/>
      <c r="Y6" s="199">
        <f>HOME!H10</f>
        <v>2019</v>
      </c>
      <c r="Z6" s="199"/>
      <c r="AA6" s="199"/>
      <c r="AB6" s="199"/>
      <c r="AD6" s="17">
        <f t="shared" ca="1" si="0"/>
        <v>0.54128346732407606</v>
      </c>
      <c r="AE6" s="6">
        <v>5</v>
      </c>
      <c r="AF6" s="11" t="s">
        <v>13</v>
      </c>
      <c r="AG6" s="17">
        <f t="shared" ca="1" si="1"/>
        <v>0.90014405462495495</v>
      </c>
      <c r="AH6" s="6">
        <v>5</v>
      </c>
      <c r="AI6" s="7" t="s">
        <v>13</v>
      </c>
      <c r="AJ6" s="2">
        <f t="shared" ca="1" si="2"/>
        <v>0.27325301684355874</v>
      </c>
      <c r="AK6" s="6">
        <v>5</v>
      </c>
      <c r="AL6" s="14" t="s">
        <v>13</v>
      </c>
      <c r="AM6" s="24">
        <f t="shared" ca="1" si="3"/>
        <v>0.12496262439866557</v>
      </c>
      <c r="AN6" s="6">
        <v>5</v>
      </c>
      <c r="AO6" s="19" t="s">
        <v>11</v>
      </c>
      <c r="AP6" s="17">
        <f t="shared" ca="1" si="4"/>
        <v>0.25312149467022949</v>
      </c>
      <c r="AQ6" s="6">
        <v>5</v>
      </c>
      <c r="AR6" s="14" t="s">
        <v>12</v>
      </c>
      <c r="AS6" s="2">
        <f t="shared" ca="1" si="5"/>
        <v>0.79110051508641588</v>
      </c>
      <c r="AT6" s="6">
        <v>5</v>
      </c>
      <c r="AU6" s="19" t="s">
        <v>11</v>
      </c>
      <c r="AV6" s="17">
        <f t="shared" ca="1" si="6"/>
        <v>0.30657918350724345</v>
      </c>
      <c r="AW6" s="6">
        <v>5</v>
      </c>
      <c r="AX6" s="14" t="s">
        <v>12</v>
      </c>
      <c r="AY6" s="2">
        <f t="shared" ca="1" si="7"/>
        <v>0.66356786238258636</v>
      </c>
      <c r="AZ6" s="6">
        <v>5</v>
      </c>
      <c r="BA6" s="14" t="s">
        <v>11</v>
      </c>
      <c r="BB6" s="2">
        <f t="shared" ca="1" si="8"/>
        <v>0.21443863917580441</v>
      </c>
      <c r="BC6" s="6">
        <v>5</v>
      </c>
      <c r="BD6" s="19" t="s">
        <v>72</v>
      </c>
      <c r="BE6" s="17">
        <f t="shared" ca="1" si="9"/>
        <v>0.9830943287967443</v>
      </c>
      <c r="BF6" s="6">
        <v>5</v>
      </c>
      <c r="BG6" s="14" t="s">
        <v>11</v>
      </c>
      <c r="BH6" s="2">
        <f t="shared" ca="1" si="10"/>
        <v>0.63186796060483807</v>
      </c>
      <c r="BI6" s="6">
        <v>5</v>
      </c>
      <c r="BJ6" s="14" t="s">
        <v>72</v>
      </c>
    </row>
    <row r="7" spans="2:63" ht="20.100000000000001" customHeight="1" x14ac:dyDescent="0.3">
      <c r="B7" s="184"/>
      <c r="C7" s="184"/>
      <c r="D7" s="184"/>
      <c r="E7" s="184"/>
      <c r="F7" s="184"/>
      <c r="G7" s="184"/>
      <c r="H7" s="184"/>
      <c r="I7" s="184"/>
      <c r="J7" s="184"/>
      <c r="K7" s="185"/>
      <c r="L7" s="185"/>
      <c r="M7" s="185"/>
      <c r="N7" s="185"/>
      <c r="O7" s="185"/>
      <c r="P7" s="185"/>
      <c r="Q7" s="185"/>
      <c r="R7" s="185"/>
      <c r="S7" s="185"/>
      <c r="T7" s="198"/>
      <c r="U7" s="198"/>
      <c r="V7" s="198"/>
      <c r="W7" s="198"/>
      <c r="X7" s="198"/>
      <c r="Y7" s="199"/>
      <c r="Z7" s="199"/>
      <c r="AA7" s="199"/>
      <c r="AB7" s="199"/>
      <c r="AD7" s="17">
        <f t="shared" ca="1" si="0"/>
        <v>0.35048083821738718</v>
      </c>
      <c r="AE7" s="6">
        <v>6</v>
      </c>
      <c r="AF7" s="11" t="s">
        <v>14</v>
      </c>
      <c r="AG7" s="17">
        <f t="shared" ca="1" si="1"/>
        <v>0.70521828243211782</v>
      </c>
      <c r="AH7" s="6">
        <v>6</v>
      </c>
      <c r="AI7" s="7" t="s">
        <v>14</v>
      </c>
      <c r="AJ7" s="2">
        <f t="shared" ca="1" si="2"/>
        <v>0.79894541400390906</v>
      </c>
      <c r="AK7" s="6">
        <v>6</v>
      </c>
      <c r="AL7" s="14" t="s">
        <v>32</v>
      </c>
      <c r="AM7" s="24">
        <f t="shared" ca="1" si="3"/>
        <v>0.50384979113971684</v>
      </c>
      <c r="AN7" s="6">
        <v>6</v>
      </c>
      <c r="AO7" s="19" t="s">
        <v>32</v>
      </c>
      <c r="AP7" s="17">
        <f t="shared" ca="1" si="4"/>
        <v>0.56503115786791447</v>
      </c>
      <c r="AQ7" s="6">
        <v>6</v>
      </c>
      <c r="AR7" s="14" t="s">
        <v>13</v>
      </c>
      <c r="AS7" s="2">
        <f t="shared" ca="1" si="5"/>
        <v>0.48797356842002559</v>
      </c>
      <c r="AT7" s="6">
        <v>6</v>
      </c>
      <c r="AU7" s="19" t="s">
        <v>32</v>
      </c>
      <c r="AV7" s="17">
        <f t="shared" ca="1" si="6"/>
        <v>0.59969853590908773</v>
      </c>
      <c r="AW7" s="6">
        <v>6</v>
      </c>
      <c r="AX7" s="14" t="s">
        <v>32</v>
      </c>
      <c r="AY7" s="2">
        <f t="shared" ca="1" si="7"/>
        <v>0.33780127834169815</v>
      </c>
      <c r="AZ7" s="6">
        <v>6</v>
      </c>
      <c r="BA7" s="14" t="s">
        <v>32</v>
      </c>
      <c r="BB7" s="2">
        <f t="shared" ca="1" si="8"/>
        <v>0.73550577630260439</v>
      </c>
      <c r="BC7" s="6">
        <v>6</v>
      </c>
      <c r="BD7" s="19" t="s">
        <v>12</v>
      </c>
      <c r="BE7" s="17">
        <f t="shared" ca="1" si="9"/>
        <v>9.6633699205810109E-2</v>
      </c>
      <c r="BF7" s="6">
        <v>6</v>
      </c>
      <c r="BG7" s="14" t="s">
        <v>32</v>
      </c>
      <c r="BH7" s="2">
        <f t="shared" ca="1" si="10"/>
        <v>0.39205413313799842</v>
      </c>
      <c r="BI7" s="6">
        <v>6</v>
      </c>
      <c r="BJ7" s="14" t="s">
        <v>12</v>
      </c>
    </row>
    <row r="8" spans="2:63" ht="20.100000000000001" customHeight="1" x14ac:dyDescent="0.3">
      <c r="B8" s="186" t="s">
        <v>88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D8" s="17">
        <f t="shared" ca="1" si="0"/>
        <v>0.9857932116587782</v>
      </c>
      <c r="AE8" s="6">
        <v>7</v>
      </c>
      <c r="AF8" s="11" t="s">
        <v>15</v>
      </c>
      <c r="AG8" s="17">
        <f t="shared" ca="1" si="1"/>
        <v>0.25349766727015299</v>
      </c>
      <c r="AH8" s="6">
        <v>7</v>
      </c>
      <c r="AI8" s="7" t="s">
        <v>15</v>
      </c>
      <c r="AJ8" s="2">
        <f t="shared" ca="1" si="2"/>
        <v>0.41106565050913912</v>
      </c>
      <c r="AK8" s="6">
        <v>7</v>
      </c>
      <c r="AL8" s="14" t="s">
        <v>14</v>
      </c>
      <c r="AM8" s="24">
        <f t="shared" ca="1" si="3"/>
        <v>0.33698215495483119</v>
      </c>
      <c r="AN8" s="6">
        <v>7</v>
      </c>
      <c r="AO8" s="19" t="s">
        <v>12</v>
      </c>
      <c r="AP8" s="17">
        <f t="shared" ca="1" si="4"/>
        <v>0.44647208856926757</v>
      </c>
      <c r="AQ8" s="6">
        <v>7</v>
      </c>
      <c r="AR8" s="14" t="s">
        <v>54</v>
      </c>
      <c r="AS8" s="2">
        <f t="shared" ca="1" si="5"/>
        <v>0.33333376773017176</v>
      </c>
      <c r="AT8" s="6">
        <v>7</v>
      </c>
      <c r="AU8" s="19" t="s">
        <v>12</v>
      </c>
      <c r="AV8" s="17">
        <f t="shared" ca="1" si="6"/>
        <v>0.73506644285589295</v>
      </c>
      <c r="AW8" s="6">
        <v>7</v>
      </c>
      <c r="AX8" s="14" t="s">
        <v>13</v>
      </c>
      <c r="AY8" s="2">
        <f t="shared" ca="1" si="7"/>
        <v>0.6847287166143049</v>
      </c>
      <c r="AZ8" s="6">
        <v>7</v>
      </c>
      <c r="BA8" s="14" t="s">
        <v>12</v>
      </c>
      <c r="BB8" s="2">
        <f t="shared" ca="1" si="8"/>
        <v>0.96098966828004706</v>
      </c>
      <c r="BC8" s="6">
        <v>7</v>
      </c>
      <c r="BD8" s="19" t="s">
        <v>13</v>
      </c>
      <c r="BE8" s="17">
        <f t="shared" ca="1" si="9"/>
        <v>0.46737248885071947</v>
      </c>
      <c r="BF8" s="6">
        <v>7</v>
      </c>
      <c r="BG8" s="14" t="s">
        <v>12</v>
      </c>
      <c r="BH8" s="2">
        <f t="shared" ca="1" si="10"/>
        <v>0.91467754872080398</v>
      </c>
      <c r="BI8" s="6">
        <v>7</v>
      </c>
      <c r="BJ8" s="14" t="s">
        <v>54</v>
      </c>
    </row>
    <row r="9" spans="2:63" ht="20.100000000000001" customHeight="1" x14ac:dyDescent="0.3">
      <c r="B9" s="183" t="s">
        <v>0</v>
      </c>
      <c r="C9" s="183"/>
      <c r="D9" s="183"/>
      <c r="E9" s="183"/>
      <c r="F9" s="183"/>
      <c r="G9" s="183"/>
      <c r="H9" s="183"/>
      <c r="I9" s="183"/>
      <c r="J9" s="183"/>
      <c r="K9" s="183">
        <v>25</v>
      </c>
      <c r="L9" s="184"/>
      <c r="M9" s="184"/>
      <c r="N9" s="188">
        <v>26</v>
      </c>
      <c r="O9" s="184"/>
      <c r="P9" s="184"/>
      <c r="Q9" s="188">
        <v>29</v>
      </c>
      <c r="R9" s="184"/>
      <c r="S9" s="184"/>
      <c r="T9" s="188">
        <v>31</v>
      </c>
      <c r="U9" s="184"/>
      <c r="V9" s="184"/>
      <c r="W9" s="188">
        <v>34</v>
      </c>
      <c r="X9" s="184"/>
      <c r="Y9" s="184"/>
      <c r="Z9" s="188">
        <v>37</v>
      </c>
      <c r="AA9" s="184"/>
      <c r="AB9" s="184"/>
      <c r="AD9" s="17">
        <f t="shared" ref="AD9:AD27" ca="1" si="11">RAND()</f>
        <v>3.9031154810756141E-2</v>
      </c>
      <c r="AE9" s="6">
        <v>8</v>
      </c>
      <c r="AF9" s="11" t="s">
        <v>16</v>
      </c>
      <c r="AG9" s="17">
        <f t="shared" ref="AG9:AG30" ca="1" si="12">RAND()</f>
        <v>0.52583903114035024</v>
      </c>
      <c r="AH9" s="6">
        <v>8</v>
      </c>
      <c r="AI9" s="7" t="s">
        <v>16</v>
      </c>
      <c r="AJ9" s="2">
        <f t="shared" ref="AJ9:AJ32" ca="1" si="13">RAND()</f>
        <v>0.1425512357037495</v>
      </c>
      <c r="AK9" s="6">
        <v>8</v>
      </c>
      <c r="AL9" s="14" t="s">
        <v>15</v>
      </c>
      <c r="AM9" s="24">
        <f t="shared" ref="AM9:AM35" ca="1" si="14">RAND()</f>
        <v>0.57173425114113519</v>
      </c>
      <c r="AN9" s="6">
        <v>8</v>
      </c>
      <c r="AO9" s="19" t="s">
        <v>33</v>
      </c>
      <c r="AP9" s="17">
        <f t="shared" ref="AP9:AP38" ca="1" si="15">RAND()</f>
        <v>0.65259609513361838</v>
      </c>
      <c r="AQ9" s="6">
        <v>8</v>
      </c>
      <c r="AR9" s="14" t="s">
        <v>14</v>
      </c>
      <c r="AS9" s="2">
        <f t="shared" ref="AS9:AS39" ca="1" si="16">RAND()</f>
        <v>0.58039100183154502</v>
      </c>
      <c r="AT9" s="6">
        <v>8</v>
      </c>
      <c r="AU9" s="19" t="s">
        <v>33</v>
      </c>
      <c r="AV9" s="17">
        <f t="shared" ref="AV9:AV42" ca="1" si="17">RAND()</f>
        <v>0.60537598414894456</v>
      </c>
      <c r="AW9" s="6">
        <v>8</v>
      </c>
      <c r="AX9" s="14" t="s">
        <v>14</v>
      </c>
      <c r="AY9" s="2">
        <f t="shared" ref="AY9:AY43" ca="1" si="18">RAND()</f>
        <v>0.25572087359510576</v>
      </c>
      <c r="AZ9" s="6">
        <v>8</v>
      </c>
      <c r="BA9" s="14" t="s">
        <v>33</v>
      </c>
      <c r="BB9" s="2">
        <f t="shared" ref="BB9:BB44" ca="1" si="19">RAND()</f>
        <v>0.37192946816233807</v>
      </c>
      <c r="BC9" s="6">
        <v>8</v>
      </c>
      <c r="BD9" s="19" t="s">
        <v>33</v>
      </c>
      <c r="BE9" s="17">
        <f t="shared" ref="BE9:BE47" ca="1" si="20">RAND()</f>
        <v>0.63137885093355539</v>
      </c>
      <c r="BF9" s="6">
        <v>8</v>
      </c>
      <c r="BG9" s="14" t="s">
        <v>33</v>
      </c>
      <c r="BH9" s="2">
        <f t="shared" ref="BH9:BH48" ca="1" si="21">RAND()</f>
        <v>0.98086702302582129</v>
      </c>
      <c r="BI9" s="6">
        <v>8</v>
      </c>
      <c r="BJ9" s="14" t="s">
        <v>13</v>
      </c>
    </row>
    <row r="10" spans="2:63" ht="20.100000000000001" customHeight="1" x14ac:dyDescent="0.3">
      <c r="B10" s="189"/>
      <c r="C10" s="189"/>
      <c r="D10" s="189"/>
      <c r="E10" s="189"/>
      <c r="F10" s="189"/>
      <c r="G10" s="189"/>
      <c r="H10" s="189"/>
      <c r="I10" s="189"/>
      <c r="J10" s="189"/>
      <c r="K10" s="183" t="str">
        <f ca="1">VLOOKUP(K101,AE2:AF27,2,FALSE)</f>
        <v>Z</v>
      </c>
      <c r="L10" s="190"/>
      <c r="M10" s="190"/>
      <c r="N10" s="188" t="str">
        <f ca="1">VLOOKUP(N101,AE2:AF27,2,FALSE)</f>
        <v>V</v>
      </c>
      <c r="O10" s="191"/>
      <c r="P10" s="191"/>
      <c r="Q10" s="188" t="str">
        <f ca="1">VLOOKUP(Q101,AH2:AI30,2,FALSE)</f>
        <v>S</v>
      </c>
      <c r="R10" s="191"/>
      <c r="S10" s="191"/>
      <c r="T10" s="188" t="str">
        <f ca="1">VLOOKUP(T101,AK2:AL32,2,FALSE)</f>
        <v>U</v>
      </c>
      <c r="U10" s="191"/>
      <c r="V10" s="191"/>
      <c r="W10" s="188" t="str">
        <f ca="1">VLOOKUP(W101,AN2:AO35,2,FALSE)</f>
        <v>08</v>
      </c>
      <c r="X10" s="191"/>
      <c r="Y10" s="191"/>
      <c r="Z10" s="188" t="str">
        <f ca="1">VLOOKUP(Z101,AQ2:AR38,2,FALSE)</f>
        <v>14</v>
      </c>
      <c r="AA10" s="190"/>
      <c r="AB10" s="190"/>
      <c r="AD10" s="17">
        <f t="shared" ca="1" si="11"/>
        <v>0.91680189012632207</v>
      </c>
      <c r="AE10" s="6">
        <v>9</v>
      </c>
      <c r="AF10" s="11" t="s">
        <v>17</v>
      </c>
      <c r="AG10" s="17">
        <f t="shared" ca="1" si="12"/>
        <v>0.30126431517117158</v>
      </c>
      <c r="AH10" s="6">
        <v>9</v>
      </c>
      <c r="AI10" s="7" t="s">
        <v>17</v>
      </c>
      <c r="AJ10" s="2">
        <f t="shared" ca="1" si="13"/>
        <v>0.76027196710870393</v>
      </c>
      <c r="AK10" s="6">
        <v>9</v>
      </c>
      <c r="AL10" s="14" t="s">
        <v>16</v>
      </c>
      <c r="AM10" s="24">
        <f t="shared" ca="1" si="14"/>
        <v>8.0741463208444886E-2</v>
      </c>
      <c r="AN10" s="6">
        <v>9</v>
      </c>
      <c r="AO10" s="19" t="s">
        <v>13</v>
      </c>
      <c r="AP10" s="17">
        <f t="shared" ca="1" si="15"/>
        <v>0.30235577866978236</v>
      </c>
      <c r="AQ10" s="6">
        <v>9</v>
      </c>
      <c r="AR10" s="14" t="s">
        <v>15</v>
      </c>
      <c r="AS10" s="2">
        <f t="shared" ca="1" si="16"/>
        <v>0.57905977146629761</v>
      </c>
      <c r="AT10" s="6">
        <v>9</v>
      </c>
      <c r="AU10" s="19" t="s">
        <v>13</v>
      </c>
      <c r="AV10" s="17">
        <f t="shared" ca="1" si="17"/>
        <v>0.17011915768562025</v>
      </c>
      <c r="AW10" s="6">
        <v>9</v>
      </c>
      <c r="AX10" s="14" t="s">
        <v>59</v>
      </c>
      <c r="AY10" s="2">
        <f t="shared" ca="1" si="18"/>
        <v>0.54160220132865899</v>
      </c>
      <c r="AZ10" s="6">
        <v>9</v>
      </c>
      <c r="BA10" s="14" t="s">
        <v>13</v>
      </c>
      <c r="BB10" s="2">
        <f t="shared" ca="1" si="19"/>
        <v>0.96734554600852307</v>
      </c>
      <c r="BC10" s="6">
        <v>9</v>
      </c>
      <c r="BD10" s="19" t="s">
        <v>14</v>
      </c>
      <c r="BE10" s="17">
        <f t="shared" ca="1" si="20"/>
        <v>0.2550584342589941</v>
      </c>
      <c r="BF10" s="6">
        <v>9</v>
      </c>
      <c r="BG10" s="14" t="s">
        <v>13</v>
      </c>
      <c r="BH10" s="2">
        <f t="shared" ca="1" si="21"/>
        <v>0.92580039108321865</v>
      </c>
      <c r="BI10" s="6">
        <v>9</v>
      </c>
      <c r="BJ10" s="14" t="s">
        <v>59</v>
      </c>
    </row>
    <row r="11" spans="2:63" ht="20.100000000000001" customHeight="1" x14ac:dyDescent="0.3">
      <c r="B11" s="189"/>
      <c r="C11" s="189"/>
      <c r="D11" s="189"/>
      <c r="E11" s="189"/>
      <c r="F11" s="189"/>
      <c r="G11" s="189"/>
      <c r="H11" s="189"/>
      <c r="I11" s="189"/>
      <c r="J11" s="189"/>
      <c r="K11" s="183">
        <v>38</v>
      </c>
      <c r="L11" s="190"/>
      <c r="M11" s="190"/>
      <c r="N11" s="188">
        <v>41</v>
      </c>
      <c r="O11" s="191"/>
      <c r="P11" s="191"/>
      <c r="Q11" s="188">
        <v>42</v>
      </c>
      <c r="R11" s="191"/>
      <c r="S11" s="191"/>
      <c r="T11" s="188">
        <v>43</v>
      </c>
      <c r="U11" s="191"/>
      <c r="V11" s="191"/>
      <c r="W11" s="188">
        <v>46</v>
      </c>
      <c r="X11" s="191"/>
      <c r="Y11" s="191"/>
      <c r="Z11" s="188">
        <v>47</v>
      </c>
      <c r="AA11" s="190"/>
      <c r="AB11" s="190"/>
      <c r="AD11" s="17">
        <f t="shared" ca="1" si="11"/>
        <v>7.3356857513166895E-2</v>
      </c>
      <c r="AE11" s="6">
        <v>10</v>
      </c>
      <c r="AF11" s="11" t="s">
        <v>18</v>
      </c>
      <c r="AG11" s="17">
        <f t="shared" ca="1" si="12"/>
        <v>0.17738181467573455</v>
      </c>
      <c r="AH11" s="6">
        <v>10</v>
      </c>
      <c r="AI11" s="7">
        <v>10</v>
      </c>
      <c r="AJ11" s="2">
        <f t="shared" ca="1" si="13"/>
        <v>0.19980963017671205</v>
      </c>
      <c r="AK11" s="6">
        <v>10</v>
      </c>
      <c r="AL11" s="14" t="s">
        <v>17</v>
      </c>
      <c r="AM11" s="24">
        <f t="shared" ca="1" si="14"/>
        <v>0.34439073056066682</v>
      </c>
      <c r="AN11" s="6">
        <v>10</v>
      </c>
      <c r="AO11" s="19" t="s">
        <v>40</v>
      </c>
      <c r="AP11" s="17">
        <f t="shared" ca="1" si="15"/>
        <v>0.22799517785540524</v>
      </c>
      <c r="AQ11" s="6">
        <v>10</v>
      </c>
      <c r="AR11" s="14" t="s">
        <v>40</v>
      </c>
      <c r="AS11" s="2">
        <f t="shared" ca="1" si="16"/>
        <v>0.5838877340104901</v>
      </c>
      <c r="AT11" s="6">
        <v>10</v>
      </c>
      <c r="AU11" s="19" t="s">
        <v>40</v>
      </c>
      <c r="AV11" s="17">
        <f t="shared" ca="1" si="17"/>
        <v>0.17967641643502019</v>
      </c>
      <c r="AW11" s="6">
        <v>10</v>
      </c>
      <c r="AX11" s="14" t="s">
        <v>15</v>
      </c>
      <c r="AY11" s="2">
        <f t="shared" ca="1" si="18"/>
        <v>0.99657930911802084</v>
      </c>
      <c r="AZ11" s="6">
        <v>10</v>
      </c>
      <c r="BA11" s="14" t="s">
        <v>40</v>
      </c>
      <c r="BB11" s="2">
        <f t="shared" ca="1" si="19"/>
        <v>0.44814503904236003</v>
      </c>
      <c r="BC11" s="6">
        <v>10</v>
      </c>
      <c r="BD11" s="19" t="s">
        <v>40</v>
      </c>
      <c r="BE11" s="17">
        <f t="shared" ca="1" si="20"/>
        <v>0.47909072461227697</v>
      </c>
      <c r="BF11" s="6">
        <v>10</v>
      </c>
      <c r="BG11" s="14" t="s">
        <v>40</v>
      </c>
      <c r="BH11" s="2">
        <f t="shared" ca="1" si="21"/>
        <v>0.617026808562113</v>
      </c>
      <c r="BI11" s="6">
        <v>10</v>
      </c>
      <c r="BJ11" s="14" t="s">
        <v>14</v>
      </c>
    </row>
    <row r="12" spans="2:63" ht="20.100000000000001" customHeight="1" x14ac:dyDescent="0.3">
      <c r="B12" s="189"/>
      <c r="C12" s="189"/>
      <c r="D12" s="189"/>
      <c r="E12" s="189"/>
      <c r="F12" s="189"/>
      <c r="G12" s="189"/>
      <c r="H12" s="189"/>
      <c r="I12" s="189"/>
      <c r="J12" s="189"/>
      <c r="K12" s="183" t="str">
        <f ca="1">VLOOKUP(AC101,AT2:AU39,2,FALSE)</f>
        <v>12</v>
      </c>
      <c r="L12" s="190"/>
      <c r="M12" s="190"/>
      <c r="N12" s="188" t="str">
        <f ca="1">VLOOKUP(AD101,AW2:AX42,2,FALSE)</f>
        <v>J</v>
      </c>
      <c r="O12" s="191"/>
      <c r="P12" s="191"/>
      <c r="Q12" s="188" t="str">
        <f ca="1">VLOOKUP(AE101,AZ2:BA43,2,FALSE)</f>
        <v>14</v>
      </c>
      <c r="R12" s="191"/>
      <c r="S12" s="191"/>
      <c r="T12" s="188" t="str">
        <f ca="1">VLOOKUP(AF101,BC2:BD44,2,FALSE)</f>
        <v>U</v>
      </c>
      <c r="U12" s="191"/>
      <c r="V12" s="191"/>
      <c r="W12" s="188" t="str">
        <f ca="1">VLOOKUP(AG101,BF2:BG47,2,FALSE)</f>
        <v>R</v>
      </c>
      <c r="X12" s="191"/>
      <c r="Y12" s="191"/>
      <c r="Z12" s="188" t="str">
        <f ca="1">VLOOKUP(AH101,BI2:BJ48,2,FALSE)</f>
        <v>Y</v>
      </c>
      <c r="AA12" s="191"/>
      <c r="AB12" s="191"/>
      <c r="AD12" s="17">
        <f t="shared" ca="1" si="11"/>
        <v>0.60038771041205452</v>
      </c>
      <c r="AE12" s="6">
        <v>11</v>
      </c>
      <c r="AF12" s="11" t="s">
        <v>19</v>
      </c>
      <c r="AG12" s="17">
        <f t="shared" ca="1" si="12"/>
        <v>0.8160055537274219</v>
      </c>
      <c r="AH12" s="6">
        <v>11</v>
      </c>
      <c r="AI12" s="7" t="s">
        <v>18</v>
      </c>
      <c r="AJ12" s="2">
        <f t="shared" ca="1" si="13"/>
        <v>0.59154304291540138</v>
      </c>
      <c r="AK12" s="6">
        <v>11</v>
      </c>
      <c r="AL12" s="14" t="s">
        <v>18</v>
      </c>
      <c r="AM12" s="24">
        <f t="shared" ca="1" si="14"/>
        <v>0.7402393354110296</v>
      </c>
      <c r="AN12" s="6">
        <v>11</v>
      </c>
      <c r="AO12" s="19" t="s">
        <v>14</v>
      </c>
      <c r="AP12" s="17">
        <f t="shared" ca="1" si="15"/>
        <v>0.32329458182358806</v>
      </c>
      <c r="AQ12" s="6">
        <v>11</v>
      </c>
      <c r="AR12" s="14" t="s">
        <v>16</v>
      </c>
      <c r="AS12" s="2">
        <f t="shared" ca="1" si="16"/>
        <v>0.98530317932279621</v>
      </c>
      <c r="AT12" s="6">
        <v>11</v>
      </c>
      <c r="AU12" s="19" t="s">
        <v>14</v>
      </c>
      <c r="AV12" s="17">
        <f t="shared" ca="1" si="17"/>
        <v>8.7607486746993368E-2</v>
      </c>
      <c r="AW12" s="6">
        <v>11</v>
      </c>
      <c r="AX12" s="14" t="s">
        <v>66</v>
      </c>
      <c r="AY12" s="2">
        <f t="shared" ca="1" si="18"/>
        <v>0.60462604618411342</v>
      </c>
      <c r="AZ12" s="6">
        <v>11</v>
      </c>
      <c r="BA12" s="14" t="s">
        <v>14</v>
      </c>
      <c r="BB12" s="2">
        <f t="shared" ca="1" si="19"/>
        <v>0.21353412491210877</v>
      </c>
      <c r="BC12" s="6">
        <v>11</v>
      </c>
      <c r="BD12" s="19" t="s">
        <v>15</v>
      </c>
      <c r="BE12" s="17">
        <f t="shared" ca="1" si="20"/>
        <v>0.10561606001462276</v>
      </c>
      <c r="BF12" s="6">
        <v>11</v>
      </c>
      <c r="BG12" s="14" t="s">
        <v>14</v>
      </c>
      <c r="BH12" s="2">
        <f t="shared" ca="1" si="21"/>
        <v>0.63556589753175274</v>
      </c>
      <c r="BI12" s="6">
        <v>11</v>
      </c>
      <c r="BJ12" s="14" t="s">
        <v>15</v>
      </c>
    </row>
    <row r="13" spans="2:63" ht="20.100000000000001" customHeight="1" x14ac:dyDescent="0.3">
      <c r="B13" s="192" t="s">
        <v>2</v>
      </c>
      <c r="C13" s="192"/>
      <c r="D13" s="192"/>
      <c r="E13" s="183"/>
      <c r="F13" s="183"/>
      <c r="G13" s="183"/>
      <c r="H13" s="183"/>
      <c r="I13" s="183"/>
      <c r="J13" s="183"/>
      <c r="K13" s="183"/>
      <c r="L13" s="183"/>
      <c r="M13" s="184"/>
      <c r="N13" s="190">
        <v>2</v>
      </c>
      <c r="O13" s="191"/>
      <c r="P13" s="191"/>
      <c r="Q13" s="188">
        <v>3</v>
      </c>
      <c r="R13" s="191"/>
      <c r="S13" s="191"/>
      <c r="T13" s="188">
        <v>4</v>
      </c>
      <c r="U13" s="191"/>
      <c r="V13" s="191"/>
      <c r="W13" s="188">
        <v>5</v>
      </c>
      <c r="X13" s="191"/>
      <c r="Y13" s="191"/>
      <c r="Z13" s="188">
        <v>6</v>
      </c>
      <c r="AA13" s="191"/>
      <c r="AB13" s="191"/>
      <c r="AD13" s="17">
        <f t="shared" ca="1" si="11"/>
        <v>0.84289242502491146</v>
      </c>
      <c r="AE13" s="6">
        <v>12</v>
      </c>
      <c r="AF13" s="11" t="s">
        <v>20</v>
      </c>
      <c r="AG13" s="17">
        <f t="shared" ca="1" si="12"/>
        <v>0.30876974366695364</v>
      </c>
      <c r="AH13" s="6">
        <v>12</v>
      </c>
      <c r="AI13" s="7" t="s">
        <v>19</v>
      </c>
      <c r="AJ13" s="2">
        <f t="shared" ca="1" si="13"/>
        <v>0.8867551937925362</v>
      </c>
      <c r="AK13" s="6">
        <v>12</v>
      </c>
      <c r="AL13" s="14" t="s">
        <v>34</v>
      </c>
      <c r="AM13" s="24">
        <f t="shared" ca="1" si="14"/>
        <v>0.54363217730515878</v>
      </c>
      <c r="AN13" s="6">
        <v>12</v>
      </c>
      <c r="AO13" s="19" t="s">
        <v>34</v>
      </c>
      <c r="AP13" s="17">
        <f t="shared" ca="1" si="15"/>
        <v>0.3432836200221131</v>
      </c>
      <c r="AQ13" s="6">
        <v>12</v>
      </c>
      <c r="AR13" s="14" t="s">
        <v>17</v>
      </c>
      <c r="AS13" s="2">
        <f t="shared" ca="1" si="16"/>
        <v>0.73394145723278781</v>
      </c>
      <c r="AT13" s="6">
        <v>12</v>
      </c>
      <c r="AU13" s="19" t="s">
        <v>34</v>
      </c>
      <c r="AV13" s="17">
        <f t="shared" ca="1" si="17"/>
        <v>0.36073841322961675</v>
      </c>
      <c r="AW13" s="6">
        <v>12</v>
      </c>
      <c r="AX13" s="14" t="s">
        <v>16</v>
      </c>
      <c r="AY13" s="2">
        <f t="shared" ca="1" si="18"/>
        <v>0.83976269623130662</v>
      </c>
      <c r="AZ13" s="6">
        <v>12</v>
      </c>
      <c r="BA13" s="14" t="s">
        <v>34</v>
      </c>
      <c r="BB13" s="2">
        <f t="shared" ca="1" si="19"/>
        <v>0.4412744047000754</v>
      </c>
      <c r="BC13" s="6">
        <v>12</v>
      </c>
      <c r="BD13" s="19" t="s">
        <v>16</v>
      </c>
      <c r="BE13" s="17">
        <f t="shared" ca="1" si="20"/>
        <v>0.82075305705438395</v>
      </c>
      <c r="BF13" s="6">
        <v>12</v>
      </c>
      <c r="BG13" s="14" t="s">
        <v>34</v>
      </c>
      <c r="BH13" s="2">
        <f t="shared" ca="1" si="21"/>
        <v>0.4147101817238551</v>
      </c>
      <c r="BI13" s="6">
        <v>12</v>
      </c>
      <c r="BJ13" s="14" t="s">
        <v>34</v>
      </c>
    </row>
    <row r="14" spans="2:63" ht="20.100000000000001" customHeight="1" x14ac:dyDescent="0.3"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4"/>
      <c r="N14" s="190" t="s">
        <v>81</v>
      </c>
      <c r="O14" s="191"/>
      <c r="P14" s="191"/>
      <c r="Q14" s="193" t="s">
        <v>38</v>
      </c>
      <c r="R14" s="191"/>
      <c r="S14" s="191"/>
      <c r="T14" s="193" t="s">
        <v>65</v>
      </c>
      <c r="U14" s="191"/>
      <c r="V14" s="191"/>
      <c r="W14" s="193" t="s">
        <v>39</v>
      </c>
      <c r="X14" s="191"/>
      <c r="Y14" s="191"/>
      <c r="Z14" s="193" t="s">
        <v>72</v>
      </c>
      <c r="AA14" s="191"/>
      <c r="AB14" s="191"/>
      <c r="AD14" s="17">
        <f t="shared" ca="1" si="11"/>
        <v>0.44190013138341611</v>
      </c>
      <c r="AE14" s="6">
        <v>13</v>
      </c>
      <c r="AF14" s="11" t="s">
        <v>21</v>
      </c>
      <c r="AG14" s="17">
        <f t="shared" ca="1" si="12"/>
        <v>0.58907752476926223</v>
      </c>
      <c r="AH14" s="6">
        <v>13</v>
      </c>
      <c r="AI14" s="7" t="s">
        <v>20</v>
      </c>
      <c r="AJ14" s="2">
        <f t="shared" ca="1" si="13"/>
        <v>0.65529435728955876</v>
      </c>
      <c r="AK14" s="6">
        <v>13</v>
      </c>
      <c r="AL14" s="14" t="s">
        <v>19</v>
      </c>
      <c r="AM14" s="24">
        <f t="shared" ca="1" si="14"/>
        <v>8.8127349765869889E-2</v>
      </c>
      <c r="AN14" s="6">
        <v>13</v>
      </c>
      <c r="AO14" s="19" t="s">
        <v>15</v>
      </c>
      <c r="AP14" s="17">
        <f t="shared" ca="1" si="15"/>
        <v>2.5318426488352141E-2</v>
      </c>
      <c r="AQ14" s="6">
        <v>13</v>
      </c>
      <c r="AR14" s="14" t="s">
        <v>18</v>
      </c>
      <c r="AS14" s="2">
        <f t="shared" ca="1" si="16"/>
        <v>0.47686740759202095</v>
      </c>
      <c r="AT14" s="6">
        <v>13</v>
      </c>
      <c r="AU14" s="19" t="s">
        <v>15</v>
      </c>
      <c r="AV14" s="17">
        <f t="shared" ca="1" si="17"/>
        <v>0.57614234120305929</v>
      </c>
      <c r="AW14" s="6">
        <v>13</v>
      </c>
      <c r="AX14" s="14" t="s">
        <v>17</v>
      </c>
      <c r="AY14" s="2">
        <f t="shared" ca="1" si="18"/>
        <v>0.29906064684546274</v>
      </c>
      <c r="AZ14" s="6">
        <v>13</v>
      </c>
      <c r="BA14" s="14" t="s">
        <v>15</v>
      </c>
      <c r="BB14" s="2">
        <f t="shared" ca="1" si="19"/>
        <v>0.76777503179318385</v>
      </c>
      <c r="BC14" s="6">
        <v>13</v>
      </c>
      <c r="BD14" s="19" t="s">
        <v>73</v>
      </c>
      <c r="BE14" s="17">
        <f t="shared" ca="1" si="20"/>
        <v>7.6917500341483702E-2</v>
      </c>
      <c r="BF14" s="6">
        <v>13</v>
      </c>
      <c r="BG14" s="14" t="s">
        <v>15</v>
      </c>
      <c r="BH14" s="2">
        <f t="shared" ca="1" si="21"/>
        <v>0.80416228453178595</v>
      </c>
      <c r="BI14" s="6">
        <v>13</v>
      </c>
      <c r="BJ14" s="14" t="s">
        <v>16</v>
      </c>
    </row>
    <row r="15" spans="2:63" ht="20.100000000000001" customHeight="1" x14ac:dyDescent="0.3">
      <c r="B15" s="192" t="s">
        <v>3</v>
      </c>
      <c r="C15" s="192"/>
      <c r="D15" s="192"/>
      <c r="E15" s="183"/>
      <c r="F15" s="183"/>
      <c r="G15" s="183"/>
      <c r="H15" s="183"/>
      <c r="I15" s="183"/>
      <c r="J15" s="183"/>
      <c r="K15" s="183"/>
      <c r="L15" s="183"/>
      <c r="M15" s="184"/>
      <c r="N15" s="190">
        <v>2</v>
      </c>
      <c r="O15" s="191"/>
      <c r="P15" s="191"/>
      <c r="Q15" s="188">
        <v>3</v>
      </c>
      <c r="R15" s="191"/>
      <c r="S15" s="191"/>
      <c r="T15" s="188">
        <v>4</v>
      </c>
      <c r="U15" s="191"/>
      <c r="V15" s="191"/>
      <c r="W15" s="188">
        <v>5</v>
      </c>
      <c r="X15" s="191"/>
      <c r="Y15" s="191"/>
      <c r="Z15" s="188">
        <v>6</v>
      </c>
      <c r="AA15" s="191"/>
      <c r="AB15" s="191"/>
      <c r="AD15" s="17">
        <f t="shared" ca="1" si="11"/>
        <v>0.45535380935777936</v>
      </c>
      <c r="AE15" s="6">
        <v>14</v>
      </c>
      <c r="AF15" s="11" t="s">
        <v>22</v>
      </c>
      <c r="AG15" s="17">
        <f t="shared" ca="1" si="12"/>
        <v>0.59820846070812317</v>
      </c>
      <c r="AH15" s="6">
        <v>14</v>
      </c>
      <c r="AI15" s="7" t="s">
        <v>21</v>
      </c>
      <c r="AJ15" s="2">
        <f t="shared" ca="1" si="13"/>
        <v>0.33414601502080044</v>
      </c>
      <c r="AK15" s="6">
        <v>14</v>
      </c>
      <c r="AL15" s="14" t="s">
        <v>20</v>
      </c>
      <c r="AM15" s="24">
        <f t="shared" ca="1" si="14"/>
        <v>0.37682103946500856</v>
      </c>
      <c r="AN15" s="6">
        <v>14</v>
      </c>
      <c r="AO15" s="19" t="s">
        <v>41</v>
      </c>
      <c r="AP15" s="17">
        <f t="shared" ca="1" si="15"/>
        <v>0.55170106515109762</v>
      </c>
      <c r="AQ15" s="6">
        <v>14</v>
      </c>
      <c r="AR15" s="14" t="s">
        <v>41</v>
      </c>
      <c r="AS15" s="2">
        <f t="shared" ca="1" si="16"/>
        <v>0.2103716748559703</v>
      </c>
      <c r="AT15" s="6">
        <v>14</v>
      </c>
      <c r="AU15" s="19" t="s">
        <v>41</v>
      </c>
      <c r="AV15" s="17">
        <f t="shared" ca="1" si="17"/>
        <v>0.2657179109577481</v>
      </c>
      <c r="AW15" s="6">
        <v>14</v>
      </c>
      <c r="AX15" s="14" t="s">
        <v>41</v>
      </c>
      <c r="AY15" s="2">
        <f t="shared" ca="1" si="18"/>
        <v>0.66546540375158292</v>
      </c>
      <c r="AZ15" s="6">
        <v>14</v>
      </c>
      <c r="BA15" s="14" t="s">
        <v>41</v>
      </c>
      <c r="BB15" s="2">
        <f t="shared" ca="1" si="19"/>
        <v>0.29931014336034756</v>
      </c>
      <c r="BC15" s="6">
        <v>14</v>
      </c>
      <c r="BD15" s="19" t="s">
        <v>17</v>
      </c>
      <c r="BE15" s="17">
        <f t="shared" ca="1" si="20"/>
        <v>0.955709734475651</v>
      </c>
      <c r="BF15" s="6">
        <v>14</v>
      </c>
      <c r="BG15" s="14" t="s">
        <v>41</v>
      </c>
      <c r="BH15" s="2">
        <f t="shared" ca="1" si="21"/>
        <v>4.3085514427566474E-2</v>
      </c>
      <c r="BI15" s="6">
        <v>14</v>
      </c>
      <c r="BJ15" s="14" t="s">
        <v>41</v>
      </c>
    </row>
    <row r="16" spans="2:63" ht="20.100000000000001" customHeight="1" x14ac:dyDescent="0.3"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4"/>
      <c r="N16" s="190">
        <f ca="1">RANDBETWEEN(1,3)</f>
        <v>1</v>
      </c>
      <c r="O16" s="191"/>
      <c r="P16" s="191"/>
      <c r="Q16" s="188">
        <f ca="1">RANDBETWEEN(1,3)</f>
        <v>2</v>
      </c>
      <c r="R16" s="191"/>
      <c r="S16" s="191"/>
      <c r="T16" s="188">
        <f ca="1">RANDBETWEEN(1,3)</f>
        <v>1</v>
      </c>
      <c r="U16" s="191"/>
      <c r="V16" s="191"/>
      <c r="W16" s="188">
        <f ca="1">RANDBETWEEN(1,3)</f>
        <v>2</v>
      </c>
      <c r="X16" s="191"/>
      <c r="Y16" s="191"/>
      <c r="Z16" s="188">
        <f ca="1">RANDBETWEEN(1,3)</f>
        <v>2</v>
      </c>
      <c r="AA16" s="191"/>
      <c r="AB16" s="191"/>
      <c r="AD16" s="17">
        <f t="shared" ca="1" si="11"/>
        <v>0.75210485878745525</v>
      </c>
      <c r="AE16" s="6">
        <v>15</v>
      </c>
      <c r="AF16" s="11" t="s">
        <v>23</v>
      </c>
      <c r="AG16" s="17">
        <f t="shared" ca="1" si="12"/>
        <v>1.2030793958588415E-3</v>
      </c>
      <c r="AH16" s="6">
        <v>15</v>
      </c>
      <c r="AI16" s="7" t="s">
        <v>22</v>
      </c>
      <c r="AJ16" s="2">
        <f t="shared" ca="1" si="13"/>
        <v>0.77120416316436702</v>
      </c>
      <c r="AK16" s="6">
        <v>15</v>
      </c>
      <c r="AL16" s="14" t="s">
        <v>21</v>
      </c>
      <c r="AM16" s="24">
        <f t="shared" ca="1" si="14"/>
        <v>0.69784282898198302</v>
      </c>
      <c r="AN16" s="6">
        <v>15</v>
      </c>
      <c r="AO16" s="19" t="s">
        <v>16</v>
      </c>
      <c r="AP16" s="17">
        <f t="shared" ca="1" si="15"/>
        <v>0.72123401638389406</v>
      </c>
      <c r="AQ16" s="6">
        <v>15</v>
      </c>
      <c r="AR16" s="14" t="s">
        <v>19</v>
      </c>
      <c r="AS16" s="2">
        <f t="shared" ca="1" si="16"/>
        <v>1.308999135142519E-2</v>
      </c>
      <c r="AT16" s="6">
        <v>15</v>
      </c>
      <c r="AU16" s="19" t="s">
        <v>16</v>
      </c>
      <c r="AV16" s="17">
        <f t="shared" ca="1" si="17"/>
        <v>0.66390848168391747</v>
      </c>
      <c r="AW16" s="6">
        <v>15</v>
      </c>
      <c r="AX16" s="14" t="s">
        <v>18</v>
      </c>
      <c r="AY16" s="2">
        <f t="shared" ca="1" si="18"/>
        <v>9.7923315910150022E-2</v>
      </c>
      <c r="AZ16" s="6">
        <v>15</v>
      </c>
      <c r="BA16" s="14" t="s">
        <v>16</v>
      </c>
      <c r="BB16" s="2">
        <f t="shared" ca="1" si="19"/>
        <v>0.69266096030541202</v>
      </c>
      <c r="BC16" s="6">
        <v>15</v>
      </c>
      <c r="BD16" s="19" t="s">
        <v>74</v>
      </c>
      <c r="BE16" s="17">
        <f t="shared" ca="1" si="20"/>
        <v>0.58096140682247621</v>
      </c>
      <c r="BF16" s="6">
        <v>15</v>
      </c>
      <c r="BG16" s="14" t="s">
        <v>16</v>
      </c>
      <c r="BH16" s="2">
        <f t="shared" ca="1" si="21"/>
        <v>4.0640478234886257E-2</v>
      </c>
      <c r="BI16" s="6">
        <v>15</v>
      </c>
      <c r="BJ16" s="14" t="s">
        <v>17</v>
      </c>
    </row>
    <row r="17" spans="2:62" ht="20.100000000000001" customHeight="1" x14ac:dyDescent="0.3">
      <c r="B17" s="194" t="s">
        <v>5</v>
      </c>
      <c r="C17" s="194"/>
      <c r="D17" s="194"/>
      <c r="E17" s="194"/>
      <c r="F17" s="195"/>
      <c r="G17" s="195"/>
      <c r="H17" s="195"/>
      <c r="I17" s="188" t="str">
        <f ca="1">CHOOSE(RANDBETWEEN(1,2),"YES","NO")</f>
        <v>NO</v>
      </c>
      <c r="J17" s="191"/>
      <c r="K17" s="194" t="s">
        <v>6</v>
      </c>
      <c r="L17" s="195"/>
      <c r="M17" s="195"/>
      <c r="N17" s="195"/>
      <c r="O17" s="195"/>
      <c r="P17" s="195"/>
      <c r="Q17" s="188" t="str">
        <f ca="1">CHOOSE(RANDBETWEEN(1,2),"YES","NO")</f>
        <v>YES</v>
      </c>
      <c r="R17" s="191"/>
      <c r="S17" s="191"/>
      <c r="T17" s="188" t="s">
        <v>7</v>
      </c>
      <c r="U17" s="191"/>
      <c r="V17" s="191"/>
      <c r="W17" s="191"/>
      <c r="X17" s="191"/>
      <c r="Y17" s="191"/>
      <c r="Z17" s="188" t="str">
        <f ca="1">VLOOKUP(A100,B101:C125,2,FALSE)</f>
        <v>O</v>
      </c>
      <c r="AA17" s="191"/>
      <c r="AB17" s="200"/>
      <c r="AD17" s="17">
        <f t="shared" ca="1" si="11"/>
        <v>0.27695354873672606</v>
      </c>
      <c r="AE17" s="6">
        <v>16</v>
      </c>
      <c r="AF17" s="11" t="s">
        <v>1</v>
      </c>
      <c r="AG17" s="17">
        <f t="shared" ca="1" si="12"/>
        <v>0.22695546011561019</v>
      </c>
      <c r="AH17" s="6">
        <v>16</v>
      </c>
      <c r="AI17" s="7" t="s">
        <v>23</v>
      </c>
      <c r="AJ17" s="2">
        <f t="shared" ca="1" si="13"/>
        <v>0.52626851059736945</v>
      </c>
      <c r="AK17" s="6">
        <v>16</v>
      </c>
      <c r="AL17" s="14" t="s">
        <v>22</v>
      </c>
      <c r="AM17" s="24">
        <f t="shared" ca="1" si="14"/>
        <v>0.4048233297831284</v>
      </c>
      <c r="AN17" s="6">
        <v>16</v>
      </c>
      <c r="AO17" s="19" t="s">
        <v>42</v>
      </c>
      <c r="AP17" s="17">
        <f t="shared" ca="1" si="15"/>
        <v>0.2933690549455219</v>
      </c>
      <c r="AQ17" s="6">
        <v>16</v>
      </c>
      <c r="AR17" s="14" t="s">
        <v>20</v>
      </c>
      <c r="AS17" s="2">
        <f t="shared" ca="1" si="16"/>
        <v>8.1309790149306171E-2</v>
      </c>
      <c r="AT17" s="6">
        <v>16</v>
      </c>
      <c r="AU17" s="19" t="s">
        <v>42</v>
      </c>
      <c r="AV17" s="17">
        <f t="shared" ca="1" si="17"/>
        <v>0.86931772446213795</v>
      </c>
      <c r="AW17" s="6">
        <v>16</v>
      </c>
      <c r="AX17" s="14" t="s">
        <v>19</v>
      </c>
      <c r="AY17" s="2">
        <f t="shared" ca="1" si="18"/>
        <v>0.82481940904205386</v>
      </c>
      <c r="AZ17" s="6">
        <v>16</v>
      </c>
      <c r="BA17" s="14" t="s">
        <v>42</v>
      </c>
      <c r="BB17" s="2">
        <f t="shared" ca="1" si="19"/>
        <v>0.57739998004641513</v>
      </c>
      <c r="BC17" s="6">
        <v>16</v>
      </c>
      <c r="BD17" s="19" t="s">
        <v>18</v>
      </c>
      <c r="BE17" s="17">
        <f t="shared" ca="1" si="20"/>
        <v>6.6668906383527404E-2</v>
      </c>
      <c r="BF17" s="6">
        <v>16</v>
      </c>
      <c r="BG17" s="14" t="s">
        <v>42</v>
      </c>
      <c r="BH17" s="2">
        <f t="shared" ca="1" si="21"/>
        <v>0.4846371330980731</v>
      </c>
      <c r="BI17" s="6">
        <v>16</v>
      </c>
      <c r="BJ17" s="14" t="s">
        <v>42</v>
      </c>
    </row>
    <row r="18" spans="2:62" ht="20.100000000000001" customHeight="1" x14ac:dyDescent="0.3">
      <c r="B18" s="196" t="s">
        <v>90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D18" s="17">
        <f t="shared" ca="1" si="11"/>
        <v>0.50168102325478869</v>
      </c>
      <c r="AE18" s="6">
        <v>17</v>
      </c>
      <c r="AF18" s="11" t="s">
        <v>24</v>
      </c>
      <c r="AG18" s="17">
        <f t="shared" ca="1" si="12"/>
        <v>0.7705536841370576</v>
      </c>
      <c r="AH18" s="6">
        <v>17</v>
      </c>
      <c r="AI18" s="7" t="s">
        <v>1</v>
      </c>
      <c r="AJ18" s="2">
        <f t="shared" ca="1" si="13"/>
        <v>0.15178382882403074</v>
      </c>
      <c r="AK18" s="6">
        <v>17</v>
      </c>
      <c r="AL18" s="14" t="s">
        <v>23</v>
      </c>
      <c r="AM18" s="24">
        <f t="shared" ca="1" si="14"/>
        <v>0.87460176833990566</v>
      </c>
      <c r="AN18" s="6">
        <v>17</v>
      </c>
      <c r="AO18" s="19" t="s">
        <v>17</v>
      </c>
      <c r="AP18" s="17">
        <f t="shared" ca="1" si="15"/>
        <v>0.30347522578691377</v>
      </c>
      <c r="AQ18" s="6">
        <v>17</v>
      </c>
      <c r="AR18" s="14" t="s">
        <v>60</v>
      </c>
      <c r="AS18" s="2">
        <f t="shared" ca="1" si="16"/>
        <v>0.27158472648497267</v>
      </c>
      <c r="AT18" s="6">
        <v>17</v>
      </c>
      <c r="AU18" s="19" t="s">
        <v>17</v>
      </c>
      <c r="AV18" s="17">
        <f t="shared" ca="1" si="17"/>
        <v>0.27099157939029295</v>
      </c>
      <c r="AW18" s="6">
        <v>17</v>
      </c>
      <c r="AX18" s="14" t="s">
        <v>60</v>
      </c>
      <c r="AY18" s="2">
        <f t="shared" ca="1" si="18"/>
        <v>0.93638650201890805</v>
      </c>
      <c r="AZ18" s="6">
        <v>17</v>
      </c>
      <c r="BA18" s="14" t="s">
        <v>17</v>
      </c>
      <c r="BB18" s="2">
        <f t="shared" ca="1" si="19"/>
        <v>0.95247567174162584</v>
      </c>
      <c r="BC18" s="6">
        <v>17</v>
      </c>
      <c r="BD18" s="19" t="s">
        <v>19</v>
      </c>
      <c r="BE18" s="17">
        <f t="shared" ca="1" si="20"/>
        <v>0.1242153129681165</v>
      </c>
      <c r="BF18" s="6">
        <v>17</v>
      </c>
      <c r="BG18" s="14" t="s">
        <v>17</v>
      </c>
      <c r="BH18" s="2">
        <f t="shared" ca="1" si="21"/>
        <v>0.66751920766714246</v>
      </c>
      <c r="BI18" s="6">
        <v>17</v>
      </c>
      <c r="BJ18" s="14" t="s">
        <v>18</v>
      </c>
    </row>
    <row r="19" spans="2:62" ht="20.100000000000001" customHeight="1" x14ac:dyDescent="0.3">
      <c r="B19" s="201">
        <v>43</v>
      </c>
      <c r="C19" s="201"/>
      <c r="D19" s="201"/>
      <c r="E19" s="202">
        <v>3</v>
      </c>
      <c r="F19" s="202">
        <v>4</v>
      </c>
      <c r="G19" s="202">
        <v>6</v>
      </c>
      <c r="H19" s="202">
        <v>10</v>
      </c>
      <c r="I19" s="202">
        <v>12</v>
      </c>
      <c r="J19" s="202">
        <v>14</v>
      </c>
      <c r="K19" s="202">
        <v>16</v>
      </c>
      <c r="L19" s="202">
        <v>17</v>
      </c>
      <c r="M19" s="202">
        <v>19</v>
      </c>
      <c r="N19" s="202">
        <v>20</v>
      </c>
      <c r="O19" s="202">
        <v>22</v>
      </c>
      <c r="P19" s="202">
        <v>23</v>
      </c>
      <c r="Q19" s="202">
        <v>25</v>
      </c>
      <c r="R19" s="202">
        <v>27</v>
      </c>
      <c r="S19" s="202">
        <v>28</v>
      </c>
      <c r="T19" s="202">
        <v>32</v>
      </c>
      <c r="U19" s="202">
        <v>33</v>
      </c>
      <c r="V19" s="202">
        <v>35</v>
      </c>
      <c r="W19" s="202">
        <v>37</v>
      </c>
      <c r="X19" s="202">
        <v>41</v>
      </c>
      <c r="Y19" s="202">
        <v>42</v>
      </c>
      <c r="Z19" s="202"/>
      <c r="AA19" s="202"/>
      <c r="AB19" s="202"/>
      <c r="AD19" s="17">
        <f t="shared" ca="1" si="11"/>
        <v>0.52485455461251207</v>
      </c>
      <c r="AE19" s="6">
        <v>18</v>
      </c>
      <c r="AF19" s="11" t="s">
        <v>25</v>
      </c>
      <c r="AG19" s="17">
        <f t="shared" ca="1" si="12"/>
        <v>0.42637063705081069</v>
      </c>
      <c r="AH19" s="6">
        <v>18</v>
      </c>
      <c r="AI19" s="7" t="s">
        <v>24</v>
      </c>
      <c r="AJ19" s="2">
        <f t="shared" ca="1" si="13"/>
        <v>0.46867286657031693</v>
      </c>
      <c r="AK19" s="6">
        <v>18</v>
      </c>
      <c r="AL19" s="14" t="s">
        <v>1</v>
      </c>
      <c r="AM19" s="24">
        <f t="shared" ca="1" si="14"/>
        <v>0.3175273952192087</v>
      </c>
      <c r="AN19" s="6">
        <v>18</v>
      </c>
      <c r="AO19" s="19" t="s">
        <v>43</v>
      </c>
      <c r="AP19" s="17">
        <f t="shared" ca="1" si="15"/>
        <v>0.51857705999207737</v>
      </c>
      <c r="AQ19" s="6">
        <v>18</v>
      </c>
      <c r="AR19" s="14" t="s">
        <v>21</v>
      </c>
      <c r="AS19" s="2">
        <f t="shared" ca="1" si="16"/>
        <v>4.1056298013829373E-2</v>
      </c>
      <c r="AT19" s="6">
        <v>18</v>
      </c>
      <c r="AU19" s="19" t="s">
        <v>43</v>
      </c>
      <c r="AV19" s="17">
        <f t="shared" ca="1" si="17"/>
        <v>2.8425991075191614E-3</v>
      </c>
      <c r="AW19" s="6">
        <v>18</v>
      </c>
      <c r="AX19" s="14" t="s">
        <v>20</v>
      </c>
      <c r="AY19" s="2">
        <f t="shared" ca="1" si="18"/>
        <v>0.59565423323557865</v>
      </c>
      <c r="AZ19" s="6">
        <v>18</v>
      </c>
      <c r="BA19" s="14" t="s">
        <v>43</v>
      </c>
      <c r="BB19" s="2">
        <f t="shared" ca="1" si="19"/>
        <v>0.91273112787803856</v>
      </c>
      <c r="BC19" s="6">
        <v>18</v>
      </c>
      <c r="BD19" s="19" t="s">
        <v>43</v>
      </c>
      <c r="BE19" s="17">
        <f t="shared" ca="1" si="20"/>
        <v>0.62120880043175886</v>
      </c>
      <c r="BF19" s="6">
        <v>18</v>
      </c>
      <c r="BG19" s="14" t="s">
        <v>43</v>
      </c>
      <c r="BH19" s="2">
        <f t="shared" ca="1" si="21"/>
        <v>0.18279129360211543</v>
      </c>
      <c r="BI19" s="6">
        <v>18</v>
      </c>
      <c r="BJ19" s="14" t="s">
        <v>43</v>
      </c>
    </row>
    <row r="20" spans="2:62" ht="20.100000000000001" customHeight="1" x14ac:dyDescent="0.3">
      <c r="B20" s="201">
        <v>29</v>
      </c>
      <c r="C20" s="201"/>
      <c r="D20" s="201"/>
      <c r="E20" s="202">
        <v>1</v>
      </c>
      <c r="F20" s="202">
        <v>4</v>
      </c>
      <c r="G20" s="202">
        <v>5</v>
      </c>
      <c r="H20" s="202">
        <v>7</v>
      </c>
      <c r="I20" s="202">
        <v>8</v>
      </c>
      <c r="J20" s="202">
        <v>10</v>
      </c>
      <c r="K20" s="202">
        <v>11</v>
      </c>
      <c r="L20" s="202">
        <v>13</v>
      </c>
      <c r="M20" s="202">
        <v>16</v>
      </c>
      <c r="N20" s="202">
        <v>17</v>
      </c>
      <c r="O20" s="202">
        <v>20</v>
      </c>
      <c r="P20" s="202">
        <v>24</v>
      </c>
      <c r="Q20" s="202">
        <v>26</v>
      </c>
      <c r="R20" s="202">
        <v>29</v>
      </c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D20" s="17">
        <f t="shared" ca="1" si="11"/>
        <v>0.3557302174952105</v>
      </c>
      <c r="AE20" s="6">
        <v>19</v>
      </c>
      <c r="AF20" s="11" t="s">
        <v>26</v>
      </c>
      <c r="AG20" s="17">
        <f t="shared" ca="1" si="12"/>
        <v>0.24021806396059364</v>
      </c>
      <c r="AH20" s="6">
        <v>19</v>
      </c>
      <c r="AI20" s="7" t="s">
        <v>25</v>
      </c>
      <c r="AJ20" s="2">
        <f t="shared" ca="1" si="13"/>
        <v>0.17812501775967182</v>
      </c>
      <c r="AK20" s="6">
        <v>19</v>
      </c>
      <c r="AL20" s="14" t="s">
        <v>35</v>
      </c>
      <c r="AM20" s="24">
        <f t="shared" ca="1" si="14"/>
        <v>0.35482294655828561</v>
      </c>
      <c r="AN20" s="6">
        <v>19</v>
      </c>
      <c r="AO20" s="19" t="s">
        <v>18</v>
      </c>
      <c r="AP20" s="17">
        <f t="shared" ca="1" si="15"/>
        <v>8.207518915505152E-2</v>
      </c>
      <c r="AQ20" s="6">
        <v>19</v>
      </c>
      <c r="AR20" s="14" t="s">
        <v>22</v>
      </c>
      <c r="AS20" s="2">
        <f t="shared" ca="1" si="16"/>
        <v>4.8021279433404285E-2</v>
      </c>
      <c r="AT20" s="6">
        <v>19</v>
      </c>
      <c r="AU20" s="19" t="s">
        <v>18</v>
      </c>
      <c r="AV20" s="17">
        <f t="shared" ca="1" si="17"/>
        <v>0.85574055560035078</v>
      </c>
      <c r="AW20" s="6">
        <v>19</v>
      </c>
      <c r="AX20" s="14" t="s">
        <v>21</v>
      </c>
      <c r="AY20" s="2">
        <f t="shared" ca="1" si="18"/>
        <v>0.98212145316956512</v>
      </c>
      <c r="AZ20" s="6">
        <v>19</v>
      </c>
      <c r="BA20" s="14" t="s">
        <v>18</v>
      </c>
      <c r="BB20" s="2">
        <f t="shared" ca="1" si="19"/>
        <v>0.66326936538472792</v>
      </c>
      <c r="BC20" s="6">
        <v>19</v>
      </c>
      <c r="BD20" s="19" t="s">
        <v>20</v>
      </c>
      <c r="BE20" s="17">
        <f t="shared" ca="1" si="20"/>
        <v>0.37645210187076072</v>
      </c>
      <c r="BF20" s="6">
        <v>19</v>
      </c>
      <c r="BG20" s="14" t="s">
        <v>18</v>
      </c>
      <c r="BH20" s="2">
        <f t="shared" ca="1" si="21"/>
        <v>0.33324336590738834</v>
      </c>
      <c r="BI20" s="6">
        <v>19</v>
      </c>
      <c r="BJ20" s="14" t="s">
        <v>19</v>
      </c>
    </row>
    <row r="21" spans="2:62" ht="20.100000000000001" customHeight="1" x14ac:dyDescent="0.3">
      <c r="B21" s="201">
        <v>37</v>
      </c>
      <c r="C21" s="201"/>
      <c r="D21" s="201"/>
      <c r="E21" s="202">
        <v>1</v>
      </c>
      <c r="F21" s="202">
        <v>3</v>
      </c>
      <c r="G21" s="202">
        <v>5</v>
      </c>
      <c r="H21" s="202">
        <v>7</v>
      </c>
      <c r="I21" s="202">
        <v>8</v>
      </c>
      <c r="J21" s="202">
        <v>11</v>
      </c>
      <c r="K21" s="202">
        <v>12</v>
      </c>
      <c r="L21" s="202">
        <v>18</v>
      </c>
      <c r="M21" s="202">
        <v>19</v>
      </c>
      <c r="N21" s="202">
        <v>21</v>
      </c>
      <c r="O21" s="202">
        <v>23</v>
      </c>
      <c r="P21" s="202">
        <v>24</v>
      </c>
      <c r="Q21" s="202">
        <v>26</v>
      </c>
      <c r="R21" s="202">
        <v>28</v>
      </c>
      <c r="S21" s="202">
        <v>29</v>
      </c>
      <c r="T21" s="202">
        <v>31</v>
      </c>
      <c r="U21" s="202">
        <v>32</v>
      </c>
      <c r="V21" s="202">
        <v>35</v>
      </c>
      <c r="W21" s="202">
        <v>36</v>
      </c>
      <c r="X21" s="202"/>
      <c r="Y21" s="202"/>
      <c r="Z21" s="202"/>
      <c r="AA21" s="202"/>
      <c r="AB21" s="202"/>
      <c r="AD21" s="17">
        <f t="shared" ca="1" si="11"/>
        <v>0.10325863740671715</v>
      </c>
      <c r="AE21" s="6">
        <v>20</v>
      </c>
      <c r="AF21" s="11" t="s">
        <v>27</v>
      </c>
      <c r="AG21" s="17">
        <f t="shared" ca="1" si="12"/>
        <v>0.28654582106323234</v>
      </c>
      <c r="AH21" s="6">
        <v>20</v>
      </c>
      <c r="AI21" s="7">
        <v>20</v>
      </c>
      <c r="AJ21" s="2">
        <f t="shared" ca="1" si="13"/>
        <v>4.212814140214427E-2</v>
      </c>
      <c r="AK21" s="6">
        <v>20</v>
      </c>
      <c r="AL21" s="14" t="s">
        <v>24</v>
      </c>
      <c r="AM21" s="24">
        <f t="shared" ca="1" si="14"/>
        <v>8.5495633440907604E-2</v>
      </c>
      <c r="AN21" s="6">
        <v>20</v>
      </c>
      <c r="AO21" s="19" t="s">
        <v>44</v>
      </c>
      <c r="AP21" s="17">
        <f t="shared" ca="1" si="15"/>
        <v>0.15341600248119014</v>
      </c>
      <c r="AQ21" s="6">
        <v>20</v>
      </c>
      <c r="AR21" s="14" t="s">
        <v>44</v>
      </c>
      <c r="AS21" s="2">
        <f t="shared" ca="1" si="16"/>
        <v>0.94117452320480932</v>
      </c>
      <c r="AT21" s="6">
        <v>20</v>
      </c>
      <c r="AU21" s="19" t="s">
        <v>44</v>
      </c>
      <c r="AV21" s="17">
        <f t="shared" ca="1" si="17"/>
        <v>0.24894246156636479</v>
      </c>
      <c r="AW21" s="6">
        <v>20</v>
      </c>
      <c r="AX21" s="14" t="s">
        <v>44</v>
      </c>
      <c r="AY21" s="2">
        <f t="shared" ca="1" si="18"/>
        <v>0.50434372003167116</v>
      </c>
      <c r="AZ21" s="6">
        <v>20</v>
      </c>
      <c r="BA21" s="14" t="s">
        <v>44</v>
      </c>
      <c r="BB21" s="2">
        <f t="shared" ca="1" si="19"/>
        <v>0.76837001949107298</v>
      </c>
      <c r="BC21" s="6">
        <v>20</v>
      </c>
      <c r="BD21" s="19" t="s">
        <v>44</v>
      </c>
      <c r="BE21" s="17">
        <f t="shared" ca="1" si="20"/>
        <v>0.21104700385931741</v>
      </c>
      <c r="BF21" s="6">
        <v>20</v>
      </c>
      <c r="BG21" s="14" t="s">
        <v>44</v>
      </c>
      <c r="BH21" s="2">
        <f t="shared" ca="1" si="21"/>
        <v>0.62059104464442116</v>
      </c>
      <c r="BI21" s="6">
        <v>20</v>
      </c>
      <c r="BJ21" s="14" t="s">
        <v>20</v>
      </c>
    </row>
    <row r="22" spans="2:62" ht="20.100000000000001" customHeight="1" x14ac:dyDescent="0.3">
      <c r="B22" s="201">
        <v>41</v>
      </c>
      <c r="C22" s="201"/>
      <c r="D22" s="201"/>
      <c r="E22" s="202">
        <v>2</v>
      </c>
      <c r="F22" s="202">
        <v>4</v>
      </c>
      <c r="G22" s="202">
        <v>6</v>
      </c>
      <c r="H22" s="202">
        <v>8</v>
      </c>
      <c r="I22" s="202">
        <v>9</v>
      </c>
      <c r="J22" s="202">
        <v>11</v>
      </c>
      <c r="K22" s="202">
        <v>13</v>
      </c>
      <c r="L22" s="202">
        <v>14</v>
      </c>
      <c r="M22" s="202">
        <v>16</v>
      </c>
      <c r="N22" s="202">
        <v>17</v>
      </c>
      <c r="O22" s="202">
        <v>19</v>
      </c>
      <c r="P22" s="202">
        <v>22</v>
      </c>
      <c r="Q22" s="202">
        <v>23</v>
      </c>
      <c r="R22" s="202">
        <v>26</v>
      </c>
      <c r="S22" s="202">
        <v>27</v>
      </c>
      <c r="T22" s="202">
        <v>29</v>
      </c>
      <c r="U22" s="202">
        <v>31</v>
      </c>
      <c r="V22" s="202">
        <v>33</v>
      </c>
      <c r="W22" s="202">
        <v>40</v>
      </c>
      <c r="X22" s="202">
        <v>41</v>
      </c>
      <c r="Y22" s="202"/>
      <c r="Z22" s="202"/>
      <c r="AA22" s="202"/>
      <c r="AB22" s="202"/>
      <c r="AD22" s="17">
        <f t="shared" ca="1" si="11"/>
        <v>0.6580018890400281</v>
      </c>
      <c r="AE22" s="6">
        <v>21</v>
      </c>
      <c r="AF22" s="11" t="s">
        <v>28</v>
      </c>
      <c r="AG22" s="17">
        <f t="shared" ca="1" si="12"/>
        <v>0.34588357919793411</v>
      </c>
      <c r="AH22" s="6">
        <v>21</v>
      </c>
      <c r="AI22" s="7" t="s">
        <v>26</v>
      </c>
      <c r="AJ22" s="2">
        <f t="shared" ca="1" si="13"/>
        <v>0.18879576138606036</v>
      </c>
      <c r="AK22" s="6">
        <v>21</v>
      </c>
      <c r="AL22" s="14" t="s">
        <v>25</v>
      </c>
      <c r="AM22" s="24">
        <f t="shared" ca="1" si="14"/>
        <v>0.23304432647753226</v>
      </c>
      <c r="AN22" s="6">
        <v>21</v>
      </c>
      <c r="AO22" s="19" t="s">
        <v>19</v>
      </c>
      <c r="AP22" s="17">
        <f t="shared" ca="1" si="15"/>
        <v>0.7571324778058367</v>
      </c>
      <c r="AQ22" s="6">
        <v>21</v>
      </c>
      <c r="AR22" s="14" t="s">
        <v>23</v>
      </c>
      <c r="AS22" s="2">
        <f t="shared" ca="1" si="16"/>
        <v>7.6826600273090517E-2</v>
      </c>
      <c r="AT22" s="6">
        <v>21</v>
      </c>
      <c r="AU22" s="19" t="s">
        <v>19</v>
      </c>
      <c r="AV22" s="17">
        <f t="shared" ca="1" si="17"/>
        <v>0.77131560534977539</v>
      </c>
      <c r="AW22" s="6">
        <v>21</v>
      </c>
      <c r="AX22" s="14" t="s">
        <v>22</v>
      </c>
      <c r="AY22" s="2">
        <f t="shared" ca="1" si="18"/>
        <v>0.14645639695473667</v>
      </c>
      <c r="AZ22" s="6">
        <v>21</v>
      </c>
      <c r="BA22" s="14" t="s">
        <v>19</v>
      </c>
      <c r="BB22" s="2">
        <f t="shared" ca="1" si="19"/>
        <v>0.70916413251467481</v>
      </c>
      <c r="BC22" s="6">
        <v>21</v>
      </c>
      <c r="BD22" s="19" t="s">
        <v>21</v>
      </c>
      <c r="BE22" s="17">
        <f t="shared" ca="1" si="20"/>
        <v>0.30404670231074149</v>
      </c>
      <c r="BF22" s="6">
        <v>21</v>
      </c>
      <c r="BG22" s="14" t="s">
        <v>19</v>
      </c>
      <c r="BH22" s="2">
        <f t="shared" ca="1" si="21"/>
        <v>0.29913533139297011</v>
      </c>
      <c r="BI22" s="6">
        <v>21</v>
      </c>
      <c r="BJ22" s="14" t="s">
        <v>77</v>
      </c>
    </row>
    <row r="23" spans="2:62" ht="20.100000000000001" customHeight="1" x14ac:dyDescent="0.3">
      <c r="B23" s="201">
        <v>25</v>
      </c>
      <c r="C23" s="201"/>
      <c r="D23" s="201"/>
      <c r="E23" s="202">
        <v>2</v>
      </c>
      <c r="F23" s="202">
        <v>5</v>
      </c>
      <c r="G23" s="202">
        <v>6</v>
      </c>
      <c r="H23" s="202">
        <v>9</v>
      </c>
      <c r="I23" s="202">
        <v>11</v>
      </c>
      <c r="J23" s="202">
        <v>13</v>
      </c>
      <c r="K23" s="202">
        <v>15</v>
      </c>
      <c r="L23" s="202">
        <v>17</v>
      </c>
      <c r="M23" s="202">
        <v>18</v>
      </c>
      <c r="N23" s="202">
        <v>20</v>
      </c>
      <c r="O23" s="202">
        <v>22</v>
      </c>
      <c r="P23" s="202">
        <v>23</v>
      </c>
      <c r="Q23" s="202">
        <v>25</v>
      </c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D23" s="17">
        <f t="shared" ca="1" si="11"/>
        <v>0.44789163036212343</v>
      </c>
      <c r="AE23" s="6">
        <v>22</v>
      </c>
      <c r="AF23" s="11" t="s">
        <v>29</v>
      </c>
      <c r="AG23" s="17">
        <f t="shared" ca="1" si="12"/>
        <v>1.9856417098198298E-2</v>
      </c>
      <c r="AH23" s="6">
        <v>22</v>
      </c>
      <c r="AI23" s="7" t="s">
        <v>27</v>
      </c>
      <c r="AJ23" s="2">
        <f t="shared" ca="1" si="13"/>
        <v>7.3559950932207685E-2</v>
      </c>
      <c r="AK23" s="6">
        <v>22</v>
      </c>
      <c r="AL23" s="14" t="s">
        <v>26</v>
      </c>
      <c r="AM23" s="24">
        <f t="shared" ca="1" si="14"/>
        <v>0.96856557685244538</v>
      </c>
      <c r="AN23" s="6">
        <v>22</v>
      </c>
      <c r="AO23" s="19" t="s">
        <v>45</v>
      </c>
      <c r="AP23" s="17">
        <f t="shared" ca="1" si="15"/>
        <v>0.65627712995869336</v>
      </c>
      <c r="AQ23" s="6">
        <v>22</v>
      </c>
      <c r="AR23" s="14" t="s">
        <v>1</v>
      </c>
      <c r="AS23" s="2">
        <f t="shared" ca="1" si="16"/>
        <v>0.79531598083946953</v>
      </c>
      <c r="AT23" s="6">
        <v>22</v>
      </c>
      <c r="AU23" s="19" t="s">
        <v>45</v>
      </c>
      <c r="AV23" s="17">
        <f t="shared" ca="1" si="17"/>
        <v>0.42728889428001571</v>
      </c>
      <c r="AW23" s="6">
        <v>22</v>
      </c>
      <c r="AX23" s="14" t="s">
        <v>45</v>
      </c>
      <c r="AY23" s="2">
        <f t="shared" ca="1" si="18"/>
        <v>0.7131628835537106</v>
      </c>
      <c r="AZ23" s="6">
        <v>22</v>
      </c>
      <c r="BA23" s="14" t="s">
        <v>45</v>
      </c>
      <c r="BB23" s="2">
        <f t="shared" ca="1" si="19"/>
        <v>0.38172084803113671</v>
      </c>
      <c r="BC23" s="6">
        <v>22</v>
      </c>
      <c r="BD23" s="19" t="s">
        <v>22</v>
      </c>
      <c r="BE23" s="17">
        <f t="shared" ca="1" si="20"/>
        <v>0.86286488382078952</v>
      </c>
      <c r="BF23" s="6">
        <v>22</v>
      </c>
      <c r="BG23" s="14" t="s">
        <v>45</v>
      </c>
      <c r="BH23" s="2">
        <f t="shared" ca="1" si="21"/>
        <v>0.27164940000276916</v>
      </c>
      <c r="BI23" s="6">
        <v>22</v>
      </c>
      <c r="BJ23" s="14" t="s">
        <v>21</v>
      </c>
    </row>
    <row r="24" spans="2:62" ht="20.100000000000001" customHeight="1" x14ac:dyDescent="0.3">
      <c r="B24" s="201">
        <v>47</v>
      </c>
      <c r="C24" s="201"/>
      <c r="D24" s="201"/>
      <c r="E24" s="202">
        <v>3</v>
      </c>
      <c r="F24" s="202">
        <v>5</v>
      </c>
      <c r="G24" s="202">
        <v>6</v>
      </c>
      <c r="H24" s="202">
        <v>8</v>
      </c>
      <c r="I24" s="202">
        <v>9</v>
      </c>
      <c r="J24" s="202">
        <v>12</v>
      </c>
      <c r="K24" s="202">
        <v>13</v>
      </c>
      <c r="L24" s="202">
        <v>16</v>
      </c>
      <c r="M24" s="202">
        <v>19</v>
      </c>
      <c r="N24" s="202">
        <v>20</v>
      </c>
      <c r="O24" s="202">
        <v>22</v>
      </c>
      <c r="P24" s="202">
        <v>23</v>
      </c>
      <c r="Q24" s="202">
        <v>26</v>
      </c>
      <c r="R24" s="202">
        <v>28</v>
      </c>
      <c r="S24" s="202">
        <v>29</v>
      </c>
      <c r="T24" s="202">
        <v>31</v>
      </c>
      <c r="U24" s="202">
        <v>32</v>
      </c>
      <c r="V24" s="202">
        <v>36</v>
      </c>
      <c r="W24" s="202">
        <v>37</v>
      </c>
      <c r="X24" s="202">
        <v>39</v>
      </c>
      <c r="Y24" s="202">
        <v>41</v>
      </c>
      <c r="Z24" s="202">
        <v>43</v>
      </c>
      <c r="AA24" s="202">
        <v>45</v>
      </c>
      <c r="AB24" s="202">
        <v>46</v>
      </c>
      <c r="AD24" s="17">
        <f t="shared" ca="1" si="11"/>
        <v>0.40195898891880855</v>
      </c>
      <c r="AE24" s="6">
        <v>23</v>
      </c>
      <c r="AF24" s="11" t="s">
        <v>30</v>
      </c>
      <c r="AG24" s="17">
        <f t="shared" ca="1" si="12"/>
        <v>0.11113803169845948</v>
      </c>
      <c r="AH24" s="6">
        <v>23</v>
      </c>
      <c r="AI24" s="7" t="s">
        <v>28</v>
      </c>
      <c r="AJ24" s="2">
        <f t="shared" ca="1" si="13"/>
        <v>0.96188763652476916</v>
      </c>
      <c r="AK24" s="6">
        <v>23</v>
      </c>
      <c r="AL24" s="14" t="s">
        <v>27</v>
      </c>
      <c r="AM24" s="24">
        <f t="shared" ca="1" si="14"/>
        <v>0.57044277283395162</v>
      </c>
      <c r="AN24" s="6">
        <v>23</v>
      </c>
      <c r="AO24" s="19" t="s">
        <v>20</v>
      </c>
      <c r="AP24" s="17">
        <f t="shared" ca="1" si="15"/>
        <v>0.26262715443955664</v>
      </c>
      <c r="AQ24" s="6">
        <v>23</v>
      </c>
      <c r="AR24" s="14" t="s">
        <v>24</v>
      </c>
      <c r="AS24" s="2">
        <f t="shared" ca="1" si="16"/>
        <v>0.5115697023510638</v>
      </c>
      <c r="AT24" s="6">
        <v>23</v>
      </c>
      <c r="AU24" s="19" t="s">
        <v>20</v>
      </c>
      <c r="AV24" s="17">
        <f t="shared" ca="1" si="17"/>
        <v>0.81517872936756197</v>
      </c>
      <c r="AW24" s="6">
        <v>23</v>
      </c>
      <c r="AX24" s="14" t="s">
        <v>23</v>
      </c>
      <c r="AY24" s="2">
        <f t="shared" ca="1" si="18"/>
        <v>0.79516865885201238</v>
      </c>
      <c r="AZ24" s="6">
        <v>23</v>
      </c>
      <c r="BA24" s="14" t="s">
        <v>20</v>
      </c>
      <c r="BB24" s="2">
        <f t="shared" ca="1" si="19"/>
        <v>0.70409970877141081</v>
      </c>
      <c r="BC24" s="6">
        <v>23</v>
      </c>
      <c r="BD24" s="19" t="s">
        <v>75</v>
      </c>
      <c r="BE24" s="17">
        <f t="shared" ca="1" si="20"/>
        <v>0.44807975314853155</v>
      </c>
      <c r="BF24" s="6">
        <v>23</v>
      </c>
      <c r="BG24" s="14" t="s">
        <v>20</v>
      </c>
      <c r="BH24" s="2">
        <f t="shared" ca="1" si="21"/>
        <v>0.25793697774646818</v>
      </c>
      <c r="BI24" s="6">
        <v>23</v>
      </c>
      <c r="BJ24" s="14" t="s">
        <v>75</v>
      </c>
    </row>
    <row r="25" spans="2:62" ht="20.100000000000001" customHeight="1" x14ac:dyDescent="0.3">
      <c r="B25" s="143" t="s">
        <v>89</v>
      </c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5"/>
      <c r="AD25" s="17">
        <f t="shared" ca="1" si="11"/>
        <v>0.95586975275811004</v>
      </c>
      <c r="AE25" s="6">
        <v>24</v>
      </c>
      <c r="AF25" s="11" t="s">
        <v>4</v>
      </c>
      <c r="AG25" s="17">
        <f t="shared" ca="1" si="12"/>
        <v>9.2029841455754546E-2</v>
      </c>
      <c r="AH25" s="6">
        <v>24</v>
      </c>
      <c r="AI25" s="7" t="s">
        <v>29</v>
      </c>
      <c r="AJ25" s="2">
        <f t="shared" ca="1" si="13"/>
        <v>0.61803280809615346</v>
      </c>
      <c r="AK25" s="6">
        <v>24</v>
      </c>
      <c r="AL25" s="14" t="s">
        <v>28</v>
      </c>
      <c r="AM25" s="24">
        <f t="shared" ca="1" si="14"/>
        <v>0.79064300205764304</v>
      </c>
      <c r="AN25" s="6">
        <v>24</v>
      </c>
      <c r="AO25" s="19" t="s">
        <v>46</v>
      </c>
      <c r="AP25" s="17">
        <f t="shared" ca="1" si="15"/>
        <v>0.59990495885321604</v>
      </c>
      <c r="AQ25" s="6">
        <v>24</v>
      </c>
      <c r="AR25" s="14" t="s">
        <v>46</v>
      </c>
      <c r="AS25" s="2">
        <f t="shared" ca="1" si="16"/>
        <v>0.12486941138374308</v>
      </c>
      <c r="AT25" s="6">
        <v>24</v>
      </c>
      <c r="AU25" s="19" t="s">
        <v>46</v>
      </c>
      <c r="AV25" s="17">
        <f t="shared" ca="1" si="17"/>
        <v>0.27816544064554438</v>
      </c>
      <c r="AW25" s="6">
        <v>24</v>
      </c>
      <c r="AX25" s="14" t="s">
        <v>1</v>
      </c>
      <c r="AY25" s="2">
        <f t="shared" ca="1" si="18"/>
        <v>0.5099235854591686</v>
      </c>
      <c r="AZ25" s="6">
        <v>24</v>
      </c>
      <c r="BA25" s="14" t="s">
        <v>46</v>
      </c>
      <c r="BB25" s="2">
        <f t="shared" ca="1" si="19"/>
        <v>0.54000386723597116</v>
      </c>
      <c r="BC25" s="6">
        <v>24</v>
      </c>
      <c r="BD25" s="19" t="s">
        <v>23</v>
      </c>
      <c r="BE25" s="17">
        <f t="shared" ca="1" si="20"/>
        <v>0.14318630935445653</v>
      </c>
      <c r="BF25" s="6">
        <v>24</v>
      </c>
      <c r="BG25" s="14" t="s">
        <v>46</v>
      </c>
      <c r="BH25" s="2">
        <f t="shared" ca="1" si="21"/>
        <v>0.13829486232100452</v>
      </c>
      <c r="BI25" s="6">
        <v>24</v>
      </c>
      <c r="BJ25" s="14" t="s">
        <v>22</v>
      </c>
    </row>
    <row r="26" spans="2:62" ht="20.100000000000001" customHeight="1" x14ac:dyDescent="0.3">
      <c r="B26" s="146" t="s">
        <v>101</v>
      </c>
      <c r="C26" s="147"/>
      <c r="D26" s="147"/>
      <c r="E26" s="147"/>
      <c r="F26" s="147"/>
      <c r="G26" s="147"/>
      <c r="H26" s="147"/>
      <c r="I26" s="147"/>
      <c r="J26" s="148"/>
      <c r="K26" s="75">
        <v>1</v>
      </c>
      <c r="L26" s="76"/>
      <c r="M26" s="74"/>
      <c r="N26" s="91">
        <v>2</v>
      </c>
      <c r="O26" s="76"/>
      <c r="P26" s="74"/>
      <c r="Q26" s="91">
        <v>3</v>
      </c>
      <c r="R26" s="76"/>
      <c r="S26" s="74"/>
      <c r="T26" s="91">
        <v>4</v>
      </c>
      <c r="U26" s="76"/>
      <c r="V26" s="74"/>
      <c r="W26" s="91">
        <v>5</v>
      </c>
      <c r="X26" s="76"/>
      <c r="Y26" s="74"/>
      <c r="Z26" s="91">
        <v>6</v>
      </c>
      <c r="AA26" s="76"/>
      <c r="AB26" s="74"/>
      <c r="AD26" s="17">
        <f t="shared" ca="1" si="11"/>
        <v>0.26482851975463539</v>
      </c>
      <c r="AE26" s="6">
        <v>25</v>
      </c>
      <c r="AF26" s="11" t="s">
        <v>31</v>
      </c>
      <c r="AG26" s="17">
        <f t="shared" ca="1" si="12"/>
        <v>0.32641193288723525</v>
      </c>
      <c r="AH26" s="6">
        <v>25</v>
      </c>
      <c r="AI26" s="7" t="s">
        <v>30</v>
      </c>
      <c r="AJ26" s="2">
        <f t="shared" ca="1" si="13"/>
        <v>0.24324339678485285</v>
      </c>
      <c r="AK26" s="6">
        <v>25</v>
      </c>
      <c r="AL26" s="14" t="s">
        <v>36</v>
      </c>
      <c r="AM26" s="24">
        <f t="shared" ca="1" si="14"/>
        <v>7.0697133866587381E-2</v>
      </c>
      <c r="AN26" s="6">
        <v>25</v>
      </c>
      <c r="AO26" s="19" t="s">
        <v>21</v>
      </c>
      <c r="AP26" s="17">
        <f t="shared" ca="1" si="15"/>
        <v>0.55010448351478691</v>
      </c>
      <c r="AQ26" s="6">
        <v>25</v>
      </c>
      <c r="AR26" s="14" t="s">
        <v>25</v>
      </c>
      <c r="AS26" s="2">
        <f t="shared" ca="1" si="16"/>
        <v>0.12055354847169486</v>
      </c>
      <c r="AT26" s="6">
        <v>25</v>
      </c>
      <c r="AU26" s="19" t="s">
        <v>21</v>
      </c>
      <c r="AV26" s="17">
        <f t="shared" ca="1" si="17"/>
        <v>0.66966423639980432</v>
      </c>
      <c r="AW26" s="6">
        <v>25</v>
      </c>
      <c r="AX26" s="14" t="s">
        <v>36</v>
      </c>
      <c r="AY26" s="2">
        <f t="shared" ca="1" si="18"/>
        <v>0.28079581024192612</v>
      </c>
      <c r="AZ26" s="6">
        <v>25</v>
      </c>
      <c r="BA26" s="14" t="s">
        <v>21</v>
      </c>
      <c r="BB26" s="2">
        <f t="shared" ca="1" si="19"/>
        <v>0.67375148008846619</v>
      </c>
      <c r="BC26" s="6">
        <v>25</v>
      </c>
      <c r="BD26" s="19" t="s">
        <v>36</v>
      </c>
      <c r="BE26" s="17">
        <f t="shared" ca="1" si="20"/>
        <v>0.98059806251450587</v>
      </c>
      <c r="BF26" s="6">
        <v>25</v>
      </c>
      <c r="BG26" s="14" t="s">
        <v>21</v>
      </c>
      <c r="BH26" s="2">
        <f t="shared" ca="1" si="21"/>
        <v>0.54014253029029768</v>
      </c>
      <c r="BI26" s="6">
        <v>25</v>
      </c>
      <c r="BJ26" s="14" t="s">
        <v>36</v>
      </c>
    </row>
    <row r="27" spans="2:62" ht="20.100000000000001" customHeight="1" x14ac:dyDescent="0.3">
      <c r="B27" s="149"/>
      <c r="C27" s="150"/>
      <c r="D27" s="150"/>
      <c r="E27" s="150"/>
      <c r="F27" s="150"/>
      <c r="G27" s="150"/>
      <c r="H27" s="150"/>
      <c r="I27" s="150"/>
      <c r="J27" s="151"/>
      <c r="K27" s="95">
        <v>2</v>
      </c>
      <c r="L27" s="96"/>
      <c r="M27" s="97"/>
      <c r="N27" s="95">
        <v>8</v>
      </c>
      <c r="O27" s="96"/>
      <c r="P27" s="97"/>
      <c r="Q27" s="95">
        <v>5</v>
      </c>
      <c r="R27" s="96"/>
      <c r="S27" s="97"/>
      <c r="T27" s="95">
        <v>4</v>
      </c>
      <c r="U27" s="96"/>
      <c r="V27" s="97"/>
      <c r="W27" s="95">
        <v>1</v>
      </c>
      <c r="X27" s="96"/>
      <c r="Y27" s="97"/>
      <c r="Z27" s="95">
        <v>7</v>
      </c>
      <c r="AA27" s="96"/>
      <c r="AB27" s="97"/>
      <c r="AD27" s="17">
        <f t="shared" ca="1" si="11"/>
        <v>0.38022860623416488</v>
      </c>
      <c r="AE27" s="6">
        <v>26</v>
      </c>
      <c r="AF27" s="11" t="s">
        <v>8</v>
      </c>
      <c r="AG27" s="17">
        <f t="shared" ca="1" si="12"/>
        <v>1.4335585131278306E-2</v>
      </c>
      <c r="AH27" s="6">
        <v>26</v>
      </c>
      <c r="AI27" s="7" t="s">
        <v>4</v>
      </c>
      <c r="AJ27" s="2">
        <f t="shared" ca="1" si="13"/>
        <v>0.97808599063509516</v>
      </c>
      <c r="AK27" s="6">
        <v>26</v>
      </c>
      <c r="AL27" s="14" t="s">
        <v>29</v>
      </c>
      <c r="AM27" s="24">
        <f t="shared" ca="1" si="14"/>
        <v>0.67796908656876453</v>
      </c>
      <c r="AN27" s="6">
        <v>26</v>
      </c>
      <c r="AO27" s="19" t="s">
        <v>47</v>
      </c>
      <c r="AP27" s="17">
        <f t="shared" ca="1" si="15"/>
        <v>0.31000485406567613</v>
      </c>
      <c r="AQ27" s="6">
        <v>26</v>
      </c>
      <c r="AR27" s="14" t="s">
        <v>26</v>
      </c>
      <c r="AS27" s="2">
        <f t="shared" ca="1" si="16"/>
        <v>0.50893652632986675</v>
      </c>
      <c r="AT27" s="6">
        <v>26</v>
      </c>
      <c r="AU27" s="19" t="s">
        <v>47</v>
      </c>
      <c r="AV27" s="17">
        <f t="shared" ca="1" si="17"/>
        <v>0.77341290303104926</v>
      </c>
      <c r="AW27" s="6">
        <v>26</v>
      </c>
      <c r="AX27" s="14" t="s">
        <v>24</v>
      </c>
      <c r="AY27" s="2">
        <f t="shared" ca="1" si="18"/>
        <v>0.18964125573110679</v>
      </c>
      <c r="AZ27" s="6">
        <v>26</v>
      </c>
      <c r="BA27" s="14" t="s">
        <v>47</v>
      </c>
      <c r="BB27" s="2">
        <f t="shared" ca="1" si="19"/>
        <v>0.72391224557766465</v>
      </c>
      <c r="BC27" s="6">
        <v>26</v>
      </c>
      <c r="BD27" s="19" t="s">
        <v>1</v>
      </c>
      <c r="BE27" s="17">
        <f t="shared" ca="1" si="20"/>
        <v>6.7643938562680694E-2</v>
      </c>
      <c r="BF27" s="6">
        <v>26</v>
      </c>
      <c r="BG27" s="14" t="s">
        <v>47</v>
      </c>
      <c r="BH27" s="2">
        <f t="shared" ca="1" si="21"/>
        <v>0.43012889794651177</v>
      </c>
      <c r="BI27" s="6">
        <v>26</v>
      </c>
      <c r="BJ27" s="14" t="s">
        <v>23</v>
      </c>
    </row>
    <row r="28" spans="2:62" ht="20.100000000000001" customHeight="1" x14ac:dyDescent="0.35">
      <c r="B28" s="152"/>
      <c r="C28" s="153"/>
      <c r="D28" s="153"/>
      <c r="E28" s="153"/>
      <c r="F28" s="153"/>
      <c r="G28" s="153"/>
      <c r="H28" s="153"/>
      <c r="I28" s="153"/>
      <c r="J28" s="153"/>
      <c r="K28" s="154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82" t="s">
        <v>53</v>
      </c>
      <c r="AE28" s="77" t="s">
        <v>52</v>
      </c>
      <c r="AF28" s="87"/>
      <c r="AG28" s="17">
        <f t="shared" ca="1" si="12"/>
        <v>0.25133420966731879</v>
      </c>
      <c r="AH28" s="6">
        <v>27</v>
      </c>
      <c r="AI28" s="7" t="s">
        <v>31</v>
      </c>
      <c r="AJ28" s="2">
        <f t="shared" ca="1" si="13"/>
        <v>0.49597565116652609</v>
      </c>
      <c r="AK28" s="6">
        <v>27</v>
      </c>
      <c r="AL28" s="14" t="s">
        <v>30</v>
      </c>
      <c r="AM28" s="24">
        <f t="shared" ca="1" si="14"/>
        <v>0.69334497639884518</v>
      </c>
      <c r="AN28" s="6">
        <v>27</v>
      </c>
      <c r="AO28" s="19" t="s">
        <v>22</v>
      </c>
      <c r="AP28" s="17">
        <f t="shared" ca="1" si="15"/>
        <v>4.1101214966318356E-2</v>
      </c>
      <c r="AQ28" s="6">
        <v>27</v>
      </c>
      <c r="AR28" s="14" t="s">
        <v>61</v>
      </c>
      <c r="AS28" s="2">
        <f t="shared" ca="1" si="16"/>
        <v>0.57802599369719321</v>
      </c>
      <c r="AT28" s="6">
        <v>27</v>
      </c>
      <c r="AU28" s="19" t="s">
        <v>22</v>
      </c>
      <c r="AV28" s="17">
        <f t="shared" ca="1" si="17"/>
        <v>0.16903218593915936</v>
      </c>
      <c r="AW28" s="6">
        <v>27</v>
      </c>
      <c r="AX28" s="14" t="s">
        <v>25</v>
      </c>
      <c r="AY28" s="2">
        <f t="shared" ca="1" si="18"/>
        <v>0.52031455555029604</v>
      </c>
      <c r="AZ28" s="6">
        <v>27</v>
      </c>
      <c r="BA28" s="14" t="s">
        <v>22</v>
      </c>
      <c r="BB28" s="2">
        <f t="shared" ca="1" si="19"/>
        <v>5.8989044061452001E-2</v>
      </c>
      <c r="BC28" s="6">
        <v>27</v>
      </c>
      <c r="BD28" s="19" t="s">
        <v>24</v>
      </c>
      <c r="BE28" s="17">
        <f t="shared" ca="1" si="20"/>
        <v>0.94036109368731668</v>
      </c>
      <c r="BF28" s="6">
        <v>27</v>
      </c>
      <c r="BG28" s="14" t="s">
        <v>22</v>
      </c>
      <c r="BH28" s="2">
        <f t="shared" ca="1" si="21"/>
        <v>0.99268752778202396</v>
      </c>
      <c r="BI28" s="6">
        <v>27</v>
      </c>
      <c r="BJ28" s="14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83"/>
      <c r="AE29" s="79"/>
      <c r="AF29" s="81"/>
      <c r="AG29" s="17">
        <f t="shared" ca="1" si="12"/>
        <v>0.83625674282527007</v>
      </c>
      <c r="AH29" s="6">
        <v>28</v>
      </c>
      <c r="AI29" s="7" t="s">
        <v>8</v>
      </c>
      <c r="AJ29" s="2">
        <f t="shared" ca="1" si="13"/>
        <v>0.54448751588417144</v>
      </c>
      <c r="AK29" s="6">
        <v>28</v>
      </c>
      <c r="AL29" s="14" t="s">
        <v>4</v>
      </c>
      <c r="AM29" s="24">
        <f t="shared" ca="1" si="14"/>
        <v>0.76145157900646498</v>
      </c>
      <c r="AN29" s="6">
        <v>28</v>
      </c>
      <c r="AO29" s="19" t="s">
        <v>48</v>
      </c>
      <c r="AP29" s="17">
        <f t="shared" ca="1" si="15"/>
        <v>8.4396415000343117E-2</v>
      </c>
      <c r="AQ29" s="6">
        <v>28</v>
      </c>
      <c r="AR29" s="14" t="s">
        <v>27</v>
      </c>
      <c r="AS29" s="2">
        <f t="shared" ca="1" si="16"/>
        <v>0.98570073742923059</v>
      </c>
      <c r="AT29" s="6">
        <v>28</v>
      </c>
      <c r="AU29" s="19" t="s">
        <v>48</v>
      </c>
      <c r="AV29" s="17">
        <f t="shared" ca="1" si="17"/>
        <v>0.64496573811015412</v>
      </c>
      <c r="AW29" s="6">
        <v>28</v>
      </c>
      <c r="AX29" s="14" t="s">
        <v>48</v>
      </c>
      <c r="AY29" s="2">
        <f t="shared" ca="1" si="18"/>
        <v>0.34105643216862658</v>
      </c>
      <c r="AZ29" s="6">
        <v>28</v>
      </c>
      <c r="BA29" s="14" t="s">
        <v>48</v>
      </c>
      <c r="BB29" s="2">
        <f t="shared" ca="1" si="19"/>
        <v>0.90031959775640213</v>
      </c>
      <c r="BC29" s="6">
        <v>28</v>
      </c>
      <c r="BD29" s="19" t="s">
        <v>48</v>
      </c>
      <c r="BE29" s="17">
        <f t="shared" ca="1" si="20"/>
        <v>0.1321766372096943</v>
      </c>
      <c r="BF29" s="6">
        <v>28</v>
      </c>
      <c r="BG29" s="14" t="s">
        <v>48</v>
      </c>
      <c r="BH29" s="2">
        <f t="shared" ca="1" si="21"/>
        <v>0.57077516451830601</v>
      </c>
      <c r="BI29" s="6">
        <v>28</v>
      </c>
      <c r="BJ29" s="14" t="s">
        <v>1</v>
      </c>
    </row>
    <row r="30" spans="2:62" ht="20.100000000000001" customHeight="1" x14ac:dyDescent="0.35">
      <c r="AG30" s="17">
        <f t="shared" ca="1" si="12"/>
        <v>0.44551313708288509</v>
      </c>
      <c r="AH30" s="12">
        <v>29</v>
      </c>
      <c r="AI30" s="13">
        <v>29</v>
      </c>
      <c r="AJ30" s="2">
        <f t="shared" ca="1" si="13"/>
        <v>3.4584141486787567E-3</v>
      </c>
      <c r="AK30" s="6">
        <v>29</v>
      </c>
      <c r="AL30" s="14" t="s">
        <v>31</v>
      </c>
      <c r="AM30" s="24">
        <f t="shared" ca="1" si="14"/>
        <v>0.39828501431667085</v>
      </c>
      <c r="AN30" s="6">
        <v>29</v>
      </c>
      <c r="AO30" s="19" t="s">
        <v>23</v>
      </c>
      <c r="AP30" s="17">
        <f t="shared" ca="1" si="15"/>
        <v>7.8242945481684645E-3</v>
      </c>
      <c r="AQ30" s="6">
        <v>29</v>
      </c>
      <c r="AR30" s="14" t="s">
        <v>28</v>
      </c>
      <c r="AS30" s="2">
        <f t="shared" ca="1" si="16"/>
        <v>0.30404546091526041</v>
      </c>
      <c r="AT30" s="6">
        <v>29</v>
      </c>
      <c r="AU30" s="19" t="s">
        <v>23</v>
      </c>
      <c r="AV30" s="17">
        <f t="shared" ca="1" si="17"/>
        <v>0.14989753893932944</v>
      </c>
      <c r="AW30" s="6">
        <v>29</v>
      </c>
      <c r="AX30" s="14" t="s">
        <v>26</v>
      </c>
      <c r="AY30" s="2">
        <f t="shared" ca="1" si="18"/>
        <v>0.62292541119222578</v>
      </c>
      <c r="AZ30" s="6">
        <v>29</v>
      </c>
      <c r="BA30" s="14" t="s">
        <v>23</v>
      </c>
      <c r="BB30" s="2">
        <f t="shared" ca="1" si="19"/>
        <v>0.32464306048054403</v>
      </c>
      <c r="BC30" s="6">
        <v>29</v>
      </c>
      <c r="BD30" s="19" t="s">
        <v>25</v>
      </c>
      <c r="BE30" s="17">
        <f t="shared" ca="1" si="20"/>
        <v>0.54697942584327175</v>
      </c>
      <c r="BF30" s="6">
        <v>29</v>
      </c>
      <c r="BG30" s="14" t="s">
        <v>23</v>
      </c>
      <c r="BH30" s="2">
        <f t="shared" ca="1" si="21"/>
        <v>0.53843494218745969</v>
      </c>
      <c r="BI30" s="6">
        <v>29</v>
      </c>
      <c r="BJ30" s="14" t="s">
        <v>79</v>
      </c>
    </row>
    <row r="31" spans="2:62" ht="20.100000000000001" customHeight="1" x14ac:dyDescent="0.35">
      <c r="AG31" s="82" t="s">
        <v>53</v>
      </c>
      <c r="AH31" s="77">
        <v>29</v>
      </c>
      <c r="AI31" s="78"/>
      <c r="AJ31" s="2">
        <f t="shared" ca="1" si="13"/>
        <v>0.67272802979156143</v>
      </c>
      <c r="AK31" s="6">
        <v>30</v>
      </c>
      <c r="AL31" s="14" t="s">
        <v>8</v>
      </c>
      <c r="AM31" s="24">
        <f t="shared" ca="1" si="14"/>
        <v>0.30011371840698864</v>
      </c>
      <c r="AN31" s="6">
        <v>30</v>
      </c>
      <c r="AO31" s="19" t="s">
        <v>49</v>
      </c>
      <c r="AP31" s="17">
        <f t="shared" ca="1" si="15"/>
        <v>0.94111046280994293</v>
      </c>
      <c r="AQ31" s="6">
        <v>30</v>
      </c>
      <c r="AR31" s="14" t="s">
        <v>49</v>
      </c>
      <c r="AS31" s="2">
        <f t="shared" ca="1" si="16"/>
        <v>0.95856182707390458</v>
      </c>
      <c r="AT31" s="6">
        <v>30</v>
      </c>
      <c r="AU31" s="19" t="s">
        <v>49</v>
      </c>
      <c r="AV31" s="17">
        <f t="shared" ca="1" si="17"/>
        <v>0.22111037254667032</v>
      </c>
      <c r="AW31" s="6">
        <v>30</v>
      </c>
      <c r="AX31" s="14" t="s">
        <v>27</v>
      </c>
      <c r="AY31" s="2">
        <f t="shared" ca="1" si="18"/>
        <v>6.2152094241155753E-2</v>
      </c>
      <c r="AZ31" s="6">
        <v>30</v>
      </c>
      <c r="BA31" s="14" t="s">
        <v>49</v>
      </c>
      <c r="BB31" s="2">
        <f t="shared" ca="1" si="19"/>
        <v>0.38897287596921104</v>
      </c>
      <c r="BC31" s="6">
        <v>30</v>
      </c>
      <c r="BD31" s="19" t="s">
        <v>49</v>
      </c>
      <c r="BE31" s="17">
        <f t="shared" ca="1" si="20"/>
        <v>0.1692156971116987</v>
      </c>
      <c r="BF31" s="6">
        <v>30</v>
      </c>
      <c r="BG31" s="14" t="s">
        <v>49</v>
      </c>
      <c r="BH31" s="2">
        <f t="shared" ca="1" si="21"/>
        <v>6.4207407159321161E-2</v>
      </c>
      <c r="BI31" s="6">
        <v>30</v>
      </c>
      <c r="BJ31" s="14" t="s">
        <v>24</v>
      </c>
    </row>
    <row r="32" spans="2:62" ht="20.100000000000001" customHeight="1" x14ac:dyDescent="0.35">
      <c r="AG32" s="83"/>
      <c r="AH32" s="79"/>
      <c r="AI32" s="80"/>
      <c r="AJ32" s="2">
        <f t="shared" ca="1" si="13"/>
        <v>0.75446944741719579</v>
      </c>
      <c r="AK32" s="12">
        <v>31</v>
      </c>
      <c r="AL32" s="15" t="s">
        <v>37</v>
      </c>
      <c r="AM32" s="24">
        <f t="shared" ca="1" si="14"/>
        <v>0.48780765833232298</v>
      </c>
      <c r="AN32" s="6">
        <v>31</v>
      </c>
      <c r="AO32" s="19" t="s">
        <v>1</v>
      </c>
      <c r="AP32" s="17">
        <f t="shared" ca="1" si="15"/>
        <v>0.14299629178359408</v>
      </c>
      <c r="AQ32" s="6">
        <v>31</v>
      </c>
      <c r="AR32" s="14" t="s">
        <v>29</v>
      </c>
      <c r="AS32" s="2">
        <f t="shared" ca="1" si="16"/>
        <v>0.456339706489435</v>
      </c>
      <c r="AT32" s="6">
        <v>31</v>
      </c>
      <c r="AU32" s="19" t="s">
        <v>1</v>
      </c>
      <c r="AV32" s="17">
        <f t="shared" ca="1" si="17"/>
        <v>0.88719981053527153</v>
      </c>
      <c r="AW32" s="6">
        <v>31</v>
      </c>
      <c r="AX32" s="14" t="s">
        <v>37</v>
      </c>
      <c r="AY32" s="2">
        <f t="shared" ca="1" si="18"/>
        <v>0.40679234061466563</v>
      </c>
      <c r="AZ32" s="6">
        <v>31</v>
      </c>
      <c r="BA32" s="14" t="s">
        <v>1</v>
      </c>
      <c r="BB32" s="2">
        <f t="shared" ca="1" si="19"/>
        <v>0.48438237761411107</v>
      </c>
      <c r="BC32" s="6">
        <v>31</v>
      </c>
      <c r="BD32" s="19" t="s">
        <v>26</v>
      </c>
      <c r="BE32" s="17">
        <f t="shared" ca="1" si="20"/>
        <v>0.97193505848247319</v>
      </c>
      <c r="BF32" s="6">
        <v>31</v>
      </c>
      <c r="BG32" s="14" t="s">
        <v>1</v>
      </c>
      <c r="BH32" s="2">
        <f t="shared" ca="1" si="21"/>
        <v>0.95858952448789836</v>
      </c>
      <c r="BI32" s="6">
        <v>31</v>
      </c>
      <c r="BJ32" s="14" t="s">
        <v>25</v>
      </c>
    </row>
    <row r="33" spans="36:62" ht="20.100000000000001" customHeight="1" x14ac:dyDescent="0.35">
      <c r="AJ33" s="82" t="s">
        <v>53</v>
      </c>
      <c r="AK33" s="88">
        <v>31</v>
      </c>
      <c r="AL33" s="90"/>
      <c r="AM33" s="24">
        <f t="shared" ca="1" si="14"/>
        <v>0.56565932986873702</v>
      </c>
      <c r="AN33" s="6">
        <v>32</v>
      </c>
      <c r="AO33" s="19" t="s">
        <v>50</v>
      </c>
      <c r="AP33" s="17">
        <f t="shared" ca="1" si="15"/>
        <v>0.60254445715870508</v>
      </c>
      <c r="AQ33" s="6">
        <v>32</v>
      </c>
      <c r="AR33" s="14" t="s">
        <v>30</v>
      </c>
      <c r="AS33" s="2">
        <f t="shared" ca="1" si="16"/>
        <v>0.38664649940538531</v>
      </c>
      <c r="AT33" s="6">
        <v>32</v>
      </c>
      <c r="AU33" s="19" t="s">
        <v>50</v>
      </c>
      <c r="AV33" s="17">
        <f t="shared" ca="1" si="17"/>
        <v>7.1546590555445433E-2</v>
      </c>
      <c r="AW33" s="6">
        <v>32</v>
      </c>
      <c r="AX33" s="14" t="s">
        <v>28</v>
      </c>
      <c r="AY33" s="2">
        <f t="shared" ca="1" si="18"/>
        <v>0.38255419222441545</v>
      </c>
      <c r="AZ33" s="6">
        <v>32</v>
      </c>
      <c r="BA33" s="14" t="s">
        <v>50</v>
      </c>
      <c r="BB33" s="2">
        <f t="shared" ca="1" si="19"/>
        <v>0.48628630814204277</v>
      </c>
      <c r="BC33" s="6">
        <v>32</v>
      </c>
      <c r="BD33" s="19" t="s">
        <v>27</v>
      </c>
      <c r="BE33" s="17">
        <f t="shared" ca="1" si="20"/>
        <v>0.9931378198132722</v>
      </c>
      <c r="BF33" s="6">
        <v>32</v>
      </c>
      <c r="BG33" s="14" t="s">
        <v>50</v>
      </c>
      <c r="BH33" s="2">
        <f t="shared" ca="1" si="21"/>
        <v>1.1316250495204794E-2</v>
      </c>
      <c r="BI33" s="6">
        <v>32</v>
      </c>
      <c r="BJ33" s="14" t="s">
        <v>50</v>
      </c>
    </row>
    <row r="34" spans="36:62" ht="20.100000000000001" customHeight="1" x14ac:dyDescent="0.35">
      <c r="AJ34" s="84"/>
      <c r="AK34" s="79"/>
      <c r="AL34" s="80"/>
      <c r="AM34" s="24">
        <f t="shared" ca="1" si="14"/>
        <v>0.42653317659966772</v>
      </c>
      <c r="AN34" s="6">
        <v>33</v>
      </c>
      <c r="AO34" s="19" t="s">
        <v>24</v>
      </c>
      <c r="AP34" s="17">
        <f t="shared" ca="1" si="15"/>
        <v>1.7509607274112327E-2</v>
      </c>
      <c r="AQ34" s="6">
        <v>33</v>
      </c>
      <c r="AR34" s="14" t="s">
        <v>4</v>
      </c>
      <c r="AS34" s="2">
        <f t="shared" ca="1" si="16"/>
        <v>9.9974787659949604E-2</v>
      </c>
      <c r="AT34" s="6">
        <v>33</v>
      </c>
      <c r="AU34" s="19" t="s">
        <v>24</v>
      </c>
      <c r="AV34" s="17">
        <f t="shared" ca="1" si="17"/>
        <v>0.70685413679584375</v>
      </c>
      <c r="AW34" s="6">
        <v>33</v>
      </c>
      <c r="AX34" s="14" t="s">
        <v>67</v>
      </c>
      <c r="AY34" s="2">
        <f t="shared" ca="1" si="18"/>
        <v>0.36160258809535462</v>
      </c>
      <c r="AZ34" s="6">
        <v>33</v>
      </c>
      <c r="BA34" s="14" t="s">
        <v>24</v>
      </c>
      <c r="BB34" s="2">
        <f t="shared" ca="1" si="19"/>
        <v>0.64064783356758348</v>
      </c>
      <c r="BC34" s="6">
        <v>33</v>
      </c>
      <c r="BD34" s="19" t="s">
        <v>67</v>
      </c>
      <c r="BE34" s="17">
        <f t="shared" ca="1" si="20"/>
        <v>0.66835949794968719</v>
      </c>
      <c r="BF34" s="6">
        <v>33</v>
      </c>
      <c r="BG34" s="14" t="s">
        <v>24</v>
      </c>
      <c r="BH34" s="2">
        <f t="shared" ca="1" si="21"/>
        <v>0.655642124453094</v>
      </c>
      <c r="BI34" s="6">
        <v>33</v>
      </c>
      <c r="BJ34" s="14" t="s">
        <v>26</v>
      </c>
    </row>
    <row r="35" spans="36:62" ht="20.100000000000001" customHeight="1" x14ac:dyDescent="0.35">
      <c r="AL35" s="5"/>
      <c r="AM35" s="25">
        <f t="shared" ca="1" si="14"/>
        <v>0.89282264707594383</v>
      </c>
      <c r="AN35" s="12">
        <v>34</v>
      </c>
      <c r="AO35" s="20" t="s">
        <v>51</v>
      </c>
      <c r="AP35" s="17">
        <f t="shared" ca="1" si="15"/>
        <v>0.12666324386902739</v>
      </c>
      <c r="AQ35" s="6">
        <v>34</v>
      </c>
      <c r="AR35" s="14" t="s">
        <v>51</v>
      </c>
      <c r="AS35" s="2">
        <f t="shared" ca="1" si="16"/>
        <v>0.15899890367171088</v>
      </c>
      <c r="AT35" s="6">
        <v>34</v>
      </c>
      <c r="AU35" s="19" t="s">
        <v>51</v>
      </c>
      <c r="AV35" s="17">
        <f t="shared" ca="1" si="17"/>
        <v>0.85672864697511153</v>
      </c>
      <c r="AW35" s="6">
        <v>34</v>
      </c>
      <c r="AX35" s="14" t="s">
        <v>29</v>
      </c>
      <c r="AY35" s="2">
        <f t="shared" ca="1" si="18"/>
        <v>0.484396111077536</v>
      </c>
      <c r="AZ35" s="6">
        <v>34</v>
      </c>
      <c r="BA35" s="14" t="s">
        <v>51</v>
      </c>
      <c r="BB35" s="2">
        <f t="shared" ca="1" si="19"/>
        <v>0.83717573441344006</v>
      </c>
      <c r="BC35" s="6">
        <v>34</v>
      </c>
      <c r="BD35" s="19" t="s">
        <v>28</v>
      </c>
      <c r="BE35" s="17">
        <f t="shared" ca="1" si="20"/>
        <v>6.3742273759147539E-3</v>
      </c>
      <c r="BF35" s="6">
        <v>34</v>
      </c>
      <c r="BG35" s="14" t="s">
        <v>51</v>
      </c>
      <c r="BH35" s="2">
        <f t="shared" ca="1" si="21"/>
        <v>0.24318357200218665</v>
      </c>
      <c r="BI35" s="6">
        <v>34</v>
      </c>
      <c r="BJ35" s="14" t="s">
        <v>51</v>
      </c>
    </row>
    <row r="36" spans="36:62" ht="20.100000000000001" customHeight="1" x14ac:dyDescent="0.35">
      <c r="AM36" s="85" t="s">
        <v>53</v>
      </c>
      <c r="AN36" s="88">
        <v>34</v>
      </c>
      <c r="AO36" s="89"/>
      <c r="AP36" s="17">
        <f t="shared" ca="1" si="15"/>
        <v>0.30843695974450636</v>
      </c>
      <c r="AQ36" s="6">
        <v>35</v>
      </c>
      <c r="AR36" s="14" t="s">
        <v>31</v>
      </c>
      <c r="AS36" s="2">
        <f t="shared" ca="1" si="16"/>
        <v>0.14379245152414188</v>
      </c>
      <c r="AT36" s="6">
        <v>35</v>
      </c>
      <c r="AU36" s="19" t="s">
        <v>25</v>
      </c>
      <c r="AV36" s="17">
        <f t="shared" ca="1" si="17"/>
        <v>0.36950860714482303</v>
      </c>
      <c r="AW36" s="6">
        <v>35</v>
      </c>
      <c r="AX36" s="14" t="s">
        <v>30</v>
      </c>
      <c r="AY36" s="2">
        <f t="shared" ca="1" si="18"/>
        <v>0.42384375687241838</v>
      </c>
      <c r="AZ36" s="6">
        <v>35</v>
      </c>
      <c r="BA36" s="14" t="s">
        <v>25</v>
      </c>
      <c r="BB36" s="2">
        <f t="shared" ca="1" si="19"/>
        <v>0.22321909147962948</v>
      </c>
      <c r="BC36" s="6">
        <v>35</v>
      </c>
      <c r="BD36" s="19" t="s">
        <v>57</v>
      </c>
      <c r="BE36" s="17">
        <f t="shared" ca="1" si="20"/>
        <v>0.64921618078522225</v>
      </c>
      <c r="BF36" s="6">
        <v>35</v>
      </c>
      <c r="BG36" s="14" t="s">
        <v>25</v>
      </c>
      <c r="BH36" s="2">
        <f t="shared" ca="1" si="21"/>
        <v>0.22549436203349782</v>
      </c>
      <c r="BI36" s="6">
        <v>35</v>
      </c>
      <c r="BJ36" s="14" t="s">
        <v>27</v>
      </c>
    </row>
    <row r="37" spans="36:62" ht="20.100000000000001" customHeight="1" x14ac:dyDescent="0.35">
      <c r="AM37" s="86"/>
      <c r="AN37" s="79"/>
      <c r="AO37" s="81"/>
      <c r="AP37" s="17">
        <f t="shared" ca="1" si="15"/>
        <v>5.9965939079102637E-2</v>
      </c>
      <c r="AQ37" s="6">
        <v>36</v>
      </c>
      <c r="AR37" s="14" t="s">
        <v>8</v>
      </c>
      <c r="AS37" s="2">
        <f t="shared" ca="1" si="16"/>
        <v>0.84514018239723143</v>
      </c>
      <c r="AT37" s="6">
        <v>36</v>
      </c>
      <c r="AU37" s="19" t="s">
        <v>63</v>
      </c>
      <c r="AV37" s="17">
        <f t="shared" ca="1" si="17"/>
        <v>0.54038203265252505</v>
      </c>
      <c r="AW37" s="6">
        <v>36</v>
      </c>
      <c r="AX37" s="14" t="s">
        <v>63</v>
      </c>
      <c r="AY37" s="2">
        <f t="shared" ca="1" si="18"/>
        <v>0.19402111617936424</v>
      </c>
      <c r="AZ37" s="6">
        <v>36</v>
      </c>
      <c r="BA37" s="14" t="s">
        <v>63</v>
      </c>
      <c r="BB37" s="2">
        <f t="shared" ca="1" si="19"/>
        <v>0.92152383493298107</v>
      </c>
      <c r="BC37" s="6">
        <v>36</v>
      </c>
      <c r="BD37" s="19" t="s">
        <v>29</v>
      </c>
      <c r="BE37" s="17">
        <f t="shared" ca="1" si="20"/>
        <v>4.528767096844899E-2</v>
      </c>
      <c r="BF37" s="6">
        <v>36</v>
      </c>
      <c r="BG37" s="14" t="s">
        <v>63</v>
      </c>
      <c r="BH37" s="2">
        <f t="shared" ca="1" si="21"/>
        <v>0.71004265908136177</v>
      </c>
      <c r="BI37" s="6">
        <v>36</v>
      </c>
      <c r="BJ37" s="14" t="s">
        <v>63</v>
      </c>
    </row>
    <row r="38" spans="36:62" ht="20.100000000000001" customHeight="1" x14ac:dyDescent="0.35">
      <c r="AP38" s="21">
        <f t="shared" ca="1" si="15"/>
        <v>0.72236923385599194</v>
      </c>
      <c r="AQ38" s="6">
        <v>37</v>
      </c>
      <c r="AR38" s="14" t="s">
        <v>62</v>
      </c>
      <c r="AS38" s="2">
        <f t="shared" ca="1" si="16"/>
        <v>0.72519076920932846</v>
      </c>
      <c r="AT38" s="6">
        <v>37</v>
      </c>
      <c r="AU38" s="19" t="s">
        <v>26</v>
      </c>
      <c r="AV38" s="17">
        <f t="shared" ca="1" si="17"/>
        <v>0.60787889196808498</v>
      </c>
      <c r="AW38" s="6">
        <v>37</v>
      </c>
      <c r="AX38" s="14" t="s">
        <v>4</v>
      </c>
      <c r="AY38" s="2">
        <f t="shared" ca="1" si="18"/>
        <v>0.45443047959095684</v>
      </c>
      <c r="AZ38" s="6">
        <v>37</v>
      </c>
      <c r="BA38" s="14" t="s">
        <v>26</v>
      </c>
      <c r="BB38" s="2">
        <f t="shared" ca="1" si="19"/>
        <v>3.2696806642752763E-2</v>
      </c>
      <c r="BC38" s="6">
        <v>37</v>
      </c>
      <c r="BD38" s="19" t="s">
        <v>30</v>
      </c>
      <c r="BE38" s="17">
        <f t="shared" ca="1" si="20"/>
        <v>1.1253063491380222E-2</v>
      </c>
      <c r="BF38" s="6">
        <v>37</v>
      </c>
      <c r="BG38" s="14" t="s">
        <v>26</v>
      </c>
      <c r="BH38" s="2">
        <f t="shared" ca="1" si="21"/>
        <v>0.52813714482530183</v>
      </c>
      <c r="BI38" s="6">
        <v>37</v>
      </c>
      <c r="BJ38" s="14" t="s">
        <v>28</v>
      </c>
    </row>
    <row r="39" spans="36:62" ht="20.100000000000001" customHeight="1" x14ac:dyDescent="0.35">
      <c r="AP39" s="82" t="s">
        <v>53</v>
      </c>
      <c r="AQ39" s="77">
        <v>37</v>
      </c>
      <c r="AR39" s="78"/>
      <c r="AS39" s="2">
        <f t="shared" ca="1" si="16"/>
        <v>0.27754659134681037</v>
      </c>
      <c r="AT39" s="12">
        <v>38</v>
      </c>
      <c r="AU39" s="20" t="s">
        <v>64</v>
      </c>
      <c r="AV39" s="17">
        <f t="shared" ca="1" si="17"/>
        <v>0.36519252001376934</v>
      </c>
      <c r="AW39" s="6">
        <v>38</v>
      </c>
      <c r="AX39" s="14" t="s">
        <v>31</v>
      </c>
      <c r="AY39" s="2">
        <f t="shared" ca="1" si="18"/>
        <v>0.53682888515583393</v>
      </c>
      <c r="AZ39" s="6">
        <v>38</v>
      </c>
      <c r="BA39" s="14" t="s">
        <v>64</v>
      </c>
      <c r="BB39" s="2">
        <f t="shared" ca="1" si="19"/>
        <v>0.89718524281308543</v>
      </c>
      <c r="BC39" s="6">
        <v>38</v>
      </c>
      <c r="BD39" s="19" t="s">
        <v>64</v>
      </c>
      <c r="BE39" s="17">
        <f t="shared" ca="1" si="20"/>
        <v>0.64566934411943344</v>
      </c>
      <c r="BF39" s="6">
        <v>38</v>
      </c>
      <c r="BG39" s="14" t="s">
        <v>64</v>
      </c>
      <c r="BH39" s="2">
        <f t="shared" ca="1" si="21"/>
        <v>0.91446909033992829</v>
      </c>
      <c r="BI39" s="6">
        <v>38</v>
      </c>
      <c r="BJ39" s="14" t="s">
        <v>64</v>
      </c>
    </row>
    <row r="40" spans="36:62" ht="20.100000000000001" customHeight="1" x14ac:dyDescent="0.35">
      <c r="AP40" s="84"/>
      <c r="AQ40" s="79"/>
      <c r="AR40" s="81"/>
      <c r="AS40" s="82" t="s">
        <v>53</v>
      </c>
      <c r="AT40" s="77">
        <v>38</v>
      </c>
      <c r="AU40" s="87"/>
      <c r="AV40" s="17">
        <f t="shared" ca="1" si="17"/>
        <v>0.65527943814329292</v>
      </c>
      <c r="AW40" s="6">
        <v>39</v>
      </c>
      <c r="AX40" s="14" t="s">
        <v>68</v>
      </c>
      <c r="AY40" s="2">
        <f t="shared" ca="1" si="18"/>
        <v>0.27559450111734896</v>
      </c>
      <c r="AZ40" s="6">
        <v>39</v>
      </c>
      <c r="BA40" s="14" t="s">
        <v>27</v>
      </c>
      <c r="BB40" s="2">
        <f t="shared" ca="1" si="19"/>
        <v>0.94236729918566797</v>
      </c>
      <c r="BC40" s="6">
        <v>39</v>
      </c>
      <c r="BD40" s="19" t="s">
        <v>4</v>
      </c>
      <c r="BE40" s="17">
        <f t="shared" ca="1" si="20"/>
        <v>0.41161248227529956</v>
      </c>
      <c r="BF40" s="6">
        <v>39</v>
      </c>
      <c r="BG40" s="14" t="s">
        <v>27</v>
      </c>
      <c r="BH40" s="2">
        <f t="shared" ca="1" si="21"/>
        <v>0.87295118558761153</v>
      </c>
      <c r="BI40" s="6">
        <v>39</v>
      </c>
      <c r="BJ40" s="14" t="s">
        <v>29</v>
      </c>
    </row>
    <row r="41" spans="36:62" ht="20.100000000000001" customHeight="1" x14ac:dyDescent="0.35">
      <c r="AS41" s="84"/>
      <c r="AT41" s="79"/>
      <c r="AU41" s="81"/>
      <c r="AV41" s="17">
        <f t="shared" ca="1" si="17"/>
        <v>0.94827561402994331</v>
      </c>
      <c r="AW41" s="6">
        <v>40</v>
      </c>
      <c r="AX41" s="14" t="s">
        <v>8</v>
      </c>
      <c r="AY41" s="2">
        <f t="shared" ca="1" si="18"/>
        <v>0.49604986084580105</v>
      </c>
      <c r="AZ41" s="6">
        <v>40</v>
      </c>
      <c r="BA41" s="14" t="s">
        <v>71</v>
      </c>
      <c r="BB41" s="2">
        <f t="shared" ca="1" si="19"/>
        <v>5.4788141339151886E-2</v>
      </c>
      <c r="BC41" s="6">
        <v>40</v>
      </c>
      <c r="BD41" s="19" t="s">
        <v>71</v>
      </c>
      <c r="BE41" s="17">
        <f t="shared" ca="1" si="20"/>
        <v>0.52402176402907175</v>
      </c>
      <c r="BF41" s="6">
        <v>40</v>
      </c>
      <c r="BG41" s="14" t="s">
        <v>71</v>
      </c>
      <c r="BH41" s="2">
        <f t="shared" ca="1" si="21"/>
        <v>0.4971462241168656</v>
      </c>
      <c r="BI41" s="6">
        <v>40</v>
      </c>
      <c r="BJ41" s="14" t="s">
        <v>30</v>
      </c>
    </row>
    <row r="42" spans="36:62" ht="20.100000000000001" customHeight="1" x14ac:dyDescent="0.35">
      <c r="AV42" s="21">
        <f t="shared" ca="1" si="17"/>
        <v>0.20185572966047938</v>
      </c>
      <c r="AW42" s="12">
        <v>41</v>
      </c>
      <c r="AX42" s="15" t="s">
        <v>69</v>
      </c>
      <c r="AY42" s="2">
        <f t="shared" ca="1" si="18"/>
        <v>0.20832943802129267</v>
      </c>
      <c r="AZ42" s="6">
        <v>41</v>
      </c>
      <c r="BA42" s="14" t="s">
        <v>28</v>
      </c>
      <c r="BB42" s="2">
        <f t="shared" ca="1" si="19"/>
        <v>0.86717749722672577</v>
      </c>
      <c r="BC42" s="6">
        <v>41</v>
      </c>
      <c r="BD42" s="19" t="s">
        <v>31</v>
      </c>
      <c r="BE42" s="17">
        <f t="shared" ca="1" si="20"/>
        <v>7.2919245750178163E-2</v>
      </c>
      <c r="BF42" s="6">
        <v>41</v>
      </c>
      <c r="BG42" s="14" t="s">
        <v>28</v>
      </c>
      <c r="BH42" s="2">
        <f t="shared" ca="1" si="21"/>
        <v>0.76899753296872475</v>
      </c>
      <c r="BI42" s="6">
        <v>41</v>
      </c>
      <c r="BJ42" s="14" t="s">
        <v>69</v>
      </c>
    </row>
    <row r="43" spans="36:62" ht="20.100000000000001" customHeight="1" x14ac:dyDescent="0.35">
      <c r="AV43" s="82" t="s">
        <v>53</v>
      </c>
      <c r="AW43" s="77">
        <v>41</v>
      </c>
      <c r="AX43" s="78"/>
      <c r="AY43" s="2">
        <f t="shared" ca="1" si="18"/>
        <v>0.97925234943385486</v>
      </c>
      <c r="AZ43" s="12">
        <v>42</v>
      </c>
      <c r="BA43" s="15" t="s">
        <v>55</v>
      </c>
      <c r="BB43" s="2">
        <f t="shared" ca="1" si="19"/>
        <v>0.91150713670738359</v>
      </c>
      <c r="BC43" s="6">
        <v>42</v>
      </c>
      <c r="BD43" s="19" t="s">
        <v>8</v>
      </c>
      <c r="BE43" s="17">
        <f t="shared" ca="1" si="20"/>
        <v>0.71391408467526396</v>
      </c>
      <c r="BF43" s="6">
        <v>42</v>
      </c>
      <c r="BG43" s="14" t="s">
        <v>55</v>
      </c>
      <c r="BH43" s="2">
        <f t="shared" ca="1" si="21"/>
        <v>0.25253084084601995</v>
      </c>
      <c r="BI43" s="6">
        <v>42</v>
      </c>
      <c r="BJ43" s="14" t="s">
        <v>4</v>
      </c>
    </row>
    <row r="44" spans="36:62" ht="20.100000000000001" customHeight="1" x14ac:dyDescent="0.35">
      <c r="AV44" s="84"/>
      <c r="AW44" s="79"/>
      <c r="AX44" s="81"/>
      <c r="AY44" s="82" t="s">
        <v>53</v>
      </c>
      <c r="AZ44" s="77">
        <v>42</v>
      </c>
      <c r="BA44" s="78"/>
      <c r="BB44" s="2">
        <f t="shared" ca="1" si="19"/>
        <v>0.87972252806060558</v>
      </c>
      <c r="BC44" s="12">
        <v>43</v>
      </c>
      <c r="BD44" s="20" t="s">
        <v>76</v>
      </c>
      <c r="BE44" s="17">
        <f t="shared" ca="1" si="20"/>
        <v>0.96759477112348657</v>
      </c>
      <c r="BF44" s="6">
        <v>43</v>
      </c>
      <c r="BG44" s="14" t="s">
        <v>29</v>
      </c>
      <c r="BH44" s="2">
        <f t="shared" ca="1" si="21"/>
        <v>0.82651403182593441</v>
      </c>
      <c r="BI44" s="6">
        <v>43</v>
      </c>
      <c r="BJ44" s="14" t="s">
        <v>76</v>
      </c>
    </row>
    <row r="45" spans="36:62" ht="20.100000000000001" customHeight="1" x14ac:dyDescent="0.35">
      <c r="AY45" s="84"/>
      <c r="AZ45" s="79"/>
      <c r="BA45" s="81"/>
      <c r="BB45" s="82" t="s">
        <v>53</v>
      </c>
      <c r="BC45" s="77">
        <v>43</v>
      </c>
      <c r="BD45" s="87"/>
      <c r="BE45" s="17">
        <f t="shared" ca="1" si="20"/>
        <v>0.69075471818842404</v>
      </c>
      <c r="BF45" s="6">
        <v>44</v>
      </c>
      <c r="BG45" s="14" t="s">
        <v>56</v>
      </c>
      <c r="BH45" s="2">
        <f t="shared" ca="1" si="21"/>
        <v>0.63568068194660632</v>
      </c>
      <c r="BI45" s="6">
        <v>44</v>
      </c>
      <c r="BJ45" s="14" t="s">
        <v>31</v>
      </c>
    </row>
    <row r="46" spans="36:62" ht="20.100000000000001" customHeight="1" x14ac:dyDescent="0.35">
      <c r="BB46" s="84"/>
      <c r="BC46" s="79"/>
      <c r="BD46" s="81"/>
      <c r="BE46" s="17">
        <f t="shared" ca="1" si="20"/>
        <v>0.92919658128802263</v>
      </c>
      <c r="BF46" s="6">
        <v>45</v>
      </c>
      <c r="BG46" s="14" t="s">
        <v>30</v>
      </c>
      <c r="BH46" s="2">
        <f t="shared" ca="1" si="21"/>
        <v>0.14645965882578704</v>
      </c>
      <c r="BI46" s="6">
        <v>45</v>
      </c>
      <c r="BJ46" s="14" t="s">
        <v>80</v>
      </c>
    </row>
    <row r="47" spans="36:62" ht="20.100000000000001" customHeight="1" x14ac:dyDescent="0.35">
      <c r="BE47" s="21">
        <f t="shared" ca="1" si="20"/>
        <v>0.35158788507848582</v>
      </c>
      <c r="BF47" s="12">
        <v>46</v>
      </c>
      <c r="BG47" s="15" t="s">
        <v>78</v>
      </c>
      <c r="BH47" s="2">
        <f t="shared" ca="1" si="21"/>
        <v>0.36500973317838314</v>
      </c>
      <c r="BI47" s="6">
        <v>46</v>
      </c>
      <c r="BJ47" s="14" t="s">
        <v>8</v>
      </c>
    </row>
    <row r="48" spans="36:62" ht="20.100000000000001" customHeight="1" x14ac:dyDescent="0.35">
      <c r="BE48" s="82" t="s">
        <v>53</v>
      </c>
      <c r="BF48" s="77">
        <v>46</v>
      </c>
      <c r="BG48" s="78"/>
      <c r="BH48" s="2">
        <f t="shared" ca="1" si="21"/>
        <v>0.39709399678432555</v>
      </c>
      <c r="BI48" s="12">
        <v>47</v>
      </c>
      <c r="BJ48" s="15" t="s">
        <v>58</v>
      </c>
    </row>
    <row r="49" spans="57:62" ht="20.100000000000001" customHeight="1" x14ac:dyDescent="0.35">
      <c r="BE49" s="84"/>
      <c r="BF49" s="79"/>
      <c r="BG49" s="81"/>
      <c r="BH49" s="82" t="s">
        <v>53</v>
      </c>
      <c r="BI49" s="77">
        <v>47</v>
      </c>
      <c r="BJ49" s="78"/>
    </row>
    <row r="50" spans="57:62" ht="20.100000000000001" customHeight="1" x14ac:dyDescent="0.35">
      <c r="BH50" s="84"/>
      <c r="BI50" s="79"/>
      <c r="BJ50" s="80"/>
    </row>
    <row r="51" spans="57:62" ht="20.100000000000001" customHeight="1" x14ac:dyDescent="0.35"/>
    <row r="99" spans="1:41" ht="20.100000000000001" customHeight="1" x14ac:dyDescent="0.35">
      <c r="A99" s="136" t="s">
        <v>70</v>
      </c>
      <c r="B99" s="137"/>
      <c r="C99" s="137"/>
      <c r="D99" s="137"/>
      <c r="E99" s="138"/>
      <c r="F99" s="36"/>
      <c r="G99" s="36"/>
      <c r="H99" s="36"/>
      <c r="I99" s="36"/>
    </row>
    <row r="100" spans="1:41" ht="20.100000000000001" customHeight="1" x14ac:dyDescent="0.35">
      <c r="A100" s="41">
        <f ca="1">MATCH(SMALL(A101:A125,COLUMN()),A101:A125,0)</f>
        <v>14</v>
      </c>
      <c r="B100" s="156" t="s">
        <v>84</v>
      </c>
      <c r="C100" s="156"/>
      <c r="D100" s="156"/>
      <c r="E100" s="157"/>
      <c r="F100" s="39"/>
      <c r="G100" s="39"/>
      <c r="H100" s="39"/>
      <c r="I100" s="39"/>
    </row>
    <row r="101" spans="1:41" ht="20.100000000000001" customHeight="1" x14ac:dyDescent="0.3">
      <c r="A101" s="42">
        <f ca="1">RAND()</f>
        <v>0.79527802387200819</v>
      </c>
      <c r="B101" s="44">
        <v>1</v>
      </c>
      <c r="C101" s="45" t="s">
        <v>10</v>
      </c>
      <c r="D101" s="46"/>
      <c r="E101" s="47"/>
      <c r="F101" s="37"/>
      <c r="G101" s="155" t="s">
        <v>87</v>
      </c>
      <c r="H101" s="156"/>
      <c r="I101" s="156"/>
      <c r="J101" s="157"/>
      <c r="K101" s="134">
        <f ca="1">MATCH(SMALL(AD2:AD27,COLUMN()),AD2:AD27,0)</f>
        <v>26</v>
      </c>
      <c r="L101" s="135"/>
      <c r="M101" s="135"/>
      <c r="N101" s="134">
        <f ca="1">MATCH(SMALL(AD2:AD28,COLUMN()),AD2:AD28,0)</f>
        <v>22</v>
      </c>
      <c r="O101" s="135"/>
      <c r="P101" s="135"/>
      <c r="Q101" s="134">
        <f ca="1">MATCH(SMALL(AG2:AG30,COLUMN()),AG2:AG30,0)</f>
        <v>21</v>
      </c>
      <c r="R101" s="135"/>
      <c r="S101" s="135"/>
      <c r="T101" s="134">
        <f ca="1">MATCH(SMALL(AJ2:AJ32,COLUMN()),AJ2:AJ32,0)</f>
        <v>24</v>
      </c>
      <c r="U101" s="135"/>
      <c r="V101" s="135"/>
      <c r="W101" s="134">
        <f ca="1">MATCH(SMALL(AM2:AM35,COLUMN()),AM2:AM35,0)</f>
        <v>8</v>
      </c>
      <c r="X101" s="135"/>
      <c r="Y101" s="135"/>
      <c r="Z101" s="134">
        <f ca="1">MATCH(SMALL(AP2:AP38,COLUMN()),AP2:AP378,0)</f>
        <v>14</v>
      </c>
      <c r="AA101" s="135"/>
      <c r="AB101" s="135"/>
      <c r="AC101" s="40">
        <f ca="1">MATCH(SMALL(AS2:AS39,COLUMN()),AS2:AS39,0)</f>
        <v>12</v>
      </c>
      <c r="AD101" s="40">
        <f ca="1">MATCH(SMALL(AV2:AV42,COLUMN()),AV2:AV42,0)</f>
        <v>15</v>
      </c>
      <c r="AE101" s="40">
        <f ca="1">MATCH(SMALL(AY2:AY43,COLUMN()),AY2:AY43,0)</f>
        <v>14</v>
      </c>
      <c r="AF101" s="40">
        <f ca="1">MATCH(SMALL(BB2:BB44,COLUMN()),BB2:BB44,0)</f>
        <v>34</v>
      </c>
      <c r="AG101" s="40">
        <f ca="1">MATCH(SMALL(BE2:BE47,COLUMN()),BE2:BE47,0)</f>
        <v>35</v>
      </c>
      <c r="AH101" s="40">
        <f ca="1">MATCH(SMALL(BH2:BH48,COLUMN()),BH2:BH48,0)</f>
        <v>44</v>
      </c>
      <c r="AL101" s="2"/>
      <c r="AO101" s="2"/>
    </row>
    <row r="102" spans="1:41" ht="20.100000000000001" customHeight="1" x14ac:dyDescent="0.35">
      <c r="A102" s="42">
        <f ca="1">RAND()</f>
        <v>6.1656056964389916E-2</v>
      </c>
      <c r="B102" s="44">
        <v>2</v>
      </c>
      <c r="C102" s="45" t="s">
        <v>11</v>
      </c>
      <c r="D102" s="42"/>
      <c r="E102" s="48"/>
      <c r="F102" s="37"/>
      <c r="G102" s="37"/>
      <c r="H102" s="37"/>
      <c r="I102" s="37"/>
      <c r="K102" s="136">
        <v>25</v>
      </c>
      <c r="L102" s="137"/>
      <c r="M102" s="138"/>
      <c r="N102" s="136">
        <v>26</v>
      </c>
      <c r="O102" s="137"/>
      <c r="P102" s="138"/>
      <c r="Q102" s="136">
        <v>29</v>
      </c>
      <c r="R102" s="137"/>
      <c r="S102" s="138"/>
      <c r="T102" s="136">
        <v>31</v>
      </c>
      <c r="U102" s="137"/>
      <c r="V102" s="138"/>
      <c r="W102" s="136">
        <v>34</v>
      </c>
      <c r="X102" s="137"/>
      <c r="Y102" s="138"/>
      <c r="Z102" s="136">
        <v>37</v>
      </c>
      <c r="AA102" s="137"/>
      <c r="AB102" s="138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5">
      <c r="A103" s="42">
        <f t="shared" ref="A103:A120" ca="1" si="22">RAND()</f>
        <v>0.87030427858420434</v>
      </c>
      <c r="B103" s="44">
        <v>3</v>
      </c>
      <c r="C103" s="49" t="s">
        <v>12</v>
      </c>
      <c r="D103" s="42"/>
      <c r="E103" s="50"/>
      <c r="F103" s="38"/>
      <c r="G103" s="38"/>
      <c r="H103" s="38"/>
      <c r="I103" s="38"/>
      <c r="K103" s="136" t="s">
        <v>0</v>
      </c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7"/>
      <c r="AH103" s="138"/>
    </row>
    <row r="104" spans="1:41" ht="20.100000000000001" customHeight="1" x14ac:dyDescent="0.35">
      <c r="A104" s="42">
        <f t="shared" ca="1" si="22"/>
        <v>0.59954105601518048</v>
      </c>
      <c r="B104" s="44">
        <v>4</v>
      </c>
      <c r="C104" s="49" t="s">
        <v>13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5">
      <c r="A105" s="42">
        <f t="shared" ca="1" si="22"/>
        <v>0.4118998818059133</v>
      </c>
      <c r="B105" s="44">
        <v>5</v>
      </c>
      <c r="C105" s="49" t="s">
        <v>14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5">
      <c r="A106" s="42">
        <f t="shared" ca="1" si="22"/>
        <v>0.33808381896438777</v>
      </c>
      <c r="B106" s="44">
        <v>6</v>
      </c>
      <c r="C106" s="49" t="s">
        <v>15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5">
      <c r="A107" s="42">
        <f t="shared" ca="1" si="22"/>
        <v>0.64133743801668741</v>
      </c>
      <c r="B107" s="44">
        <v>7</v>
      </c>
      <c r="C107" s="49" t="s">
        <v>16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5">
      <c r="A108" s="42">
        <f t="shared" ca="1" si="22"/>
        <v>0.52418983426698518</v>
      </c>
      <c r="B108" s="44">
        <v>8</v>
      </c>
      <c r="C108" s="49" t="s">
        <v>17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5">
      <c r="A109" s="42">
        <f t="shared" ca="1" si="22"/>
        <v>0.47117151836063509</v>
      </c>
      <c r="B109" s="44">
        <v>9</v>
      </c>
      <c r="C109" s="45" t="s">
        <v>18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5">
      <c r="A110" s="42">
        <f t="shared" ca="1" si="22"/>
        <v>0.62388259822483805</v>
      </c>
      <c r="B110" s="44">
        <v>10</v>
      </c>
      <c r="C110" s="45" t="s">
        <v>19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5">
      <c r="A111" s="42">
        <f t="shared" ca="1" si="22"/>
        <v>0.731571038532007</v>
      </c>
      <c r="B111" s="44">
        <v>11</v>
      </c>
      <c r="C111" s="49" t="s">
        <v>20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5">
      <c r="A112" s="42">
        <f t="shared" ca="1" si="22"/>
        <v>0.43682279846625383</v>
      </c>
      <c r="B112" s="44">
        <v>12</v>
      </c>
      <c r="C112" s="49" t="s">
        <v>21</v>
      </c>
      <c r="D112" s="42"/>
      <c r="E112" s="50"/>
      <c r="F112" s="38"/>
      <c r="G112" s="38"/>
      <c r="H112" s="38"/>
      <c r="I112" s="38"/>
    </row>
    <row r="113" spans="1:9" ht="20.100000000000001" customHeight="1" x14ac:dyDescent="0.35">
      <c r="A113" s="42">
        <f t="shared" ca="1" si="22"/>
        <v>0.83250080303981622</v>
      </c>
      <c r="B113" s="44">
        <v>13</v>
      </c>
      <c r="C113" s="49" t="s">
        <v>22</v>
      </c>
      <c r="D113" s="42"/>
      <c r="E113" s="50"/>
      <c r="F113" s="38"/>
      <c r="G113" s="38"/>
      <c r="H113" s="38"/>
      <c r="I113" s="38"/>
    </row>
    <row r="114" spans="1:9" ht="20.100000000000001" customHeight="1" x14ac:dyDescent="0.35">
      <c r="A114" s="42">
        <f t="shared" ca="1" si="22"/>
        <v>5.8714291642140148E-3</v>
      </c>
      <c r="B114" s="44">
        <v>14</v>
      </c>
      <c r="C114" s="49" t="s">
        <v>23</v>
      </c>
      <c r="D114" s="42"/>
      <c r="E114" s="50"/>
      <c r="F114" s="38"/>
      <c r="G114" s="38"/>
      <c r="H114" s="38"/>
      <c r="I114" s="38"/>
    </row>
    <row r="115" spans="1:9" ht="20.100000000000001" customHeight="1" x14ac:dyDescent="0.35">
      <c r="A115" s="42">
        <f t="shared" ca="1" si="22"/>
        <v>0.3750339458260743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5">
      <c r="A116" s="42">
        <f t="shared" ca="1" si="22"/>
        <v>0.14277845592211491</v>
      </c>
      <c r="B116" s="44">
        <v>16</v>
      </c>
      <c r="C116" s="49" t="s">
        <v>24</v>
      </c>
      <c r="D116" s="42"/>
      <c r="E116" s="50"/>
      <c r="F116" s="38"/>
      <c r="G116" s="38"/>
      <c r="H116" s="38"/>
      <c r="I116" s="38"/>
    </row>
    <row r="117" spans="1:9" ht="20.100000000000001" customHeight="1" x14ac:dyDescent="0.35">
      <c r="A117" s="42">
        <f t="shared" ca="1" si="22"/>
        <v>0.73304648103658121</v>
      </c>
      <c r="B117" s="44">
        <v>17</v>
      </c>
      <c r="C117" s="45" t="s">
        <v>25</v>
      </c>
      <c r="D117" s="42"/>
      <c r="E117" s="48"/>
      <c r="F117" s="37"/>
      <c r="G117" s="37"/>
      <c r="H117" s="37"/>
      <c r="I117" s="37"/>
    </row>
    <row r="118" spans="1:9" ht="20.100000000000001" customHeight="1" x14ac:dyDescent="0.35">
      <c r="A118" s="42">
        <f t="shared" ca="1" si="22"/>
        <v>0.51853258650276557</v>
      </c>
      <c r="B118" s="44">
        <v>18</v>
      </c>
      <c r="C118" s="45" t="s">
        <v>26</v>
      </c>
      <c r="D118" s="42"/>
      <c r="E118" s="48"/>
      <c r="F118" s="37"/>
      <c r="G118" s="37"/>
      <c r="H118" s="37"/>
      <c r="I118" s="37"/>
    </row>
    <row r="119" spans="1:9" ht="20.100000000000001" customHeight="1" x14ac:dyDescent="0.35">
      <c r="A119" s="42">
        <f t="shared" ca="1" si="22"/>
        <v>0.76105270931099689</v>
      </c>
      <c r="B119" s="44">
        <v>19</v>
      </c>
      <c r="C119" s="49" t="s">
        <v>27</v>
      </c>
      <c r="D119" s="42"/>
      <c r="E119" s="50"/>
      <c r="F119" s="38"/>
      <c r="G119" s="38"/>
      <c r="H119" s="38"/>
      <c r="I119" s="38"/>
    </row>
    <row r="120" spans="1:9" ht="20.100000000000001" customHeight="1" x14ac:dyDescent="0.35">
      <c r="A120" s="42">
        <f t="shared" ca="1" si="22"/>
        <v>0.98479625921036129</v>
      </c>
      <c r="B120" s="44">
        <v>20</v>
      </c>
      <c r="C120" s="45" t="s">
        <v>28</v>
      </c>
      <c r="D120" s="42"/>
      <c r="E120" s="48"/>
      <c r="F120" s="37"/>
      <c r="G120" s="37"/>
      <c r="H120" s="37"/>
      <c r="I120" s="37"/>
    </row>
    <row r="121" spans="1:9" ht="20.100000000000001" customHeight="1" x14ac:dyDescent="0.35">
      <c r="A121" s="42">
        <f ca="1">RAND()</f>
        <v>0.34698361102540698</v>
      </c>
      <c r="B121" s="44">
        <v>21</v>
      </c>
      <c r="C121" s="51" t="s">
        <v>29</v>
      </c>
      <c r="D121" s="42"/>
      <c r="E121" s="44"/>
      <c r="F121" s="36"/>
      <c r="G121" s="36"/>
      <c r="H121" s="36"/>
      <c r="I121" s="36"/>
    </row>
    <row r="122" spans="1:9" ht="20.100000000000001" customHeight="1" x14ac:dyDescent="0.35">
      <c r="A122" s="42">
        <f ca="1">RAND()</f>
        <v>0.18134091219135917</v>
      </c>
      <c r="B122" s="44">
        <v>22</v>
      </c>
      <c r="C122" s="51" t="s">
        <v>30</v>
      </c>
      <c r="D122" s="42"/>
      <c r="E122" s="44"/>
      <c r="F122" s="36"/>
      <c r="G122" s="36"/>
      <c r="H122" s="36"/>
      <c r="I122" s="36"/>
    </row>
    <row r="123" spans="1:9" ht="20.100000000000001" customHeight="1" x14ac:dyDescent="0.35">
      <c r="A123" s="42">
        <f t="shared" ref="A123:A125" ca="1" si="23">RAND()</f>
        <v>0.25117928879737794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5">
      <c r="A124" s="42">
        <f t="shared" ca="1" si="23"/>
        <v>0.16029709624505806</v>
      </c>
      <c r="B124" s="44">
        <v>24</v>
      </c>
      <c r="C124" s="51" t="s">
        <v>31</v>
      </c>
      <c r="D124" s="42"/>
      <c r="E124" s="44"/>
      <c r="F124" s="36"/>
      <c r="G124" s="36"/>
      <c r="H124" s="36"/>
      <c r="I124" s="36"/>
    </row>
    <row r="125" spans="1:9" ht="20.100000000000001" customHeight="1" x14ac:dyDescent="0.35">
      <c r="A125" s="43">
        <f t="shared" ca="1" si="23"/>
        <v>0.91307127323213744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5">
      <c r="A126" s="3"/>
      <c r="B126" s="3"/>
      <c r="C126" s="3"/>
      <c r="D126" s="3"/>
      <c r="E126" s="3"/>
    </row>
  </sheetData>
  <sortState xmlns:xlrd2="http://schemas.microsoft.com/office/spreadsheetml/2017/richdata2" columnSort="1" ref="E24:AB24">
    <sortCondition ref="B24"/>
  </sortState>
  <mergeCells count="119">
    <mergeCell ref="Z27:AB27"/>
    <mergeCell ref="B26:J27"/>
    <mergeCell ref="B28:K28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19:D19"/>
    <mergeCell ref="B21:D21"/>
    <mergeCell ref="B20:D20"/>
    <mergeCell ref="B22:D22"/>
    <mergeCell ref="B23:D23"/>
    <mergeCell ref="B24:D24"/>
    <mergeCell ref="B25:AB25"/>
    <mergeCell ref="N15:P15"/>
    <mergeCell ref="N16:P16"/>
    <mergeCell ref="Q13:S13"/>
    <mergeCell ref="Q14:S14"/>
    <mergeCell ref="Q15:S15"/>
    <mergeCell ref="Q16:S16"/>
    <mergeCell ref="K9:M9"/>
    <mergeCell ref="K10:M10"/>
    <mergeCell ref="K11:M11"/>
    <mergeCell ref="K12:M12"/>
    <mergeCell ref="I17:J17"/>
    <mergeCell ref="T15:V15"/>
    <mergeCell ref="T16:V16"/>
    <mergeCell ref="W13:Y13"/>
    <mergeCell ref="W14:Y14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N13:P13"/>
    <mergeCell ref="N14:P14"/>
    <mergeCell ref="B2:AB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T17:Y17"/>
    <mergeCell ref="W15:Y15"/>
    <mergeCell ref="T10:V10"/>
    <mergeCell ref="T11:V11"/>
    <mergeCell ref="T12:V12"/>
    <mergeCell ref="W10:Y10"/>
    <mergeCell ref="W11:Y11"/>
    <mergeCell ref="W12:Y12"/>
    <mergeCell ref="T14:V14"/>
    <mergeCell ref="K27:M27"/>
    <mergeCell ref="N27:P27"/>
    <mergeCell ref="Q27:S27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27</xdr:row>
                    <xdr:rowOff>99060</xdr:rowOff>
                  </from>
                  <to>
                    <xdr:col>4</xdr:col>
                    <xdr:colOff>228600</xdr:colOff>
                    <xdr:row>28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27</xdr:row>
                    <xdr:rowOff>99060</xdr:rowOff>
                  </from>
                  <to>
                    <xdr:col>28</xdr:col>
                    <xdr:colOff>0</xdr:colOff>
                    <xdr:row>28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8547B-825B-4F42-9A61-B19554B6E4EF}">
  <sheetPr codeName="Feuil4">
    <pageSetUpPr autoPageBreaks="0"/>
  </sheetPr>
  <dimension ref="A1:BK126"/>
  <sheetViews>
    <sheetView topLeftCell="A12" zoomScaleNormal="100" workbookViewId="0">
      <selection activeCell="W29" sqref="W29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35" customWidth="1"/>
    <col min="29" max="29" width="11.44140625" style="1"/>
    <col min="30" max="37" width="11.44140625" style="2"/>
    <col min="38" max="38" width="11.44140625" style="4"/>
    <col min="39" max="39" width="11.44140625" style="22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3">
      <c r="B2" s="98" t="s">
        <v>91</v>
      </c>
      <c r="C2" s="98"/>
      <c r="D2" s="98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D2" s="27">
        <f t="shared" ref="AD2:AD8" ca="1" si="0">RAND()</f>
        <v>0.60302724603453883</v>
      </c>
      <c r="AE2" s="28">
        <v>1</v>
      </c>
      <c r="AF2" s="10" t="s">
        <v>9</v>
      </c>
      <c r="AG2" s="27">
        <f t="shared" ref="AG2:AG8" ca="1" si="1">RAND()</f>
        <v>0.56648204215090658</v>
      </c>
      <c r="AH2" s="28">
        <v>1</v>
      </c>
      <c r="AI2" s="9" t="s">
        <v>9</v>
      </c>
      <c r="AJ2" s="2">
        <f t="shared" ref="AJ2:AJ8" ca="1" si="2">RAND()</f>
        <v>0.60274882266198382</v>
      </c>
      <c r="AK2" s="28">
        <v>1</v>
      </c>
      <c r="AL2" s="5" t="s">
        <v>9</v>
      </c>
      <c r="AM2" s="23">
        <f t="shared" ref="AM2:AM8" ca="1" si="3">RAND()</f>
        <v>0.81139757629353315</v>
      </c>
      <c r="AN2" s="28">
        <v>1</v>
      </c>
      <c r="AO2" s="18" t="s">
        <v>9</v>
      </c>
      <c r="AP2" s="27">
        <f t="shared" ref="AP2:AP8" ca="1" si="4">RAND()</f>
        <v>0.51632950188045867</v>
      </c>
      <c r="AQ2" s="28">
        <v>1</v>
      </c>
      <c r="AR2" s="5" t="s">
        <v>9</v>
      </c>
      <c r="AS2" s="2">
        <f t="shared" ref="AS2:AS8" ca="1" si="5">RAND()</f>
        <v>0.42472027082567654</v>
      </c>
      <c r="AT2" s="28">
        <v>1</v>
      </c>
      <c r="AU2" s="18" t="s">
        <v>9</v>
      </c>
      <c r="AV2" s="27">
        <f t="shared" ref="AV2:AV8" ca="1" si="6">RAND()</f>
        <v>0.63140805381736187</v>
      </c>
      <c r="AW2" s="28">
        <v>1</v>
      </c>
      <c r="AX2" s="5" t="s">
        <v>9</v>
      </c>
      <c r="AY2" s="2">
        <f t="shared" ref="AY2:AY8" ca="1" si="7">RAND()</f>
        <v>0.14361678535806477</v>
      </c>
      <c r="AZ2" s="28">
        <v>1</v>
      </c>
      <c r="BA2" s="5" t="s">
        <v>9</v>
      </c>
      <c r="BB2" s="2">
        <f t="shared" ref="BB2:BB8" ca="1" si="8">RAND()</f>
        <v>0.98031068280109268</v>
      </c>
      <c r="BC2" s="28">
        <v>1</v>
      </c>
      <c r="BD2" s="18" t="s">
        <v>9</v>
      </c>
      <c r="BE2" s="27">
        <f t="shared" ref="BE2:BE8" ca="1" si="9">RAND()</f>
        <v>0.80669423105851779</v>
      </c>
      <c r="BF2" s="28">
        <v>1</v>
      </c>
      <c r="BG2" s="5" t="s">
        <v>9</v>
      </c>
      <c r="BH2" s="2">
        <f t="shared" ref="BH2:BH8" ca="1" si="10">RAND()</f>
        <v>0.26792419739464068</v>
      </c>
      <c r="BI2" s="28">
        <v>1</v>
      </c>
      <c r="BJ2" s="5" t="s">
        <v>9</v>
      </c>
      <c r="BK2" s="31"/>
    </row>
    <row r="3" spans="2:63" ht="20.100000000000001" customHeight="1" x14ac:dyDescent="0.3"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D3" s="17">
        <f t="shared" ca="1" si="0"/>
        <v>0.76712452741424209</v>
      </c>
      <c r="AE3" s="29">
        <v>2</v>
      </c>
      <c r="AF3" s="11" t="s">
        <v>10</v>
      </c>
      <c r="AG3" s="17">
        <f t="shared" ca="1" si="1"/>
        <v>0.14786599740107498</v>
      </c>
      <c r="AH3" s="29">
        <v>2</v>
      </c>
      <c r="AI3" s="7" t="s">
        <v>10</v>
      </c>
      <c r="AJ3" s="2">
        <f t="shared" ca="1" si="2"/>
        <v>0.59900591253434954</v>
      </c>
      <c r="AK3" s="29">
        <v>2</v>
      </c>
      <c r="AL3" s="14" t="s">
        <v>10</v>
      </c>
      <c r="AM3" s="24">
        <f t="shared" ca="1" si="3"/>
        <v>0.1664528107520683</v>
      </c>
      <c r="AN3" s="29">
        <v>2</v>
      </c>
      <c r="AO3" s="19" t="s">
        <v>38</v>
      </c>
      <c r="AP3" s="17">
        <f t="shared" ca="1" si="4"/>
        <v>0.20975146458100002</v>
      </c>
      <c r="AQ3" s="29">
        <v>2</v>
      </c>
      <c r="AR3" s="14" t="s">
        <v>10</v>
      </c>
      <c r="AS3" s="2">
        <f t="shared" ca="1" si="5"/>
        <v>8.2595503646990975E-2</v>
      </c>
      <c r="AT3" s="29">
        <v>2</v>
      </c>
      <c r="AU3" s="19" t="s">
        <v>38</v>
      </c>
      <c r="AV3" s="17">
        <f t="shared" ca="1" si="6"/>
        <v>0.8659753697816035</v>
      </c>
      <c r="AW3" s="29">
        <v>2</v>
      </c>
      <c r="AX3" s="14" t="s">
        <v>10</v>
      </c>
      <c r="AY3" s="2">
        <f t="shared" ca="1" si="7"/>
        <v>0.98956083301096143</v>
      </c>
      <c r="AZ3" s="29">
        <v>2</v>
      </c>
      <c r="BA3" s="14" t="s">
        <v>38</v>
      </c>
      <c r="BB3" s="2">
        <f t="shared" ca="1" si="8"/>
        <v>0.25620652382885301</v>
      </c>
      <c r="BC3" s="29">
        <v>2</v>
      </c>
      <c r="BD3" s="19" t="s">
        <v>10</v>
      </c>
      <c r="BE3" s="17">
        <f t="shared" ca="1" si="9"/>
        <v>0.55886843898959537</v>
      </c>
      <c r="BF3" s="29">
        <v>2</v>
      </c>
      <c r="BG3" s="14" t="s">
        <v>38</v>
      </c>
      <c r="BH3" s="2">
        <f t="shared" ca="1" si="10"/>
        <v>0.75228790751736851</v>
      </c>
      <c r="BI3" s="29">
        <v>2</v>
      </c>
      <c r="BJ3" s="14" t="s">
        <v>10</v>
      </c>
    </row>
    <row r="4" spans="2:63" ht="20.100000000000001" customHeight="1" x14ac:dyDescent="0.3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D4" s="17">
        <f t="shared" ca="1" si="0"/>
        <v>0.78671109876399981</v>
      </c>
      <c r="AE4" s="29">
        <v>3</v>
      </c>
      <c r="AF4" s="11" t="s">
        <v>11</v>
      </c>
      <c r="AG4" s="17">
        <f t="shared" ca="1" si="1"/>
        <v>0.47449932942060968</v>
      </c>
      <c r="AH4" s="29">
        <v>3</v>
      </c>
      <c r="AI4" s="7" t="s">
        <v>11</v>
      </c>
      <c r="AJ4" s="2">
        <f t="shared" ca="1" si="2"/>
        <v>0.64342664188951326</v>
      </c>
      <c r="AK4" s="29">
        <v>3</v>
      </c>
      <c r="AL4" s="14" t="s">
        <v>11</v>
      </c>
      <c r="AM4" s="24">
        <f t="shared" ca="1" si="3"/>
        <v>0.31849091519960582</v>
      </c>
      <c r="AN4" s="29">
        <v>3</v>
      </c>
      <c r="AO4" s="19" t="s">
        <v>10</v>
      </c>
      <c r="AP4" s="17">
        <f t="shared" ca="1" si="4"/>
        <v>0.96259629111443334</v>
      </c>
      <c r="AQ4" s="29">
        <v>3</v>
      </c>
      <c r="AR4" s="14" t="s">
        <v>11</v>
      </c>
      <c r="AS4" s="2">
        <f t="shared" ca="1" si="5"/>
        <v>0.2198379453153636</v>
      </c>
      <c r="AT4" s="29">
        <v>3</v>
      </c>
      <c r="AU4" s="19" t="s">
        <v>10</v>
      </c>
      <c r="AV4" s="17">
        <f t="shared" ca="1" si="6"/>
        <v>0.95858354313296856</v>
      </c>
      <c r="AW4" s="29">
        <v>3</v>
      </c>
      <c r="AX4" s="14" t="s">
        <v>65</v>
      </c>
      <c r="AY4" s="2">
        <f t="shared" ca="1" si="7"/>
        <v>0.46413987669073653</v>
      </c>
      <c r="AZ4" s="29">
        <v>3</v>
      </c>
      <c r="BA4" s="14" t="s">
        <v>10</v>
      </c>
      <c r="BB4" s="2">
        <f t="shared" ca="1" si="8"/>
        <v>0.54355353844699494</v>
      </c>
      <c r="BC4" s="29">
        <v>3</v>
      </c>
      <c r="BD4" s="19" t="s">
        <v>65</v>
      </c>
      <c r="BE4" s="17">
        <f t="shared" ca="1" si="9"/>
        <v>0.69182136543221939</v>
      </c>
      <c r="BF4" s="29">
        <v>3</v>
      </c>
      <c r="BG4" s="14" t="s">
        <v>10</v>
      </c>
      <c r="BH4" s="2">
        <f t="shared" ca="1" si="10"/>
        <v>0.55745607623162452</v>
      </c>
      <c r="BI4" s="29">
        <v>3</v>
      </c>
      <c r="BJ4" s="14" t="s">
        <v>65</v>
      </c>
    </row>
    <row r="5" spans="2:63" ht="9.9" customHeight="1" x14ac:dyDescent="0.3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D5" s="17">
        <f t="shared" ca="1" si="0"/>
        <v>0.74035989675167102</v>
      </c>
      <c r="AE5" s="29">
        <v>4</v>
      </c>
      <c r="AF5" s="11" t="s">
        <v>12</v>
      </c>
      <c r="AG5" s="17">
        <f t="shared" ca="1" si="1"/>
        <v>0.86159932393420979</v>
      </c>
      <c r="AH5" s="29">
        <v>4</v>
      </c>
      <c r="AI5" s="7" t="s">
        <v>12</v>
      </c>
      <c r="AJ5" s="2">
        <f t="shared" ca="1" si="2"/>
        <v>0.69924585875810341</v>
      </c>
      <c r="AK5" s="29">
        <v>4</v>
      </c>
      <c r="AL5" s="14" t="s">
        <v>12</v>
      </c>
      <c r="AM5" s="24">
        <f t="shared" ca="1" si="3"/>
        <v>2.8512117685777771E-2</v>
      </c>
      <c r="AN5" s="29">
        <v>4</v>
      </c>
      <c r="AO5" s="19" t="s">
        <v>39</v>
      </c>
      <c r="AP5" s="17">
        <f t="shared" ca="1" si="4"/>
        <v>0.10286879481031841</v>
      </c>
      <c r="AQ5" s="29">
        <v>4</v>
      </c>
      <c r="AR5" s="14" t="s">
        <v>39</v>
      </c>
      <c r="AS5" s="2">
        <f t="shared" ca="1" si="5"/>
        <v>0.23297416617931765</v>
      </c>
      <c r="AT5" s="29">
        <v>4</v>
      </c>
      <c r="AU5" s="19" t="s">
        <v>39</v>
      </c>
      <c r="AV5" s="17">
        <f t="shared" ca="1" si="6"/>
        <v>0.10572635317978896</v>
      </c>
      <c r="AW5" s="29">
        <v>4</v>
      </c>
      <c r="AX5" s="14" t="s">
        <v>11</v>
      </c>
      <c r="AY5" s="2">
        <f t="shared" ca="1" si="7"/>
        <v>0.58115120628444339</v>
      </c>
      <c r="AZ5" s="29">
        <v>4</v>
      </c>
      <c r="BA5" s="14" t="s">
        <v>39</v>
      </c>
      <c r="BB5" s="2">
        <f t="shared" ca="1" si="8"/>
        <v>0.7097730269303949</v>
      </c>
      <c r="BC5" s="29">
        <v>4</v>
      </c>
      <c r="BD5" s="19" t="s">
        <v>11</v>
      </c>
      <c r="BE5" s="17">
        <f t="shared" ca="1" si="9"/>
        <v>0.76097544769474146</v>
      </c>
      <c r="BF5" s="29">
        <v>4</v>
      </c>
      <c r="BG5" s="14" t="s">
        <v>39</v>
      </c>
      <c r="BH5" s="2">
        <f t="shared" ca="1" si="10"/>
        <v>0.74213871243411433</v>
      </c>
      <c r="BI5" s="29">
        <v>4</v>
      </c>
      <c r="BJ5" s="14" t="s">
        <v>11</v>
      </c>
    </row>
    <row r="6" spans="2:63" ht="20.100000000000001" customHeight="1" x14ac:dyDescent="0.3">
      <c r="B6" s="100" t="s">
        <v>85</v>
      </c>
      <c r="C6" s="123"/>
      <c r="D6" s="123"/>
      <c r="E6" s="123"/>
      <c r="F6" s="123"/>
      <c r="G6" s="123"/>
      <c r="H6" s="123"/>
      <c r="I6" s="123"/>
      <c r="J6" s="111"/>
      <c r="K6" s="121" t="str">
        <f ca="1">CHAR(RANDBETWEEN(65,90))&amp;CHAR(RANDBETWEEN(65,90))&amp;CHAR(RANDBETWEEN(65,90))&amp;CHAR(RANDBETWEEN(65,90))&amp;CHAR(RANDBETWEEN(65,90))</f>
        <v>YZOGM</v>
      </c>
      <c r="L6" s="121"/>
      <c r="M6" s="121"/>
      <c r="N6" s="121"/>
      <c r="O6" s="121"/>
      <c r="P6" s="121"/>
      <c r="Q6" s="121"/>
      <c r="R6" s="121"/>
      <c r="S6" s="121"/>
      <c r="T6" s="126" t="str">
        <f>HOME!F10</f>
        <v>November</v>
      </c>
      <c r="U6" s="127"/>
      <c r="V6" s="127"/>
      <c r="W6" s="127"/>
      <c r="X6" s="127"/>
      <c r="Y6" s="130">
        <f>HOME!H10</f>
        <v>2019</v>
      </c>
      <c r="Z6" s="130"/>
      <c r="AA6" s="130"/>
      <c r="AB6" s="131"/>
      <c r="AD6" s="17">
        <f t="shared" ca="1" si="0"/>
        <v>0.93114482270137788</v>
      </c>
      <c r="AE6" s="29">
        <v>5</v>
      </c>
      <c r="AF6" s="11" t="s">
        <v>13</v>
      </c>
      <c r="AG6" s="17">
        <f t="shared" ca="1" si="1"/>
        <v>0.86750976831191162</v>
      </c>
      <c r="AH6" s="29">
        <v>5</v>
      </c>
      <c r="AI6" s="7" t="s">
        <v>13</v>
      </c>
      <c r="AJ6" s="2">
        <f t="shared" ca="1" si="2"/>
        <v>0.78228070377350567</v>
      </c>
      <c r="AK6" s="29">
        <v>5</v>
      </c>
      <c r="AL6" s="14" t="s">
        <v>13</v>
      </c>
      <c r="AM6" s="24">
        <f t="shared" ca="1" si="3"/>
        <v>0.48179420191791944</v>
      </c>
      <c r="AN6" s="29">
        <v>5</v>
      </c>
      <c r="AO6" s="19" t="s">
        <v>11</v>
      </c>
      <c r="AP6" s="17">
        <f t="shared" ca="1" si="4"/>
        <v>0.52619499294215089</v>
      </c>
      <c r="AQ6" s="29">
        <v>5</v>
      </c>
      <c r="AR6" s="14" t="s">
        <v>12</v>
      </c>
      <c r="AS6" s="2">
        <f t="shared" ca="1" si="5"/>
        <v>0.94456213915153675</v>
      </c>
      <c r="AT6" s="29">
        <v>5</v>
      </c>
      <c r="AU6" s="19" t="s">
        <v>11</v>
      </c>
      <c r="AV6" s="17">
        <f t="shared" ca="1" si="6"/>
        <v>0.57426144695963854</v>
      </c>
      <c r="AW6" s="29">
        <v>5</v>
      </c>
      <c r="AX6" s="14" t="s">
        <v>12</v>
      </c>
      <c r="AY6" s="2">
        <f t="shared" ca="1" si="7"/>
        <v>0.26932202744982159</v>
      </c>
      <c r="AZ6" s="29">
        <v>5</v>
      </c>
      <c r="BA6" s="14" t="s">
        <v>11</v>
      </c>
      <c r="BB6" s="2">
        <f t="shared" ca="1" si="8"/>
        <v>6.1727779939280913E-2</v>
      </c>
      <c r="BC6" s="29">
        <v>5</v>
      </c>
      <c r="BD6" s="19" t="s">
        <v>72</v>
      </c>
      <c r="BE6" s="17">
        <f t="shared" ca="1" si="9"/>
        <v>0.1476386611768431</v>
      </c>
      <c r="BF6" s="29">
        <v>5</v>
      </c>
      <c r="BG6" s="14" t="s">
        <v>11</v>
      </c>
      <c r="BH6" s="2">
        <f t="shared" ca="1" si="10"/>
        <v>0.59245818617863044</v>
      </c>
      <c r="BI6" s="29">
        <v>5</v>
      </c>
      <c r="BJ6" s="14" t="s">
        <v>72</v>
      </c>
    </row>
    <row r="7" spans="2:63" ht="20.100000000000001" customHeight="1" x14ac:dyDescent="0.3">
      <c r="B7" s="124"/>
      <c r="C7" s="125"/>
      <c r="D7" s="125"/>
      <c r="E7" s="125"/>
      <c r="F7" s="125"/>
      <c r="G7" s="125"/>
      <c r="H7" s="125"/>
      <c r="I7" s="125"/>
      <c r="J7" s="114"/>
      <c r="K7" s="122"/>
      <c r="L7" s="122"/>
      <c r="M7" s="122"/>
      <c r="N7" s="122"/>
      <c r="O7" s="122"/>
      <c r="P7" s="122"/>
      <c r="Q7" s="122"/>
      <c r="R7" s="122"/>
      <c r="S7" s="122"/>
      <c r="T7" s="128"/>
      <c r="U7" s="129"/>
      <c r="V7" s="129"/>
      <c r="W7" s="129"/>
      <c r="X7" s="129"/>
      <c r="Y7" s="132"/>
      <c r="Z7" s="132"/>
      <c r="AA7" s="132"/>
      <c r="AB7" s="133"/>
      <c r="AD7" s="17">
        <f t="shared" ca="1" si="0"/>
        <v>0.25216180660695042</v>
      </c>
      <c r="AE7" s="29">
        <v>6</v>
      </c>
      <c r="AF7" s="11" t="s">
        <v>14</v>
      </c>
      <c r="AG7" s="17">
        <f t="shared" ca="1" si="1"/>
        <v>0.9803932174929525</v>
      </c>
      <c r="AH7" s="29">
        <v>6</v>
      </c>
      <c r="AI7" s="7" t="s">
        <v>14</v>
      </c>
      <c r="AJ7" s="2">
        <f t="shared" ca="1" si="2"/>
        <v>0.76688469277629157</v>
      </c>
      <c r="AK7" s="29">
        <v>6</v>
      </c>
      <c r="AL7" s="14" t="s">
        <v>32</v>
      </c>
      <c r="AM7" s="24">
        <f t="shared" ca="1" si="3"/>
        <v>8.2074351378676913E-2</v>
      </c>
      <c r="AN7" s="29">
        <v>6</v>
      </c>
      <c r="AO7" s="19" t="s">
        <v>32</v>
      </c>
      <c r="AP7" s="17">
        <f t="shared" ca="1" si="4"/>
        <v>0.84682273038721501</v>
      </c>
      <c r="AQ7" s="29">
        <v>6</v>
      </c>
      <c r="AR7" s="14" t="s">
        <v>13</v>
      </c>
      <c r="AS7" s="2">
        <f t="shared" ca="1" si="5"/>
        <v>1.7969776789685143E-2</v>
      </c>
      <c r="AT7" s="29">
        <v>6</v>
      </c>
      <c r="AU7" s="19" t="s">
        <v>32</v>
      </c>
      <c r="AV7" s="17">
        <f t="shared" ca="1" si="6"/>
        <v>0.77430753849002754</v>
      </c>
      <c r="AW7" s="29">
        <v>6</v>
      </c>
      <c r="AX7" s="14" t="s">
        <v>32</v>
      </c>
      <c r="AY7" s="2">
        <f t="shared" ca="1" si="7"/>
        <v>0.1187351886114133</v>
      </c>
      <c r="AZ7" s="29">
        <v>6</v>
      </c>
      <c r="BA7" s="14" t="s">
        <v>32</v>
      </c>
      <c r="BB7" s="2">
        <f t="shared" ca="1" si="8"/>
        <v>0.49148530364470366</v>
      </c>
      <c r="BC7" s="29">
        <v>6</v>
      </c>
      <c r="BD7" s="19" t="s">
        <v>12</v>
      </c>
      <c r="BE7" s="17">
        <f t="shared" ca="1" si="9"/>
        <v>0.92520645202273277</v>
      </c>
      <c r="BF7" s="29">
        <v>6</v>
      </c>
      <c r="BG7" s="14" t="s">
        <v>32</v>
      </c>
      <c r="BH7" s="2">
        <f t="shared" ca="1" si="10"/>
        <v>0.38555168944153884</v>
      </c>
      <c r="BI7" s="29">
        <v>6</v>
      </c>
      <c r="BJ7" s="14" t="s">
        <v>12</v>
      </c>
    </row>
    <row r="8" spans="2:63" ht="20.100000000000001" customHeight="1" x14ac:dyDescent="0.3">
      <c r="B8" s="140" t="s">
        <v>92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2"/>
      <c r="AD8" s="17">
        <f t="shared" ca="1" si="0"/>
        <v>0.7914064258655118</v>
      </c>
      <c r="AE8" s="29">
        <v>7</v>
      </c>
      <c r="AF8" s="11" t="s">
        <v>15</v>
      </c>
      <c r="AG8" s="17">
        <f t="shared" ca="1" si="1"/>
        <v>0.16679897471675587</v>
      </c>
      <c r="AH8" s="29">
        <v>7</v>
      </c>
      <c r="AI8" s="7" t="s">
        <v>15</v>
      </c>
      <c r="AJ8" s="2">
        <f t="shared" ca="1" si="2"/>
        <v>0.19612818097388418</v>
      </c>
      <c r="AK8" s="29">
        <v>7</v>
      </c>
      <c r="AL8" s="14" t="s">
        <v>14</v>
      </c>
      <c r="AM8" s="24">
        <f t="shared" ca="1" si="3"/>
        <v>0.85443544174334507</v>
      </c>
      <c r="AN8" s="29">
        <v>7</v>
      </c>
      <c r="AO8" s="19" t="s">
        <v>12</v>
      </c>
      <c r="AP8" s="17">
        <f t="shared" ca="1" si="4"/>
        <v>8.8658168987157504E-2</v>
      </c>
      <c r="AQ8" s="29">
        <v>7</v>
      </c>
      <c r="AR8" s="14" t="s">
        <v>54</v>
      </c>
      <c r="AS8" s="2">
        <f t="shared" ca="1" si="5"/>
        <v>0.87396483804312175</v>
      </c>
      <c r="AT8" s="29">
        <v>7</v>
      </c>
      <c r="AU8" s="19" t="s">
        <v>12</v>
      </c>
      <c r="AV8" s="17">
        <f t="shared" ca="1" si="6"/>
        <v>0.33426871170631489</v>
      </c>
      <c r="AW8" s="29">
        <v>7</v>
      </c>
      <c r="AX8" s="14" t="s">
        <v>13</v>
      </c>
      <c r="AY8" s="2">
        <f t="shared" ca="1" si="7"/>
        <v>0.5758968290328712</v>
      </c>
      <c r="AZ8" s="29">
        <v>7</v>
      </c>
      <c r="BA8" s="14" t="s">
        <v>12</v>
      </c>
      <c r="BB8" s="2">
        <f t="shared" ca="1" si="8"/>
        <v>0.72683391449934565</v>
      </c>
      <c r="BC8" s="29">
        <v>7</v>
      </c>
      <c r="BD8" s="19" t="s">
        <v>13</v>
      </c>
      <c r="BE8" s="17">
        <f t="shared" ca="1" si="9"/>
        <v>0.8997727893861136</v>
      </c>
      <c r="BF8" s="29">
        <v>7</v>
      </c>
      <c r="BG8" s="14" t="s">
        <v>12</v>
      </c>
      <c r="BH8" s="2">
        <f t="shared" ca="1" si="10"/>
        <v>0.53735542672714587</v>
      </c>
      <c r="BI8" s="29">
        <v>7</v>
      </c>
      <c r="BJ8" s="14" t="s">
        <v>54</v>
      </c>
    </row>
    <row r="9" spans="2:63" ht="20.100000000000001" customHeight="1" x14ac:dyDescent="0.3">
      <c r="B9" s="100" t="s">
        <v>0</v>
      </c>
      <c r="C9" s="101"/>
      <c r="D9" s="101"/>
      <c r="E9" s="101"/>
      <c r="F9" s="101"/>
      <c r="G9" s="101"/>
      <c r="H9" s="101"/>
      <c r="I9" s="101"/>
      <c r="J9" s="102"/>
      <c r="K9" s="75">
        <v>25</v>
      </c>
      <c r="L9" s="76"/>
      <c r="M9" s="74"/>
      <c r="N9" s="91">
        <v>26</v>
      </c>
      <c r="O9" s="76"/>
      <c r="P9" s="74"/>
      <c r="Q9" s="91">
        <v>29</v>
      </c>
      <c r="R9" s="76"/>
      <c r="S9" s="74"/>
      <c r="T9" s="91">
        <v>31</v>
      </c>
      <c r="U9" s="76"/>
      <c r="V9" s="74"/>
      <c r="W9" s="91">
        <v>34</v>
      </c>
      <c r="X9" s="76"/>
      <c r="Y9" s="74"/>
      <c r="Z9" s="91">
        <v>37</v>
      </c>
      <c r="AA9" s="76"/>
      <c r="AB9" s="74"/>
      <c r="AD9" s="17">
        <f t="shared" ref="AD9:AD27" ca="1" si="11">RAND()</f>
        <v>0.87515968519974241</v>
      </c>
      <c r="AE9" s="29">
        <v>8</v>
      </c>
      <c r="AF9" s="11" t="s">
        <v>16</v>
      </c>
      <c r="AG9" s="17">
        <f t="shared" ref="AG9:AG30" ca="1" si="12">RAND()</f>
        <v>0.21312321772126186</v>
      </c>
      <c r="AH9" s="29">
        <v>8</v>
      </c>
      <c r="AI9" s="7" t="s">
        <v>16</v>
      </c>
      <c r="AJ9" s="2">
        <f t="shared" ref="AJ9:AJ32" ca="1" si="13">RAND()</f>
        <v>0.50261803651052128</v>
      </c>
      <c r="AK9" s="29">
        <v>8</v>
      </c>
      <c r="AL9" s="14" t="s">
        <v>15</v>
      </c>
      <c r="AM9" s="24">
        <f t="shared" ref="AM9:AM35" ca="1" si="14">RAND()</f>
        <v>0.41865929120997925</v>
      </c>
      <c r="AN9" s="29">
        <v>8</v>
      </c>
      <c r="AO9" s="19" t="s">
        <v>33</v>
      </c>
      <c r="AP9" s="17">
        <f t="shared" ref="AP9:AP38" ca="1" si="15">RAND()</f>
        <v>0.82977813787817045</v>
      </c>
      <c r="AQ9" s="29">
        <v>8</v>
      </c>
      <c r="AR9" s="14" t="s">
        <v>14</v>
      </c>
      <c r="AS9" s="2">
        <f t="shared" ref="AS9:AS39" ca="1" si="16">RAND()</f>
        <v>0.96852908104761126</v>
      </c>
      <c r="AT9" s="29">
        <v>8</v>
      </c>
      <c r="AU9" s="19" t="s">
        <v>33</v>
      </c>
      <c r="AV9" s="17">
        <f t="shared" ref="AV9:AV42" ca="1" si="17">RAND()</f>
        <v>0.25427496425843354</v>
      </c>
      <c r="AW9" s="29">
        <v>8</v>
      </c>
      <c r="AX9" s="14" t="s">
        <v>14</v>
      </c>
      <c r="AY9" s="2">
        <f t="shared" ref="AY9:AY43" ca="1" si="18">RAND()</f>
        <v>8.9210469971761075E-2</v>
      </c>
      <c r="AZ9" s="29">
        <v>8</v>
      </c>
      <c r="BA9" s="14" t="s">
        <v>33</v>
      </c>
      <c r="BB9" s="2">
        <f t="shared" ref="BB9:BB44" ca="1" si="19">RAND()</f>
        <v>0.86183845538407033</v>
      </c>
      <c r="BC9" s="29">
        <v>8</v>
      </c>
      <c r="BD9" s="19" t="s">
        <v>33</v>
      </c>
      <c r="BE9" s="17">
        <f t="shared" ref="BE9:BE47" ca="1" si="20">RAND()</f>
        <v>0.36096726003098023</v>
      </c>
      <c r="BF9" s="29">
        <v>8</v>
      </c>
      <c r="BG9" s="14" t="s">
        <v>33</v>
      </c>
      <c r="BH9" s="2">
        <f t="shared" ref="BH9:BH48" ca="1" si="21">RAND()</f>
        <v>0.59314715302039178</v>
      </c>
      <c r="BI9" s="29">
        <v>8</v>
      </c>
      <c r="BJ9" s="14" t="s">
        <v>13</v>
      </c>
    </row>
    <row r="10" spans="2:63" ht="20.100000000000001" customHeight="1" x14ac:dyDescent="0.3">
      <c r="B10" s="103"/>
      <c r="C10" s="104"/>
      <c r="D10" s="104"/>
      <c r="E10" s="104"/>
      <c r="F10" s="104"/>
      <c r="G10" s="104"/>
      <c r="H10" s="104"/>
      <c r="I10" s="104"/>
      <c r="J10" s="105"/>
      <c r="K10" s="75" t="str">
        <f ca="1">VLOOKUP(K101,AE2:AF27,2,FALSE)</f>
        <v>T</v>
      </c>
      <c r="L10" s="115"/>
      <c r="M10" s="116"/>
      <c r="N10" s="91" t="str">
        <f ca="1">VLOOKUP(N101,AE2:AF27,2,FALSE)</f>
        <v>Z</v>
      </c>
      <c r="O10" s="92"/>
      <c r="P10" s="93"/>
      <c r="Q10" s="91" t="str">
        <f ca="1">VLOOKUP(Q101,AH2:AI30,2,FALSE)</f>
        <v>U</v>
      </c>
      <c r="R10" s="92"/>
      <c r="S10" s="93"/>
      <c r="T10" s="91" t="str">
        <f ca="1">VLOOKUP(T101,AK2:AL32,2,FALSE)</f>
        <v>C</v>
      </c>
      <c r="U10" s="92"/>
      <c r="V10" s="93"/>
      <c r="W10" s="91" t="str">
        <f ca="1">VLOOKUP(W101,AN2:AO35,2,FALSE)</f>
        <v>12</v>
      </c>
      <c r="X10" s="92"/>
      <c r="Y10" s="93"/>
      <c r="Z10" s="91" t="str">
        <f ca="1">VLOOKUP(Z101,AQ2:AR38,2,FALSE)</f>
        <v>S</v>
      </c>
      <c r="AA10" s="115"/>
      <c r="AB10" s="116"/>
      <c r="AD10" s="17">
        <f t="shared" ca="1" si="11"/>
        <v>0.51571102906591326</v>
      </c>
      <c r="AE10" s="29">
        <v>9</v>
      </c>
      <c r="AF10" s="11" t="s">
        <v>17</v>
      </c>
      <c r="AG10" s="17">
        <f t="shared" ca="1" si="12"/>
        <v>0.86495423831473728</v>
      </c>
      <c r="AH10" s="29">
        <v>9</v>
      </c>
      <c r="AI10" s="7" t="s">
        <v>17</v>
      </c>
      <c r="AJ10" s="2">
        <f t="shared" ca="1" si="13"/>
        <v>0.89136187700785108</v>
      </c>
      <c r="AK10" s="29">
        <v>9</v>
      </c>
      <c r="AL10" s="14" t="s">
        <v>16</v>
      </c>
      <c r="AM10" s="24">
        <f t="shared" ca="1" si="14"/>
        <v>0.37674298451747856</v>
      </c>
      <c r="AN10" s="29">
        <v>9</v>
      </c>
      <c r="AO10" s="19" t="s">
        <v>13</v>
      </c>
      <c r="AP10" s="17">
        <f t="shared" ca="1" si="15"/>
        <v>0.88025876455832641</v>
      </c>
      <c r="AQ10" s="29">
        <v>9</v>
      </c>
      <c r="AR10" s="14" t="s">
        <v>15</v>
      </c>
      <c r="AS10" s="2">
        <f t="shared" ca="1" si="16"/>
        <v>0.46912040162241431</v>
      </c>
      <c r="AT10" s="29">
        <v>9</v>
      </c>
      <c r="AU10" s="19" t="s">
        <v>13</v>
      </c>
      <c r="AV10" s="17">
        <f t="shared" ca="1" si="17"/>
        <v>0.56061884953323005</v>
      </c>
      <c r="AW10" s="29">
        <v>9</v>
      </c>
      <c r="AX10" s="14" t="s">
        <v>59</v>
      </c>
      <c r="AY10" s="2">
        <f t="shared" ca="1" si="18"/>
        <v>0.29221444590410994</v>
      </c>
      <c r="AZ10" s="29">
        <v>9</v>
      </c>
      <c r="BA10" s="14" t="s">
        <v>13</v>
      </c>
      <c r="BB10" s="2">
        <f t="shared" ca="1" si="19"/>
        <v>0.23823421431758995</v>
      </c>
      <c r="BC10" s="29">
        <v>9</v>
      </c>
      <c r="BD10" s="19" t="s">
        <v>14</v>
      </c>
      <c r="BE10" s="17">
        <f t="shared" ca="1" si="20"/>
        <v>0.42753271813403482</v>
      </c>
      <c r="BF10" s="29">
        <v>9</v>
      </c>
      <c r="BG10" s="14" t="s">
        <v>13</v>
      </c>
      <c r="BH10" s="2">
        <f t="shared" ca="1" si="21"/>
        <v>0.76280714780836711</v>
      </c>
      <c r="BI10" s="29">
        <v>9</v>
      </c>
      <c r="BJ10" s="14" t="s">
        <v>59</v>
      </c>
    </row>
    <row r="11" spans="2:63" ht="20.100000000000001" customHeight="1" x14ac:dyDescent="0.3">
      <c r="B11" s="103"/>
      <c r="C11" s="104"/>
      <c r="D11" s="104"/>
      <c r="E11" s="104"/>
      <c r="F11" s="104"/>
      <c r="G11" s="104"/>
      <c r="H11" s="104"/>
      <c r="I11" s="104"/>
      <c r="J11" s="105"/>
      <c r="K11" s="75">
        <v>38</v>
      </c>
      <c r="L11" s="115"/>
      <c r="M11" s="116"/>
      <c r="N11" s="91">
        <v>41</v>
      </c>
      <c r="O11" s="92"/>
      <c r="P11" s="93"/>
      <c r="Q11" s="91">
        <v>42</v>
      </c>
      <c r="R11" s="92"/>
      <c r="S11" s="93"/>
      <c r="T11" s="91">
        <v>43</v>
      </c>
      <c r="U11" s="92"/>
      <c r="V11" s="93"/>
      <c r="W11" s="91">
        <v>46</v>
      </c>
      <c r="X11" s="92"/>
      <c r="Y11" s="93"/>
      <c r="Z11" s="91">
        <v>47</v>
      </c>
      <c r="AA11" s="115"/>
      <c r="AB11" s="116"/>
      <c r="AD11" s="17">
        <f t="shared" ca="1" si="11"/>
        <v>6.9094097127623266E-2</v>
      </c>
      <c r="AE11" s="29">
        <v>10</v>
      </c>
      <c r="AF11" s="11" t="s">
        <v>18</v>
      </c>
      <c r="AG11" s="17">
        <f t="shared" ca="1" si="12"/>
        <v>0.78842102361715849</v>
      </c>
      <c r="AH11" s="29">
        <v>10</v>
      </c>
      <c r="AI11" s="7">
        <v>10</v>
      </c>
      <c r="AJ11" s="2">
        <f t="shared" ca="1" si="13"/>
        <v>0.78114952648003033</v>
      </c>
      <c r="AK11" s="29">
        <v>10</v>
      </c>
      <c r="AL11" s="14" t="s">
        <v>17</v>
      </c>
      <c r="AM11" s="24">
        <f t="shared" ca="1" si="14"/>
        <v>0.64937918632238711</v>
      </c>
      <c r="AN11" s="29">
        <v>10</v>
      </c>
      <c r="AO11" s="19" t="s">
        <v>40</v>
      </c>
      <c r="AP11" s="17">
        <f t="shared" ca="1" si="15"/>
        <v>0.88507107975461197</v>
      </c>
      <c r="AQ11" s="29">
        <v>10</v>
      </c>
      <c r="AR11" s="14" t="s">
        <v>40</v>
      </c>
      <c r="AS11" s="2">
        <f t="shared" ca="1" si="16"/>
        <v>0.18279777934918828</v>
      </c>
      <c r="AT11" s="29">
        <v>10</v>
      </c>
      <c r="AU11" s="19" t="s">
        <v>40</v>
      </c>
      <c r="AV11" s="17">
        <f t="shared" ca="1" si="17"/>
        <v>0.25325373263242035</v>
      </c>
      <c r="AW11" s="29">
        <v>10</v>
      </c>
      <c r="AX11" s="14" t="s">
        <v>15</v>
      </c>
      <c r="AY11" s="2">
        <f t="shared" ca="1" si="18"/>
        <v>0.26716923408653237</v>
      </c>
      <c r="AZ11" s="29">
        <v>10</v>
      </c>
      <c r="BA11" s="14" t="s">
        <v>40</v>
      </c>
      <c r="BB11" s="2">
        <f t="shared" ca="1" si="19"/>
        <v>0.80771943212530339</v>
      </c>
      <c r="BC11" s="29">
        <v>10</v>
      </c>
      <c r="BD11" s="19" t="s">
        <v>40</v>
      </c>
      <c r="BE11" s="17">
        <f t="shared" ca="1" si="20"/>
        <v>0.8331608577100732</v>
      </c>
      <c r="BF11" s="29">
        <v>10</v>
      </c>
      <c r="BG11" s="14" t="s">
        <v>40</v>
      </c>
      <c r="BH11" s="2">
        <f t="shared" ca="1" si="21"/>
        <v>0.30763022373876936</v>
      </c>
      <c r="BI11" s="29">
        <v>10</v>
      </c>
      <c r="BJ11" s="14" t="s">
        <v>14</v>
      </c>
    </row>
    <row r="12" spans="2:63" ht="20.100000000000001" customHeight="1" x14ac:dyDescent="0.3">
      <c r="B12" s="106"/>
      <c r="C12" s="107"/>
      <c r="D12" s="107"/>
      <c r="E12" s="107"/>
      <c r="F12" s="107"/>
      <c r="G12" s="107"/>
      <c r="H12" s="107"/>
      <c r="I12" s="107"/>
      <c r="J12" s="108"/>
      <c r="K12" s="75" t="str">
        <f ca="1">VLOOKUP(AC101,AT2:AU39,2,FALSE)</f>
        <v>16</v>
      </c>
      <c r="L12" s="115"/>
      <c r="M12" s="116"/>
      <c r="N12" s="91" t="str">
        <f ca="1">VLOOKUP(AD101,AW2:AX42,2,FALSE)</f>
        <v>41</v>
      </c>
      <c r="O12" s="92"/>
      <c r="P12" s="93"/>
      <c r="Q12" s="91" t="str">
        <f ca="1">VLOOKUP(AE101,AZ2:BA43,2,FALSE)</f>
        <v>12</v>
      </c>
      <c r="R12" s="92"/>
      <c r="S12" s="93"/>
      <c r="T12" s="91" t="str">
        <f ca="1">VLOOKUP(AF101,BC2:BD44,2,FALSE)</f>
        <v>O</v>
      </c>
      <c r="U12" s="92"/>
      <c r="V12" s="93"/>
      <c r="W12" s="91" t="str">
        <f ca="1">VLOOKUP(AG101,BF2:BG47,2,FALSE)</f>
        <v>H</v>
      </c>
      <c r="X12" s="92"/>
      <c r="Y12" s="93"/>
      <c r="Z12" s="91" t="str">
        <f ca="1">VLOOKUP(AH101,BI2:BJ48,2,FALSE)</f>
        <v>I</v>
      </c>
      <c r="AA12" s="92"/>
      <c r="AB12" s="93"/>
      <c r="AD12" s="17">
        <f t="shared" ca="1" si="11"/>
        <v>0.60997874716043776</v>
      </c>
      <c r="AE12" s="29">
        <v>11</v>
      </c>
      <c r="AF12" s="11" t="s">
        <v>19</v>
      </c>
      <c r="AG12" s="17">
        <f t="shared" ca="1" si="12"/>
        <v>0.53180379551984258</v>
      </c>
      <c r="AH12" s="29">
        <v>11</v>
      </c>
      <c r="AI12" s="7" t="s">
        <v>18</v>
      </c>
      <c r="AJ12" s="2">
        <f t="shared" ca="1" si="13"/>
        <v>0.81075319555375713</v>
      </c>
      <c r="AK12" s="29">
        <v>11</v>
      </c>
      <c r="AL12" s="14" t="s">
        <v>18</v>
      </c>
      <c r="AM12" s="24">
        <f t="shared" ca="1" si="14"/>
        <v>0.41204471869373527</v>
      </c>
      <c r="AN12" s="29">
        <v>11</v>
      </c>
      <c r="AO12" s="19" t="s">
        <v>14</v>
      </c>
      <c r="AP12" s="17">
        <f t="shared" ca="1" si="15"/>
        <v>0.49378437727321611</v>
      </c>
      <c r="AQ12" s="29">
        <v>11</v>
      </c>
      <c r="AR12" s="14" t="s">
        <v>16</v>
      </c>
      <c r="AS12" s="2">
        <f t="shared" ca="1" si="16"/>
        <v>0.48332666303777116</v>
      </c>
      <c r="AT12" s="29">
        <v>11</v>
      </c>
      <c r="AU12" s="19" t="s">
        <v>14</v>
      </c>
      <c r="AV12" s="17">
        <f t="shared" ca="1" si="17"/>
        <v>0.86150078444908751</v>
      </c>
      <c r="AW12" s="29">
        <v>11</v>
      </c>
      <c r="AX12" s="14" t="s">
        <v>66</v>
      </c>
      <c r="AY12" s="2">
        <f t="shared" ca="1" si="18"/>
        <v>0.80839088172252582</v>
      </c>
      <c r="AZ12" s="29">
        <v>11</v>
      </c>
      <c r="BA12" s="14" t="s">
        <v>14</v>
      </c>
      <c r="BB12" s="2">
        <f t="shared" ca="1" si="19"/>
        <v>0.88605838786227886</v>
      </c>
      <c r="BC12" s="29">
        <v>11</v>
      </c>
      <c r="BD12" s="19" t="s">
        <v>15</v>
      </c>
      <c r="BE12" s="17">
        <f t="shared" ca="1" si="20"/>
        <v>0.69027435106712309</v>
      </c>
      <c r="BF12" s="29">
        <v>11</v>
      </c>
      <c r="BG12" s="14" t="s">
        <v>14</v>
      </c>
      <c r="BH12" s="2">
        <f t="shared" ca="1" si="21"/>
        <v>0.41030968827279912</v>
      </c>
      <c r="BI12" s="29">
        <v>11</v>
      </c>
      <c r="BJ12" s="14" t="s">
        <v>15</v>
      </c>
    </row>
    <row r="13" spans="2:63" ht="20.100000000000001" customHeight="1" x14ac:dyDescent="0.3">
      <c r="B13" s="109" t="s">
        <v>2</v>
      </c>
      <c r="C13" s="110"/>
      <c r="D13" s="110"/>
      <c r="E13" s="101"/>
      <c r="F13" s="101"/>
      <c r="G13" s="101"/>
      <c r="H13" s="101"/>
      <c r="I13" s="101"/>
      <c r="J13" s="101"/>
      <c r="K13" s="101"/>
      <c r="L13" s="101"/>
      <c r="M13" s="111"/>
      <c r="N13" s="139">
        <v>2</v>
      </c>
      <c r="O13" s="92"/>
      <c r="P13" s="93"/>
      <c r="Q13" s="91">
        <v>3</v>
      </c>
      <c r="R13" s="92"/>
      <c r="S13" s="93"/>
      <c r="T13" s="91">
        <v>4</v>
      </c>
      <c r="U13" s="92"/>
      <c r="V13" s="93"/>
      <c r="W13" s="91">
        <v>5</v>
      </c>
      <c r="X13" s="92"/>
      <c r="Y13" s="93"/>
      <c r="Z13" s="91">
        <v>6</v>
      </c>
      <c r="AA13" s="92"/>
      <c r="AB13" s="93"/>
      <c r="AD13" s="17">
        <f t="shared" ca="1" si="11"/>
        <v>0.19588580747632567</v>
      </c>
      <c r="AE13" s="29">
        <v>12</v>
      </c>
      <c r="AF13" s="11" t="s">
        <v>20</v>
      </c>
      <c r="AG13" s="17">
        <f t="shared" ca="1" si="12"/>
        <v>2.0977277304326192E-2</v>
      </c>
      <c r="AH13" s="29">
        <v>12</v>
      </c>
      <c r="AI13" s="7" t="s">
        <v>19</v>
      </c>
      <c r="AJ13" s="2">
        <f t="shared" ca="1" si="13"/>
        <v>0.59148790623029224</v>
      </c>
      <c r="AK13" s="29">
        <v>12</v>
      </c>
      <c r="AL13" s="14" t="s">
        <v>34</v>
      </c>
      <c r="AM13" s="24">
        <f t="shared" ca="1" si="14"/>
        <v>0.62123563087138944</v>
      </c>
      <c r="AN13" s="29">
        <v>12</v>
      </c>
      <c r="AO13" s="19" t="s">
        <v>34</v>
      </c>
      <c r="AP13" s="17">
        <f t="shared" ca="1" si="15"/>
        <v>0.41733478002376545</v>
      </c>
      <c r="AQ13" s="29">
        <v>12</v>
      </c>
      <c r="AR13" s="14" t="s">
        <v>17</v>
      </c>
      <c r="AS13" s="2">
        <f t="shared" ca="1" si="16"/>
        <v>0.60826620395074449</v>
      </c>
      <c r="AT13" s="29">
        <v>12</v>
      </c>
      <c r="AU13" s="19" t="s">
        <v>34</v>
      </c>
      <c r="AV13" s="17">
        <f t="shared" ca="1" si="17"/>
        <v>0.69387234623022565</v>
      </c>
      <c r="AW13" s="29">
        <v>12</v>
      </c>
      <c r="AX13" s="14" t="s">
        <v>16</v>
      </c>
      <c r="AY13" s="2">
        <f t="shared" ca="1" si="18"/>
        <v>0.62717581696616065</v>
      </c>
      <c r="AZ13" s="29">
        <v>12</v>
      </c>
      <c r="BA13" s="14" t="s">
        <v>34</v>
      </c>
      <c r="BB13" s="2">
        <f t="shared" ca="1" si="19"/>
        <v>0.14569140270582248</v>
      </c>
      <c r="BC13" s="29">
        <v>12</v>
      </c>
      <c r="BD13" s="19" t="s">
        <v>16</v>
      </c>
      <c r="BE13" s="17">
        <f t="shared" ca="1" si="20"/>
        <v>0.31484794532142746</v>
      </c>
      <c r="BF13" s="29">
        <v>12</v>
      </c>
      <c r="BG13" s="14" t="s">
        <v>34</v>
      </c>
      <c r="BH13" s="2">
        <f t="shared" ca="1" si="21"/>
        <v>0.35584804506077494</v>
      </c>
      <c r="BI13" s="29">
        <v>12</v>
      </c>
      <c r="BJ13" s="14" t="s">
        <v>34</v>
      </c>
    </row>
    <row r="14" spans="2:63" ht="20.100000000000001" customHeight="1" x14ac:dyDescent="0.3">
      <c r="B14" s="112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4"/>
      <c r="N14" s="139" t="s">
        <v>81</v>
      </c>
      <c r="O14" s="92"/>
      <c r="P14" s="93"/>
      <c r="Q14" s="94" t="s">
        <v>38</v>
      </c>
      <c r="R14" s="92"/>
      <c r="S14" s="93"/>
      <c r="T14" s="94" t="s">
        <v>65</v>
      </c>
      <c r="U14" s="92"/>
      <c r="V14" s="93"/>
      <c r="W14" s="94" t="s">
        <v>39</v>
      </c>
      <c r="X14" s="92"/>
      <c r="Y14" s="93"/>
      <c r="Z14" s="94" t="s">
        <v>72</v>
      </c>
      <c r="AA14" s="92"/>
      <c r="AB14" s="93"/>
      <c r="AD14" s="17">
        <f t="shared" ca="1" si="11"/>
        <v>0.64790696329051156</v>
      </c>
      <c r="AE14" s="29">
        <v>13</v>
      </c>
      <c r="AF14" s="11" t="s">
        <v>21</v>
      </c>
      <c r="AG14" s="17">
        <f t="shared" ca="1" si="12"/>
        <v>9.6679595554190145E-2</v>
      </c>
      <c r="AH14" s="29">
        <v>13</v>
      </c>
      <c r="AI14" s="7" t="s">
        <v>20</v>
      </c>
      <c r="AJ14" s="2">
        <f t="shared" ca="1" si="13"/>
        <v>0.48582966023845708</v>
      </c>
      <c r="AK14" s="29">
        <v>13</v>
      </c>
      <c r="AL14" s="14" t="s">
        <v>19</v>
      </c>
      <c r="AM14" s="24">
        <f t="shared" ca="1" si="14"/>
        <v>0.52165149445407999</v>
      </c>
      <c r="AN14" s="29">
        <v>13</v>
      </c>
      <c r="AO14" s="19" t="s">
        <v>15</v>
      </c>
      <c r="AP14" s="17">
        <f t="shared" ca="1" si="15"/>
        <v>0.76131490032902394</v>
      </c>
      <c r="AQ14" s="29">
        <v>13</v>
      </c>
      <c r="AR14" s="14" t="s">
        <v>18</v>
      </c>
      <c r="AS14" s="2">
        <f t="shared" ca="1" si="16"/>
        <v>0.95815481314803974</v>
      </c>
      <c r="AT14" s="29">
        <v>13</v>
      </c>
      <c r="AU14" s="19" t="s">
        <v>15</v>
      </c>
      <c r="AV14" s="17">
        <f t="shared" ca="1" si="17"/>
        <v>0.11322805751755172</v>
      </c>
      <c r="AW14" s="29">
        <v>13</v>
      </c>
      <c r="AX14" s="14" t="s">
        <v>17</v>
      </c>
      <c r="AY14" s="2">
        <f t="shared" ca="1" si="18"/>
        <v>0.13280249612980455</v>
      </c>
      <c r="AZ14" s="29">
        <v>13</v>
      </c>
      <c r="BA14" s="14" t="s">
        <v>15</v>
      </c>
      <c r="BB14" s="2">
        <f t="shared" ca="1" si="19"/>
        <v>0.46774613173503932</v>
      </c>
      <c r="BC14" s="29">
        <v>13</v>
      </c>
      <c r="BD14" s="19" t="s">
        <v>73</v>
      </c>
      <c r="BE14" s="17">
        <f t="shared" ca="1" si="20"/>
        <v>0.13650222145396129</v>
      </c>
      <c r="BF14" s="29">
        <v>13</v>
      </c>
      <c r="BG14" s="14" t="s">
        <v>15</v>
      </c>
      <c r="BH14" s="2">
        <f t="shared" ca="1" si="21"/>
        <v>0.60908884832377319</v>
      </c>
      <c r="BI14" s="29">
        <v>13</v>
      </c>
      <c r="BJ14" s="14" t="s">
        <v>16</v>
      </c>
    </row>
    <row r="15" spans="2:63" ht="20.100000000000001" customHeight="1" x14ac:dyDescent="0.3">
      <c r="B15" s="109" t="s">
        <v>3</v>
      </c>
      <c r="C15" s="110"/>
      <c r="D15" s="110"/>
      <c r="E15" s="101"/>
      <c r="F15" s="101"/>
      <c r="G15" s="101"/>
      <c r="H15" s="101"/>
      <c r="I15" s="101"/>
      <c r="J15" s="101"/>
      <c r="K15" s="101"/>
      <c r="L15" s="101"/>
      <c r="M15" s="111"/>
      <c r="N15" s="139">
        <v>2</v>
      </c>
      <c r="O15" s="92"/>
      <c r="P15" s="93"/>
      <c r="Q15" s="91">
        <v>3</v>
      </c>
      <c r="R15" s="92"/>
      <c r="S15" s="93"/>
      <c r="T15" s="91">
        <v>4</v>
      </c>
      <c r="U15" s="92"/>
      <c r="V15" s="93"/>
      <c r="W15" s="91">
        <v>5</v>
      </c>
      <c r="X15" s="92"/>
      <c r="Y15" s="93"/>
      <c r="Z15" s="91">
        <v>6</v>
      </c>
      <c r="AA15" s="92"/>
      <c r="AB15" s="93"/>
      <c r="AD15" s="17">
        <f t="shared" ca="1" si="11"/>
        <v>0.97415916204351549</v>
      </c>
      <c r="AE15" s="29">
        <v>14</v>
      </c>
      <c r="AF15" s="11" t="s">
        <v>22</v>
      </c>
      <c r="AG15" s="17">
        <f t="shared" ca="1" si="12"/>
        <v>0.51295517953370218</v>
      </c>
      <c r="AH15" s="29">
        <v>14</v>
      </c>
      <c r="AI15" s="7" t="s">
        <v>21</v>
      </c>
      <c r="AJ15" s="2">
        <f t="shared" ca="1" si="13"/>
        <v>0.11154718035937805</v>
      </c>
      <c r="AK15" s="29">
        <v>14</v>
      </c>
      <c r="AL15" s="14" t="s">
        <v>20</v>
      </c>
      <c r="AM15" s="24">
        <f t="shared" ca="1" si="14"/>
        <v>0.71163873187934901</v>
      </c>
      <c r="AN15" s="29">
        <v>14</v>
      </c>
      <c r="AO15" s="19" t="s">
        <v>41</v>
      </c>
      <c r="AP15" s="17">
        <f t="shared" ca="1" si="15"/>
        <v>0.71184235600159562</v>
      </c>
      <c r="AQ15" s="29">
        <v>14</v>
      </c>
      <c r="AR15" s="14" t="s">
        <v>41</v>
      </c>
      <c r="AS15" s="2">
        <f t="shared" ca="1" si="16"/>
        <v>0.87820848425629017</v>
      </c>
      <c r="AT15" s="29">
        <v>14</v>
      </c>
      <c r="AU15" s="19" t="s">
        <v>41</v>
      </c>
      <c r="AV15" s="17">
        <f t="shared" ca="1" si="17"/>
        <v>0.91212138768183537</v>
      </c>
      <c r="AW15" s="29">
        <v>14</v>
      </c>
      <c r="AX15" s="14" t="s">
        <v>41</v>
      </c>
      <c r="AY15" s="2">
        <f t="shared" ca="1" si="18"/>
        <v>0.2329161145745936</v>
      </c>
      <c r="AZ15" s="29">
        <v>14</v>
      </c>
      <c r="BA15" s="14" t="s">
        <v>41</v>
      </c>
      <c r="BB15" s="2">
        <f t="shared" ca="1" si="19"/>
        <v>0.45822019514908297</v>
      </c>
      <c r="BC15" s="29">
        <v>14</v>
      </c>
      <c r="BD15" s="19" t="s">
        <v>17</v>
      </c>
      <c r="BE15" s="17">
        <f t="shared" ca="1" si="20"/>
        <v>8.0476623843313999E-2</v>
      </c>
      <c r="BF15" s="29">
        <v>14</v>
      </c>
      <c r="BG15" s="14" t="s">
        <v>41</v>
      </c>
      <c r="BH15" s="2">
        <f t="shared" ca="1" si="21"/>
        <v>0.48688583268133145</v>
      </c>
      <c r="BI15" s="29">
        <v>14</v>
      </c>
      <c r="BJ15" s="14" t="s">
        <v>41</v>
      </c>
    </row>
    <row r="16" spans="2:63" ht="20.100000000000001" customHeight="1" x14ac:dyDescent="0.3">
      <c r="B16" s="112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4"/>
      <c r="N16" s="139">
        <f ca="1">RANDBETWEEN(1,3)</f>
        <v>1</v>
      </c>
      <c r="O16" s="92"/>
      <c r="P16" s="93"/>
      <c r="Q16" s="91">
        <f ca="1">RANDBETWEEN(1,3)</f>
        <v>3</v>
      </c>
      <c r="R16" s="92"/>
      <c r="S16" s="93"/>
      <c r="T16" s="91">
        <f ca="1">RANDBETWEEN(1,3)</f>
        <v>1</v>
      </c>
      <c r="U16" s="92"/>
      <c r="V16" s="93"/>
      <c r="W16" s="91">
        <f ca="1">RANDBETWEEN(1,3)</f>
        <v>1</v>
      </c>
      <c r="X16" s="92"/>
      <c r="Y16" s="93"/>
      <c r="Z16" s="91">
        <f ca="1">RANDBETWEEN(1,3)</f>
        <v>3</v>
      </c>
      <c r="AA16" s="92"/>
      <c r="AB16" s="93"/>
      <c r="AD16" s="17">
        <f t="shared" ca="1" si="11"/>
        <v>0.56845215241961455</v>
      </c>
      <c r="AE16" s="29">
        <v>15</v>
      </c>
      <c r="AF16" s="11" t="s">
        <v>23</v>
      </c>
      <c r="AG16" s="17">
        <f t="shared" ca="1" si="12"/>
        <v>0.35046384747837989</v>
      </c>
      <c r="AH16" s="29">
        <v>15</v>
      </c>
      <c r="AI16" s="7" t="s">
        <v>22</v>
      </c>
      <c r="AJ16" s="2">
        <f t="shared" ca="1" si="13"/>
        <v>0.29651188107743309</v>
      </c>
      <c r="AK16" s="29">
        <v>15</v>
      </c>
      <c r="AL16" s="14" t="s">
        <v>21</v>
      </c>
      <c r="AM16" s="24">
        <f t="shared" ca="1" si="14"/>
        <v>0.25706412118388211</v>
      </c>
      <c r="AN16" s="29">
        <v>15</v>
      </c>
      <c r="AO16" s="19" t="s">
        <v>16</v>
      </c>
      <c r="AP16" s="17">
        <f t="shared" ca="1" si="15"/>
        <v>0.33553696199714622</v>
      </c>
      <c r="AQ16" s="29">
        <v>15</v>
      </c>
      <c r="AR16" s="14" t="s">
        <v>19</v>
      </c>
      <c r="AS16" s="2">
        <f t="shared" ca="1" si="16"/>
        <v>0.50824288189711164</v>
      </c>
      <c r="AT16" s="29">
        <v>15</v>
      </c>
      <c r="AU16" s="19" t="s">
        <v>16</v>
      </c>
      <c r="AV16" s="17">
        <f t="shared" ca="1" si="17"/>
        <v>0.17640485160310848</v>
      </c>
      <c r="AW16" s="29">
        <v>15</v>
      </c>
      <c r="AX16" s="14" t="s">
        <v>18</v>
      </c>
      <c r="AY16" s="2">
        <f t="shared" ca="1" si="18"/>
        <v>0.47904941276183133</v>
      </c>
      <c r="AZ16" s="29">
        <v>15</v>
      </c>
      <c r="BA16" s="14" t="s">
        <v>16</v>
      </c>
      <c r="BB16" s="2">
        <f t="shared" ca="1" si="19"/>
        <v>0.70581815991099583</v>
      </c>
      <c r="BC16" s="29">
        <v>15</v>
      </c>
      <c r="BD16" s="19" t="s">
        <v>74</v>
      </c>
      <c r="BE16" s="17">
        <f t="shared" ca="1" si="20"/>
        <v>0.69816877439562974</v>
      </c>
      <c r="BF16" s="29">
        <v>15</v>
      </c>
      <c r="BG16" s="14" t="s">
        <v>16</v>
      </c>
      <c r="BH16" s="2">
        <f t="shared" ca="1" si="21"/>
        <v>0.59763446260628583</v>
      </c>
      <c r="BI16" s="29">
        <v>15</v>
      </c>
      <c r="BJ16" s="14" t="s">
        <v>17</v>
      </c>
    </row>
    <row r="17" spans="2:62" ht="20.100000000000001" customHeight="1" x14ac:dyDescent="0.3">
      <c r="B17" s="118" t="s">
        <v>5</v>
      </c>
      <c r="C17" s="119"/>
      <c r="D17" s="119"/>
      <c r="E17" s="119"/>
      <c r="F17" s="120"/>
      <c r="G17" s="120"/>
      <c r="H17" s="120"/>
      <c r="I17" s="117" t="str">
        <f ca="1">CHOOSE(RANDBETWEEN(1,2),"YES","NO")</f>
        <v>NO</v>
      </c>
      <c r="J17" s="93"/>
      <c r="K17" s="118" t="s">
        <v>6</v>
      </c>
      <c r="L17" s="120"/>
      <c r="M17" s="120"/>
      <c r="N17" s="120"/>
      <c r="O17" s="120"/>
      <c r="P17" s="120"/>
      <c r="Q17" s="117" t="str">
        <f ca="1">CHOOSE(RANDBETWEEN(1,2),"YES","NO")</f>
        <v>NO</v>
      </c>
      <c r="R17" s="92"/>
      <c r="S17" s="93"/>
      <c r="T17" s="91" t="s">
        <v>7</v>
      </c>
      <c r="U17" s="92"/>
      <c r="V17" s="92"/>
      <c r="W17" s="92"/>
      <c r="X17" s="92"/>
      <c r="Y17" s="92"/>
      <c r="Z17" s="117" t="str">
        <f ca="1">VLOOKUP(A100,B101:C125,2,FALSE)</f>
        <v>P</v>
      </c>
      <c r="AA17" s="92"/>
      <c r="AB17" s="32"/>
      <c r="AD17" s="17">
        <f t="shared" ca="1" si="11"/>
        <v>0.8826911919694711</v>
      </c>
      <c r="AE17" s="29">
        <v>16</v>
      </c>
      <c r="AF17" s="11" t="s">
        <v>1</v>
      </c>
      <c r="AG17" s="17">
        <f t="shared" ca="1" si="12"/>
        <v>0.93985982259922674</v>
      </c>
      <c r="AH17" s="29">
        <v>16</v>
      </c>
      <c r="AI17" s="7" t="s">
        <v>23</v>
      </c>
      <c r="AJ17" s="2">
        <f t="shared" ca="1" si="13"/>
        <v>0.6363699718405571</v>
      </c>
      <c r="AK17" s="29">
        <v>16</v>
      </c>
      <c r="AL17" s="14" t="s">
        <v>22</v>
      </c>
      <c r="AM17" s="24">
        <f t="shared" ca="1" si="14"/>
        <v>0.11804116361663297</v>
      </c>
      <c r="AN17" s="29">
        <v>16</v>
      </c>
      <c r="AO17" s="19" t="s">
        <v>42</v>
      </c>
      <c r="AP17" s="17">
        <f t="shared" ca="1" si="15"/>
        <v>0.20728466871749129</v>
      </c>
      <c r="AQ17" s="29">
        <v>16</v>
      </c>
      <c r="AR17" s="14" t="s">
        <v>20</v>
      </c>
      <c r="AS17" s="2">
        <f t="shared" ca="1" si="16"/>
        <v>0.77731931629514328</v>
      </c>
      <c r="AT17" s="29">
        <v>16</v>
      </c>
      <c r="AU17" s="19" t="s">
        <v>42</v>
      </c>
      <c r="AV17" s="17">
        <f t="shared" ca="1" si="17"/>
        <v>0.76587847675939125</v>
      </c>
      <c r="AW17" s="29">
        <v>16</v>
      </c>
      <c r="AX17" s="14" t="s">
        <v>19</v>
      </c>
      <c r="AY17" s="2">
        <f t="shared" ca="1" si="18"/>
        <v>6.4485678852065353E-3</v>
      </c>
      <c r="AZ17" s="29">
        <v>16</v>
      </c>
      <c r="BA17" s="14" t="s">
        <v>42</v>
      </c>
      <c r="BB17" s="2">
        <f t="shared" ca="1" si="19"/>
        <v>0.47021777573634937</v>
      </c>
      <c r="BC17" s="29">
        <v>16</v>
      </c>
      <c r="BD17" s="19" t="s">
        <v>18</v>
      </c>
      <c r="BE17" s="17">
        <f t="shared" ca="1" si="20"/>
        <v>0.55199577603289407</v>
      </c>
      <c r="BF17" s="29">
        <v>16</v>
      </c>
      <c r="BG17" s="14" t="s">
        <v>42</v>
      </c>
      <c r="BH17" s="2">
        <f t="shared" ca="1" si="21"/>
        <v>0.63446786703262115</v>
      </c>
      <c r="BI17" s="29">
        <v>16</v>
      </c>
      <c r="BJ17" s="14" t="s">
        <v>42</v>
      </c>
    </row>
    <row r="18" spans="2:62" ht="20.100000000000001" customHeight="1" x14ac:dyDescent="0.3">
      <c r="B18" s="143" t="s">
        <v>93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5"/>
      <c r="AD18" s="17">
        <f t="shared" ca="1" si="11"/>
        <v>0.85017177786162901</v>
      </c>
      <c r="AE18" s="29">
        <v>17</v>
      </c>
      <c r="AF18" s="11" t="s">
        <v>24</v>
      </c>
      <c r="AG18" s="17">
        <f t="shared" ca="1" si="12"/>
        <v>0.65109967412877323</v>
      </c>
      <c r="AH18" s="29">
        <v>17</v>
      </c>
      <c r="AI18" s="7" t="s">
        <v>1</v>
      </c>
      <c r="AJ18" s="2">
        <f t="shared" ca="1" si="13"/>
        <v>0.30775347122709584</v>
      </c>
      <c r="AK18" s="29">
        <v>17</v>
      </c>
      <c r="AL18" s="14" t="s">
        <v>23</v>
      </c>
      <c r="AM18" s="24">
        <f t="shared" ca="1" si="14"/>
        <v>0.24452102650461827</v>
      </c>
      <c r="AN18" s="29">
        <v>17</v>
      </c>
      <c r="AO18" s="19" t="s">
        <v>17</v>
      </c>
      <c r="AP18" s="17">
        <f t="shared" ca="1" si="15"/>
        <v>0.99511326971012437</v>
      </c>
      <c r="AQ18" s="29">
        <v>17</v>
      </c>
      <c r="AR18" s="14" t="s">
        <v>60</v>
      </c>
      <c r="AS18" s="2">
        <f t="shared" ca="1" si="16"/>
        <v>3.1399064419448397E-3</v>
      </c>
      <c r="AT18" s="29">
        <v>17</v>
      </c>
      <c r="AU18" s="19" t="s">
        <v>17</v>
      </c>
      <c r="AV18" s="17">
        <f t="shared" ca="1" si="17"/>
        <v>0.7322632069481142</v>
      </c>
      <c r="AW18" s="29">
        <v>17</v>
      </c>
      <c r="AX18" s="14" t="s">
        <v>60</v>
      </c>
      <c r="AY18" s="2">
        <f t="shared" ca="1" si="18"/>
        <v>0.78345319161197058</v>
      </c>
      <c r="AZ18" s="29">
        <v>17</v>
      </c>
      <c r="BA18" s="14" t="s">
        <v>17</v>
      </c>
      <c r="BB18" s="2">
        <f t="shared" ca="1" si="19"/>
        <v>0.4257386682587152</v>
      </c>
      <c r="BC18" s="29">
        <v>17</v>
      </c>
      <c r="BD18" s="19" t="s">
        <v>19</v>
      </c>
      <c r="BE18" s="17">
        <f t="shared" ca="1" si="20"/>
        <v>0.49567161278290228</v>
      </c>
      <c r="BF18" s="29">
        <v>17</v>
      </c>
      <c r="BG18" s="14" t="s">
        <v>17</v>
      </c>
      <c r="BH18" s="2">
        <f t="shared" ca="1" si="21"/>
        <v>0.86739357729437172</v>
      </c>
      <c r="BI18" s="29">
        <v>17</v>
      </c>
      <c r="BJ18" s="14" t="s">
        <v>18</v>
      </c>
    </row>
    <row r="19" spans="2:62" ht="20.100000000000001" customHeight="1" x14ac:dyDescent="0.3">
      <c r="B19" s="203" t="s">
        <v>95</v>
      </c>
      <c r="C19" s="203"/>
      <c r="D19" s="203"/>
      <c r="E19" s="204">
        <v>3</v>
      </c>
      <c r="F19" s="204">
        <v>5</v>
      </c>
      <c r="G19" s="204">
        <v>6</v>
      </c>
      <c r="H19" s="204">
        <v>8</v>
      </c>
      <c r="I19" s="204">
        <v>9</v>
      </c>
      <c r="J19" s="204">
        <v>11</v>
      </c>
      <c r="K19" s="204">
        <v>14</v>
      </c>
      <c r="L19" s="204">
        <v>15</v>
      </c>
      <c r="M19" s="204">
        <v>17</v>
      </c>
      <c r="N19" s="204">
        <v>18</v>
      </c>
      <c r="O19" s="204">
        <v>20</v>
      </c>
      <c r="P19" s="204">
        <v>21</v>
      </c>
      <c r="Q19" s="204">
        <v>23</v>
      </c>
      <c r="R19" s="204">
        <v>24</v>
      </c>
      <c r="S19" s="204">
        <v>27</v>
      </c>
      <c r="T19" s="204">
        <v>29</v>
      </c>
      <c r="U19" s="204">
        <v>30</v>
      </c>
      <c r="V19" s="204">
        <v>32</v>
      </c>
      <c r="W19" s="204">
        <v>34</v>
      </c>
      <c r="X19" s="204">
        <v>35</v>
      </c>
      <c r="Y19" s="204">
        <v>37</v>
      </c>
      <c r="Z19" s="204">
        <v>40</v>
      </c>
      <c r="AA19" s="204">
        <v>41</v>
      </c>
      <c r="AB19" s="204">
        <v>47</v>
      </c>
      <c r="AD19" s="17">
        <f t="shared" ca="1" si="11"/>
        <v>0.88804165408198765</v>
      </c>
      <c r="AE19" s="29">
        <v>18</v>
      </c>
      <c r="AF19" s="11" t="s">
        <v>25</v>
      </c>
      <c r="AG19" s="17">
        <f t="shared" ca="1" si="12"/>
        <v>0.20114710283399262</v>
      </c>
      <c r="AH19" s="29">
        <v>18</v>
      </c>
      <c r="AI19" s="7" t="s">
        <v>24</v>
      </c>
      <c r="AJ19" s="2">
        <f t="shared" ca="1" si="13"/>
        <v>0.6643218720277474</v>
      </c>
      <c r="AK19" s="29">
        <v>18</v>
      </c>
      <c r="AL19" s="14" t="s">
        <v>1</v>
      </c>
      <c r="AM19" s="24">
        <f t="shared" ca="1" si="14"/>
        <v>0.27482609324403329</v>
      </c>
      <c r="AN19" s="29">
        <v>18</v>
      </c>
      <c r="AO19" s="19" t="s">
        <v>43</v>
      </c>
      <c r="AP19" s="17">
        <f t="shared" ca="1" si="15"/>
        <v>0.67883629537940371</v>
      </c>
      <c r="AQ19" s="29">
        <v>18</v>
      </c>
      <c r="AR19" s="14" t="s">
        <v>21</v>
      </c>
      <c r="AS19" s="2">
        <f t="shared" ca="1" si="16"/>
        <v>0.4833989057378828</v>
      </c>
      <c r="AT19" s="29">
        <v>18</v>
      </c>
      <c r="AU19" s="19" t="s">
        <v>43</v>
      </c>
      <c r="AV19" s="17">
        <f t="shared" ca="1" si="17"/>
        <v>0.39908397109836813</v>
      </c>
      <c r="AW19" s="29">
        <v>18</v>
      </c>
      <c r="AX19" s="14" t="s">
        <v>20</v>
      </c>
      <c r="AY19" s="2">
        <f t="shared" ca="1" si="18"/>
        <v>0.84770769230156839</v>
      </c>
      <c r="AZ19" s="29">
        <v>18</v>
      </c>
      <c r="BA19" s="14" t="s">
        <v>43</v>
      </c>
      <c r="BB19" s="2">
        <f t="shared" ca="1" si="19"/>
        <v>0.78025993971177743</v>
      </c>
      <c r="BC19" s="29">
        <v>18</v>
      </c>
      <c r="BD19" s="19" t="s">
        <v>43</v>
      </c>
      <c r="BE19" s="17">
        <f t="shared" ca="1" si="20"/>
        <v>0.27009827531009489</v>
      </c>
      <c r="BF19" s="29">
        <v>18</v>
      </c>
      <c r="BG19" s="14" t="s">
        <v>43</v>
      </c>
      <c r="BH19" s="2">
        <f t="shared" ca="1" si="21"/>
        <v>0.19661730242236275</v>
      </c>
      <c r="BI19" s="29">
        <v>18</v>
      </c>
      <c r="BJ19" s="14" t="s">
        <v>43</v>
      </c>
    </row>
    <row r="20" spans="2:62" ht="20.100000000000001" customHeight="1" x14ac:dyDescent="0.3">
      <c r="B20" s="203" t="s">
        <v>96</v>
      </c>
      <c r="C20" s="203"/>
      <c r="D20" s="203"/>
      <c r="E20" s="204">
        <v>1</v>
      </c>
      <c r="F20" s="204">
        <v>2</v>
      </c>
      <c r="G20" s="204">
        <v>4</v>
      </c>
      <c r="H20" s="204">
        <v>7</v>
      </c>
      <c r="I20" s="204">
        <v>9</v>
      </c>
      <c r="J20" s="204">
        <v>11</v>
      </c>
      <c r="K20" s="204">
        <v>13</v>
      </c>
      <c r="L20" s="204">
        <v>15</v>
      </c>
      <c r="M20" s="204">
        <v>17</v>
      </c>
      <c r="N20" s="204">
        <v>18</v>
      </c>
      <c r="O20" s="204">
        <v>20</v>
      </c>
      <c r="P20" s="204">
        <v>23</v>
      </c>
      <c r="Q20" s="204">
        <v>26</v>
      </c>
      <c r="R20" s="204">
        <v>28</v>
      </c>
      <c r="S20" s="204">
        <v>29</v>
      </c>
      <c r="T20" s="204">
        <v>31</v>
      </c>
      <c r="U20" s="204">
        <v>33</v>
      </c>
      <c r="V20" s="204">
        <v>34</v>
      </c>
      <c r="W20" s="204">
        <v>36</v>
      </c>
      <c r="X20" s="204">
        <v>38</v>
      </c>
      <c r="Y20" s="204">
        <v>40</v>
      </c>
      <c r="Z20" s="204">
        <v>41</v>
      </c>
      <c r="AA20" s="204">
        <v>43</v>
      </c>
      <c r="AB20" s="204">
        <v>45</v>
      </c>
      <c r="AD20" s="17">
        <f t="shared" ca="1" si="11"/>
        <v>0.35635404582361285</v>
      </c>
      <c r="AE20" s="29">
        <v>19</v>
      </c>
      <c r="AF20" s="11" t="s">
        <v>26</v>
      </c>
      <c r="AG20" s="17">
        <f t="shared" ca="1" si="12"/>
        <v>0.14812828327558192</v>
      </c>
      <c r="AH20" s="29">
        <v>19</v>
      </c>
      <c r="AI20" s="7" t="s">
        <v>25</v>
      </c>
      <c r="AJ20" s="2">
        <f t="shared" ca="1" si="13"/>
        <v>0.50948986493242887</v>
      </c>
      <c r="AK20" s="29">
        <v>19</v>
      </c>
      <c r="AL20" s="14" t="s">
        <v>35</v>
      </c>
      <c r="AM20" s="24">
        <f t="shared" ca="1" si="14"/>
        <v>0.4824090984139584</v>
      </c>
      <c r="AN20" s="29">
        <v>19</v>
      </c>
      <c r="AO20" s="19" t="s">
        <v>18</v>
      </c>
      <c r="AP20" s="17">
        <f t="shared" ca="1" si="15"/>
        <v>0.98858159161570847</v>
      </c>
      <c r="AQ20" s="29">
        <v>19</v>
      </c>
      <c r="AR20" s="14" t="s">
        <v>22</v>
      </c>
      <c r="AS20" s="2">
        <f t="shared" ca="1" si="16"/>
        <v>0.64473003873238333</v>
      </c>
      <c r="AT20" s="29">
        <v>19</v>
      </c>
      <c r="AU20" s="19" t="s">
        <v>18</v>
      </c>
      <c r="AV20" s="17">
        <f t="shared" ca="1" si="17"/>
        <v>0.96636337744860834</v>
      </c>
      <c r="AW20" s="29">
        <v>19</v>
      </c>
      <c r="AX20" s="14" t="s">
        <v>21</v>
      </c>
      <c r="AY20" s="2">
        <f t="shared" ca="1" si="18"/>
        <v>0.27967669311252896</v>
      </c>
      <c r="AZ20" s="29">
        <v>19</v>
      </c>
      <c r="BA20" s="14" t="s">
        <v>18</v>
      </c>
      <c r="BB20" s="2">
        <f t="shared" ca="1" si="19"/>
        <v>0.79021742925240479</v>
      </c>
      <c r="BC20" s="29">
        <v>19</v>
      </c>
      <c r="BD20" s="19" t="s">
        <v>20</v>
      </c>
      <c r="BE20" s="17">
        <f t="shared" ca="1" si="20"/>
        <v>0.40416118178694638</v>
      </c>
      <c r="BF20" s="29">
        <v>19</v>
      </c>
      <c r="BG20" s="14" t="s">
        <v>18</v>
      </c>
      <c r="BH20" s="2">
        <f t="shared" ca="1" si="21"/>
        <v>0.21626743508734603</v>
      </c>
      <c r="BI20" s="29">
        <v>19</v>
      </c>
      <c r="BJ20" s="14" t="s">
        <v>19</v>
      </c>
    </row>
    <row r="21" spans="2:62" ht="20.100000000000001" customHeight="1" x14ac:dyDescent="0.3">
      <c r="B21" s="203" t="s">
        <v>97</v>
      </c>
      <c r="C21" s="203"/>
      <c r="D21" s="203"/>
      <c r="E21" s="204">
        <v>4</v>
      </c>
      <c r="F21" s="204">
        <v>5</v>
      </c>
      <c r="G21" s="204">
        <v>7</v>
      </c>
      <c r="H21" s="204">
        <v>8</v>
      </c>
      <c r="I21" s="204">
        <v>11</v>
      </c>
      <c r="J21" s="204">
        <v>13</v>
      </c>
      <c r="K21" s="204">
        <v>14</v>
      </c>
      <c r="L21" s="204">
        <v>16</v>
      </c>
      <c r="M21" s="204">
        <v>17</v>
      </c>
      <c r="N21" s="204">
        <v>19</v>
      </c>
      <c r="O21" s="204">
        <v>20</v>
      </c>
      <c r="P21" s="204">
        <v>24</v>
      </c>
      <c r="Q21" s="204">
        <v>25</v>
      </c>
      <c r="R21" s="204">
        <v>28</v>
      </c>
      <c r="S21" s="204">
        <v>30</v>
      </c>
      <c r="T21" s="204">
        <v>32</v>
      </c>
      <c r="U21" s="204">
        <v>34</v>
      </c>
      <c r="V21" s="204">
        <v>35</v>
      </c>
      <c r="W21" s="204">
        <v>40</v>
      </c>
      <c r="X21" s="204">
        <v>41</v>
      </c>
      <c r="Y21" s="204">
        <v>44</v>
      </c>
      <c r="Z21" s="204">
        <v>46</v>
      </c>
      <c r="AA21" s="204">
        <v>47</v>
      </c>
      <c r="AB21" s="204"/>
      <c r="AD21" s="17">
        <f t="shared" ca="1" si="11"/>
        <v>0.60516027767415137</v>
      </c>
      <c r="AE21" s="29">
        <v>20</v>
      </c>
      <c r="AF21" s="11" t="s">
        <v>27</v>
      </c>
      <c r="AG21" s="17">
        <f t="shared" ca="1" si="12"/>
        <v>0.77364615972920225</v>
      </c>
      <c r="AH21" s="29">
        <v>20</v>
      </c>
      <c r="AI21" s="7">
        <v>20</v>
      </c>
      <c r="AJ21" s="2">
        <f t="shared" ca="1" si="13"/>
        <v>0.21215946335417368</v>
      </c>
      <c r="AK21" s="29">
        <v>20</v>
      </c>
      <c r="AL21" s="14" t="s">
        <v>24</v>
      </c>
      <c r="AM21" s="24">
        <f t="shared" ca="1" si="14"/>
        <v>0.28986955948073134</v>
      </c>
      <c r="AN21" s="29">
        <v>20</v>
      </c>
      <c r="AO21" s="19" t="s">
        <v>44</v>
      </c>
      <c r="AP21" s="17">
        <f t="shared" ca="1" si="15"/>
        <v>3.2077692064918395E-2</v>
      </c>
      <c r="AQ21" s="29">
        <v>20</v>
      </c>
      <c r="AR21" s="14" t="s">
        <v>44</v>
      </c>
      <c r="AS21" s="2">
        <f t="shared" ca="1" si="16"/>
        <v>0.67415924762001811</v>
      </c>
      <c r="AT21" s="29">
        <v>20</v>
      </c>
      <c r="AU21" s="19" t="s">
        <v>44</v>
      </c>
      <c r="AV21" s="17">
        <f t="shared" ca="1" si="17"/>
        <v>0.18361372055142566</v>
      </c>
      <c r="AW21" s="29">
        <v>20</v>
      </c>
      <c r="AX21" s="14" t="s">
        <v>44</v>
      </c>
      <c r="AY21" s="2">
        <f t="shared" ca="1" si="18"/>
        <v>0.4272529935637146</v>
      </c>
      <c r="AZ21" s="29">
        <v>20</v>
      </c>
      <c r="BA21" s="14" t="s">
        <v>44</v>
      </c>
      <c r="BB21" s="2">
        <f t="shared" ca="1" si="19"/>
        <v>0.96758495254953747</v>
      </c>
      <c r="BC21" s="29">
        <v>20</v>
      </c>
      <c r="BD21" s="19" t="s">
        <v>44</v>
      </c>
      <c r="BE21" s="17">
        <f t="shared" ca="1" si="20"/>
        <v>6.030437457235982E-2</v>
      </c>
      <c r="BF21" s="29">
        <v>20</v>
      </c>
      <c r="BG21" s="14" t="s">
        <v>44</v>
      </c>
      <c r="BH21" s="2">
        <f t="shared" ca="1" si="21"/>
        <v>0.43581380950263049</v>
      </c>
      <c r="BI21" s="29">
        <v>20</v>
      </c>
      <c r="BJ21" s="14" t="s">
        <v>20</v>
      </c>
    </row>
    <row r="22" spans="2:62" ht="20.100000000000001" customHeight="1" x14ac:dyDescent="0.3">
      <c r="B22" s="203" t="s">
        <v>98</v>
      </c>
      <c r="C22" s="203"/>
      <c r="D22" s="203"/>
      <c r="E22" s="204">
        <v>1</v>
      </c>
      <c r="F22" s="204">
        <v>2</v>
      </c>
      <c r="G22" s="204">
        <v>5</v>
      </c>
      <c r="H22" s="204">
        <v>6</v>
      </c>
      <c r="I22" s="204">
        <v>9</v>
      </c>
      <c r="J22" s="204">
        <v>10</v>
      </c>
      <c r="K22" s="204">
        <v>12</v>
      </c>
      <c r="L22" s="204">
        <v>13</v>
      </c>
      <c r="M22" s="204">
        <v>16</v>
      </c>
      <c r="N22" s="204">
        <v>17</v>
      </c>
      <c r="O22" s="204">
        <v>20</v>
      </c>
      <c r="P22" s="204">
        <v>21</v>
      </c>
      <c r="Q22" s="204">
        <v>23</v>
      </c>
      <c r="R22" s="204">
        <v>25</v>
      </c>
      <c r="S22" s="204">
        <v>26</v>
      </c>
      <c r="T22" s="204">
        <v>31</v>
      </c>
      <c r="U22" s="204">
        <v>33</v>
      </c>
      <c r="V22" s="204">
        <v>34</v>
      </c>
      <c r="W22" s="204">
        <v>36</v>
      </c>
      <c r="X22" s="204">
        <v>37</v>
      </c>
      <c r="Y22" s="204">
        <v>39</v>
      </c>
      <c r="Z22" s="204">
        <v>43</v>
      </c>
      <c r="AA22" s="204">
        <v>44</v>
      </c>
      <c r="AB22" s="204">
        <v>47</v>
      </c>
      <c r="AD22" s="17">
        <f t="shared" ca="1" si="11"/>
        <v>0.22529086950467037</v>
      </c>
      <c r="AE22" s="29">
        <v>21</v>
      </c>
      <c r="AF22" s="11" t="s">
        <v>28</v>
      </c>
      <c r="AG22" s="17">
        <f t="shared" ca="1" si="12"/>
        <v>0.73635701253931307</v>
      </c>
      <c r="AH22" s="29">
        <v>21</v>
      </c>
      <c r="AI22" s="7" t="s">
        <v>26</v>
      </c>
      <c r="AJ22" s="2">
        <f t="shared" ca="1" si="13"/>
        <v>0.77799158215880915</v>
      </c>
      <c r="AK22" s="29">
        <v>21</v>
      </c>
      <c r="AL22" s="14" t="s">
        <v>25</v>
      </c>
      <c r="AM22" s="24">
        <f t="shared" ca="1" si="14"/>
        <v>0.82295926090741156</v>
      </c>
      <c r="AN22" s="29">
        <v>21</v>
      </c>
      <c r="AO22" s="19" t="s">
        <v>19</v>
      </c>
      <c r="AP22" s="17">
        <f t="shared" ca="1" si="15"/>
        <v>6.6022584167975573E-2</v>
      </c>
      <c r="AQ22" s="29">
        <v>21</v>
      </c>
      <c r="AR22" s="14" t="s">
        <v>23</v>
      </c>
      <c r="AS22" s="2">
        <f t="shared" ca="1" si="16"/>
        <v>0.19461922690829492</v>
      </c>
      <c r="AT22" s="29">
        <v>21</v>
      </c>
      <c r="AU22" s="19" t="s">
        <v>19</v>
      </c>
      <c r="AV22" s="17">
        <f t="shared" ca="1" si="17"/>
        <v>0.27622661793612602</v>
      </c>
      <c r="AW22" s="29">
        <v>21</v>
      </c>
      <c r="AX22" s="14" t="s">
        <v>22</v>
      </c>
      <c r="AY22" s="2">
        <f t="shared" ca="1" si="18"/>
        <v>0.93225646284989394</v>
      </c>
      <c r="AZ22" s="29">
        <v>21</v>
      </c>
      <c r="BA22" s="14" t="s">
        <v>19</v>
      </c>
      <c r="BB22" s="2">
        <f t="shared" ca="1" si="19"/>
        <v>4.452708056499044E-2</v>
      </c>
      <c r="BC22" s="29">
        <v>21</v>
      </c>
      <c r="BD22" s="19" t="s">
        <v>21</v>
      </c>
      <c r="BE22" s="17">
        <f t="shared" ca="1" si="20"/>
        <v>0.8447985571466512</v>
      </c>
      <c r="BF22" s="29">
        <v>21</v>
      </c>
      <c r="BG22" s="14" t="s">
        <v>19</v>
      </c>
      <c r="BH22" s="2">
        <f t="shared" ca="1" si="21"/>
        <v>0.41330645686006262</v>
      </c>
      <c r="BI22" s="29">
        <v>21</v>
      </c>
      <c r="BJ22" s="14" t="s">
        <v>77</v>
      </c>
    </row>
    <row r="23" spans="2:62" ht="20.100000000000001" customHeight="1" x14ac:dyDescent="0.3">
      <c r="B23" s="203" t="s">
        <v>99</v>
      </c>
      <c r="C23" s="203"/>
      <c r="D23" s="203"/>
      <c r="E23" s="204">
        <v>1</v>
      </c>
      <c r="F23" s="204">
        <v>3</v>
      </c>
      <c r="G23" s="204">
        <v>4</v>
      </c>
      <c r="H23" s="204">
        <v>6</v>
      </c>
      <c r="I23" s="204">
        <v>7</v>
      </c>
      <c r="J23" s="204">
        <v>10</v>
      </c>
      <c r="K23" s="204">
        <v>12</v>
      </c>
      <c r="L23" s="204">
        <v>15</v>
      </c>
      <c r="M23" s="204">
        <v>17</v>
      </c>
      <c r="N23" s="204">
        <v>18</v>
      </c>
      <c r="O23" s="204">
        <v>22</v>
      </c>
      <c r="P23" s="204">
        <v>25</v>
      </c>
      <c r="Q23" s="204">
        <v>26</v>
      </c>
      <c r="R23" s="204">
        <v>28</v>
      </c>
      <c r="S23" s="204">
        <v>29</v>
      </c>
      <c r="T23" s="204">
        <v>32</v>
      </c>
      <c r="U23" s="204">
        <v>33</v>
      </c>
      <c r="V23" s="204">
        <v>37</v>
      </c>
      <c r="W23" s="204">
        <v>39</v>
      </c>
      <c r="X23" s="204">
        <v>41</v>
      </c>
      <c r="Y23" s="204">
        <v>43</v>
      </c>
      <c r="Z23" s="204">
        <v>46</v>
      </c>
      <c r="AA23" s="204">
        <v>47</v>
      </c>
      <c r="AB23" s="204"/>
      <c r="AD23" s="17">
        <f t="shared" ca="1" si="11"/>
        <v>0.81040676075756612</v>
      </c>
      <c r="AE23" s="29">
        <v>22</v>
      </c>
      <c r="AF23" s="11" t="s">
        <v>29</v>
      </c>
      <c r="AG23" s="17">
        <f t="shared" ca="1" si="12"/>
        <v>0.71848532340602023</v>
      </c>
      <c r="AH23" s="29">
        <v>22</v>
      </c>
      <c r="AI23" s="7" t="s">
        <v>27</v>
      </c>
      <c r="AJ23" s="2">
        <f t="shared" ca="1" si="13"/>
        <v>2.0262422342118502E-2</v>
      </c>
      <c r="AK23" s="29">
        <v>22</v>
      </c>
      <c r="AL23" s="14" t="s">
        <v>26</v>
      </c>
      <c r="AM23" s="24">
        <f t="shared" ca="1" si="14"/>
        <v>0.49317889189453534</v>
      </c>
      <c r="AN23" s="29">
        <v>22</v>
      </c>
      <c r="AO23" s="19" t="s">
        <v>45</v>
      </c>
      <c r="AP23" s="17">
        <f t="shared" ca="1" si="15"/>
        <v>0.83294542424901974</v>
      </c>
      <c r="AQ23" s="29">
        <v>22</v>
      </c>
      <c r="AR23" s="14" t="s">
        <v>1</v>
      </c>
      <c r="AS23" s="2">
        <f t="shared" ca="1" si="16"/>
        <v>0.82187737143622475</v>
      </c>
      <c r="AT23" s="29">
        <v>22</v>
      </c>
      <c r="AU23" s="19" t="s">
        <v>45</v>
      </c>
      <c r="AV23" s="17">
        <f t="shared" ca="1" si="17"/>
        <v>8.5348760158554859E-2</v>
      </c>
      <c r="AW23" s="29">
        <v>22</v>
      </c>
      <c r="AX23" s="14" t="s">
        <v>45</v>
      </c>
      <c r="AY23" s="2">
        <f t="shared" ca="1" si="18"/>
        <v>0.6688328201556214</v>
      </c>
      <c r="AZ23" s="29">
        <v>22</v>
      </c>
      <c r="BA23" s="14" t="s">
        <v>45</v>
      </c>
      <c r="BB23" s="2">
        <f t="shared" ca="1" si="19"/>
        <v>0.89210902686664639</v>
      </c>
      <c r="BC23" s="29">
        <v>22</v>
      </c>
      <c r="BD23" s="19" t="s">
        <v>22</v>
      </c>
      <c r="BE23" s="17">
        <f t="shared" ca="1" si="20"/>
        <v>0.45543820596531182</v>
      </c>
      <c r="BF23" s="29">
        <v>22</v>
      </c>
      <c r="BG23" s="14" t="s">
        <v>45</v>
      </c>
      <c r="BH23" s="2">
        <f t="shared" ca="1" si="21"/>
        <v>0.13663449087925872</v>
      </c>
      <c r="BI23" s="29">
        <v>22</v>
      </c>
      <c r="BJ23" s="14" t="s">
        <v>21</v>
      </c>
    </row>
    <row r="24" spans="2:62" ht="20.100000000000001" customHeight="1" x14ac:dyDescent="0.3">
      <c r="B24" s="203" t="s">
        <v>100</v>
      </c>
      <c r="C24" s="203"/>
      <c r="D24" s="203"/>
      <c r="E24" s="204">
        <v>1</v>
      </c>
      <c r="F24" s="204">
        <v>4</v>
      </c>
      <c r="G24" s="204">
        <v>5</v>
      </c>
      <c r="H24" s="204">
        <v>9</v>
      </c>
      <c r="I24" s="204">
        <v>11</v>
      </c>
      <c r="J24" s="204">
        <v>12</v>
      </c>
      <c r="K24" s="204">
        <v>14</v>
      </c>
      <c r="L24" s="204">
        <v>15</v>
      </c>
      <c r="M24" s="204">
        <v>17</v>
      </c>
      <c r="N24" s="204">
        <v>18</v>
      </c>
      <c r="O24" s="204">
        <v>22</v>
      </c>
      <c r="P24" s="204">
        <v>23</v>
      </c>
      <c r="Q24" s="204">
        <v>25</v>
      </c>
      <c r="R24" s="204">
        <v>26</v>
      </c>
      <c r="S24" s="204">
        <v>28</v>
      </c>
      <c r="T24" s="204">
        <v>30</v>
      </c>
      <c r="U24" s="204">
        <v>32</v>
      </c>
      <c r="V24" s="204">
        <v>34</v>
      </c>
      <c r="W24" s="204">
        <v>35</v>
      </c>
      <c r="X24" s="204">
        <v>37</v>
      </c>
      <c r="Y24" s="204">
        <v>38</v>
      </c>
      <c r="Z24" s="204">
        <v>43</v>
      </c>
      <c r="AA24" s="204">
        <v>46</v>
      </c>
      <c r="AB24" s="204">
        <v>47</v>
      </c>
      <c r="AD24" s="17">
        <f t="shared" ca="1" si="11"/>
        <v>0.11155398728568922</v>
      </c>
      <c r="AE24" s="29">
        <v>23</v>
      </c>
      <c r="AF24" s="11" t="s">
        <v>30</v>
      </c>
      <c r="AG24" s="17">
        <f t="shared" ca="1" si="12"/>
        <v>0.5620296554057882</v>
      </c>
      <c r="AH24" s="29">
        <v>23</v>
      </c>
      <c r="AI24" s="7" t="s">
        <v>28</v>
      </c>
      <c r="AJ24" s="2">
        <f t="shared" ca="1" si="13"/>
        <v>0.75116731475264009</v>
      </c>
      <c r="AK24" s="29">
        <v>23</v>
      </c>
      <c r="AL24" s="14" t="s">
        <v>27</v>
      </c>
      <c r="AM24" s="24">
        <f t="shared" ca="1" si="14"/>
        <v>0.67208637244002589</v>
      </c>
      <c r="AN24" s="29">
        <v>23</v>
      </c>
      <c r="AO24" s="19" t="s">
        <v>20</v>
      </c>
      <c r="AP24" s="17">
        <f t="shared" ca="1" si="15"/>
        <v>0.69941742228582404</v>
      </c>
      <c r="AQ24" s="29">
        <v>23</v>
      </c>
      <c r="AR24" s="14" t="s">
        <v>24</v>
      </c>
      <c r="AS24" s="2">
        <f t="shared" ca="1" si="16"/>
        <v>5.6246191461438944E-2</v>
      </c>
      <c r="AT24" s="29">
        <v>23</v>
      </c>
      <c r="AU24" s="19" t="s">
        <v>20</v>
      </c>
      <c r="AV24" s="17">
        <f t="shared" ca="1" si="17"/>
        <v>0.67377539458047342</v>
      </c>
      <c r="AW24" s="29">
        <v>23</v>
      </c>
      <c r="AX24" s="14" t="s">
        <v>23</v>
      </c>
      <c r="AY24" s="2">
        <f t="shared" ca="1" si="18"/>
        <v>0.20184234256129974</v>
      </c>
      <c r="AZ24" s="29">
        <v>23</v>
      </c>
      <c r="BA24" s="14" t="s">
        <v>20</v>
      </c>
      <c r="BB24" s="2">
        <f t="shared" ca="1" si="19"/>
        <v>0.88773914411054133</v>
      </c>
      <c r="BC24" s="29">
        <v>23</v>
      </c>
      <c r="BD24" s="19" t="s">
        <v>75</v>
      </c>
      <c r="BE24" s="17">
        <f t="shared" ca="1" si="20"/>
        <v>0.97618911177536571</v>
      </c>
      <c r="BF24" s="29">
        <v>23</v>
      </c>
      <c r="BG24" s="14" t="s">
        <v>20</v>
      </c>
      <c r="BH24" s="2">
        <f t="shared" ca="1" si="21"/>
        <v>0.18161422042283226</v>
      </c>
      <c r="BI24" s="29">
        <v>23</v>
      </c>
      <c r="BJ24" s="14" t="s">
        <v>75</v>
      </c>
    </row>
    <row r="25" spans="2:62" ht="20.100000000000001" customHeight="1" x14ac:dyDescent="0.3">
      <c r="B25" s="143" t="s">
        <v>94</v>
      </c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5"/>
      <c r="AD25" s="17">
        <f t="shared" ca="1" si="11"/>
        <v>0.46916565824268697</v>
      </c>
      <c r="AE25" s="29">
        <v>24</v>
      </c>
      <c r="AF25" s="11" t="s">
        <v>4</v>
      </c>
      <c r="AG25" s="17">
        <f t="shared" ca="1" si="12"/>
        <v>0.58363934024492137</v>
      </c>
      <c r="AH25" s="29">
        <v>24</v>
      </c>
      <c r="AI25" s="7" t="s">
        <v>29</v>
      </c>
      <c r="AJ25" s="2">
        <f t="shared" ca="1" si="13"/>
        <v>0.99709680964458502</v>
      </c>
      <c r="AK25" s="29">
        <v>24</v>
      </c>
      <c r="AL25" s="14" t="s">
        <v>28</v>
      </c>
      <c r="AM25" s="24">
        <f t="shared" ca="1" si="14"/>
        <v>0.97709617351325284</v>
      </c>
      <c r="AN25" s="29">
        <v>24</v>
      </c>
      <c r="AO25" s="19" t="s">
        <v>46</v>
      </c>
      <c r="AP25" s="17">
        <f t="shared" ca="1" si="15"/>
        <v>0.27779315224150314</v>
      </c>
      <c r="AQ25" s="29">
        <v>24</v>
      </c>
      <c r="AR25" s="14" t="s">
        <v>46</v>
      </c>
      <c r="AS25" s="2">
        <f t="shared" ca="1" si="16"/>
        <v>0.77815927701086074</v>
      </c>
      <c r="AT25" s="29">
        <v>24</v>
      </c>
      <c r="AU25" s="19" t="s">
        <v>46</v>
      </c>
      <c r="AV25" s="17">
        <f t="shared" ca="1" si="17"/>
        <v>0.2983966605413535</v>
      </c>
      <c r="AW25" s="29">
        <v>24</v>
      </c>
      <c r="AX25" s="14" t="s">
        <v>1</v>
      </c>
      <c r="AY25" s="2">
        <f t="shared" ca="1" si="18"/>
        <v>0.53457192580493329</v>
      </c>
      <c r="AZ25" s="29">
        <v>24</v>
      </c>
      <c r="BA25" s="14" t="s">
        <v>46</v>
      </c>
      <c r="BB25" s="2">
        <f t="shared" ca="1" si="19"/>
        <v>0.8623661773959056</v>
      </c>
      <c r="BC25" s="29">
        <v>24</v>
      </c>
      <c r="BD25" s="19" t="s">
        <v>23</v>
      </c>
      <c r="BE25" s="17">
        <f t="shared" ca="1" si="20"/>
        <v>0.85199686621638215</v>
      </c>
      <c r="BF25" s="29">
        <v>24</v>
      </c>
      <c r="BG25" s="14" t="s">
        <v>46</v>
      </c>
      <c r="BH25" s="2">
        <f t="shared" ca="1" si="21"/>
        <v>0.36090768798001749</v>
      </c>
      <c r="BI25" s="29">
        <v>24</v>
      </c>
      <c r="BJ25" s="14" t="s">
        <v>22</v>
      </c>
    </row>
    <row r="26" spans="2:62" ht="20.100000000000001" customHeight="1" x14ac:dyDescent="0.3">
      <c r="B26" s="146" t="s">
        <v>101</v>
      </c>
      <c r="C26" s="147"/>
      <c r="D26" s="147"/>
      <c r="E26" s="147"/>
      <c r="F26" s="147"/>
      <c r="G26" s="147"/>
      <c r="H26" s="147"/>
      <c r="I26" s="147"/>
      <c r="J26" s="148"/>
      <c r="K26" s="75">
        <v>1</v>
      </c>
      <c r="L26" s="76"/>
      <c r="M26" s="74"/>
      <c r="N26" s="91">
        <v>2</v>
      </c>
      <c r="O26" s="76"/>
      <c r="P26" s="74"/>
      <c r="Q26" s="91">
        <v>3</v>
      </c>
      <c r="R26" s="76"/>
      <c r="S26" s="74"/>
      <c r="T26" s="91">
        <v>4</v>
      </c>
      <c r="U26" s="76"/>
      <c r="V26" s="74"/>
      <c r="W26" s="91">
        <v>5</v>
      </c>
      <c r="X26" s="76"/>
      <c r="Y26" s="74"/>
      <c r="Z26" s="91">
        <v>6</v>
      </c>
      <c r="AA26" s="76"/>
      <c r="AB26" s="74"/>
      <c r="AD26" s="17">
        <f t="shared" ca="1" si="11"/>
        <v>0.92324137921259941</v>
      </c>
      <c r="AE26" s="29">
        <v>25</v>
      </c>
      <c r="AF26" s="11" t="s">
        <v>31</v>
      </c>
      <c r="AG26" s="17">
        <f t="shared" ca="1" si="12"/>
        <v>0.20878588579994306</v>
      </c>
      <c r="AH26" s="29">
        <v>25</v>
      </c>
      <c r="AI26" s="7" t="s">
        <v>30</v>
      </c>
      <c r="AJ26" s="2">
        <f t="shared" ca="1" si="13"/>
        <v>8.1053740126946217E-4</v>
      </c>
      <c r="AK26" s="29">
        <v>25</v>
      </c>
      <c r="AL26" s="14" t="s">
        <v>36</v>
      </c>
      <c r="AM26" s="24">
        <f t="shared" ca="1" si="14"/>
        <v>0.93383952139838011</v>
      </c>
      <c r="AN26" s="29">
        <v>25</v>
      </c>
      <c r="AO26" s="19" t="s">
        <v>21</v>
      </c>
      <c r="AP26" s="17">
        <f t="shared" ca="1" si="15"/>
        <v>0.2364464687183383</v>
      </c>
      <c r="AQ26" s="29">
        <v>25</v>
      </c>
      <c r="AR26" s="14" t="s">
        <v>25</v>
      </c>
      <c r="AS26" s="2">
        <f t="shared" ca="1" si="16"/>
        <v>0.96939725794675313</v>
      </c>
      <c r="AT26" s="29">
        <v>25</v>
      </c>
      <c r="AU26" s="19" t="s">
        <v>21</v>
      </c>
      <c r="AV26" s="17">
        <f t="shared" ca="1" si="17"/>
        <v>0.20004066322440295</v>
      </c>
      <c r="AW26" s="29">
        <v>25</v>
      </c>
      <c r="AX26" s="14" t="s">
        <v>36</v>
      </c>
      <c r="AY26" s="2">
        <f t="shared" ca="1" si="18"/>
        <v>0.570080554592577</v>
      </c>
      <c r="AZ26" s="29">
        <v>25</v>
      </c>
      <c r="BA26" s="14" t="s">
        <v>21</v>
      </c>
      <c r="BB26" s="2">
        <f t="shared" ca="1" si="19"/>
        <v>0.92031286238153409</v>
      </c>
      <c r="BC26" s="29">
        <v>25</v>
      </c>
      <c r="BD26" s="19" t="s">
        <v>36</v>
      </c>
      <c r="BE26" s="17">
        <f t="shared" ca="1" si="20"/>
        <v>0.12401422654270555</v>
      </c>
      <c r="BF26" s="29">
        <v>25</v>
      </c>
      <c r="BG26" s="14" t="s">
        <v>21</v>
      </c>
      <c r="BH26" s="2">
        <f t="shared" ca="1" si="21"/>
        <v>0.80017857384329183</v>
      </c>
      <c r="BI26" s="29">
        <v>25</v>
      </c>
      <c r="BJ26" s="14" t="s">
        <v>36</v>
      </c>
    </row>
    <row r="27" spans="2:62" ht="20.100000000000001" customHeight="1" x14ac:dyDescent="0.3">
      <c r="B27" s="149"/>
      <c r="C27" s="150"/>
      <c r="D27" s="150"/>
      <c r="E27" s="150"/>
      <c r="F27" s="150"/>
      <c r="G27" s="150"/>
      <c r="H27" s="150"/>
      <c r="I27" s="150"/>
      <c r="J27" s="151"/>
      <c r="K27" s="95">
        <v>2</v>
      </c>
      <c r="L27" s="96"/>
      <c r="M27" s="97"/>
      <c r="N27" s="95">
        <v>8</v>
      </c>
      <c r="O27" s="96"/>
      <c r="P27" s="97"/>
      <c r="Q27" s="95">
        <v>5</v>
      </c>
      <c r="R27" s="96"/>
      <c r="S27" s="97"/>
      <c r="T27" s="95">
        <v>4</v>
      </c>
      <c r="U27" s="96"/>
      <c r="V27" s="97"/>
      <c r="W27" s="95">
        <v>1</v>
      </c>
      <c r="X27" s="96"/>
      <c r="Y27" s="97"/>
      <c r="Z27" s="95">
        <v>7</v>
      </c>
      <c r="AA27" s="96"/>
      <c r="AB27" s="97"/>
      <c r="AD27" s="17">
        <f t="shared" ca="1" si="11"/>
        <v>0.65027857871726769</v>
      </c>
      <c r="AE27" s="29">
        <v>26</v>
      </c>
      <c r="AF27" s="11" t="s">
        <v>8</v>
      </c>
      <c r="AG27" s="17">
        <f t="shared" ca="1" si="12"/>
        <v>8.3781192814222805E-2</v>
      </c>
      <c r="AH27" s="29">
        <v>26</v>
      </c>
      <c r="AI27" s="7" t="s">
        <v>4</v>
      </c>
      <c r="AJ27" s="2">
        <f t="shared" ca="1" si="13"/>
        <v>5.9618418923340633E-3</v>
      </c>
      <c r="AK27" s="29">
        <v>26</v>
      </c>
      <c r="AL27" s="14" t="s">
        <v>29</v>
      </c>
      <c r="AM27" s="24">
        <f t="shared" ca="1" si="14"/>
        <v>0.77024597604781531</v>
      </c>
      <c r="AN27" s="29">
        <v>26</v>
      </c>
      <c r="AO27" s="19" t="s">
        <v>47</v>
      </c>
      <c r="AP27" s="17">
        <f t="shared" ca="1" si="15"/>
        <v>0.74525105000471792</v>
      </c>
      <c r="AQ27" s="29">
        <v>26</v>
      </c>
      <c r="AR27" s="14" t="s">
        <v>26</v>
      </c>
      <c r="AS27" s="2">
        <f t="shared" ca="1" si="16"/>
        <v>0.22553375805812781</v>
      </c>
      <c r="AT27" s="29">
        <v>26</v>
      </c>
      <c r="AU27" s="19" t="s">
        <v>47</v>
      </c>
      <c r="AV27" s="17">
        <f t="shared" ca="1" si="17"/>
        <v>0.34947673241161825</v>
      </c>
      <c r="AW27" s="29">
        <v>26</v>
      </c>
      <c r="AX27" s="14" t="s">
        <v>24</v>
      </c>
      <c r="AY27" s="2">
        <f t="shared" ca="1" si="18"/>
        <v>0.89894244940990964</v>
      </c>
      <c r="AZ27" s="29">
        <v>26</v>
      </c>
      <c r="BA27" s="14" t="s">
        <v>47</v>
      </c>
      <c r="BB27" s="2">
        <f t="shared" ca="1" si="19"/>
        <v>0.15480721005894771</v>
      </c>
      <c r="BC27" s="29">
        <v>26</v>
      </c>
      <c r="BD27" s="19" t="s">
        <v>1</v>
      </c>
      <c r="BE27" s="17">
        <f t="shared" ca="1" si="20"/>
        <v>0.64230044402540054</v>
      </c>
      <c r="BF27" s="29">
        <v>26</v>
      </c>
      <c r="BG27" s="14" t="s">
        <v>47</v>
      </c>
      <c r="BH27" s="2">
        <f t="shared" ca="1" si="21"/>
        <v>0.1024383623004832</v>
      </c>
      <c r="BI27" s="29">
        <v>26</v>
      </c>
      <c r="BJ27" s="14" t="s">
        <v>23</v>
      </c>
    </row>
    <row r="28" spans="2:62" ht="20.100000000000001" customHeight="1" x14ac:dyDescent="0.35">
      <c r="B28" s="152"/>
      <c r="C28" s="153"/>
      <c r="D28" s="153"/>
      <c r="E28" s="153"/>
      <c r="F28" s="153"/>
      <c r="G28" s="153"/>
      <c r="H28" s="153"/>
      <c r="I28" s="153"/>
      <c r="J28" s="153"/>
      <c r="K28" s="154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82" t="s">
        <v>53</v>
      </c>
      <c r="AE28" s="77" t="s">
        <v>52</v>
      </c>
      <c r="AF28" s="87"/>
      <c r="AG28" s="17">
        <f t="shared" ca="1" si="12"/>
        <v>0.27426193807195631</v>
      </c>
      <c r="AH28" s="29">
        <v>27</v>
      </c>
      <c r="AI28" s="7" t="s">
        <v>31</v>
      </c>
      <c r="AJ28" s="2">
        <f t="shared" ca="1" si="13"/>
        <v>0.27672716790614116</v>
      </c>
      <c r="AK28" s="29">
        <v>27</v>
      </c>
      <c r="AL28" s="14" t="s">
        <v>30</v>
      </c>
      <c r="AM28" s="24">
        <f t="shared" ca="1" si="14"/>
        <v>0.85708522485254657</v>
      </c>
      <c r="AN28" s="29">
        <v>27</v>
      </c>
      <c r="AO28" s="19" t="s">
        <v>22</v>
      </c>
      <c r="AP28" s="17">
        <f t="shared" ca="1" si="15"/>
        <v>0.48244084575091573</v>
      </c>
      <c r="AQ28" s="29">
        <v>27</v>
      </c>
      <c r="AR28" s="14" t="s">
        <v>61</v>
      </c>
      <c r="AS28" s="2">
        <f t="shared" ca="1" si="16"/>
        <v>0.51544458035036445</v>
      </c>
      <c r="AT28" s="29">
        <v>27</v>
      </c>
      <c r="AU28" s="19" t="s">
        <v>22</v>
      </c>
      <c r="AV28" s="17">
        <f t="shared" ca="1" si="17"/>
        <v>0.56895055568452169</v>
      </c>
      <c r="AW28" s="29">
        <v>27</v>
      </c>
      <c r="AX28" s="14" t="s">
        <v>25</v>
      </c>
      <c r="AY28" s="2">
        <f t="shared" ca="1" si="18"/>
        <v>0.35309594427915147</v>
      </c>
      <c r="AZ28" s="29">
        <v>27</v>
      </c>
      <c r="BA28" s="14" t="s">
        <v>22</v>
      </c>
      <c r="BB28" s="2">
        <f t="shared" ca="1" si="19"/>
        <v>0.67014903017505578</v>
      </c>
      <c r="BC28" s="29">
        <v>27</v>
      </c>
      <c r="BD28" s="19" t="s">
        <v>24</v>
      </c>
      <c r="BE28" s="17">
        <f t="shared" ca="1" si="20"/>
        <v>0.61427351690701171</v>
      </c>
      <c r="BF28" s="29">
        <v>27</v>
      </c>
      <c r="BG28" s="14" t="s">
        <v>22</v>
      </c>
      <c r="BH28" s="2">
        <f t="shared" ca="1" si="21"/>
        <v>7.0393755692040871E-2</v>
      </c>
      <c r="BI28" s="29">
        <v>27</v>
      </c>
      <c r="BJ28" s="14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83"/>
      <c r="AE29" s="79"/>
      <c r="AF29" s="81"/>
      <c r="AG29" s="17">
        <f t="shared" ca="1" si="12"/>
        <v>0.34280185868144208</v>
      </c>
      <c r="AH29" s="29">
        <v>28</v>
      </c>
      <c r="AI29" s="7" t="s">
        <v>8</v>
      </c>
      <c r="AJ29" s="2">
        <f t="shared" ca="1" si="13"/>
        <v>0.21773117638492867</v>
      </c>
      <c r="AK29" s="29">
        <v>28</v>
      </c>
      <c r="AL29" s="14" t="s">
        <v>4</v>
      </c>
      <c r="AM29" s="24">
        <f t="shared" ca="1" si="14"/>
        <v>0.47055770852188272</v>
      </c>
      <c r="AN29" s="29">
        <v>28</v>
      </c>
      <c r="AO29" s="19" t="s">
        <v>48</v>
      </c>
      <c r="AP29" s="17">
        <f t="shared" ca="1" si="15"/>
        <v>0.30215984279868058</v>
      </c>
      <c r="AQ29" s="29">
        <v>28</v>
      </c>
      <c r="AR29" s="14" t="s">
        <v>27</v>
      </c>
      <c r="AS29" s="2">
        <f t="shared" ca="1" si="16"/>
        <v>0.40741502476198554</v>
      </c>
      <c r="AT29" s="29">
        <v>28</v>
      </c>
      <c r="AU29" s="19" t="s">
        <v>48</v>
      </c>
      <c r="AV29" s="17">
        <f t="shared" ca="1" si="17"/>
        <v>0.35939691604524426</v>
      </c>
      <c r="AW29" s="29">
        <v>28</v>
      </c>
      <c r="AX29" s="14" t="s">
        <v>48</v>
      </c>
      <c r="AY29" s="2">
        <f t="shared" ca="1" si="18"/>
        <v>0.84764312181273171</v>
      </c>
      <c r="AZ29" s="29">
        <v>28</v>
      </c>
      <c r="BA29" s="14" t="s">
        <v>48</v>
      </c>
      <c r="BB29" s="2">
        <f t="shared" ca="1" si="19"/>
        <v>0.49287041796625408</v>
      </c>
      <c r="BC29" s="29">
        <v>28</v>
      </c>
      <c r="BD29" s="19" t="s">
        <v>48</v>
      </c>
      <c r="BE29" s="17">
        <f t="shared" ca="1" si="20"/>
        <v>0.50339338144341228</v>
      </c>
      <c r="BF29" s="29">
        <v>28</v>
      </c>
      <c r="BG29" s="14" t="s">
        <v>48</v>
      </c>
      <c r="BH29" s="2">
        <f t="shared" ca="1" si="21"/>
        <v>0.92813964571187302</v>
      </c>
      <c r="BI29" s="29">
        <v>28</v>
      </c>
      <c r="BJ29" s="14" t="s">
        <v>1</v>
      </c>
    </row>
    <row r="30" spans="2:62" ht="20.100000000000001" customHeight="1" x14ac:dyDescent="0.35">
      <c r="AG30" s="17">
        <f t="shared" ca="1" si="12"/>
        <v>9.0412827476521129E-2</v>
      </c>
      <c r="AH30" s="12">
        <v>29</v>
      </c>
      <c r="AI30" s="13">
        <v>29</v>
      </c>
      <c r="AJ30" s="2">
        <f t="shared" ca="1" si="13"/>
        <v>0.37593495251327691</v>
      </c>
      <c r="AK30" s="29">
        <v>29</v>
      </c>
      <c r="AL30" s="14" t="s">
        <v>31</v>
      </c>
      <c r="AM30" s="24">
        <f t="shared" ca="1" si="14"/>
        <v>0.98997119964382085</v>
      </c>
      <c r="AN30" s="29">
        <v>29</v>
      </c>
      <c r="AO30" s="19" t="s">
        <v>23</v>
      </c>
      <c r="AP30" s="17">
        <f t="shared" ca="1" si="15"/>
        <v>0.38379244595392359</v>
      </c>
      <c r="AQ30" s="29">
        <v>29</v>
      </c>
      <c r="AR30" s="14" t="s">
        <v>28</v>
      </c>
      <c r="AS30" s="2">
        <f t="shared" ca="1" si="16"/>
        <v>0.24516713342275476</v>
      </c>
      <c r="AT30" s="29">
        <v>29</v>
      </c>
      <c r="AU30" s="19" t="s">
        <v>23</v>
      </c>
      <c r="AV30" s="17">
        <f t="shared" ca="1" si="17"/>
        <v>0.24167038299486865</v>
      </c>
      <c r="AW30" s="29">
        <v>29</v>
      </c>
      <c r="AX30" s="14" t="s">
        <v>26</v>
      </c>
      <c r="AY30" s="2">
        <f t="shared" ca="1" si="18"/>
        <v>0.16987859494553015</v>
      </c>
      <c r="AZ30" s="29">
        <v>29</v>
      </c>
      <c r="BA30" s="14" t="s">
        <v>23</v>
      </c>
      <c r="BB30" s="2">
        <f t="shared" ca="1" si="19"/>
        <v>0.98507006350410664</v>
      </c>
      <c r="BC30" s="29">
        <v>29</v>
      </c>
      <c r="BD30" s="19" t="s">
        <v>25</v>
      </c>
      <c r="BE30" s="17">
        <f t="shared" ca="1" si="20"/>
        <v>0.16463900704690526</v>
      </c>
      <c r="BF30" s="29">
        <v>29</v>
      </c>
      <c r="BG30" s="14" t="s">
        <v>23</v>
      </c>
      <c r="BH30" s="2">
        <f t="shared" ca="1" si="21"/>
        <v>0.50835522932323596</v>
      </c>
      <c r="BI30" s="29">
        <v>29</v>
      </c>
      <c r="BJ30" s="14" t="s">
        <v>79</v>
      </c>
    </row>
    <row r="31" spans="2:62" ht="20.100000000000001" customHeight="1" x14ac:dyDescent="0.35">
      <c r="AG31" s="82" t="s">
        <v>53</v>
      </c>
      <c r="AH31" s="77">
        <v>29</v>
      </c>
      <c r="AI31" s="78"/>
      <c r="AJ31" s="2">
        <f t="shared" ca="1" si="13"/>
        <v>0.12839440687568426</v>
      </c>
      <c r="AK31" s="29">
        <v>30</v>
      </c>
      <c r="AL31" s="14" t="s">
        <v>8</v>
      </c>
      <c r="AM31" s="24">
        <f t="shared" ca="1" si="14"/>
        <v>0.35217278220530635</v>
      </c>
      <c r="AN31" s="29">
        <v>30</v>
      </c>
      <c r="AO31" s="19" t="s">
        <v>49</v>
      </c>
      <c r="AP31" s="17">
        <f t="shared" ca="1" si="15"/>
        <v>0.31786750709485612</v>
      </c>
      <c r="AQ31" s="29">
        <v>30</v>
      </c>
      <c r="AR31" s="14" t="s">
        <v>49</v>
      </c>
      <c r="AS31" s="2">
        <f t="shared" ca="1" si="16"/>
        <v>0.67698777896944606</v>
      </c>
      <c r="AT31" s="29">
        <v>30</v>
      </c>
      <c r="AU31" s="19" t="s">
        <v>49</v>
      </c>
      <c r="AV31" s="17">
        <f t="shared" ca="1" si="17"/>
        <v>0.15106174820280482</v>
      </c>
      <c r="AW31" s="29">
        <v>30</v>
      </c>
      <c r="AX31" s="14" t="s">
        <v>27</v>
      </c>
      <c r="AY31" s="2">
        <f t="shared" ca="1" si="18"/>
        <v>0.22586533704375245</v>
      </c>
      <c r="AZ31" s="29">
        <v>30</v>
      </c>
      <c r="BA31" s="14" t="s">
        <v>49</v>
      </c>
      <c r="BB31" s="2">
        <f t="shared" ca="1" si="19"/>
        <v>0.4331832695318768</v>
      </c>
      <c r="BC31" s="29">
        <v>30</v>
      </c>
      <c r="BD31" s="19" t="s">
        <v>49</v>
      </c>
      <c r="BE31" s="17">
        <f t="shared" ca="1" si="20"/>
        <v>0.17965770848858054</v>
      </c>
      <c r="BF31" s="29">
        <v>30</v>
      </c>
      <c r="BG31" s="14" t="s">
        <v>49</v>
      </c>
      <c r="BH31" s="2">
        <f t="shared" ca="1" si="21"/>
        <v>2.3219542736335419E-2</v>
      </c>
      <c r="BI31" s="29">
        <v>30</v>
      </c>
      <c r="BJ31" s="14" t="s">
        <v>24</v>
      </c>
    </row>
    <row r="32" spans="2:62" ht="20.100000000000001" customHeight="1" x14ac:dyDescent="0.35">
      <c r="AG32" s="83"/>
      <c r="AH32" s="79"/>
      <c r="AI32" s="80"/>
      <c r="AJ32" s="2">
        <f t="shared" ca="1" si="13"/>
        <v>0.7906614304799926</v>
      </c>
      <c r="AK32" s="12">
        <v>31</v>
      </c>
      <c r="AL32" s="15" t="s">
        <v>37</v>
      </c>
      <c r="AM32" s="24">
        <f t="shared" ca="1" si="14"/>
        <v>0.55033021048513397</v>
      </c>
      <c r="AN32" s="29">
        <v>31</v>
      </c>
      <c r="AO32" s="19" t="s">
        <v>1</v>
      </c>
      <c r="AP32" s="17">
        <f t="shared" ca="1" si="15"/>
        <v>0.62532883502573067</v>
      </c>
      <c r="AQ32" s="29">
        <v>31</v>
      </c>
      <c r="AR32" s="14" t="s">
        <v>29</v>
      </c>
      <c r="AS32" s="2">
        <f t="shared" ca="1" si="16"/>
        <v>0.20982788012318387</v>
      </c>
      <c r="AT32" s="29">
        <v>31</v>
      </c>
      <c r="AU32" s="19" t="s">
        <v>1</v>
      </c>
      <c r="AV32" s="17">
        <f t="shared" ca="1" si="17"/>
        <v>0.69974591719495383</v>
      </c>
      <c r="AW32" s="29">
        <v>31</v>
      </c>
      <c r="AX32" s="14" t="s">
        <v>37</v>
      </c>
      <c r="AY32" s="2">
        <f t="shared" ca="1" si="18"/>
        <v>0.41058364284799431</v>
      </c>
      <c r="AZ32" s="29">
        <v>31</v>
      </c>
      <c r="BA32" s="14" t="s">
        <v>1</v>
      </c>
      <c r="BB32" s="2">
        <f t="shared" ca="1" si="19"/>
        <v>0.36940607094604316</v>
      </c>
      <c r="BC32" s="29">
        <v>31</v>
      </c>
      <c r="BD32" s="19" t="s">
        <v>26</v>
      </c>
      <c r="BE32" s="17">
        <f t="shared" ca="1" si="20"/>
        <v>0.32929273670348358</v>
      </c>
      <c r="BF32" s="29">
        <v>31</v>
      </c>
      <c r="BG32" s="14" t="s">
        <v>1</v>
      </c>
      <c r="BH32" s="2">
        <f t="shared" ca="1" si="21"/>
        <v>0.37718560680310176</v>
      </c>
      <c r="BI32" s="29">
        <v>31</v>
      </c>
      <c r="BJ32" s="14" t="s">
        <v>25</v>
      </c>
    </row>
    <row r="33" spans="36:62" ht="20.100000000000001" customHeight="1" x14ac:dyDescent="0.35">
      <c r="AJ33" s="82" t="s">
        <v>53</v>
      </c>
      <c r="AK33" s="88">
        <v>31</v>
      </c>
      <c r="AL33" s="90"/>
      <c r="AM33" s="24">
        <f t="shared" ca="1" si="14"/>
        <v>0.61184497109674973</v>
      </c>
      <c r="AN33" s="29">
        <v>32</v>
      </c>
      <c r="AO33" s="19" t="s">
        <v>50</v>
      </c>
      <c r="AP33" s="17">
        <f t="shared" ca="1" si="15"/>
        <v>9.8164142511244057E-2</v>
      </c>
      <c r="AQ33" s="29">
        <v>32</v>
      </c>
      <c r="AR33" s="14" t="s">
        <v>30</v>
      </c>
      <c r="AS33" s="2">
        <f t="shared" ca="1" si="16"/>
        <v>0.58342678566507211</v>
      </c>
      <c r="AT33" s="29">
        <v>32</v>
      </c>
      <c r="AU33" s="19" t="s">
        <v>50</v>
      </c>
      <c r="AV33" s="17">
        <f t="shared" ca="1" si="17"/>
        <v>0.36189261580988441</v>
      </c>
      <c r="AW33" s="29">
        <v>32</v>
      </c>
      <c r="AX33" s="14" t="s">
        <v>28</v>
      </c>
      <c r="AY33" s="2">
        <f t="shared" ca="1" si="18"/>
        <v>0.44191169783137407</v>
      </c>
      <c r="AZ33" s="29">
        <v>32</v>
      </c>
      <c r="BA33" s="14" t="s">
        <v>50</v>
      </c>
      <c r="BB33" s="2">
        <f t="shared" ca="1" si="19"/>
        <v>0.70294405806754556</v>
      </c>
      <c r="BC33" s="29">
        <v>32</v>
      </c>
      <c r="BD33" s="19" t="s">
        <v>27</v>
      </c>
      <c r="BE33" s="17">
        <f t="shared" ca="1" si="20"/>
        <v>0.81856161688830809</v>
      </c>
      <c r="BF33" s="29">
        <v>32</v>
      </c>
      <c r="BG33" s="14" t="s">
        <v>50</v>
      </c>
      <c r="BH33" s="2">
        <f t="shared" ca="1" si="21"/>
        <v>8.4618783948935516E-2</v>
      </c>
      <c r="BI33" s="29">
        <v>32</v>
      </c>
      <c r="BJ33" s="14" t="s">
        <v>50</v>
      </c>
    </row>
    <row r="34" spans="36:62" ht="20.100000000000001" customHeight="1" x14ac:dyDescent="0.35">
      <c r="AJ34" s="84"/>
      <c r="AK34" s="79"/>
      <c r="AL34" s="80"/>
      <c r="AM34" s="24">
        <f t="shared" ca="1" si="14"/>
        <v>0.14175343175968924</v>
      </c>
      <c r="AN34" s="29">
        <v>33</v>
      </c>
      <c r="AO34" s="19" t="s">
        <v>24</v>
      </c>
      <c r="AP34" s="17">
        <f t="shared" ca="1" si="15"/>
        <v>0.72084925403070144</v>
      </c>
      <c r="AQ34" s="29">
        <v>33</v>
      </c>
      <c r="AR34" s="14" t="s">
        <v>4</v>
      </c>
      <c r="AS34" s="2">
        <f t="shared" ca="1" si="16"/>
        <v>0.109104383044485</v>
      </c>
      <c r="AT34" s="29">
        <v>33</v>
      </c>
      <c r="AU34" s="19" t="s">
        <v>24</v>
      </c>
      <c r="AV34" s="17">
        <f t="shared" ca="1" si="17"/>
        <v>0.10800328846884022</v>
      </c>
      <c r="AW34" s="29">
        <v>33</v>
      </c>
      <c r="AX34" s="14" t="s">
        <v>67</v>
      </c>
      <c r="AY34" s="2">
        <f t="shared" ca="1" si="18"/>
        <v>0.63119430514464636</v>
      </c>
      <c r="AZ34" s="29">
        <v>33</v>
      </c>
      <c r="BA34" s="14" t="s">
        <v>24</v>
      </c>
      <c r="BB34" s="2">
        <f t="shared" ca="1" si="19"/>
        <v>0.88673623988393213</v>
      </c>
      <c r="BC34" s="29">
        <v>33</v>
      </c>
      <c r="BD34" s="19" t="s">
        <v>67</v>
      </c>
      <c r="BE34" s="17">
        <f t="shared" ca="1" si="20"/>
        <v>0.23172759329196502</v>
      </c>
      <c r="BF34" s="29">
        <v>33</v>
      </c>
      <c r="BG34" s="14" t="s">
        <v>24</v>
      </c>
      <c r="BH34" s="2">
        <f t="shared" ca="1" si="21"/>
        <v>0.56618270262643966</v>
      </c>
      <c r="BI34" s="29">
        <v>33</v>
      </c>
      <c r="BJ34" s="14" t="s">
        <v>26</v>
      </c>
    </row>
    <row r="35" spans="36:62" ht="20.100000000000001" customHeight="1" x14ac:dyDescent="0.35">
      <c r="AL35" s="5"/>
      <c r="AM35" s="25">
        <f t="shared" ca="1" si="14"/>
        <v>0.2228814458137176</v>
      </c>
      <c r="AN35" s="12">
        <v>34</v>
      </c>
      <c r="AO35" s="20" t="s">
        <v>51</v>
      </c>
      <c r="AP35" s="17">
        <f t="shared" ca="1" si="15"/>
        <v>0.27149927280006647</v>
      </c>
      <c r="AQ35" s="29">
        <v>34</v>
      </c>
      <c r="AR35" s="14" t="s">
        <v>51</v>
      </c>
      <c r="AS35" s="2">
        <f t="shared" ca="1" si="16"/>
        <v>1.0091845364349039E-2</v>
      </c>
      <c r="AT35" s="29">
        <v>34</v>
      </c>
      <c r="AU35" s="19" t="s">
        <v>51</v>
      </c>
      <c r="AV35" s="17">
        <f t="shared" ca="1" si="17"/>
        <v>0.29618102914423317</v>
      </c>
      <c r="AW35" s="29">
        <v>34</v>
      </c>
      <c r="AX35" s="14" t="s">
        <v>29</v>
      </c>
      <c r="AY35" s="2">
        <f t="shared" ca="1" si="18"/>
        <v>0.75525777618713008</v>
      </c>
      <c r="AZ35" s="29">
        <v>34</v>
      </c>
      <c r="BA35" s="14" t="s">
        <v>51</v>
      </c>
      <c r="BB35" s="2">
        <f t="shared" ca="1" si="19"/>
        <v>0.68137845180613343</v>
      </c>
      <c r="BC35" s="29">
        <v>34</v>
      </c>
      <c r="BD35" s="19" t="s">
        <v>28</v>
      </c>
      <c r="BE35" s="17">
        <f t="shared" ca="1" si="20"/>
        <v>0.46136581180665059</v>
      </c>
      <c r="BF35" s="29">
        <v>34</v>
      </c>
      <c r="BG35" s="14" t="s">
        <v>51</v>
      </c>
      <c r="BH35" s="2">
        <f t="shared" ca="1" si="21"/>
        <v>0.46703481556711091</v>
      </c>
      <c r="BI35" s="29">
        <v>34</v>
      </c>
      <c r="BJ35" s="14" t="s">
        <v>51</v>
      </c>
    </row>
    <row r="36" spans="36:62" ht="20.100000000000001" customHeight="1" x14ac:dyDescent="0.35">
      <c r="AM36" s="85" t="s">
        <v>53</v>
      </c>
      <c r="AN36" s="88">
        <v>34</v>
      </c>
      <c r="AO36" s="89"/>
      <c r="AP36" s="17">
        <f t="shared" ca="1" si="15"/>
        <v>0.99525149006171321</v>
      </c>
      <c r="AQ36" s="29">
        <v>35</v>
      </c>
      <c r="AR36" s="14" t="s">
        <v>31</v>
      </c>
      <c r="AS36" s="2">
        <f t="shared" ca="1" si="16"/>
        <v>0.24262791329558386</v>
      </c>
      <c r="AT36" s="29">
        <v>35</v>
      </c>
      <c r="AU36" s="19" t="s">
        <v>25</v>
      </c>
      <c r="AV36" s="17">
        <f t="shared" ca="1" si="17"/>
        <v>0.74926627004924529</v>
      </c>
      <c r="AW36" s="29">
        <v>35</v>
      </c>
      <c r="AX36" s="14" t="s">
        <v>30</v>
      </c>
      <c r="AY36" s="2">
        <f t="shared" ca="1" si="18"/>
        <v>0.32238113388656708</v>
      </c>
      <c r="AZ36" s="29">
        <v>35</v>
      </c>
      <c r="BA36" s="14" t="s">
        <v>25</v>
      </c>
      <c r="BB36" s="2">
        <f t="shared" ca="1" si="19"/>
        <v>0.62316594467232733</v>
      </c>
      <c r="BC36" s="29">
        <v>35</v>
      </c>
      <c r="BD36" s="19" t="s">
        <v>57</v>
      </c>
      <c r="BE36" s="17">
        <f t="shared" ca="1" si="20"/>
        <v>0.17662640294185239</v>
      </c>
      <c r="BF36" s="29">
        <v>35</v>
      </c>
      <c r="BG36" s="14" t="s">
        <v>25</v>
      </c>
      <c r="BH36" s="2">
        <f t="shared" ca="1" si="21"/>
        <v>0.43057612500037801</v>
      </c>
      <c r="BI36" s="29">
        <v>35</v>
      </c>
      <c r="BJ36" s="14" t="s">
        <v>27</v>
      </c>
    </row>
    <row r="37" spans="36:62" ht="20.100000000000001" customHeight="1" x14ac:dyDescent="0.35">
      <c r="AM37" s="86"/>
      <c r="AN37" s="79"/>
      <c r="AO37" s="81"/>
      <c r="AP37" s="17">
        <f t="shared" ca="1" si="15"/>
        <v>0.5906088012791495</v>
      </c>
      <c r="AQ37" s="29">
        <v>36</v>
      </c>
      <c r="AR37" s="14" t="s">
        <v>8</v>
      </c>
      <c r="AS37" s="2">
        <f t="shared" ca="1" si="16"/>
        <v>0.61274122443224266</v>
      </c>
      <c r="AT37" s="29">
        <v>36</v>
      </c>
      <c r="AU37" s="19" t="s">
        <v>63</v>
      </c>
      <c r="AV37" s="17">
        <f t="shared" ca="1" si="17"/>
        <v>0.45166738987590038</v>
      </c>
      <c r="AW37" s="29">
        <v>36</v>
      </c>
      <c r="AX37" s="14" t="s">
        <v>63</v>
      </c>
      <c r="AY37" s="2">
        <f t="shared" ca="1" si="18"/>
        <v>1.8326455412455367E-2</v>
      </c>
      <c r="AZ37" s="29">
        <v>36</v>
      </c>
      <c r="BA37" s="14" t="s">
        <v>63</v>
      </c>
      <c r="BB37" s="2">
        <f t="shared" ca="1" si="19"/>
        <v>0.68658478052677763</v>
      </c>
      <c r="BC37" s="29">
        <v>36</v>
      </c>
      <c r="BD37" s="19" t="s">
        <v>29</v>
      </c>
      <c r="BE37" s="17">
        <f t="shared" ca="1" si="20"/>
        <v>0.6308263623613255</v>
      </c>
      <c r="BF37" s="29">
        <v>36</v>
      </c>
      <c r="BG37" s="14" t="s">
        <v>63</v>
      </c>
      <c r="BH37" s="2">
        <f t="shared" ca="1" si="21"/>
        <v>0.25638724979087513</v>
      </c>
      <c r="BI37" s="29">
        <v>36</v>
      </c>
      <c r="BJ37" s="14" t="s">
        <v>63</v>
      </c>
    </row>
    <row r="38" spans="36:62" ht="20.100000000000001" customHeight="1" x14ac:dyDescent="0.35">
      <c r="AP38" s="30">
        <f t="shared" ca="1" si="15"/>
        <v>0.9712044647467406</v>
      </c>
      <c r="AQ38" s="29">
        <v>37</v>
      </c>
      <c r="AR38" s="14" t="s">
        <v>62</v>
      </c>
      <c r="AS38" s="2">
        <f t="shared" ca="1" si="16"/>
        <v>0.98343177894352574</v>
      </c>
      <c r="AT38" s="29">
        <v>37</v>
      </c>
      <c r="AU38" s="19" t="s">
        <v>26</v>
      </c>
      <c r="AV38" s="17">
        <f t="shared" ca="1" si="17"/>
        <v>0.7583076883719535</v>
      </c>
      <c r="AW38" s="29">
        <v>37</v>
      </c>
      <c r="AX38" s="14" t="s">
        <v>4</v>
      </c>
      <c r="AY38" s="2">
        <f t="shared" ca="1" si="18"/>
        <v>0.14137520744644316</v>
      </c>
      <c r="AZ38" s="29">
        <v>37</v>
      </c>
      <c r="BA38" s="14" t="s">
        <v>26</v>
      </c>
      <c r="BB38" s="2">
        <f t="shared" ca="1" si="19"/>
        <v>0.3541850146846387</v>
      </c>
      <c r="BC38" s="29">
        <v>37</v>
      </c>
      <c r="BD38" s="19" t="s">
        <v>30</v>
      </c>
      <c r="BE38" s="17">
        <f t="shared" ca="1" si="20"/>
        <v>0.94834387902346962</v>
      </c>
      <c r="BF38" s="29">
        <v>37</v>
      </c>
      <c r="BG38" s="14" t="s">
        <v>26</v>
      </c>
      <c r="BH38" s="2">
        <f t="shared" ca="1" si="21"/>
        <v>0.44157448031877666</v>
      </c>
      <c r="BI38" s="29">
        <v>37</v>
      </c>
      <c r="BJ38" s="14" t="s">
        <v>28</v>
      </c>
    </row>
    <row r="39" spans="36:62" ht="20.100000000000001" customHeight="1" x14ac:dyDescent="0.35">
      <c r="AP39" s="82" t="s">
        <v>53</v>
      </c>
      <c r="AQ39" s="77">
        <v>37</v>
      </c>
      <c r="AR39" s="78"/>
      <c r="AS39" s="2">
        <f t="shared" ca="1" si="16"/>
        <v>0.54966622483348926</v>
      </c>
      <c r="AT39" s="12">
        <v>38</v>
      </c>
      <c r="AU39" s="20" t="s">
        <v>64</v>
      </c>
      <c r="AV39" s="17">
        <f t="shared" ca="1" si="17"/>
        <v>0.77400884825957583</v>
      </c>
      <c r="AW39" s="29">
        <v>38</v>
      </c>
      <c r="AX39" s="14" t="s">
        <v>31</v>
      </c>
      <c r="AY39" s="2">
        <f t="shared" ca="1" si="18"/>
        <v>0.24118743876380089</v>
      </c>
      <c r="AZ39" s="29">
        <v>38</v>
      </c>
      <c r="BA39" s="14" t="s">
        <v>64</v>
      </c>
      <c r="BB39" s="2">
        <f t="shared" ca="1" si="19"/>
        <v>0.98031229692544275</v>
      </c>
      <c r="BC39" s="29">
        <v>38</v>
      </c>
      <c r="BD39" s="19" t="s">
        <v>64</v>
      </c>
      <c r="BE39" s="17">
        <f t="shared" ca="1" si="20"/>
        <v>3.6059676027840548E-2</v>
      </c>
      <c r="BF39" s="29">
        <v>38</v>
      </c>
      <c r="BG39" s="14" t="s">
        <v>64</v>
      </c>
      <c r="BH39" s="2">
        <f t="shared" ca="1" si="21"/>
        <v>0.73250317060903869</v>
      </c>
      <c r="BI39" s="29">
        <v>38</v>
      </c>
      <c r="BJ39" s="14" t="s">
        <v>64</v>
      </c>
    </row>
    <row r="40" spans="36:62" ht="20.100000000000001" customHeight="1" x14ac:dyDescent="0.35">
      <c r="AP40" s="84"/>
      <c r="AQ40" s="79"/>
      <c r="AR40" s="81"/>
      <c r="AS40" s="82" t="s">
        <v>53</v>
      </c>
      <c r="AT40" s="77">
        <v>38</v>
      </c>
      <c r="AU40" s="87"/>
      <c r="AV40" s="17">
        <f t="shared" ca="1" si="17"/>
        <v>0.53231300750044985</v>
      </c>
      <c r="AW40" s="29">
        <v>39</v>
      </c>
      <c r="AX40" s="14" t="s">
        <v>68</v>
      </c>
      <c r="AY40" s="2">
        <f t="shared" ca="1" si="18"/>
        <v>0.88042271734949085</v>
      </c>
      <c r="AZ40" s="29">
        <v>39</v>
      </c>
      <c r="BA40" s="14" t="s">
        <v>27</v>
      </c>
      <c r="BB40" s="2">
        <f t="shared" ca="1" si="19"/>
        <v>0.24515190810288423</v>
      </c>
      <c r="BC40" s="29">
        <v>39</v>
      </c>
      <c r="BD40" s="19" t="s">
        <v>4</v>
      </c>
      <c r="BE40" s="17">
        <f t="shared" ca="1" si="20"/>
        <v>0.58635318895586319</v>
      </c>
      <c r="BF40" s="29">
        <v>39</v>
      </c>
      <c r="BG40" s="14" t="s">
        <v>27</v>
      </c>
      <c r="BH40" s="2">
        <f t="shared" ca="1" si="21"/>
        <v>7.0914196133464058E-2</v>
      </c>
      <c r="BI40" s="29">
        <v>39</v>
      </c>
      <c r="BJ40" s="14" t="s">
        <v>29</v>
      </c>
    </row>
    <row r="41" spans="36:62" ht="20.100000000000001" customHeight="1" x14ac:dyDescent="0.35">
      <c r="AS41" s="84"/>
      <c r="AT41" s="79"/>
      <c r="AU41" s="81"/>
      <c r="AV41" s="17">
        <f t="shared" ca="1" si="17"/>
        <v>0.29986006632366802</v>
      </c>
      <c r="AW41" s="29">
        <v>40</v>
      </c>
      <c r="AX41" s="14" t="s">
        <v>8</v>
      </c>
      <c r="AY41" s="2">
        <f t="shared" ca="1" si="18"/>
        <v>0.13888400279117141</v>
      </c>
      <c r="AZ41" s="29">
        <v>40</v>
      </c>
      <c r="BA41" s="14" t="s">
        <v>71</v>
      </c>
      <c r="BB41" s="2">
        <f t="shared" ca="1" si="19"/>
        <v>0.99812479764652384</v>
      </c>
      <c r="BC41" s="29">
        <v>40</v>
      </c>
      <c r="BD41" s="19" t="s">
        <v>71</v>
      </c>
      <c r="BE41" s="17">
        <f t="shared" ca="1" si="20"/>
        <v>0.86994714973194009</v>
      </c>
      <c r="BF41" s="29">
        <v>40</v>
      </c>
      <c r="BG41" s="14" t="s">
        <v>71</v>
      </c>
      <c r="BH41" s="2">
        <f t="shared" ca="1" si="21"/>
        <v>0.68528091869338914</v>
      </c>
      <c r="BI41" s="29">
        <v>40</v>
      </c>
      <c r="BJ41" s="14" t="s">
        <v>30</v>
      </c>
    </row>
    <row r="42" spans="36:62" ht="20.100000000000001" customHeight="1" x14ac:dyDescent="0.35">
      <c r="AV42" s="30">
        <f t="shared" ca="1" si="17"/>
        <v>0.7165538019910852</v>
      </c>
      <c r="AW42" s="12">
        <v>41</v>
      </c>
      <c r="AX42" s="15" t="s">
        <v>69</v>
      </c>
      <c r="AY42" s="2">
        <f t="shared" ca="1" si="18"/>
        <v>0.10150505339010174</v>
      </c>
      <c r="AZ42" s="29">
        <v>41</v>
      </c>
      <c r="BA42" s="14" t="s">
        <v>28</v>
      </c>
      <c r="BB42" s="2">
        <f t="shared" ca="1" si="19"/>
        <v>0.79444274528228609</v>
      </c>
      <c r="BC42" s="29">
        <v>41</v>
      </c>
      <c r="BD42" s="19" t="s">
        <v>31</v>
      </c>
      <c r="BE42" s="17">
        <f t="shared" ca="1" si="20"/>
        <v>0.46229155854579351</v>
      </c>
      <c r="BF42" s="29">
        <v>41</v>
      </c>
      <c r="BG42" s="14" t="s">
        <v>28</v>
      </c>
      <c r="BH42" s="2">
        <f t="shared" ca="1" si="21"/>
        <v>0.73916550156747629</v>
      </c>
      <c r="BI42" s="29">
        <v>41</v>
      </c>
      <c r="BJ42" s="14" t="s">
        <v>69</v>
      </c>
    </row>
    <row r="43" spans="36:62" ht="20.100000000000001" customHeight="1" x14ac:dyDescent="0.35">
      <c r="AV43" s="82" t="s">
        <v>53</v>
      </c>
      <c r="AW43" s="77">
        <v>41</v>
      </c>
      <c r="AX43" s="78"/>
      <c r="AY43" s="2">
        <f t="shared" ca="1" si="18"/>
        <v>0.34203606961476618</v>
      </c>
      <c r="AZ43" s="12">
        <v>42</v>
      </c>
      <c r="BA43" s="15" t="s">
        <v>55</v>
      </c>
      <c r="BB43" s="2">
        <f t="shared" ca="1" si="19"/>
        <v>0.99693869642267996</v>
      </c>
      <c r="BC43" s="29">
        <v>42</v>
      </c>
      <c r="BD43" s="19" t="s">
        <v>8</v>
      </c>
      <c r="BE43" s="17">
        <f t="shared" ca="1" si="20"/>
        <v>0.92136510312762987</v>
      </c>
      <c r="BF43" s="29">
        <v>42</v>
      </c>
      <c r="BG43" s="14" t="s">
        <v>55</v>
      </c>
      <c r="BH43" s="2">
        <f t="shared" ca="1" si="21"/>
        <v>0.22035532316989992</v>
      </c>
      <c r="BI43" s="29">
        <v>42</v>
      </c>
      <c r="BJ43" s="14" t="s">
        <v>4</v>
      </c>
    </row>
    <row r="44" spans="36:62" ht="20.100000000000001" customHeight="1" x14ac:dyDescent="0.35">
      <c r="AV44" s="84"/>
      <c r="AW44" s="79"/>
      <c r="AX44" s="81"/>
      <c r="AY44" s="82" t="s">
        <v>53</v>
      </c>
      <c r="AZ44" s="77">
        <v>42</v>
      </c>
      <c r="BA44" s="78"/>
      <c r="BB44" s="2">
        <f t="shared" ca="1" si="19"/>
        <v>0.6733815640271742</v>
      </c>
      <c r="BC44" s="12">
        <v>43</v>
      </c>
      <c r="BD44" s="20" t="s">
        <v>76</v>
      </c>
      <c r="BE44" s="17">
        <f t="shared" ca="1" si="20"/>
        <v>0.27630410140653983</v>
      </c>
      <c r="BF44" s="29">
        <v>43</v>
      </c>
      <c r="BG44" s="14" t="s">
        <v>29</v>
      </c>
      <c r="BH44" s="2">
        <f t="shared" ca="1" si="21"/>
        <v>0.18990398070290637</v>
      </c>
      <c r="BI44" s="29">
        <v>43</v>
      </c>
      <c r="BJ44" s="14" t="s">
        <v>76</v>
      </c>
    </row>
    <row r="45" spans="36:62" ht="20.100000000000001" customHeight="1" x14ac:dyDescent="0.35">
      <c r="AY45" s="84"/>
      <c r="AZ45" s="79"/>
      <c r="BA45" s="81"/>
      <c r="BB45" s="82" t="s">
        <v>53</v>
      </c>
      <c r="BC45" s="77">
        <v>43</v>
      </c>
      <c r="BD45" s="87"/>
      <c r="BE45" s="17">
        <f t="shared" ca="1" si="20"/>
        <v>0.65346397074540252</v>
      </c>
      <c r="BF45" s="29">
        <v>44</v>
      </c>
      <c r="BG45" s="14" t="s">
        <v>56</v>
      </c>
      <c r="BH45" s="2">
        <f t="shared" ca="1" si="21"/>
        <v>5.6855633382081328E-2</v>
      </c>
      <c r="BI45" s="29">
        <v>44</v>
      </c>
      <c r="BJ45" s="14" t="s">
        <v>31</v>
      </c>
    </row>
    <row r="46" spans="36:62" ht="20.100000000000001" customHeight="1" x14ac:dyDescent="0.35">
      <c r="BB46" s="84"/>
      <c r="BC46" s="79"/>
      <c r="BD46" s="81"/>
      <c r="BE46" s="17">
        <f t="shared" ca="1" si="20"/>
        <v>0.71441482556875957</v>
      </c>
      <c r="BF46" s="29">
        <v>45</v>
      </c>
      <c r="BG46" s="14" t="s">
        <v>30</v>
      </c>
      <c r="BH46" s="2">
        <f t="shared" ca="1" si="21"/>
        <v>0.74904677602477987</v>
      </c>
      <c r="BI46" s="29">
        <v>45</v>
      </c>
      <c r="BJ46" s="14" t="s">
        <v>80</v>
      </c>
    </row>
    <row r="47" spans="36:62" ht="20.100000000000001" customHeight="1" x14ac:dyDescent="0.35">
      <c r="BE47" s="30">
        <f t="shared" ca="1" si="20"/>
        <v>0.60221213743443303</v>
      </c>
      <c r="BF47" s="12">
        <v>46</v>
      </c>
      <c r="BG47" s="15" t="s">
        <v>78</v>
      </c>
      <c r="BH47" s="2">
        <f t="shared" ca="1" si="21"/>
        <v>0.97894887853440937</v>
      </c>
      <c r="BI47" s="29">
        <v>46</v>
      </c>
      <c r="BJ47" s="14" t="s">
        <v>8</v>
      </c>
    </row>
    <row r="48" spans="36:62" ht="20.100000000000001" customHeight="1" x14ac:dyDescent="0.35">
      <c r="BE48" s="82" t="s">
        <v>53</v>
      </c>
      <c r="BF48" s="77">
        <v>46</v>
      </c>
      <c r="BG48" s="78"/>
      <c r="BH48" s="2">
        <f t="shared" ca="1" si="21"/>
        <v>9.8253666909083659E-2</v>
      </c>
      <c r="BI48" s="12">
        <v>47</v>
      </c>
      <c r="BJ48" s="15" t="s">
        <v>58</v>
      </c>
    </row>
    <row r="49" spans="57:62" ht="20.100000000000001" customHeight="1" x14ac:dyDescent="0.35">
      <c r="BE49" s="84"/>
      <c r="BF49" s="79"/>
      <c r="BG49" s="81"/>
      <c r="BH49" s="82" t="s">
        <v>53</v>
      </c>
      <c r="BI49" s="77">
        <v>47</v>
      </c>
      <c r="BJ49" s="78"/>
    </row>
    <row r="50" spans="57:62" ht="20.100000000000001" customHeight="1" x14ac:dyDescent="0.35">
      <c r="BH50" s="84"/>
      <c r="BI50" s="79"/>
      <c r="BJ50" s="80"/>
    </row>
    <row r="51" spans="57:62" ht="20.100000000000001" customHeight="1" x14ac:dyDescent="0.35"/>
    <row r="99" spans="1:41" ht="20.100000000000001" customHeight="1" x14ac:dyDescent="0.35">
      <c r="A99" s="136" t="s">
        <v>70</v>
      </c>
      <c r="B99" s="137"/>
      <c r="C99" s="137"/>
      <c r="D99" s="137"/>
      <c r="E99" s="138"/>
      <c r="F99" s="36"/>
      <c r="G99" s="36"/>
      <c r="H99" s="36"/>
      <c r="I99" s="36"/>
    </row>
    <row r="100" spans="1:41" ht="20.100000000000001" customHeight="1" x14ac:dyDescent="0.35">
      <c r="A100" s="41">
        <f ca="1">MATCH(SMALL(A101:A125,COLUMN()),A101:A125,0)</f>
        <v>15</v>
      </c>
      <c r="B100" s="156" t="s">
        <v>84</v>
      </c>
      <c r="C100" s="156"/>
      <c r="D100" s="156"/>
      <c r="E100" s="157"/>
      <c r="F100" s="39"/>
      <c r="G100" s="39"/>
      <c r="H100" s="39"/>
      <c r="I100" s="39"/>
    </row>
    <row r="101" spans="1:41" ht="20.100000000000001" customHeight="1" x14ac:dyDescent="0.3">
      <c r="A101" s="42">
        <f ca="1">RAND()</f>
        <v>0.1945072386853921</v>
      </c>
      <c r="B101" s="44">
        <v>1</v>
      </c>
      <c r="C101" s="45" t="s">
        <v>10</v>
      </c>
      <c r="D101" s="46"/>
      <c r="E101" s="47"/>
      <c r="F101" s="37"/>
      <c r="G101" s="155" t="s">
        <v>87</v>
      </c>
      <c r="H101" s="156"/>
      <c r="I101" s="156"/>
      <c r="J101" s="157"/>
      <c r="K101" s="134">
        <f ca="1">MATCH(SMALL(AD2:AD27,COLUMN()),AD2:AD27,0)</f>
        <v>20</v>
      </c>
      <c r="L101" s="135"/>
      <c r="M101" s="135"/>
      <c r="N101" s="134">
        <f ca="1">MATCH(SMALL(AD2:AD28,COLUMN()),AD2:AD28,0)</f>
        <v>26</v>
      </c>
      <c r="O101" s="135"/>
      <c r="P101" s="135"/>
      <c r="Q101" s="134">
        <f ca="1">MATCH(SMALL(AG2:AG30,COLUMN()),AG2:AG30,0)</f>
        <v>23</v>
      </c>
      <c r="R101" s="135"/>
      <c r="S101" s="135"/>
      <c r="T101" s="134">
        <f ca="1">MATCH(SMALL(AJ2:AJ32,COLUMN()),AJ2:AJ32,0)</f>
        <v>3</v>
      </c>
      <c r="U101" s="135"/>
      <c r="V101" s="135"/>
      <c r="W101" s="134">
        <f ca="1">MATCH(SMALL(AM2:AM35,COLUMN()),AM2:AM35,0)</f>
        <v>12</v>
      </c>
      <c r="X101" s="135"/>
      <c r="Y101" s="135"/>
      <c r="Z101" s="134">
        <f ca="1">MATCH(SMALL(AP2:AP38,COLUMN()),AP2:AP378,0)</f>
        <v>26</v>
      </c>
      <c r="AA101" s="135"/>
      <c r="AB101" s="135"/>
      <c r="AC101" s="40">
        <f ca="1">MATCH(SMALL(AS2:AS39,COLUMN()),AS2:AS39,0)</f>
        <v>16</v>
      </c>
      <c r="AD101" s="40">
        <f ca="1">MATCH(SMALL(AV2:AV42,COLUMN()),AV2:AV42,0)</f>
        <v>41</v>
      </c>
      <c r="AE101" s="40">
        <f ca="1">MATCH(SMALL(AY2:AY43,COLUMN()),AY2:AY43,0)</f>
        <v>12</v>
      </c>
      <c r="AF101" s="40">
        <f ca="1">MATCH(SMALL(BB2:BB44,COLUMN()),BB2:BB44,0)</f>
        <v>24</v>
      </c>
      <c r="AG101" s="40">
        <f ca="1">MATCH(SMALL(BE2:BE47,COLUMN()),BE2:BE47,0)</f>
        <v>15</v>
      </c>
      <c r="AH101" s="40">
        <f ca="1">MATCH(SMALL(BH2:BH48,COLUMN()),BH2:BH48,0)</f>
        <v>15</v>
      </c>
      <c r="AL101" s="2"/>
      <c r="AO101" s="2"/>
    </row>
    <row r="102" spans="1:41" ht="20.100000000000001" customHeight="1" x14ac:dyDescent="0.35">
      <c r="A102" s="42">
        <f ca="1">RAND()</f>
        <v>0.59165391511419851</v>
      </c>
      <c r="B102" s="44">
        <v>2</v>
      </c>
      <c r="C102" s="45" t="s">
        <v>11</v>
      </c>
      <c r="D102" s="42"/>
      <c r="E102" s="48"/>
      <c r="F102" s="37"/>
      <c r="G102" s="37"/>
      <c r="H102" s="37"/>
      <c r="I102" s="37"/>
      <c r="K102" s="136">
        <v>25</v>
      </c>
      <c r="L102" s="137"/>
      <c r="M102" s="138"/>
      <c r="N102" s="136">
        <v>26</v>
      </c>
      <c r="O102" s="137"/>
      <c r="P102" s="138"/>
      <c r="Q102" s="136">
        <v>29</v>
      </c>
      <c r="R102" s="137"/>
      <c r="S102" s="138"/>
      <c r="T102" s="136">
        <v>31</v>
      </c>
      <c r="U102" s="137"/>
      <c r="V102" s="138"/>
      <c r="W102" s="136">
        <v>34</v>
      </c>
      <c r="X102" s="137"/>
      <c r="Y102" s="138"/>
      <c r="Z102" s="136">
        <v>37</v>
      </c>
      <c r="AA102" s="137"/>
      <c r="AB102" s="138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5">
      <c r="A103" s="42">
        <f t="shared" ref="A103:A120" ca="1" si="22">RAND()</f>
        <v>0.93231687051757983</v>
      </c>
      <c r="B103" s="44">
        <v>3</v>
      </c>
      <c r="C103" s="49" t="s">
        <v>12</v>
      </c>
      <c r="D103" s="42"/>
      <c r="E103" s="50"/>
      <c r="F103" s="38"/>
      <c r="G103" s="38"/>
      <c r="H103" s="38"/>
      <c r="I103" s="38"/>
      <c r="K103" s="136" t="s">
        <v>0</v>
      </c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7"/>
      <c r="AH103" s="138"/>
    </row>
    <row r="104" spans="1:41" ht="20.100000000000001" customHeight="1" x14ac:dyDescent="0.35">
      <c r="A104" s="42">
        <f t="shared" ca="1" si="22"/>
        <v>0.80510971530163344</v>
      </c>
      <c r="B104" s="44">
        <v>4</v>
      </c>
      <c r="C104" s="49" t="s">
        <v>13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5">
      <c r="A105" s="42">
        <f t="shared" ca="1" si="22"/>
        <v>0.9155542955962811</v>
      </c>
      <c r="B105" s="44">
        <v>5</v>
      </c>
      <c r="C105" s="49" t="s">
        <v>14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5">
      <c r="A106" s="42">
        <f t="shared" ca="1" si="22"/>
        <v>0.19884376901273326</v>
      </c>
      <c r="B106" s="44">
        <v>6</v>
      </c>
      <c r="C106" s="49" t="s">
        <v>15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5">
      <c r="A107" s="42">
        <f t="shared" ca="1" si="22"/>
        <v>0.40319777197005136</v>
      </c>
      <c r="B107" s="44">
        <v>7</v>
      </c>
      <c r="C107" s="49" t="s">
        <v>16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5">
      <c r="A108" s="42">
        <f t="shared" ca="1" si="22"/>
        <v>0.53940697800603976</v>
      </c>
      <c r="B108" s="44">
        <v>8</v>
      </c>
      <c r="C108" s="49" t="s">
        <v>17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5">
      <c r="A109" s="42">
        <f t="shared" ca="1" si="22"/>
        <v>0.4678739636713557</v>
      </c>
      <c r="B109" s="44">
        <v>9</v>
      </c>
      <c r="C109" s="45" t="s">
        <v>18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5">
      <c r="A110" s="42">
        <f t="shared" ca="1" si="22"/>
        <v>0.61991570216962688</v>
      </c>
      <c r="B110" s="44">
        <v>10</v>
      </c>
      <c r="C110" s="45" t="s">
        <v>19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5">
      <c r="A111" s="42">
        <f t="shared" ca="1" si="22"/>
        <v>0.64938108365380909</v>
      </c>
      <c r="B111" s="44">
        <v>11</v>
      </c>
      <c r="C111" s="49" t="s">
        <v>20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5">
      <c r="A112" s="42">
        <f t="shared" ca="1" si="22"/>
        <v>0.84789173865662415</v>
      </c>
      <c r="B112" s="44">
        <v>12</v>
      </c>
      <c r="C112" s="49" t="s">
        <v>21</v>
      </c>
      <c r="D112" s="42"/>
      <c r="E112" s="50"/>
      <c r="F112" s="38"/>
      <c r="G112" s="38"/>
      <c r="H112" s="38"/>
      <c r="I112" s="38"/>
    </row>
    <row r="113" spans="1:9" ht="20.100000000000001" customHeight="1" x14ac:dyDescent="0.35">
      <c r="A113" s="42">
        <f t="shared" ca="1" si="22"/>
        <v>0.21714987978394285</v>
      </c>
      <c r="B113" s="44">
        <v>13</v>
      </c>
      <c r="C113" s="49" t="s">
        <v>22</v>
      </c>
      <c r="D113" s="42"/>
      <c r="E113" s="50"/>
      <c r="F113" s="38"/>
      <c r="G113" s="38"/>
      <c r="H113" s="38"/>
      <c r="I113" s="38"/>
    </row>
    <row r="114" spans="1:9" ht="20.100000000000001" customHeight="1" x14ac:dyDescent="0.35">
      <c r="A114" s="42">
        <f t="shared" ca="1" si="22"/>
        <v>0.93309969151554339</v>
      </c>
      <c r="B114" s="44">
        <v>14</v>
      </c>
      <c r="C114" s="49" t="s">
        <v>23</v>
      </c>
      <c r="D114" s="42"/>
      <c r="E114" s="50"/>
      <c r="F114" s="38"/>
      <c r="G114" s="38"/>
      <c r="H114" s="38"/>
      <c r="I114" s="38"/>
    </row>
    <row r="115" spans="1:9" ht="20.100000000000001" customHeight="1" x14ac:dyDescent="0.35">
      <c r="A115" s="42">
        <f t="shared" ca="1" si="22"/>
        <v>6.3775570490963385E-2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5">
      <c r="A116" s="42">
        <f t="shared" ca="1" si="22"/>
        <v>0.19182222605845611</v>
      </c>
      <c r="B116" s="44">
        <v>16</v>
      </c>
      <c r="C116" s="49" t="s">
        <v>24</v>
      </c>
      <c r="D116" s="42"/>
      <c r="E116" s="50"/>
      <c r="F116" s="38"/>
      <c r="G116" s="38"/>
      <c r="H116" s="38"/>
      <c r="I116" s="38"/>
    </row>
    <row r="117" spans="1:9" ht="20.100000000000001" customHeight="1" x14ac:dyDescent="0.35">
      <c r="A117" s="42">
        <f t="shared" ca="1" si="22"/>
        <v>0.52651691113650279</v>
      </c>
      <c r="B117" s="44">
        <v>17</v>
      </c>
      <c r="C117" s="45" t="s">
        <v>25</v>
      </c>
      <c r="D117" s="42"/>
      <c r="E117" s="48"/>
      <c r="F117" s="37"/>
      <c r="G117" s="37"/>
      <c r="H117" s="37"/>
      <c r="I117" s="37"/>
    </row>
    <row r="118" spans="1:9" ht="20.100000000000001" customHeight="1" x14ac:dyDescent="0.35">
      <c r="A118" s="42">
        <f t="shared" ca="1" si="22"/>
        <v>0.84355166346851729</v>
      </c>
      <c r="B118" s="44">
        <v>18</v>
      </c>
      <c r="C118" s="45" t="s">
        <v>26</v>
      </c>
      <c r="D118" s="42"/>
      <c r="E118" s="48"/>
      <c r="F118" s="37"/>
      <c r="G118" s="37"/>
      <c r="H118" s="37"/>
      <c r="I118" s="37"/>
    </row>
    <row r="119" spans="1:9" ht="20.100000000000001" customHeight="1" x14ac:dyDescent="0.35">
      <c r="A119" s="42">
        <f t="shared" ca="1" si="22"/>
        <v>0.21161534542781624</v>
      </c>
      <c r="B119" s="44">
        <v>19</v>
      </c>
      <c r="C119" s="49" t="s">
        <v>27</v>
      </c>
      <c r="D119" s="42"/>
      <c r="E119" s="50"/>
      <c r="F119" s="38"/>
      <c r="G119" s="38"/>
      <c r="H119" s="38"/>
      <c r="I119" s="38"/>
    </row>
    <row r="120" spans="1:9" ht="20.100000000000001" customHeight="1" x14ac:dyDescent="0.35">
      <c r="A120" s="42">
        <f t="shared" ca="1" si="22"/>
        <v>0.94770784795335927</v>
      </c>
      <c r="B120" s="44">
        <v>20</v>
      </c>
      <c r="C120" s="45" t="s">
        <v>28</v>
      </c>
      <c r="D120" s="42"/>
      <c r="E120" s="48"/>
      <c r="F120" s="37"/>
      <c r="G120" s="37"/>
      <c r="H120" s="37"/>
      <c r="I120" s="37"/>
    </row>
    <row r="121" spans="1:9" ht="20.100000000000001" customHeight="1" x14ac:dyDescent="0.35">
      <c r="A121" s="42">
        <f ca="1">RAND()</f>
        <v>0.39657468662953144</v>
      </c>
      <c r="B121" s="44">
        <v>21</v>
      </c>
      <c r="C121" s="51" t="s">
        <v>29</v>
      </c>
      <c r="D121" s="42"/>
      <c r="E121" s="44"/>
      <c r="F121" s="36"/>
      <c r="G121" s="36"/>
      <c r="H121" s="36"/>
      <c r="I121" s="36"/>
    </row>
    <row r="122" spans="1:9" ht="20.100000000000001" customHeight="1" x14ac:dyDescent="0.35">
      <c r="A122" s="42">
        <f ca="1">RAND()</f>
        <v>0.6425416208974043</v>
      </c>
      <c r="B122" s="44">
        <v>22</v>
      </c>
      <c r="C122" s="51" t="s">
        <v>30</v>
      </c>
      <c r="D122" s="42"/>
      <c r="E122" s="44"/>
      <c r="F122" s="36"/>
      <c r="G122" s="36"/>
      <c r="H122" s="36"/>
      <c r="I122" s="36"/>
    </row>
    <row r="123" spans="1:9" ht="20.100000000000001" customHeight="1" x14ac:dyDescent="0.35">
      <c r="A123" s="42">
        <f t="shared" ref="A123:A125" ca="1" si="23">RAND()</f>
        <v>0.49568819756374916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5">
      <c r="A124" s="42">
        <f t="shared" ca="1" si="23"/>
        <v>0.49369433743333568</v>
      </c>
      <c r="B124" s="44">
        <v>24</v>
      </c>
      <c r="C124" s="51" t="s">
        <v>31</v>
      </c>
      <c r="D124" s="42"/>
      <c r="E124" s="44"/>
      <c r="F124" s="36"/>
      <c r="G124" s="36"/>
      <c r="H124" s="36"/>
      <c r="I124" s="36"/>
    </row>
    <row r="125" spans="1:9" ht="20.100000000000001" customHeight="1" x14ac:dyDescent="0.35">
      <c r="A125" s="43">
        <f t="shared" ca="1" si="23"/>
        <v>0.23059354285782785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5">
      <c r="A126" s="3"/>
      <c r="B126" s="3"/>
      <c r="C126" s="3"/>
      <c r="D126" s="3"/>
      <c r="E126" s="3"/>
    </row>
  </sheetData>
  <sortState xmlns:xlrd2="http://schemas.microsoft.com/office/spreadsheetml/2017/richdata2" columnSort="1" ref="E24:AB24">
    <sortCondition ref="B24"/>
  </sortState>
  <mergeCells count="119"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28:K28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B6:J7"/>
    <mergeCell ref="B2:AB4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1</xdr:col>
                    <xdr:colOff>7620</xdr:colOff>
                    <xdr:row>27</xdr:row>
                    <xdr:rowOff>99060</xdr:rowOff>
                  </from>
                  <to>
                    <xdr:col>4</xdr:col>
                    <xdr:colOff>236220</xdr:colOff>
                    <xdr:row>28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.Home">
                <anchor moveWithCells="1" sizeWithCells="1">
                  <from>
                    <xdr:col>24</xdr:col>
                    <xdr:colOff>160020</xdr:colOff>
                    <xdr:row>27</xdr:row>
                    <xdr:rowOff>99060</xdr:rowOff>
                  </from>
                  <to>
                    <xdr:col>28</xdr:col>
                    <xdr:colOff>7620</xdr:colOff>
                    <xdr:row>28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C424-1ADF-4613-A342-8FFC82AB089A}">
  <sheetPr codeName="Feuil1"/>
  <dimension ref="B1:AD33"/>
  <sheetViews>
    <sheetView workbookViewId="0">
      <selection activeCell="AC17" sqref="AC17"/>
    </sheetView>
  </sheetViews>
  <sheetFormatPr baseColWidth="10" defaultColWidth="11.44140625" defaultRowHeight="17.399999999999999" x14ac:dyDescent="0.35"/>
  <cols>
    <col min="1" max="1" width="11.44140625" style="1"/>
    <col min="2" max="30" width="3.88671875" style="35" customWidth="1"/>
    <col min="31" max="16384" width="11.44140625" style="1"/>
  </cols>
  <sheetData>
    <row r="1" spans="2:30" ht="9.9" customHeight="1" x14ac:dyDescent="0.35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2:30" ht="20.100000000000001" customHeight="1" x14ac:dyDescent="0.3">
      <c r="B2" s="98" t="s">
        <v>105</v>
      </c>
      <c r="C2" s="98"/>
      <c r="D2" s="98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</row>
    <row r="3" spans="2:30" ht="20.100000000000001" customHeight="1" x14ac:dyDescent="0.3"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</row>
    <row r="4" spans="2:30" ht="20.100000000000001" customHeight="1" x14ac:dyDescent="0.3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</row>
    <row r="5" spans="2:30" ht="9.9" customHeight="1" x14ac:dyDescent="0.3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2:30" ht="20.100000000000001" customHeight="1" x14ac:dyDescent="0.3">
      <c r="B6" s="100" t="s">
        <v>85</v>
      </c>
      <c r="C6" s="123"/>
      <c r="D6" s="123"/>
      <c r="E6" s="123"/>
      <c r="F6" s="123"/>
      <c r="G6" s="123"/>
      <c r="H6" s="123"/>
      <c r="I6" s="123"/>
      <c r="J6" s="111"/>
      <c r="K6" s="162" t="s">
        <v>107</v>
      </c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5" t="s">
        <v>86</v>
      </c>
      <c r="W6" s="166"/>
      <c r="X6" s="166"/>
      <c r="Y6" s="166"/>
      <c r="Z6" s="167"/>
      <c r="AA6" s="171">
        <f ca="1">TODAY()</f>
        <v>43773</v>
      </c>
      <c r="AB6" s="172"/>
      <c r="AC6" s="172"/>
      <c r="AD6" s="173"/>
    </row>
    <row r="7" spans="2:30" ht="20.100000000000001" customHeight="1" x14ac:dyDescent="0.3">
      <c r="B7" s="124"/>
      <c r="C7" s="125"/>
      <c r="D7" s="125"/>
      <c r="E7" s="125"/>
      <c r="F7" s="125"/>
      <c r="G7" s="125"/>
      <c r="H7" s="125"/>
      <c r="I7" s="125"/>
      <c r="J7" s="11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8"/>
      <c r="W7" s="169"/>
      <c r="X7" s="169"/>
      <c r="Y7" s="169"/>
      <c r="Z7" s="170"/>
      <c r="AA7" s="174"/>
      <c r="AB7" s="174"/>
      <c r="AC7" s="174"/>
      <c r="AD7" s="175"/>
    </row>
    <row r="8" spans="2:30" ht="20.100000000000001" customHeight="1" x14ac:dyDescent="0.3">
      <c r="B8" s="140" t="s">
        <v>106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2"/>
    </row>
    <row r="9" spans="2:30" ht="20.100000000000001" customHeight="1" x14ac:dyDescent="0.3">
      <c r="B9" s="176" t="s">
        <v>120</v>
      </c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8"/>
    </row>
    <row r="10" spans="2:30" ht="39.9" customHeight="1" x14ac:dyDescent="0.3">
      <c r="B10" s="158" t="s">
        <v>102</v>
      </c>
      <c r="C10" s="159"/>
      <c r="D10" s="159"/>
      <c r="E10" s="159"/>
      <c r="F10" s="159"/>
      <c r="G10" s="159"/>
      <c r="H10" s="159"/>
      <c r="I10" s="159"/>
      <c r="J10" s="159"/>
      <c r="K10" s="160"/>
      <c r="L10" s="161"/>
      <c r="M10" s="55" t="str">
        <f t="shared" ref="M10:R10" ca="1" si="0">CHAR(RANDBETWEEN(65,90))</f>
        <v>I</v>
      </c>
      <c r="N10" s="55" t="str">
        <f t="shared" ca="1" si="0"/>
        <v>V</v>
      </c>
      <c r="O10" s="55" t="str">
        <f t="shared" ca="1" si="0"/>
        <v>H</v>
      </c>
      <c r="P10" s="55" t="str">
        <f t="shared" ca="1" si="0"/>
        <v>L</v>
      </c>
      <c r="Q10" s="55" t="str">
        <f t="shared" ca="1" si="0"/>
        <v>P</v>
      </c>
      <c r="R10" s="55" t="str">
        <f t="shared" ca="1" si="0"/>
        <v>G</v>
      </c>
      <c r="S10" s="59"/>
      <c r="T10" s="55" t="str">
        <f t="shared" ref="T10:Y10" ca="1" si="1">CHAR(RANDBETWEEN(65,90))</f>
        <v>T</v>
      </c>
      <c r="U10" s="55" t="str">
        <f t="shared" ca="1" si="1"/>
        <v>D</v>
      </c>
      <c r="V10" s="55" t="str">
        <f t="shared" ca="1" si="1"/>
        <v>P</v>
      </c>
      <c r="W10" s="55" t="str">
        <f t="shared" ca="1" si="1"/>
        <v>Z</v>
      </c>
      <c r="X10" s="55" t="str">
        <f t="shared" ca="1" si="1"/>
        <v>T</v>
      </c>
      <c r="Y10" s="55" t="str">
        <f t="shared" ca="1" si="1"/>
        <v>D</v>
      </c>
      <c r="Z10" s="59"/>
      <c r="AA10" s="55" t="s">
        <v>4</v>
      </c>
      <c r="AB10" s="55" t="s">
        <v>4</v>
      </c>
      <c r="AC10" s="55" t="str">
        <f ca="1">CHAR(RANDBETWEEN(65,90))</f>
        <v>C</v>
      </c>
      <c r="AD10" s="56"/>
    </row>
    <row r="11" spans="2:30" ht="20.100000000000001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5"/>
    <row r="13" spans="2:30" ht="20.100000000000001" customHeight="1" x14ac:dyDescent="0.35"/>
    <row r="14" spans="2:30" ht="20.100000000000001" customHeight="1" x14ac:dyDescent="0.35"/>
    <row r="15" spans="2:30" ht="20.100000000000001" customHeight="1" x14ac:dyDescent="0.35"/>
    <row r="16" spans="2:30" ht="20.100000000000001" customHeight="1" x14ac:dyDescent="0.35"/>
    <row r="17" ht="20.100000000000001" customHeight="1" x14ac:dyDescent="0.35"/>
    <row r="18" ht="20.100000000000001" customHeight="1" x14ac:dyDescent="0.35"/>
    <row r="19" ht="20.100000000000001" customHeight="1" x14ac:dyDescent="0.35"/>
    <row r="20" ht="20.100000000000001" customHeight="1" x14ac:dyDescent="0.35"/>
    <row r="21" ht="20.100000000000001" customHeight="1" x14ac:dyDescent="0.35"/>
    <row r="22" ht="20.100000000000001" customHeight="1" x14ac:dyDescent="0.35"/>
    <row r="23" ht="20.100000000000001" customHeight="1" x14ac:dyDescent="0.35"/>
    <row r="24" ht="20.100000000000001" customHeight="1" x14ac:dyDescent="0.35"/>
    <row r="25" ht="20.100000000000001" customHeight="1" x14ac:dyDescent="0.35"/>
    <row r="26" ht="20.100000000000001" customHeight="1" x14ac:dyDescent="0.35"/>
    <row r="27" ht="20.100000000000001" customHeight="1" x14ac:dyDescent="0.35"/>
    <row r="28" ht="20.100000000000001" customHeight="1" x14ac:dyDescent="0.35"/>
    <row r="29" ht="20.100000000000001" customHeight="1" x14ac:dyDescent="0.35"/>
    <row r="30" ht="20.100000000000001" customHeight="1" x14ac:dyDescent="0.35"/>
    <row r="31" ht="20.100000000000001" customHeight="1" x14ac:dyDescent="0.35"/>
    <row r="32" ht="20.100000000000001" customHeight="1" x14ac:dyDescent="0.35"/>
    <row r="33" ht="20.100000000000001" customHeight="1" x14ac:dyDescent="0.35"/>
  </sheetData>
  <mergeCells count="8">
    <mergeCell ref="B10:L10"/>
    <mergeCell ref="B8:AD8"/>
    <mergeCell ref="B2:AD4"/>
    <mergeCell ref="B6:J7"/>
    <mergeCell ref="K6:U7"/>
    <mergeCell ref="V6:Z7"/>
    <mergeCell ref="AA6:AD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1]!Bouton0_Clic">
                <anchor moveWithCells="1" sizeWithCells="1">
                  <from>
                    <xdr:col>1</xdr:col>
                    <xdr:colOff>0</xdr:colOff>
                    <xdr:row>10</xdr:row>
                    <xdr:rowOff>99060</xdr:rowOff>
                  </from>
                  <to>
                    <xdr:col>4</xdr:col>
                    <xdr:colOff>228600</xdr:colOff>
                    <xdr:row>11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.Home">
                <anchor moveWithCells="1" sizeWithCells="1">
                  <from>
                    <xdr:col>26</xdr:col>
                    <xdr:colOff>152400</xdr:colOff>
                    <xdr:row>10</xdr:row>
                    <xdr:rowOff>99060</xdr:rowOff>
                  </from>
                  <to>
                    <xdr:col>30</xdr:col>
                    <xdr:colOff>0</xdr:colOff>
                    <xdr:row>11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5F08-80FF-457F-9853-D84030D364AF}">
  <sheetPr codeName="Feuil5"/>
  <dimension ref="A1:B32"/>
  <sheetViews>
    <sheetView workbookViewId="0">
      <selection activeCell="A78" sqref="A78"/>
    </sheetView>
  </sheetViews>
  <sheetFormatPr baseColWidth="10" defaultColWidth="11.44140625" defaultRowHeight="17.399999999999999" x14ac:dyDescent="0.35"/>
  <cols>
    <col min="1" max="1" width="16.33203125" style="63" customWidth="1"/>
    <col min="2" max="2" width="11.44140625" style="63"/>
    <col min="3" max="16384" width="11.44140625" style="64"/>
  </cols>
  <sheetData>
    <row r="1" spans="1:2" x14ac:dyDescent="0.35">
      <c r="A1" s="63" t="s">
        <v>108</v>
      </c>
      <c r="B1" s="63">
        <v>2019</v>
      </c>
    </row>
    <row r="2" spans="1:2" x14ac:dyDescent="0.35">
      <c r="A2" s="63" t="s">
        <v>109</v>
      </c>
      <c r="B2" s="63">
        <v>2020</v>
      </c>
    </row>
    <row r="3" spans="1:2" x14ac:dyDescent="0.35">
      <c r="A3" s="63" t="s">
        <v>110</v>
      </c>
      <c r="B3" s="63">
        <v>2021</v>
      </c>
    </row>
    <row r="4" spans="1:2" x14ac:dyDescent="0.35">
      <c r="A4" s="63" t="s">
        <v>111</v>
      </c>
      <c r="B4" s="63">
        <v>2022</v>
      </c>
    </row>
    <row r="5" spans="1:2" x14ac:dyDescent="0.35">
      <c r="A5" s="63" t="s">
        <v>112</v>
      </c>
      <c r="B5" s="63">
        <v>2023</v>
      </c>
    </row>
    <row r="6" spans="1:2" x14ac:dyDescent="0.35">
      <c r="A6" s="63" t="s">
        <v>113</v>
      </c>
      <c r="B6" s="63">
        <v>2024</v>
      </c>
    </row>
    <row r="7" spans="1:2" x14ac:dyDescent="0.35">
      <c r="A7" s="63" t="s">
        <v>114</v>
      </c>
      <c r="B7" s="63">
        <v>2025</v>
      </c>
    </row>
    <row r="8" spans="1:2" x14ac:dyDescent="0.35">
      <c r="A8" s="63" t="s">
        <v>115</v>
      </c>
      <c r="B8" s="63">
        <v>2026</v>
      </c>
    </row>
    <row r="9" spans="1:2" x14ac:dyDescent="0.35">
      <c r="A9" s="63" t="s">
        <v>116</v>
      </c>
      <c r="B9" s="63">
        <v>2027</v>
      </c>
    </row>
    <row r="10" spans="1:2" x14ac:dyDescent="0.35">
      <c r="A10" s="63" t="s">
        <v>117</v>
      </c>
      <c r="B10" s="63">
        <v>2028</v>
      </c>
    </row>
    <row r="11" spans="1:2" x14ac:dyDescent="0.35">
      <c r="A11" s="63" t="s">
        <v>118</v>
      </c>
      <c r="B11" s="63">
        <v>2029</v>
      </c>
    </row>
    <row r="12" spans="1:2" x14ac:dyDescent="0.35">
      <c r="B12" s="63">
        <v>2030</v>
      </c>
    </row>
    <row r="13" spans="1:2" x14ac:dyDescent="0.35">
      <c r="B13" s="63">
        <v>2031</v>
      </c>
    </row>
    <row r="14" spans="1:2" x14ac:dyDescent="0.35">
      <c r="B14" s="63">
        <v>2032</v>
      </c>
    </row>
    <row r="15" spans="1:2" x14ac:dyDescent="0.35">
      <c r="B15" s="63">
        <v>2033</v>
      </c>
    </row>
    <row r="16" spans="1:2" x14ac:dyDescent="0.35">
      <c r="B16" s="63">
        <v>2034</v>
      </c>
    </row>
    <row r="17" spans="2:2" x14ac:dyDescent="0.35">
      <c r="B17" s="63">
        <v>2035</v>
      </c>
    </row>
    <row r="18" spans="2:2" x14ac:dyDescent="0.35">
      <c r="B18" s="63">
        <v>2036</v>
      </c>
    </row>
    <row r="19" spans="2:2" x14ac:dyDescent="0.35">
      <c r="B19" s="63">
        <v>2037</v>
      </c>
    </row>
    <row r="20" spans="2:2" x14ac:dyDescent="0.35">
      <c r="B20" s="63">
        <v>2038</v>
      </c>
    </row>
    <row r="21" spans="2:2" x14ac:dyDescent="0.35">
      <c r="B21" s="63">
        <v>2039</v>
      </c>
    </row>
    <row r="22" spans="2:2" x14ac:dyDescent="0.35">
      <c r="B22" s="63">
        <v>2040</v>
      </c>
    </row>
    <row r="23" spans="2:2" x14ac:dyDescent="0.35">
      <c r="B23" s="63">
        <v>2041</v>
      </c>
    </row>
    <row r="24" spans="2:2" x14ac:dyDescent="0.35">
      <c r="B24" s="63">
        <v>2042</v>
      </c>
    </row>
    <row r="25" spans="2:2" x14ac:dyDescent="0.35">
      <c r="B25" s="63">
        <v>2043</v>
      </c>
    </row>
    <row r="26" spans="2:2" x14ac:dyDescent="0.35">
      <c r="B26" s="63">
        <v>2044</v>
      </c>
    </row>
    <row r="27" spans="2:2" x14ac:dyDescent="0.35">
      <c r="B27" s="63">
        <v>2045</v>
      </c>
    </row>
    <row r="28" spans="2:2" x14ac:dyDescent="0.35">
      <c r="B28" s="63">
        <v>2046</v>
      </c>
    </row>
    <row r="29" spans="2:2" x14ac:dyDescent="0.35">
      <c r="B29" s="63">
        <v>2047</v>
      </c>
    </row>
    <row r="30" spans="2:2" x14ac:dyDescent="0.35">
      <c r="B30" s="63">
        <v>2048</v>
      </c>
    </row>
    <row r="31" spans="2:2" x14ac:dyDescent="0.35">
      <c r="B31" s="63">
        <v>2049</v>
      </c>
    </row>
    <row r="32" spans="2:2" x14ac:dyDescent="0.35">
      <c r="B32" s="63"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HOME</vt:lpstr>
      <vt:lpstr>C-52</vt:lpstr>
      <vt:lpstr>CX-52</vt:lpstr>
      <vt:lpstr>MESSAGE KEY GENERATOR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Alexis van merris</cp:lastModifiedBy>
  <cp:lastPrinted>2019-11-01T17:51:52Z</cp:lastPrinted>
  <dcterms:created xsi:type="dcterms:W3CDTF">2019-10-27T12:17:57Z</dcterms:created>
  <dcterms:modified xsi:type="dcterms:W3CDTF">2019-11-04T20:53:35Z</dcterms:modified>
</cp:coreProperties>
</file>