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vanmer\Downloads\"/>
    </mc:Choice>
  </mc:AlternateContent>
  <bookViews>
    <workbookView xWindow="0" yWindow="0" windowWidth="25200" windowHeight="11385"/>
  </bookViews>
  <sheets>
    <sheet name="HOME" sheetId="4" r:id="rId1"/>
    <sheet name="C-52" sheetId="2" r:id="rId2"/>
    <sheet name="CX-52" sheetId="3" r:id="rId3"/>
    <sheet name="MESSAGE KEY GENERATOR" sheetId="6" r:id="rId4"/>
    <sheet name="DATA" sheetId="7" r:id="rId5"/>
    <sheet name="tirage" sheetId="8" state="veryHidden" r:id="rId6"/>
    <sheet name="solutions" sheetId="9" state="veryHidden" r:id="rId7"/>
  </sheets>
  <functionGroups builtInGroupCount="18"/>
  <externalReferences>
    <externalReference r:id="rId8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" i="8" l="1"/>
  <c r="J6" i="8"/>
  <c r="I7" i="8"/>
  <c r="J7" i="8" s="1"/>
  <c r="H8" i="8"/>
  <c r="J8" i="8" s="1"/>
  <c r="H9" i="8"/>
  <c r="I9" i="8"/>
  <c r="G10" i="8"/>
  <c r="J10" i="8" s="1"/>
  <c r="G11" i="8"/>
  <c r="I11" i="8"/>
  <c r="G12" i="8"/>
  <c r="H12" i="8"/>
  <c r="G13" i="8"/>
  <c r="H13" i="8"/>
  <c r="I13" i="8"/>
  <c r="F14" i="8"/>
  <c r="J14" i="8" s="1"/>
  <c r="F15" i="8"/>
  <c r="I15" i="8"/>
  <c r="F16" i="8"/>
  <c r="H16" i="8"/>
  <c r="F17" i="8"/>
  <c r="H17" i="8"/>
  <c r="I17" i="8"/>
  <c r="F18" i="8"/>
  <c r="G18" i="8"/>
  <c r="F19" i="8"/>
  <c r="G19" i="8"/>
  <c r="I19" i="8"/>
  <c r="F20" i="8"/>
  <c r="G20" i="8"/>
  <c r="H20" i="8"/>
  <c r="F21" i="8"/>
  <c r="G21" i="8"/>
  <c r="H21" i="8"/>
  <c r="I21" i="8"/>
  <c r="E22" i="8"/>
  <c r="J22" i="8" s="1"/>
  <c r="E23" i="8"/>
  <c r="I23" i="8"/>
  <c r="E24" i="8"/>
  <c r="H24" i="8"/>
  <c r="E25" i="8"/>
  <c r="H25" i="8"/>
  <c r="I25" i="8"/>
  <c r="E26" i="8"/>
  <c r="G26" i="8"/>
  <c r="E27" i="8"/>
  <c r="G27" i="8"/>
  <c r="I27" i="8"/>
  <c r="E28" i="8"/>
  <c r="G28" i="8"/>
  <c r="H28" i="8"/>
  <c r="E29" i="8"/>
  <c r="G29" i="8"/>
  <c r="H29" i="8"/>
  <c r="I29" i="8"/>
  <c r="E30" i="8"/>
  <c r="F30" i="8"/>
  <c r="E31" i="8"/>
  <c r="F31" i="8"/>
  <c r="I31" i="8"/>
  <c r="E32" i="8"/>
  <c r="F32" i="8"/>
  <c r="H32" i="8"/>
  <c r="E33" i="8"/>
  <c r="F33" i="8"/>
  <c r="H33" i="8"/>
  <c r="I33" i="8"/>
  <c r="E34" i="8"/>
  <c r="F34" i="8"/>
  <c r="G34" i="8"/>
  <c r="E35" i="8"/>
  <c r="F35" i="8"/>
  <c r="G35" i="8"/>
  <c r="I35" i="8"/>
  <c r="E36" i="8"/>
  <c r="F36" i="8"/>
  <c r="G36" i="8"/>
  <c r="H36" i="8"/>
  <c r="E37" i="8"/>
  <c r="F37" i="8"/>
  <c r="G37" i="8"/>
  <c r="H37" i="8"/>
  <c r="I37" i="8"/>
  <c r="D38" i="8"/>
  <c r="J38" i="8" s="1"/>
  <c r="D39" i="8"/>
  <c r="I39" i="8"/>
  <c r="D40" i="8"/>
  <c r="H40" i="8"/>
  <c r="D41" i="8"/>
  <c r="H41" i="8"/>
  <c r="I41" i="8"/>
  <c r="D42" i="8"/>
  <c r="G42" i="8"/>
  <c r="D43" i="8"/>
  <c r="G43" i="8"/>
  <c r="I43" i="8"/>
  <c r="D44" i="8"/>
  <c r="G44" i="8"/>
  <c r="H44" i="8"/>
  <c r="D45" i="8"/>
  <c r="G45" i="8"/>
  <c r="H45" i="8"/>
  <c r="I45" i="8"/>
  <c r="D46" i="8"/>
  <c r="F46" i="8"/>
  <c r="D47" i="8"/>
  <c r="F47" i="8"/>
  <c r="I47" i="8"/>
  <c r="D48" i="8"/>
  <c r="F48" i="8"/>
  <c r="H48" i="8"/>
  <c r="D49" i="8"/>
  <c r="F49" i="8"/>
  <c r="H49" i="8"/>
  <c r="I49" i="8"/>
  <c r="D50" i="8"/>
  <c r="F50" i="8"/>
  <c r="G50" i="8"/>
  <c r="D51" i="8"/>
  <c r="F51" i="8"/>
  <c r="G51" i="8"/>
  <c r="I51" i="8"/>
  <c r="D52" i="8"/>
  <c r="F52" i="8"/>
  <c r="G52" i="8"/>
  <c r="H52" i="8"/>
  <c r="D53" i="8"/>
  <c r="F53" i="8"/>
  <c r="G53" i="8"/>
  <c r="H53" i="8"/>
  <c r="I53" i="8"/>
  <c r="D54" i="8"/>
  <c r="E54" i="8"/>
  <c r="D55" i="8"/>
  <c r="E55" i="8"/>
  <c r="I55" i="8"/>
  <c r="D56" i="8"/>
  <c r="E56" i="8"/>
  <c r="H56" i="8"/>
  <c r="D57" i="8"/>
  <c r="E57" i="8"/>
  <c r="H57" i="8"/>
  <c r="I57" i="8"/>
  <c r="D58" i="8"/>
  <c r="E58" i="8"/>
  <c r="G58" i="8"/>
  <c r="D59" i="8"/>
  <c r="E59" i="8"/>
  <c r="G59" i="8"/>
  <c r="I59" i="8"/>
  <c r="D60" i="8"/>
  <c r="E60" i="8"/>
  <c r="G60" i="8"/>
  <c r="H60" i="8"/>
  <c r="D61" i="8"/>
  <c r="E61" i="8"/>
  <c r="G61" i="8"/>
  <c r="H61" i="8"/>
  <c r="I61" i="8"/>
  <c r="D62" i="8"/>
  <c r="E62" i="8"/>
  <c r="F62" i="8"/>
  <c r="D63" i="8"/>
  <c r="E63" i="8"/>
  <c r="F63" i="8"/>
  <c r="I63" i="8"/>
  <c r="D64" i="8"/>
  <c r="E64" i="8"/>
  <c r="F64" i="8"/>
  <c r="H64" i="8"/>
  <c r="D65" i="8"/>
  <c r="E65" i="8"/>
  <c r="F65" i="8"/>
  <c r="H65" i="8"/>
  <c r="I65" i="8"/>
  <c r="D66" i="8"/>
  <c r="E66" i="8"/>
  <c r="F66" i="8"/>
  <c r="G66" i="8"/>
  <c r="D67" i="8"/>
  <c r="E67" i="8"/>
  <c r="F67" i="8"/>
  <c r="I67" i="8"/>
  <c r="D68" i="8"/>
  <c r="E68" i="8"/>
  <c r="F68" i="8"/>
  <c r="G68" i="8"/>
  <c r="H68" i="8"/>
  <c r="D69" i="8"/>
  <c r="E69" i="8"/>
  <c r="F69" i="8"/>
  <c r="G69" i="8"/>
  <c r="H69" i="8"/>
  <c r="I69" i="8"/>
  <c r="J23" i="8" l="1"/>
  <c r="J11" i="8"/>
  <c r="J51" i="8"/>
  <c r="J16" i="8"/>
  <c r="J55" i="8"/>
  <c r="J40" i="8"/>
  <c r="J24" i="8"/>
  <c r="J18" i="8"/>
  <c r="J66" i="8"/>
  <c r="J9" i="8"/>
  <c r="J61" i="8"/>
  <c r="J31" i="8"/>
  <c r="J27" i="8"/>
  <c r="J12" i="8"/>
  <c r="J64" i="8"/>
  <c r="J63" i="8"/>
  <c r="J59" i="8"/>
  <c r="J39" i="8"/>
  <c r="J37" i="8"/>
  <c r="J35" i="8"/>
  <c r="J15" i="8"/>
  <c r="J13" i="8"/>
  <c r="J68" i="8"/>
  <c r="J62" i="8"/>
  <c r="J57" i="8"/>
  <c r="J53" i="8"/>
  <c r="J47" i="8"/>
  <c r="J36" i="8"/>
  <c r="J33" i="8"/>
  <c r="J32" i="8"/>
  <c r="J28" i="8"/>
  <c r="J25" i="8"/>
  <c r="J69" i="8"/>
  <c r="J67" i="8"/>
  <c r="J58" i="8"/>
  <c r="J54" i="8"/>
  <c r="J52" i="8"/>
  <c r="J49" i="8"/>
  <c r="J48" i="8"/>
  <c r="J45" i="8"/>
  <c r="J44" i="8"/>
  <c r="J41" i="8"/>
  <c r="J34" i="8"/>
  <c r="J30" i="8"/>
  <c r="J26" i="8"/>
  <c r="J19" i="8"/>
  <c r="J65" i="8"/>
  <c r="J50" i="8"/>
  <c r="J46" i="8"/>
  <c r="J42" i="8"/>
  <c r="J21" i="8"/>
  <c r="J20" i="8"/>
  <c r="J17" i="8"/>
  <c r="J60" i="8"/>
  <c r="J56" i="8"/>
  <c r="J43" i="8"/>
  <c r="J29" i="8"/>
  <c r="Y6" i="3"/>
  <c r="T6" i="3"/>
  <c r="Y6" i="2"/>
  <c r="T6" i="2"/>
  <c r="AC10" i="6" l="1"/>
  <c r="Y10" i="6"/>
  <c r="X10" i="6"/>
  <c r="W10" i="6"/>
  <c r="V10" i="6"/>
  <c r="U10" i="6"/>
  <c r="T10" i="6"/>
  <c r="R10" i="6"/>
  <c r="Q10" i="6"/>
  <c r="P10" i="6"/>
  <c r="O10" i="6"/>
  <c r="N10" i="6"/>
  <c r="M10" i="6"/>
  <c r="AA6" i="6"/>
  <c r="K6" i="2" l="1"/>
  <c r="A125" i="3" l="1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BH48" i="3"/>
  <c r="BH47" i="3"/>
  <c r="BE47" i="3"/>
  <c r="BH46" i="3"/>
  <c r="BE46" i="3"/>
  <c r="BH45" i="3"/>
  <c r="BE45" i="3"/>
  <c r="BH44" i="3"/>
  <c r="BE44" i="3"/>
  <c r="BB44" i="3"/>
  <c r="BH43" i="3"/>
  <c r="BE43" i="3"/>
  <c r="BB43" i="3"/>
  <c r="AY43" i="3"/>
  <c r="BH42" i="3"/>
  <c r="BE42" i="3"/>
  <c r="BB42" i="3"/>
  <c r="AY42" i="3"/>
  <c r="AV42" i="3"/>
  <c r="BH41" i="3"/>
  <c r="BE41" i="3"/>
  <c r="BB41" i="3"/>
  <c r="AY41" i="3"/>
  <c r="AV41" i="3"/>
  <c r="BH40" i="3"/>
  <c r="BE40" i="3"/>
  <c r="BB40" i="3"/>
  <c r="AY40" i="3"/>
  <c r="AV40" i="3"/>
  <c r="BH39" i="3"/>
  <c r="BE39" i="3"/>
  <c r="BB39" i="3"/>
  <c r="AY39" i="3"/>
  <c r="AV39" i="3"/>
  <c r="AS39" i="3"/>
  <c r="BH38" i="3"/>
  <c r="BE38" i="3"/>
  <c r="BB38" i="3"/>
  <c r="AY38" i="3"/>
  <c r="AV38" i="3"/>
  <c r="AS38" i="3"/>
  <c r="AP38" i="3"/>
  <c r="BH37" i="3"/>
  <c r="BE37" i="3"/>
  <c r="BB37" i="3"/>
  <c r="AY37" i="3"/>
  <c r="AV37" i="3"/>
  <c r="AS37" i="3"/>
  <c r="AP37" i="3"/>
  <c r="BH36" i="3"/>
  <c r="BE36" i="3"/>
  <c r="BB36" i="3"/>
  <c r="AY36" i="3"/>
  <c r="AV36" i="3"/>
  <c r="AS36" i="3"/>
  <c r="AP36" i="3"/>
  <c r="BH35" i="3"/>
  <c r="BE35" i="3"/>
  <c r="BB35" i="3"/>
  <c r="AY35" i="3"/>
  <c r="AV35" i="3"/>
  <c r="AS35" i="3"/>
  <c r="AP35" i="3"/>
  <c r="AM35" i="3"/>
  <c r="BH34" i="3"/>
  <c r="BE34" i="3"/>
  <c r="BB34" i="3"/>
  <c r="AY34" i="3"/>
  <c r="AV34" i="3"/>
  <c r="AS34" i="3"/>
  <c r="AP34" i="3"/>
  <c r="AM34" i="3"/>
  <c r="BH33" i="3"/>
  <c r="BE33" i="3"/>
  <c r="BB33" i="3"/>
  <c r="AY33" i="3"/>
  <c r="AV33" i="3"/>
  <c r="AS33" i="3"/>
  <c r="AP33" i="3"/>
  <c r="AM33" i="3"/>
  <c r="BH32" i="3"/>
  <c r="BE32" i="3"/>
  <c r="BB32" i="3"/>
  <c r="AY32" i="3"/>
  <c r="AV32" i="3"/>
  <c r="AS32" i="3"/>
  <c r="AP32" i="3"/>
  <c r="AM32" i="3"/>
  <c r="AJ32" i="3"/>
  <c r="BH31" i="3"/>
  <c r="BE31" i="3"/>
  <c r="BB31" i="3"/>
  <c r="AY31" i="3"/>
  <c r="AV31" i="3"/>
  <c r="AS31" i="3"/>
  <c r="AP31" i="3"/>
  <c r="AM31" i="3"/>
  <c r="AJ31" i="3"/>
  <c r="BH30" i="3"/>
  <c r="BE30" i="3"/>
  <c r="BB30" i="3"/>
  <c r="AY30" i="3"/>
  <c r="AV30" i="3"/>
  <c r="AS30" i="3"/>
  <c r="AP30" i="3"/>
  <c r="AM30" i="3"/>
  <c r="AJ30" i="3"/>
  <c r="AG30" i="3"/>
  <c r="BH29" i="3"/>
  <c r="BE29" i="3"/>
  <c r="BB29" i="3"/>
  <c r="AY29" i="3"/>
  <c r="AV29" i="3"/>
  <c r="AS29" i="3"/>
  <c r="AP29" i="3"/>
  <c r="AM29" i="3"/>
  <c r="AJ29" i="3"/>
  <c r="AG29" i="3"/>
  <c r="BH28" i="3"/>
  <c r="BE28" i="3"/>
  <c r="BB28" i="3"/>
  <c r="AY28" i="3"/>
  <c r="AV28" i="3"/>
  <c r="AS28" i="3"/>
  <c r="AP28" i="3"/>
  <c r="AM28" i="3"/>
  <c r="AJ28" i="3"/>
  <c r="AG28" i="3"/>
  <c r="BH27" i="3"/>
  <c r="BE27" i="3"/>
  <c r="BB27" i="3"/>
  <c r="AY27" i="3"/>
  <c r="AV27" i="3"/>
  <c r="AS27" i="3"/>
  <c r="AP27" i="3"/>
  <c r="AM27" i="3"/>
  <c r="AJ27" i="3"/>
  <c r="AG27" i="3"/>
  <c r="AD27" i="3"/>
  <c r="BH26" i="3"/>
  <c r="BE26" i="3"/>
  <c r="BB26" i="3"/>
  <c r="AY26" i="3"/>
  <c r="AV26" i="3"/>
  <c r="AS26" i="3"/>
  <c r="AP26" i="3"/>
  <c r="AM26" i="3"/>
  <c r="AJ26" i="3"/>
  <c r="AG26" i="3"/>
  <c r="AD26" i="3"/>
  <c r="BH25" i="3"/>
  <c r="BE25" i="3"/>
  <c r="BB25" i="3"/>
  <c r="AY25" i="3"/>
  <c r="AV25" i="3"/>
  <c r="AS25" i="3"/>
  <c r="AP25" i="3"/>
  <c r="AM25" i="3"/>
  <c r="AJ25" i="3"/>
  <c r="AG25" i="3"/>
  <c r="AD25" i="3"/>
  <c r="BH24" i="3"/>
  <c r="BE24" i="3"/>
  <c r="BB24" i="3"/>
  <c r="AY24" i="3"/>
  <c r="AV24" i="3"/>
  <c r="AS24" i="3"/>
  <c r="AP24" i="3"/>
  <c r="AM24" i="3"/>
  <c r="AJ24" i="3"/>
  <c r="AG24" i="3"/>
  <c r="AD24" i="3"/>
  <c r="BH23" i="3"/>
  <c r="BE23" i="3"/>
  <c r="BB23" i="3"/>
  <c r="AY23" i="3"/>
  <c r="AV23" i="3"/>
  <c r="AS23" i="3"/>
  <c r="AP23" i="3"/>
  <c r="AM23" i="3"/>
  <c r="AJ23" i="3"/>
  <c r="AG23" i="3"/>
  <c r="AD23" i="3"/>
  <c r="BH22" i="3"/>
  <c r="BE22" i="3"/>
  <c r="BB22" i="3"/>
  <c r="AY22" i="3"/>
  <c r="AV22" i="3"/>
  <c r="AS22" i="3"/>
  <c r="AP22" i="3"/>
  <c r="AM22" i="3"/>
  <c r="AJ22" i="3"/>
  <c r="AG22" i="3"/>
  <c r="AD22" i="3"/>
  <c r="BH21" i="3"/>
  <c r="BE21" i="3"/>
  <c r="BB21" i="3"/>
  <c r="AY21" i="3"/>
  <c r="AV21" i="3"/>
  <c r="AS21" i="3"/>
  <c r="AP21" i="3"/>
  <c r="AM21" i="3"/>
  <c r="AJ21" i="3"/>
  <c r="AG21" i="3"/>
  <c r="AD21" i="3"/>
  <c r="BH20" i="3"/>
  <c r="BE20" i="3"/>
  <c r="BB20" i="3"/>
  <c r="AY20" i="3"/>
  <c r="AV20" i="3"/>
  <c r="AS20" i="3"/>
  <c r="AP20" i="3"/>
  <c r="AM20" i="3"/>
  <c r="AJ20" i="3"/>
  <c r="AG20" i="3"/>
  <c r="AD20" i="3"/>
  <c r="BH19" i="3"/>
  <c r="BE19" i="3"/>
  <c r="BB19" i="3"/>
  <c r="AY19" i="3"/>
  <c r="AV19" i="3"/>
  <c r="AS19" i="3"/>
  <c r="AP19" i="3"/>
  <c r="AM19" i="3"/>
  <c r="AJ19" i="3"/>
  <c r="AG19" i="3"/>
  <c r="AD19" i="3"/>
  <c r="BH18" i="3"/>
  <c r="BE18" i="3"/>
  <c r="BB18" i="3"/>
  <c r="AY18" i="3"/>
  <c r="AV18" i="3"/>
  <c r="AS18" i="3"/>
  <c r="AP18" i="3"/>
  <c r="AM18" i="3"/>
  <c r="AJ18" i="3"/>
  <c r="AG18" i="3"/>
  <c r="AD18" i="3"/>
  <c r="BH17" i="3"/>
  <c r="BE17" i="3"/>
  <c r="BB17" i="3"/>
  <c r="AY17" i="3"/>
  <c r="AV17" i="3"/>
  <c r="AS17" i="3"/>
  <c r="AP17" i="3"/>
  <c r="AM17" i="3"/>
  <c r="AJ17" i="3"/>
  <c r="AG17" i="3"/>
  <c r="AD17" i="3"/>
  <c r="Q17" i="3"/>
  <c r="I17" i="3"/>
  <c r="BH16" i="3"/>
  <c r="BE16" i="3"/>
  <c r="BB16" i="3"/>
  <c r="AY16" i="3"/>
  <c r="AV16" i="3"/>
  <c r="AS16" i="3"/>
  <c r="AP16" i="3"/>
  <c r="AM16" i="3"/>
  <c r="AJ16" i="3"/>
  <c r="AG16" i="3"/>
  <c r="AD16" i="3"/>
  <c r="Z16" i="3"/>
  <c r="W16" i="3"/>
  <c r="T16" i="3"/>
  <c r="Q16" i="3"/>
  <c r="N16" i="3"/>
  <c r="BH15" i="3"/>
  <c r="BE15" i="3"/>
  <c r="BB15" i="3"/>
  <c r="AY15" i="3"/>
  <c r="AV15" i="3"/>
  <c r="AS15" i="3"/>
  <c r="AP15" i="3"/>
  <c r="AM15" i="3"/>
  <c r="AJ15" i="3"/>
  <c r="AG15" i="3"/>
  <c r="AD15" i="3"/>
  <c r="BH14" i="3"/>
  <c r="BE14" i="3"/>
  <c r="BB14" i="3"/>
  <c r="AY14" i="3"/>
  <c r="AV14" i="3"/>
  <c r="AS14" i="3"/>
  <c r="AP14" i="3"/>
  <c r="AM14" i="3"/>
  <c r="AJ14" i="3"/>
  <c r="AG14" i="3"/>
  <c r="AD14" i="3"/>
  <c r="BH13" i="3"/>
  <c r="BE13" i="3"/>
  <c r="BB13" i="3"/>
  <c r="AY13" i="3"/>
  <c r="AV13" i="3"/>
  <c r="AS13" i="3"/>
  <c r="AP13" i="3"/>
  <c r="AM13" i="3"/>
  <c r="AJ13" i="3"/>
  <c r="AG13" i="3"/>
  <c r="AD13" i="3"/>
  <c r="BH12" i="3"/>
  <c r="BE12" i="3"/>
  <c r="BB12" i="3"/>
  <c r="AY12" i="3"/>
  <c r="AV12" i="3"/>
  <c r="AS12" i="3"/>
  <c r="AP12" i="3"/>
  <c r="AM12" i="3"/>
  <c r="AJ12" i="3"/>
  <c r="AG12" i="3"/>
  <c r="AD12" i="3"/>
  <c r="BH11" i="3"/>
  <c r="BE11" i="3"/>
  <c r="BB11" i="3"/>
  <c r="AY11" i="3"/>
  <c r="AV11" i="3"/>
  <c r="AS11" i="3"/>
  <c r="AP11" i="3"/>
  <c r="AM11" i="3"/>
  <c r="AJ11" i="3"/>
  <c r="AG11" i="3"/>
  <c r="AD11" i="3"/>
  <c r="BH10" i="3"/>
  <c r="BE10" i="3"/>
  <c r="BB10" i="3"/>
  <c r="AY10" i="3"/>
  <c r="AV10" i="3"/>
  <c r="AS10" i="3"/>
  <c r="AP10" i="3"/>
  <c r="AM10" i="3"/>
  <c r="AJ10" i="3"/>
  <c r="AG10" i="3"/>
  <c r="AD10" i="3"/>
  <c r="BH9" i="3"/>
  <c r="BE9" i="3"/>
  <c r="BB9" i="3"/>
  <c r="AY9" i="3"/>
  <c r="AV9" i="3"/>
  <c r="AS9" i="3"/>
  <c r="AP9" i="3"/>
  <c r="AM9" i="3"/>
  <c r="AJ9" i="3"/>
  <c r="AG9" i="3"/>
  <c r="AD9" i="3"/>
  <c r="BH8" i="3"/>
  <c r="BE8" i="3"/>
  <c r="BB8" i="3"/>
  <c r="AY8" i="3"/>
  <c r="AV8" i="3"/>
  <c r="AS8" i="3"/>
  <c r="AP8" i="3"/>
  <c r="AM8" i="3"/>
  <c r="AJ8" i="3"/>
  <c r="AG8" i="3"/>
  <c r="AD8" i="3"/>
  <c r="BH7" i="3"/>
  <c r="BE7" i="3"/>
  <c r="BB7" i="3"/>
  <c r="AY7" i="3"/>
  <c r="AV7" i="3"/>
  <c r="AS7" i="3"/>
  <c r="AP7" i="3"/>
  <c r="AM7" i="3"/>
  <c r="AJ7" i="3"/>
  <c r="AG7" i="3"/>
  <c r="AD7" i="3"/>
  <c r="BH6" i="3"/>
  <c r="BE6" i="3"/>
  <c r="BB6" i="3"/>
  <c r="AY6" i="3"/>
  <c r="AV6" i="3"/>
  <c r="AS6" i="3"/>
  <c r="AP6" i="3"/>
  <c r="AM6" i="3"/>
  <c r="AJ6" i="3"/>
  <c r="AG6" i="3"/>
  <c r="AD6" i="3"/>
  <c r="K6" i="3"/>
  <c r="BH5" i="3"/>
  <c r="BE5" i="3"/>
  <c r="BB5" i="3"/>
  <c r="AY5" i="3"/>
  <c r="AV5" i="3"/>
  <c r="AS5" i="3"/>
  <c r="AP5" i="3"/>
  <c r="AM5" i="3"/>
  <c r="AJ5" i="3"/>
  <c r="AG5" i="3"/>
  <c r="AD5" i="3"/>
  <c r="BH4" i="3"/>
  <c r="BE4" i="3"/>
  <c r="BB4" i="3"/>
  <c r="AY4" i="3"/>
  <c r="AV4" i="3"/>
  <c r="AS4" i="3"/>
  <c r="AP4" i="3"/>
  <c r="AM4" i="3"/>
  <c r="AJ4" i="3"/>
  <c r="AG4" i="3"/>
  <c r="AD4" i="3"/>
  <c r="BH3" i="3"/>
  <c r="BE3" i="3"/>
  <c r="BB3" i="3"/>
  <c r="AY3" i="3"/>
  <c r="AV3" i="3"/>
  <c r="AS3" i="3"/>
  <c r="AP3" i="3"/>
  <c r="AM3" i="3"/>
  <c r="AJ3" i="3"/>
  <c r="AG3" i="3"/>
  <c r="AD3" i="3"/>
  <c r="BH2" i="3"/>
  <c r="BE2" i="3"/>
  <c r="BB2" i="3"/>
  <c r="AY2" i="3"/>
  <c r="AV2" i="3"/>
  <c r="AS2" i="3"/>
  <c r="AP2" i="3"/>
  <c r="AM2" i="3"/>
  <c r="AJ2" i="3"/>
  <c r="AG2" i="3"/>
  <c r="AD2" i="3"/>
  <c r="AC101" i="3" l="1"/>
  <c r="K12" i="3" s="1"/>
  <c r="A100" i="3"/>
  <c r="Z17" i="3" s="1"/>
  <c r="T101" i="3"/>
  <c r="T10" i="3" s="1"/>
  <c r="W101" i="3"/>
  <c r="W10" i="3" s="1"/>
  <c r="Z101" i="3"/>
  <c r="Z10" i="3" s="1"/>
  <c r="N101" i="3"/>
  <c r="N10" i="3" s="1"/>
  <c r="AD101" i="3"/>
  <c r="N12" i="3" s="1"/>
  <c r="AF101" i="3"/>
  <c r="T12" i="3" s="1"/>
  <c r="Q101" i="3"/>
  <c r="Q10" i="3" s="1"/>
  <c r="AE101" i="3"/>
  <c r="Q12" i="3" s="1"/>
  <c r="AG101" i="3"/>
  <c r="W12" i="3" s="1"/>
  <c r="AH101" i="3"/>
  <c r="Z12" i="3" s="1"/>
  <c r="K101" i="3"/>
  <c r="K10" i="3" s="1"/>
  <c r="Q16" i="2"/>
  <c r="T16" i="2"/>
  <c r="W16" i="2"/>
  <c r="Z16" i="2"/>
  <c r="N16" i="2"/>
  <c r="A121" i="2"/>
  <c r="A122" i="2"/>
  <c r="A123" i="2"/>
  <c r="A124" i="2"/>
  <c r="A125" i="2"/>
  <c r="Q17" i="2"/>
  <c r="I17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03" i="2"/>
  <c r="A104" i="2"/>
  <c r="A105" i="2"/>
  <c r="A106" i="2"/>
  <c r="A107" i="2"/>
  <c r="A108" i="2"/>
  <c r="A102" i="2"/>
  <c r="A101" i="2"/>
  <c r="AM35" i="2"/>
  <c r="AM34" i="2"/>
  <c r="AM33" i="2"/>
  <c r="AM32" i="2"/>
  <c r="AM31" i="2"/>
  <c r="AM30" i="2"/>
  <c r="AM29" i="2"/>
  <c r="AM28" i="2"/>
  <c r="AM27" i="2"/>
  <c r="AM26" i="2"/>
  <c r="AM25" i="2"/>
  <c r="AM24" i="2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M8" i="2"/>
  <c r="AM7" i="2"/>
  <c r="AM6" i="2"/>
  <c r="AM5" i="2"/>
  <c r="AM4" i="2"/>
  <c r="AM3" i="2"/>
  <c r="AM2" i="2"/>
  <c r="AP38" i="2"/>
  <c r="AP37" i="2"/>
  <c r="AP36" i="2"/>
  <c r="AP35" i="2"/>
  <c r="AP34" i="2"/>
  <c r="AP33" i="2"/>
  <c r="AP32" i="2"/>
  <c r="AP31" i="2"/>
  <c r="AP30" i="2"/>
  <c r="AP29" i="2"/>
  <c r="AP28" i="2"/>
  <c r="AP27" i="2"/>
  <c r="AP26" i="2"/>
  <c r="AP25" i="2"/>
  <c r="AP24" i="2"/>
  <c r="AP23" i="2"/>
  <c r="AP22" i="2"/>
  <c r="AP21" i="2"/>
  <c r="AP20" i="2"/>
  <c r="AP19" i="2"/>
  <c r="AP18" i="2"/>
  <c r="AP17" i="2"/>
  <c r="AP16" i="2"/>
  <c r="AP15" i="2"/>
  <c r="AP14" i="2"/>
  <c r="AP13" i="2"/>
  <c r="AP12" i="2"/>
  <c r="AP11" i="2"/>
  <c r="AP10" i="2"/>
  <c r="AP9" i="2"/>
  <c r="AP8" i="2"/>
  <c r="AP7" i="2"/>
  <c r="AP6" i="2"/>
  <c r="AP5" i="2"/>
  <c r="AP4" i="2"/>
  <c r="AP3" i="2"/>
  <c r="AP2" i="2"/>
  <c r="BH3" i="2"/>
  <c r="BH4" i="2"/>
  <c r="BH5" i="2"/>
  <c r="BH6" i="2"/>
  <c r="BH7" i="2"/>
  <c r="BH8" i="2"/>
  <c r="BH9" i="2"/>
  <c r="BH10" i="2"/>
  <c r="BH11" i="2"/>
  <c r="BH12" i="2"/>
  <c r="BH13" i="2"/>
  <c r="BH14" i="2"/>
  <c r="BH15" i="2"/>
  <c r="BH16" i="2"/>
  <c r="BH17" i="2"/>
  <c r="BH18" i="2"/>
  <c r="BH19" i="2"/>
  <c r="BH20" i="2"/>
  <c r="BH21" i="2"/>
  <c r="BH22" i="2"/>
  <c r="BH23" i="2"/>
  <c r="BH24" i="2"/>
  <c r="BH25" i="2"/>
  <c r="BH26" i="2"/>
  <c r="BH27" i="2"/>
  <c r="BH28" i="2"/>
  <c r="BH29" i="2"/>
  <c r="BH30" i="2"/>
  <c r="BH31" i="2"/>
  <c r="BH32" i="2"/>
  <c r="BH33" i="2"/>
  <c r="BH34" i="2"/>
  <c r="BH35" i="2"/>
  <c r="BH36" i="2"/>
  <c r="BH37" i="2"/>
  <c r="BH38" i="2"/>
  <c r="BH39" i="2"/>
  <c r="BH40" i="2"/>
  <c r="BH41" i="2"/>
  <c r="BH42" i="2"/>
  <c r="BH43" i="2"/>
  <c r="BH44" i="2"/>
  <c r="BH45" i="2"/>
  <c r="BH46" i="2"/>
  <c r="BH47" i="2"/>
  <c r="BH48" i="2"/>
  <c r="BE3" i="2"/>
  <c r="BE4" i="2"/>
  <c r="BE5" i="2"/>
  <c r="BE6" i="2"/>
  <c r="BE7" i="2"/>
  <c r="BE8" i="2"/>
  <c r="BE9" i="2"/>
  <c r="BE10" i="2"/>
  <c r="BE11" i="2"/>
  <c r="BE12" i="2"/>
  <c r="BE13" i="2"/>
  <c r="BE14" i="2"/>
  <c r="BE15" i="2"/>
  <c r="BE16" i="2"/>
  <c r="BE17" i="2"/>
  <c r="BE18" i="2"/>
  <c r="BE19" i="2"/>
  <c r="BE20" i="2"/>
  <c r="BE21" i="2"/>
  <c r="BE22" i="2"/>
  <c r="BE23" i="2"/>
  <c r="BE24" i="2"/>
  <c r="BE25" i="2"/>
  <c r="BE26" i="2"/>
  <c r="BE27" i="2"/>
  <c r="BE28" i="2"/>
  <c r="BE29" i="2"/>
  <c r="BE30" i="2"/>
  <c r="BE31" i="2"/>
  <c r="BE32" i="2"/>
  <c r="BE33" i="2"/>
  <c r="BE34" i="2"/>
  <c r="BE35" i="2"/>
  <c r="BE36" i="2"/>
  <c r="BE37" i="2"/>
  <c r="BE38" i="2"/>
  <c r="BE39" i="2"/>
  <c r="BE40" i="2"/>
  <c r="BE41" i="2"/>
  <c r="BE42" i="2"/>
  <c r="BE43" i="2"/>
  <c r="BE44" i="2"/>
  <c r="BE45" i="2"/>
  <c r="BE46" i="2"/>
  <c r="BE47" i="2"/>
  <c r="BB3" i="2"/>
  <c r="BB4" i="2"/>
  <c r="BB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AY3" i="2"/>
  <c r="AY4" i="2"/>
  <c r="AY5" i="2"/>
  <c r="AY6" i="2"/>
  <c r="AY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Y37" i="2"/>
  <c r="AY38" i="2"/>
  <c r="AY39" i="2"/>
  <c r="AY40" i="2"/>
  <c r="AY41" i="2"/>
  <c r="AY42" i="2"/>
  <c r="AY43" i="2"/>
  <c r="BH2" i="2"/>
  <c r="BE2" i="2"/>
  <c r="BB2" i="2"/>
  <c r="AY2" i="2"/>
  <c r="AV3" i="2"/>
  <c r="AV4" i="2"/>
  <c r="AV5" i="2"/>
  <c r="AV6" i="2"/>
  <c r="AV7" i="2"/>
  <c r="AV8" i="2"/>
  <c r="AV9" i="2"/>
  <c r="AV10" i="2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4" i="2"/>
  <c r="AV25" i="2"/>
  <c r="AV26" i="2"/>
  <c r="AV27" i="2"/>
  <c r="AV28" i="2"/>
  <c r="AV29" i="2"/>
  <c r="AV30" i="2"/>
  <c r="AV31" i="2"/>
  <c r="AV32" i="2"/>
  <c r="AV33" i="2"/>
  <c r="AV34" i="2"/>
  <c r="AV35" i="2"/>
  <c r="AV36" i="2"/>
  <c r="AV37" i="2"/>
  <c r="AV38" i="2"/>
  <c r="AV39" i="2"/>
  <c r="AV40" i="2"/>
  <c r="AV41" i="2"/>
  <c r="AV42" i="2"/>
  <c r="AV2" i="2"/>
  <c r="AS3" i="2"/>
  <c r="AS4" i="2"/>
  <c r="AS5" i="2"/>
  <c r="AS6" i="2"/>
  <c r="AS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2" i="2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2" i="2"/>
  <c r="AG2" i="2"/>
  <c r="AG3" i="2"/>
  <c r="AG4" i="2"/>
  <c r="AG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D2" i="2"/>
  <c r="A100" i="2" l="1"/>
  <c r="Z17" i="2" s="1"/>
  <c r="AG101" i="2"/>
  <c r="W12" i="2" s="1"/>
  <c r="AH101" i="2"/>
  <c r="Z12" i="2" s="1"/>
  <c r="AF101" i="2"/>
  <c r="T12" i="2" s="1"/>
  <c r="AE101" i="2"/>
  <c r="Q12" i="2" s="1"/>
  <c r="AD101" i="2"/>
  <c r="AC101" i="2"/>
  <c r="K12" i="2" s="1"/>
  <c r="Z101" i="2"/>
  <c r="W101" i="2"/>
  <c r="T101" i="2"/>
  <c r="Q101" i="2"/>
  <c r="N12" i="2" l="1"/>
  <c r="Z10" i="2"/>
  <c r="W10" i="2"/>
  <c r="AD3" i="2" l="1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K101" i="2" l="1"/>
  <c r="K10" i="2" s="1"/>
  <c r="T10" i="2"/>
  <c r="Q10" i="2"/>
  <c r="N101" i="2"/>
  <c r="N10" i="2" s="1"/>
</calcChain>
</file>

<file path=xl/comments1.xml><?xml version="1.0" encoding="utf-8"?>
<comments xmlns="http://schemas.openxmlformats.org/spreadsheetml/2006/main">
  <authors>
    <author>Alexandre Kratz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6 cases de D5 à I5
6 chiffres de 1 à 14
pour un total de 27</t>
        </r>
      </text>
    </comment>
    <comment ref="J5" authorId="0" shapeId="0">
      <text>
        <r>
          <rPr>
            <sz val="9"/>
            <color indexed="81"/>
            <rFont val="Tahoma"/>
            <family val="2"/>
          </rPr>
          <t>Total de D5 à I5 = 27</t>
        </r>
      </text>
    </comment>
    <comment ref="J22" authorId="0" shapeId="0">
      <text>
        <r>
          <rPr>
            <sz val="9"/>
            <color indexed="81"/>
            <rFont val="Tahoma"/>
            <family val="2"/>
          </rPr>
          <t>De J6 à J69, doit comporter au moins 1 chiffre de chaque entre 1 et 25.
Si le total d'une ligne est supérieur à 25, on enlève 26 à ce nombre</t>
        </r>
      </text>
    </comment>
  </commentList>
</comments>
</file>

<file path=xl/sharedStrings.xml><?xml version="1.0" encoding="utf-8"?>
<sst xmlns="http://schemas.openxmlformats.org/spreadsheetml/2006/main" count="976" uniqueCount="128">
  <si>
    <t>WHEEL LABELING SETUP</t>
  </si>
  <si>
    <t>P</t>
  </si>
  <si>
    <t>ADVANCING BAR SELECTION</t>
  </si>
  <si>
    <t>TYPE OF BAR USED</t>
  </si>
  <si>
    <t>X</t>
  </si>
  <si>
    <t>USE ADVANCE BAR:</t>
  </si>
  <si>
    <t>HOLD PIN POS:</t>
  </si>
  <si>
    <t>SPACE LETTER: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</si>
  <si>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</si>
  <si>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</si>
  <si>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</si>
  <si>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</si>
  <si>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</si>
  <si>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</si>
  <si>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</si>
  <si>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</si>
  <si>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</si>
  <si>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</si>
  <si>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</si>
  <si>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</si>
  <si>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</si>
  <si>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</si>
  <si>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</si>
  <si>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</si>
  <si>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</si>
  <si>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</si>
  <si>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</si>
  <si>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</si>
  <si>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</si>
  <si>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</si>
  <si>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</si>
  <si>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Y</t>
  </si>
  <si>
    <t>06</t>
  </si>
  <si>
    <t>08</t>
  </si>
  <si>
    <t>12</t>
  </si>
  <si>
    <t>19</t>
  </si>
  <si>
    <t>25</t>
  </si>
  <si>
    <t>31</t>
  </si>
  <si>
    <t>02</t>
  </si>
  <si>
    <t>04</t>
  </si>
  <si>
    <t>10</t>
  </si>
  <si>
    <t>14</t>
  </si>
  <si>
    <t>16</t>
  </si>
  <si>
    <t>18</t>
  </si>
  <si>
    <t>20</t>
  </si>
  <si>
    <t>22</t>
  </si>
  <si>
    <t>24</t>
  </si>
  <si>
    <t>26</t>
  </si>
  <si>
    <t>28</t>
  </si>
  <si>
    <t>30</t>
  </si>
  <si>
    <t>32</t>
  </si>
  <si>
    <t>34</t>
  </si>
  <si>
    <t>25 / 26</t>
  </si>
  <si>
    <t>RANDOM</t>
  </si>
  <si>
    <t>07</t>
  </si>
  <si>
    <t>42</t>
  </si>
  <si>
    <t>44</t>
  </si>
  <si>
    <t>35</t>
  </si>
  <si>
    <t>47</t>
  </si>
  <si>
    <t>09</t>
  </si>
  <si>
    <t>17</t>
  </si>
  <si>
    <t>27</t>
  </si>
  <si>
    <t>37</t>
  </si>
  <si>
    <t>36</t>
  </si>
  <si>
    <t>38</t>
  </si>
  <si>
    <t>03</t>
  </si>
  <si>
    <t>11</t>
  </si>
  <si>
    <t>33</t>
  </si>
  <si>
    <t>39</t>
  </si>
  <si>
    <t>41</t>
  </si>
  <si>
    <t>SPACE LETTER</t>
  </si>
  <si>
    <t>40</t>
  </si>
  <si>
    <t>05</t>
  </si>
  <si>
    <t>13</t>
  </si>
  <si>
    <t>15</t>
  </si>
  <si>
    <t>23</t>
  </si>
  <si>
    <t>43</t>
  </si>
  <si>
    <t>21</t>
  </si>
  <si>
    <t>46</t>
  </si>
  <si>
    <t>29</t>
  </si>
  <si>
    <t>45</t>
  </si>
  <si>
    <t>01</t>
  </si>
  <si>
    <t>HAGELIN C-52
CODEBOOK GENERATOR</t>
  </si>
  <si>
    <t>HAGELIN BC-52
CODEBOOK GENERATOR</t>
  </si>
  <si>
    <t>&lt;-- RANDOM</t>
  </si>
  <si>
    <t>DESTROY AFTER USE</t>
  </si>
  <si>
    <t>GENERATED ON:</t>
  </si>
  <si>
    <t>RANDOM --&gt;</t>
  </si>
  <si>
    <t>C-52 MACHINE CONFIGURATION</t>
  </si>
  <si>
    <t>C-52 LUGS CONFIGURATION</t>
  </si>
  <si>
    <t>C-52 WHEELS CONFIGURATION</t>
  </si>
  <si>
    <t>HAGELIN CX-52
CODEBOOK GENERATOR</t>
  </si>
  <si>
    <t>CX-52 MACHINE CONFIGURATION</t>
  </si>
  <si>
    <t>CX-52 WHEELS CONFIGURATION</t>
  </si>
  <si>
    <t>CX-52 LUGS CONFIGURATION</t>
  </si>
  <si>
    <t>47-1</t>
  </si>
  <si>
    <t>47-2</t>
  </si>
  <si>
    <t>47-3</t>
  </si>
  <si>
    <t>47-4</t>
  </si>
  <si>
    <t>47-5</t>
  </si>
  <si>
    <t>47-6</t>
  </si>
  <si>
    <t>LUGS ON DRUM BARS
STARTING BAR 6</t>
  </si>
  <si>
    <t>MESSAGE KEY AND TRIGRAM:</t>
  </si>
  <si>
    <t>http://users.telenet.be/d.rijmenants/</t>
  </si>
  <si>
    <t>For use with Dirk Rijmenants's BC-52 simulator</t>
  </si>
  <si>
    <t>HAGELIN BC-52
MESSAGE KEY GENERATOR</t>
  </si>
  <si>
    <t>MESSAGE KEY</t>
  </si>
  <si>
    <r>
      <rPr>
        <sz val="16"/>
        <color theme="1"/>
        <rFont val="Courier New"/>
        <family val="3"/>
      </rPr>
      <t>HAGELIN BC-52</t>
    </r>
    <r>
      <rPr>
        <sz val="13"/>
        <color theme="1"/>
        <rFont val="Courier New"/>
        <family val="3"/>
      </rPr>
      <t xml:space="preserve">
C-52 / CX-52</t>
    </r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</si>
  <si>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</si>
  <si>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</si>
  <si>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</si>
  <si>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</si>
  <si>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</si>
  <si>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</si>
  <si>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</si>
  <si>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</si>
  <si>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</si>
  <si>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November</t>
  </si>
  <si>
    <t>December</t>
  </si>
  <si>
    <t>SELECT MONTH &amp; YEAR :</t>
  </si>
  <si>
    <r>
      <t>THE LAST LETTER</t>
    </r>
    <r>
      <rPr>
        <sz val="12"/>
        <color theme="1"/>
        <rFont val="Courier New"/>
        <family val="3"/>
      </rPr>
      <t xml:space="preserve"> IS THE OFFSET LETTER</t>
    </r>
  </si>
  <si>
    <t xml:space="preserve">  Ver.1.1 - NOV 2019</t>
  </si>
  <si>
    <t xml:space="preserve">        alors continuer le calcul pour trouver une combinaison qui fonctionne</t>
  </si>
  <si>
    <r>
      <rPr>
        <b/>
        <u/>
        <sz val="11"/>
        <color theme="1"/>
        <rFont val="Calibri"/>
        <family val="2"/>
        <scheme val="minor"/>
      </rPr>
      <t>ET :</t>
    </r>
    <r>
      <rPr>
        <sz val="11"/>
        <color theme="1"/>
        <rFont val="Calibri"/>
        <family val="2"/>
        <scheme val="minor"/>
      </rPr>
      <t xml:space="preserve"> Si J5 différent que 27 </t>
    </r>
    <r>
      <rPr>
        <u/>
        <sz val="11"/>
        <color theme="1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si dans J6-J69 il n'y a pas au moins chaque chiffre entre 1 et 25,</t>
    </r>
  </si>
  <si>
    <t xml:space="preserve">         au minimum chaque chiffre entre 1 et 25.</t>
  </si>
  <si>
    <t xml:space="preserve">         En fonction des 6 cases de 1 à 14 et du total de 27, s'assurer que dans cette colonne il y ait </t>
  </si>
  <si>
    <r>
      <rPr>
        <b/>
        <u/>
        <sz val="11"/>
        <color theme="1"/>
        <rFont val="Calibri"/>
        <family val="2"/>
        <scheme val="minor"/>
      </rPr>
      <t>COLONNE J6 à J69 :</t>
    </r>
    <r>
      <rPr>
        <sz val="11"/>
        <color theme="1"/>
        <rFont val="Calibri"/>
        <family val="2"/>
        <scheme val="minor"/>
      </rPr>
      <t xml:space="preserve"> Uniquement des chiffres entre 1 et 25. Si total de la ligne supérieur à 25, on enlève 26 à ce chiffre.</t>
    </r>
  </si>
  <si>
    <r>
      <rPr>
        <b/>
        <u/>
        <sz val="11"/>
        <color theme="1"/>
        <rFont val="Calibri"/>
        <family val="2"/>
        <scheme val="minor"/>
      </rPr>
      <t>LIGNE 4 :</t>
    </r>
    <r>
      <rPr>
        <sz val="11"/>
        <color theme="1"/>
        <rFont val="Calibri"/>
        <family val="2"/>
        <scheme val="minor"/>
      </rPr>
      <t xml:space="preserve"> 6 cases avec chiffres aléatoires entre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 xml:space="preserve"> pour un total de </t>
    </r>
    <r>
      <rPr>
        <b/>
        <sz val="11"/>
        <color theme="1"/>
        <rFont val="Calibri"/>
        <family val="2"/>
        <scheme val="minor"/>
      </rPr>
      <t>27</t>
    </r>
    <r>
      <rPr>
        <sz val="11"/>
        <color theme="1"/>
        <rFont val="Calibri"/>
        <family val="2"/>
        <scheme val="minor"/>
      </rPr>
      <t xml:space="preserve"> en case </t>
    </r>
    <r>
      <rPr>
        <b/>
        <sz val="11"/>
        <color theme="1"/>
        <rFont val="Calibri"/>
        <family val="2"/>
        <scheme val="minor"/>
      </rPr>
      <t>J5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</si>
</sst>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"/>
    <numFmt numFmtId="165" formatCode="[$-409]d\-mmm\-yy;@"/>
    <numFmt numFmtId="166" formatCode="00"/>
  </numFmts>
  <fonts count="25" x14ac:knownFonts="1">
    <font>
      <sz val="11"/>
      <color theme="1"/>
      <name val="Calibri"/>
      <family val="2"/>
      <scheme val="minor"/>
    </font>
    <font>
      <b/>
      <sz val="13"/>
      <color theme="1"/>
      <name val="Courier New"/>
      <family val="3"/>
    </font>
    <font>
      <sz val="13"/>
      <color theme="1"/>
      <name val="Courier New"/>
      <family val="3"/>
    </font>
    <font>
      <sz val="11"/>
      <color theme="1"/>
      <name val="Courier New"/>
      <family val="3"/>
    </font>
    <font>
      <b/>
      <sz val="20"/>
      <color theme="1"/>
      <name val="Courier New"/>
      <family val="3"/>
    </font>
    <font>
      <b/>
      <sz val="28"/>
      <color theme="1"/>
      <name val="Courier New"/>
      <family val="3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3"/>
      <color theme="1"/>
      <name val="Calibri"/>
      <family val="2"/>
      <scheme val="minor"/>
    </font>
    <font>
      <sz val="26"/>
      <color theme="1"/>
      <name val="Courier New"/>
      <family val="3"/>
    </font>
    <font>
      <sz val="16"/>
      <color theme="1"/>
      <name val="Courier New"/>
      <family val="3"/>
    </font>
    <font>
      <b/>
      <sz val="14"/>
      <color theme="1"/>
      <name val="Courier New"/>
      <family val="3"/>
    </font>
    <font>
      <b/>
      <sz val="16"/>
      <color rgb="FF000000"/>
      <name val="Courier New"/>
      <family val="3"/>
    </font>
    <font>
      <u/>
      <sz val="11"/>
      <color theme="10"/>
      <name val="Calibri"/>
      <family val="2"/>
      <scheme val="minor"/>
    </font>
    <font>
      <b/>
      <sz val="13"/>
      <color rgb="FF000000"/>
      <name val="Courier New"/>
      <family val="3"/>
    </font>
    <font>
      <sz val="14"/>
      <color theme="1"/>
      <name val="Courier New"/>
      <family val="3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ourier New"/>
      <family val="3"/>
    </font>
    <font>
      <sz val="12"/>
      <color theme="1"/>
      <name val="Courier New"/>
      <family val="3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9FF66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3">
    <xf numFmtId="0" fontId="0" fillId="0" borderId="0"/>
    <xf numFmtId="0" fontId="8" fillId="4" borderId="0" applyNumberFormat="0" applyBorder="0" applyAlignment="0" applyProtection="0"/>
    <xf numFmtId="0" fontId="14" fillId="0" borderId="0" applyNumberFormat="0" applyFill="0" applyBorder="0" applyAlignment="0" applyProtection="0"/>
  </cellStyleXfs>
  <cellXfs count="21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3" fillId="2" borderId="0" xfId="0" applyFont="1" applyFill="1"/>
    <xf numFmtId="49" fontId="0" fillId="2" borderId="0" xfId="0" applyNumberFormat="1" applyFill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49" fontId="0" fillId="2" borderId="0" xfId="0" applyNumberForma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7" fillId="2" borderId="0" xfId="1" applyNumberFormat="1" applyFont="1" applyFill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20" fontId="0" fillId="2" borderId="0" xfId="0" applyNumberFormat="1" applyFill="1"/>
    <xf numFmtId="0" fontId="0" fillId="0" borderId="12" xfId="0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49" fontId="9" fillId="2" borderId="0" xfId="0" applyNumberFormat="1" applyFont="1" applyFill="1"/>
    <xf numFmtId="0" fontId="9" fillId="2" borderId="0" xfId="0" applyFont="1" applyFill="1"/>
    <xf numFmtId="0" fontId="9" fillId="2" borderId="0" xfId="0" applyFont="1" applyFill="1" applyBorder="1" applyAlignment="1">
      <alignment horizontal="center" vertical="center"/>
    </xf>
    <xf numFmtId="164" fontId="9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9" fillId="3" borderId="11" xfId="0" applyFont="1" applyFill="1" applyBorder="1" applyAlignment="1">
      <alignment horizontal="left" vertical="center"/>
    </xf>
    <xf numFmtId="0" fontId="0" fillId="3" borderId="12" xfId="0" applyFill="1" applyBorder="1"/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0" fillId="0" borderId="0" xfId="0" applyAlignment="1">
      <alignment horizontal="center" vertical="center"/>
    </xf>
    <xf numFmtId="0" fontId="1" fillId="2" borderId="16" xfId="0" applyFont="1" applyFill="1" applyBorder="1" applyAlignment="1">
      <alignment horizontal="right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6" fontId="0" fillId="0" borderId="17" xfId="0" applyNumberFormat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0" xfId="2" applyFill="1" applyAlignment="1">
      <alignment horizontal="center" vertical="center"/>
    </xf>
    <xf numFmtId="0" fontId="14" fillId="0" borderId="0" xfId="2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5" borderId="10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7" fillId="2" borderId="14" xfId="1" applyNumberFormat="1" applyFont="1" applyFill="1" applyBorder="1" applyAlignment="1">
      <alignment horizontal="center" vertical="center"/>
    </xf>
    <xf numFmtId="164" fontId="7" fillId="2" borderId="13" xfId="1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2" fillId="3" borderId="16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3" borderId="16" xfId="0" applyFont="1" applyFill="1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10" fillId="0" borderId="16" xfId="0" applyFont="1" applyBorder="1" applyAlignment="1">
      <alignment horizontal="center" vertical="center"/>
    </xf>
    <xf numFmtId="49" fontId="2" fillId="3" borderId="16" xfId="0" applyNumberFormat="1" applyFont="1" applyFill="1" applyBorder="1" applyAlignment="1">
      <alignment horizontal="right" vertical="center"/>
    </xf>
    <xf numFmtId="49" fontId="0" fillId="0" borderId="16" xfId="0" applyNumberFormat="1" applyBorder="1" applyAlignment="1">
      <alignment horizontal="right" vertical="center"/>
    </xf>
    <xf numFmtId="49" fontId="2" fillId="0" borderId="16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6" xfId="0" applyFont="1" applyBorder="1" applyAlignment="1">
      <alignment vertical="center"/>
    </xf>
    <xf numFmtId="0" fontId="11" fillId="3" borderId="16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/>
    <xf numFmtId="0" fontId="2" fillId="3" borderId="5" xfId="0" applyFont="1" applyFill="1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right" vertical="center"/>
    </xf>
    <xf numFmtId="49" fontId="0" fillId="0" borderId="4" xfId="0" applyNumberFormat="1" applyBorder="1" applyAlignment="1">
      <alignment horizontal="right" vertical="center"/>
    </xf>
    <xf numFmtId="49" fontId="0" fillId="0" borderId="7" xfId="0" applyNumberFormat="1" applyBorder="1" applyAlignment="1">
      <alignment horizontal="right" vertical="center"/>
    </xf>
    <xf numFmtId="49" fontId="0" fillId="0" borderId="8" xfId="0" applyNumberFormat="1" applyBorder="1" applyAlignment="1">
      <alignment horizontal="right" vertical="center"/>
    </xf>
    <xf numFmtId="49" fontId="2" fillId="0" borderId="4" xfId="0" applyNumberFormat="1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3" borderId="10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right" vertical="center"/>
    </xf>
    <xf numFmtId="0" fontId="2" fillId="3" borderId="11" xfId="0" applyFont="1" applyFill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2" fillId="3" borderId="11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165" fontId="2" fillId="3" borderId="4" xfId="0" applyNumberFormat="1" applyFont="1" applyFill="1" applyBorder="1" applyAlignment="1">
      <alignment horizontal="center" vertical="center"/>
    </xf>
    <xf numFmtId="165" fontId="9" fillId="3" borderId="4" xfId="0" applyNumberFormat="1" applyFont="1" applyFill="1" applyBorder="1" applyAlignment="1">
      <alignment horizontal="center" vertical="center"/>
    </xf>
    <xf numFmtId="165" fontId="9" fillId="3" borderId="5" xfId="0" applyNumberFormat="1" applyFont="1" applyFill="1" applyBorder="1" applyAlignment="1">
      <alignment horizontal="center" vertical="center"/>
    </xf>
    <xf numFmtId="165" fontId="9" fillId="3" borderId="8" xfId="0" applyNumberFormat="1" applyFont="1" applyFill="1" applyBorder="1" applyAlignment="1">
      <alignment horizontal="center" vertical="center"/>
    </xf>
    <xf numFmtId="165" fontId="9" fillId="3" borderId="9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</cellXfs>
  <cellStyles count="3">
    <cellStyle name="Lien hypertexte" xfId="2" builtinId="8"/>
    <cellStyle name="Neutre" xfId="1" builtinId="28"/>
    <cellStyle name="Normal" xfId="0" builtinId="0"/>
  </cellStyles>
  <dxfs count="0"/>
  <tableStyles count="0" defaultTableStyle="TableStyleMedium2" defaultPivotStyle="PivotStyleLight16"/>
  <colors>
    <mruColors>
      <color rgb="FFFF7C80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11</xdr:row>
          <xdr:rowOff>123825</xdr:rowOff>
        </xdr:from>
        <xdr:to>
          <xdr:col>4</xdr:col>
          <xdr:colOff>457200</xdr:colOff>
          <xdr:row>13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C-52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295275</xdr:colOff>
          <xdr:row>11</xdr:row>
          <xdr:rowOff>123825</xdr:rowOff>
        </xdr:from>
        <xdr:to>
          <xdr:col>6</xdr:col>
          <xdr:colOff>752475</xdr:colOff>
          <xdr:row>13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xmlns="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CX-52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15</xdr:row>
          <xdr:rowOff>28575</xdr:rowOff>
        </xdr:from>
        <xdr:to>
          <xdr:col>6</xdr:col>
          <xdr:colOff>400050</xdr:colOff>
          <xdr:row>16</xdr:row>
          <xdr:rowOff>161925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xmlns="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MESSAGE KEY GENERATOR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</xdr:row>
          <xdr:rowOff>95250</xdr:rowOff>
        </xdr:from>
        <xdr:to>
          <xdr:col>4</xdr:col>
          <xdr:colOff>228600</xdr:colOff>
          <xdr:row>28</xdr:row>
          <xdr:rowOff>200025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27</xdr:row>
          <xdr:rowOff>95250</xdr:rowOff>
        </xdr:from>
        <xdr:to>
          <xdr:col>28</xdr:col>
          <xdr:colOff>0</xdr:colOff>
          <xdr:row>28</xdr:row>
          <xdr:rowOff>200025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xmlns="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27</xdr:row>
          <xdr:rowOff>95250</xdr:rowOff>
        </xdr:from>
        <xdr:to>
          <xdr:col>4</xdr:col>
          <xdr:colOff>238125</xdr:colOff>
          <xdr:row>28</xdr:row>
          <xdr:rowOff>200025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xmlns="" id="{00000000-0008-0000-02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161925</xdr:colOff>
          <xdr:row>27</xdr:row>
          <xdr:rowOff>95250</xdr:rowOff>
        </xdr:from>
        <xdr:to>
          <xdr:col>28</xdr:col>
          <xdr:colOff>9525</xdr:colOff>
          <xdr:row>28</xdr:row>
          <xdr:rowOff>200025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xmlns="" id="{00000000-0008-0000-02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95250</xdr:rowOff>
        </xdr:from>
        <xdr:to>
          <xdr:col>4</xdr:col>
          <xdr:colOff>228600</xdr:colOff>
          <xdr:row>11</xdr:row>
          <xdr:rowOff>200025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xmlns="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152400</xdr:colOff>
          <xdr:row>10</xdr:row>
          <xdr:rowOff>95250</xdr:rowOff>
        </xdr:from>
        <xdr:to>
          <xdr:col>30</xdr:col>
          <xdr:colOff>0</xdr:colOff>
          <xdr:row>11</xdr:row>
          <xdr:rowOff>200025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xmlns="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390525</xdr:colOff>
      <xdr:row>1</xdr:row>
      <xdr:rowOff>133350</xdr:rowOff>
    </xdr:from>
    <xdr:to>
      <xdr:col>14</xdr:col>
      <xdr:colOff>514350</xdr:colOff>
      <xdr:row>4</xdr:row>
      <xdr:rowOff>133350</xdr:rowOff>
    </xdr:to>
    <xdr:sp macro="[0]!tirage" textlink="">
      <xdr:nvSpPr>
        <xdr:cNvPr id="2" name="Rounded Rectangle 1">
          <a:extLst>
            <a:ext uri="{FF2B5EF4-FFF2-40B4-BE49-F238E27FC236}">
              <a16:creationId xmlns:a16="http://schemas.microsoft.com/office/drawing/2014/main" xmlns="" id="{C43A438B-A502-45B2-BF0F-0C5D1E65B580}"/>
            </a:ext>
          </a:extLst>
        </xdr:cNvPr>
        <xdr:cNvSpPr/>
      </xdr:nvSpPr>
      <xdr:spPr>
        <a:xfrm>
          <a:off x="10593705" y="316230"/>
          <a:ext cx="908685" cy="5486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1</xdr:row>
      <xdr:rowOff>123825</xdr:rowOff>
    </xdr:from>
    <xdr:to>
      <xdr:col>12</xdr:col>
      <xdr:colOff>66675</xdr:colOff>
      <xdr:row>4</xdr:row>
      <xdr:rowOff>85725</xdr:rowOff>
    </xdr:to>
    <xdr:sp macro="[0]!aargh" textlink="">
      <xdr:nvSpPr>
        <xdr:cNvPr id="2" name="Rounded Rectangle 1">
          <a:extLst>
            <a:ext uri="{FF2B5EF4-FFF2-40B4-BE49-F238E27FC236}">
              <a16:creationId xmlns:a16="http://schemas.microsoft.com/office/drawing/2014/main" xmlns="" id="{DAFFD7F1-9F39-44C4-A10B-C5B8708CC60E}"/>
            </a:ext>
          </a:extLst>
        </xdr:cNvPr>
        <xdr:cNvSpPr/>
      </xdr:nvSpPr>
      <xdr:spPr>
        <a:xfrm>
          <a:off x="6391275" y="306705"/>
          <a:ext cx="990600" cy="5105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solutions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tto/Desktop/Bureau%201/Cryptographie/Utilitaires/Polyvalent%20Key%20Generat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AILY"/>
      <sheetName val="WEEKLY"/>
      <sheetName val="MONTHLY"/>
      <sheetName val="Polyvalent Key Generator"/>
    </sheetNames>
    <definedNames>
      <definedName name="Bouton0_Clic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http://users.telenet.be/d.rijmenants/" TargetMode="External"/><Relationship Id="rId1" Type="http://schemas.openxmlformats.org/officeDocument/2006/relationships/hyperlink" Target="http://users.telenet.be/d.rijmenants/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I23"/>
  <sheetViews>
    <sheetView tabSelected="1" workbookViewId="0">
      <selection activeCell="K15" sqref="K15"/>
    </sheetView>
  </sheetViews>
  <sheetFormatPr baseColWidth="10" defaultColWidth="11.42578125" defaultRowHeight="15" x14ac:dyDescent="0.25"/>
  <cols>
    <col min="1" max="16384" width="11.42578125" style="3"/>
  </cols>
  <sheetData>
    <row r="1" spans="2:9" x14ac:dyDescent="0.25">
      <c r="B1" s="81" t="s">
        <v>83</v>
      </c>
      <c r="C1" s="82"/>
      <c r="D1" s="82"/>
      <c r="E1" s="82"/>
      <c r="F1" s="82"/>
      <c r="G1" s="82"/>
      <c r="H1" s="82"/>
      <c r="I1" s="82"/>
    </row>
    <row r="2" spans="2:9" ht="15" customHeight="1" x14ac:dyDescent="0.25">
      <c r="B2" s="82"/>
      <c r="C2" s="82"/>
      <c r="D2" s="82"/>
      <c r="E2" s="82"/>
      <c r="F2" s="82"/>
      <c r="G2" s="82"/>
      <c r="H2" s="82"/>
      <c r="I2" s="82"/>
    </row>
    <row r="3" spans="2:9" ht="15" customHeight="1" x14ac:dyDescent="0.25">
      <c r="B3" s="82"/>
      <c r="C3" s="82"/>
      <c r="D3" s="82"/>
      <c r="E3" s="82"/>
      <c r="F3" s="82"/>
      <c r="G3" s="82"/>
      <c r="H3" s="82"/>
      <c r="I3" s="82"/>
    </row>
    <row r="4" spans="2:9" ht="15" customHeight="1" x14ac:dyDescent="0.25">
      <c r="B4" s="82"/>
      <c r="C4" s="82"/>
      <c r="D4" s="82"/>
      <c r="E4" s="82"/>
      <c r="F4" s="82"/>
      <c r="G4" s="82"/>
      <c r="H4" s="82"/>
      <c r="I4" s="82"/>
    </row>
    <row r="5" spans="2:9" ht="15" customHeight="1" x14ac:dyDescent="0.25">
      <c r="B5" s="82"/>
      <c r="C5" s="82"/>
      <c r="D5" s="82"/>
      <c r="E5" s="82"/>
      <c r="F5" s="82"/>
      <c r="G5" s="82"/>
      <c r="H5" s="82"/>
      <c r="I5" s="82"/>
    </row>
    <row r="6" spans="2:9" ht="15" customHeight="1" x14ac:dyDescent="0.25">
      <c r="B6" s="82"/>
      <c r="C6" s="82"/>
      <c r="D6" s="82"/>
      <c r="E6" s="82"/>
      <c r="F6" s="82"/>
      <c r="G6" s="82"/>
      <c r="H6" s="82"/>
      <c r="I6" s="82"/>
    </row>
    <row r="7" spans="2:9" ht="15" customHeight="1" x14ac:dyDescent="0.25">
      <c r="B7" s="82"/>
      <c r="C7" s="82"/>
      <c r="D7" s="82"/>
      <c r="E7" s="82"/>
      <c r="F7" s="82"/>
      <c r="G7" s="82"/>
      <c r="H7" s="82"/>
      <c r="I7" s="82"/>
    </row>
    <row r="8" spans="2:9" ht="15.75" customHeight="1" x14ac:dyDescent="0.25">
      <c r="B8" s="82"/>
      <c r="C8" s="82"/>
      <c r="D8" s="82"/>
      <c r="E8" s="82"/>
      <c r="F8" s="82"/>
      <c r="G8" s="82"/>
      <c r="H8" s="82"/>
      <c r="I8" s="82"/>
    </row>
    <row r="9" spans="2:9" x14ac:dyDescent="0.25">
      <c r="B9" s="82"/>
      <c r="C9" s="82"/>
      <c r="D9" s="82"/>
      <c r="E9" s="82"/>
      <c r="F9" s="82"/>
      <c r="G9" s="82"/>
      <c r="H9" s="82"/>
      <c r="I9" s="82"/>
    </row>
    <row r="10" spans="2:9" ht="20.100000000000001" customHeight="1" x14ac:dyDescent="0.25">
      <c r="B10" s="60"/>
      <c r="C10" s="87" t="s">
        <v>119</v>
      </c>
      <c r="D10" s="88"/>
      <c r="E10" s="86"/>
      <c r="F10" s="85" t="s">
        <v>117</v>
      </c>
      <c r="G10" s="86"/>
      <c r="H10" s="62">
        <v>2019</v>
      </c>
      <c r="I10" s="61"/>
    </row>
    <row r="21" spans="2:9" x14ac:dyDescent="0.25">
      <c r="B21" s="83" t="s">
        <v>121</v>
      </c>
      <c r="C21" s="84"/>
      <c r="D21" s="84"/>
      <c r="E21" s="84"/>
      <c r="F21" s="84"/>
      <c r="G21" s="84"/>
      <c r="H21" s="84"/>
      <c r="I21" s="84"/>
    </row>
    <row r="22" spans="2:9" x14ac:dyDescent="0.25">
      <c r="B22" s="77" t="s">
        <v>104</v>
      </c>
      <c r="C22" s="78"/>
      <c r="D22" s="78"/>
      <c r="E22" s="78"/>
      <c r="F22" s="78"/>
      <c r="G22" s="78"/>
      <c r="H22" s="78"/>
      <c r="I22" s="78"/>
    </row>
    <row r="23" spans="2:9" x14ac:dyDescent="0.25">
      <c r="B23" s="79" t="s">
        <v>103</v>
      </c>
      <c r="C23" s="80"/>
      <c r="D23" s="80"/>
      <c r="E23" s="80"/>
      <c r="F23" s="80"/>
      <c r="G23" s="80"/>
      <c r="H23" s="80"/>
      <c r="I23" s="80"/>
    </row>
  </sheetData>
  <mergeCells count="6">
    <mergeCell ref="B22:I22"/>
    <mergeCell ref="B23:I23"/>
    <mergeCell ref="B1:I9"/>
    <mergeCell ref="B21:I21"/>
    <mergeCell ref="F10:G10"/>
    <mergeCell ref="C10:E10"/>
  </mergeCells>
  <hyperlinks>
    <hyperlink ref="B23:I23" r:id="rId1" display="available here: http://users.telenet.be/d.rijmenants/"/>
    <hyperlink ref="B23" r:id="rId2"/>
  </hyperlinks>
  <pageMargins left="0.7" right="0.7" top="0.75" bottom="0.75" header="0.3" footer="0.3"/>
  <pageSetup paperSize="9" orientation="portrait" horizontalDpi="4294967293" verticalDpi="4294967293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GoToC52">
                <anchor moveWithCells="1" sizeWithCells="1">
                  <from>
                    <xdr:col>3</xdr:col>
                    <xdr:colOff>0</xdr:colOff>
                    <xdr:row>11</xdr:row>
                    <xdr:rowOff>123825</xdr:rowOff>
                  </from>
                  <to>
                    <xdr:col>4</xdr:col>
                    <xdr:colOff>457200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7" name="Button 2">
              <controlPr defaultSize="0" print="0" autoFill="0" autoPict="0" macro="[0]!GoToCX52">
                <anchor moveWithCells="1" sizeWithCells="1">
                  <from>
                    <xdr:col>5</xdr:col>
                    <xdr:colOff>295275</xdr:colOff>
                    <xdr:row>11</xdr:row>
                    <xdr:rowOff>123825</xdr:rowOff>
                  </from>
                  <to>
                    <xdr:col>6</xdr:col>
                    <xdr:colOff>752475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8" name="Button 3">
              <controlPr defaultSize="0" print="0" autoFill="0" autoPict="0" macro="[0]!GoTo_KeyGenerator">
                <anchor moveWithCells="1" sizeWithCells="1">
                  <from>
                    <xdr:col>3</xdr:col>
                    <xdr:colOff>390525</xdr:colOff>
                    <xdr:row>15</xdr:row>
                    <xdr:rowOff>28575</xdr:rowOff>
                  </from>
                  <to>
                    <xdr:col>6</xdr:col>
                    <xdr:colOff>400050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ErrorMessage="1" errorTitle="ERROR" error="Please select a valid month" promptTitle="Month" prompt="Select a month for codebook data">
          <x14:formula1>
            <xm:f>DATA!$A$1:$A$11</xm:f>
          </x14:formula1>
          <xm:sqref>F10</xm:sqref>
        </x14:dataValidation>
        <x14:dataValidation type="list" showInputMessage="1" showErrorMessage="1" errorTitle="ERROR" error="Please select a valid year">
          <x14:formula1>
            <xm:f>DATA!$B$1:$B$32</xm:f>
          </x14:formula1>
          <xm:sqref>H10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K126"/>
  <sheetViews>
    <sheetView zoomScaleNormal="100" workbookViewId="0">
      <selection activeCell="A23" sqref="A23"/>
    </sheetView>
  </sheetViews>
  <sheetFormatPr baseColWidth="10" defaultColWidth="11.42578125" defaultRowHeight="17.25" x14ac:dyDescent="0.3"/>
  <cols>
    <col min="1" max="1" width="11.42578125" style="1"/>
    <col min="2" max="28" width="3.85546875" style="35" customWidth="1"/>
    <col min="29" max="29" width="11.42578125" style="1" customWidth="1"/>
    <col min="30" max="37" width="11.42578125" style="2" customWidth="1"/>
    <col min="38" max="38" width="11.42578125" style="4" customWidth="1"/>
    <col min="39" max="39" width="11.42578125" style="22" customWidth="1"/>
    <col min="40" max="40" width="11.42578125" style="2"/>
    <col min="41" max="41" width="11.42578125" style="4"/>
    <col min="42" max="43" width="11.42578125" style="2"/>
    <col min="44" max="44" width="11.42578125" style="4"/>
    <col min="45" max="46" width="11.42578125" style="2"/>
    <col min="47" max="47" width="11.42578125" style="4"/>
    <col min="48" max="49" width="11.42578125" style="2"/>
    <col min="50" max="50" width="11.42578125" style="4"/>
    <col min="51" max="52" width="11.42578125" style="2"/>
    <col min="53" max="53" width="11.42578125" style="4"/>
    <col min="54" max="55" width="11.42578125" style="2"/>
    <col min="56" max="56" width="11.42578125" style="4"/>
    <col min="57" max="58" width="11.42578125" style="2"/>
    <col min="59" max="59" width="11.42578125" style="4"/>
    <col min="60" max="61" width="11.42578125" style="2"/>
    <col min="62" max="62" width="11.42578125" style="4"/>
    <col min="63" max="16384" width="11.42578125" style="1"/>
  </cols>
  <sheetData>
    <row r="1" spans="2:63" ht="9.9499999999999993" customHeight="1" x14ac:dyDescent="0.3">
      <c r="B1" s="33"/>
      <c r="C1" s="33"/>
      <c r="D1" s="33"/>
      <c r="E1" s="33"/>
      <c r="F1" s="33"/>
      <c r="G1" s="33"/>
      <c r="H1" s="33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2:63" ht="20.100000000000001" customHeight="1" x14ac:dyDescent="0.25">
      <c r="B2" s="109" t="s">
        <v>82</v>
      </c>
      <c r="C2" s="109"/>
      <c r="D2" s="109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  <c r="AD2" s="16">
        <f t="shared" ref="AD2:AD8" ca="1" si="0">RAND()</f>
        <v>4.0415988782633416E-2</v>
      </c>
      <c r="AE2" s="8">
        <v>1</v>
      </c>
      <c r="AF2" s="10" t="s">
        <v>9</v>
      </c>
      <c r="AG2" s="16">
        <f t="shared" ref="AG2:AG8" ca="1" si="1">RAND()</f>
        <v>0.98018683650278216</v>
      </c>
      <c r="AH2" s="8">
        <v>1</v>
      </c>
      <c r="AI2" s="9" t="s">
        <v>9</v>
      </c>
      <c r="AJ2" s="2">
        <f t="shared" ref="AJ2:AJ8" ca="1" si="2">RAND()</f>
        <v>0.67408880140968275</v>
      </c>
      <c r="AK2" s="8">
        <v>1</v>
      </c>
      <c r="AL2" s="5" t="s">
        <v>9</v>
      </c>
      <c r="AM2" s="23">
        <f t="shared" ref="AM2:AM8" ca="1" si="3">RAND()</f>
        <v>0.91904312391664122</v>
      </c>
      <c r="AN2" s="8">
        <v>1</v>
      </c>
      <c r="AO2" s="18" t="s">
        <v>9</v>
      </c>
      <c r="AP2" s="16">
        <f t="shared" ref="AP2:AP8" ca="1" si="4">RAND()</f>
        <v>0.56682925753340208</v>
      </c>
      <c r="AQ2" s="8">
        <v>1</v>
      </c>
      <c r="AR2" s="5" t="s">
        <v>9</v>
      </c>
      <c r="AS2" s="2">
        <f t="shared" ref="AS2:AS8" ca="1" si="5">RAND()</f>
        <v>0.58737869724125102</v>
      </c>
      <c r="AT2" s="8">
        <v>1</v>
      </c>
      <c r="AU2" s="18" t="s">
        <v>9</v>
      </c>
      <c r="AV2" s="16">
        <f t="shared" ref="AV2:AV8" ca="1" si="6">RAND()</f>
        <v>0.60852864254460015</v>
      </c>
      <c r="AW2" s="8">
        <v>1</v>
      </c>
      <c r="AX2" s="5" t="s">
        <v>9</v>
      </c>
      <c r="AY2" s="2">
        <f t="shared" ref="AY2:AY8" ca="1" si="7">RAND()</f>
        <v>0.99499009950923789</v>
      </c>
      <c r="AZ2" s="8">
        <v>1</v>
      </c>
      <c r="BA2" s="5" t="s">
        <v>9</v>
      </c>
      <c r="BB2" s="2">
        <f t="shared" ref="BB2:BB8" ca="1" si="8">RAND()</f>
        <v>0.95730091334737599</v>
      </c>
      <c r="BC2" s="8">
        <v>1</v>
      </c>
      <c r="BD2" s="18" t="s">
        <v>9</v>
      </c>
      <c r="BE2" s="16">
        <f t="shared" ref="BE2:BE8" ca="1" si="9">RAND()</f>
        <v>0.46753873586121519</v>
      </c>
      <c r="BF2" s="8">
        <v>1</v>
      </c>
      <c r="BG2" s="5" t="s">
        <v>9</v>
      </c>
      <c r="BH2" s="2">
        <f t="shared" ref="BH2:BH8" ca="1" si="10">RAND()</f>
        <v>0.65385750613681959</v>
      </c>
      <c r="BI2" s="8">
        <v>1</v>
      </c>
      <c r="BJ2" s="5" t="s">
        <v>9</v>
      </c>
      <c r="BK2" s="31"/>
    </row>
    <row r="3" spans="2:63" ht="20.100000000000001" customHeight="1" x14ac:dyDescent="0.25"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1"/>
      <c r="AD3" s="17">
        <f t="shared" ca="1" si="0"/>
        <v>0.26605284068612423</v>
      </c>
      <c r="AE3" s="6">
        <v>2</v>
      </c>
      <c r="AF3" s="11" t="s">
        <v>10</v>
      </c>
      <c r="AG3" s="17">
        <f t="shared" ca="1" si="1"/>
        <v>0.17298408259848286</v>
      </c>
      <c r="AH3" s="6">
        <v>2</v>
      </c>
      <c r="AI3" s="7" t="s">
        <v>10</v>
      </c>
      <c r="AJ3" s="2">
        <f t="shared" ca="1" si="2"/>
        <v>0.42976690159408226</v>
      </c>
      <c r="AK3" s="6">
        <v>2</v>
      </c>
      <c r="AL3" s="14" t="s">
        <v>10</v>
      </c>
      <c r="AM3" s="24">
        <f t="shared" ca="1" si="3"/>
        <v>1.9499061333879797E-2</v>
      </c>
      <c r="AN3" s="6">
        <v>2</v>
      </c>
      <c r="AO3" s="19" t="s">
        <v>38</v>
      </c>
      <c r="AP3" s="17">
        <f t="shared" ca="1" si="4"/>
        <v>0.51329750790410156</v>
      </c>
      <c r="AQ3" s="6">
        <v>2</v>
      </c>
      <c r="AR3" s="14" t="s">
        <v>10</v>
      </c>
      <c r="AS3" s="2">
        <f t="shared" ca="1" si="5"/>
        <v>0.80865693006642914</v>
      </c>
      <c r="AT3" s="6">
        <v>2</v>
      </c>
      <c r="AU3" s="19" t="s">
        <v>38</v>
      </c>
      <c r="AV3" s="17">
        <f t="shared" ca="1" si="6"/>
        <v>1.9585354986826675E-2</v>
      </c>
      <c r="AW3" s="6">
        <v>2</v>
      </c>
      <c r="AX3" s="14" t="s">
        <v>10</v>
      </c>
      <c r="AY3" s="2">
        <f t="shared" ca="1" si="7"/>
        <v>0.68111854761333179</v>
      </c>
      <c r="AZ3" s="6">
        <v>2</v>
      </c>
      <c r="BA3" s="14" t="s">
        <v>38</v>
      </c>
      <c r="BB3" s="2">
        <f t="shared" ca="1" si="8"/>
        <v>0.55470600846018314</v>
      </c>
      <c r="BC3" s="6">
        <v>2</v>
      </c>
      <c r="BD3" s="19" t="s">
        <v>10</v>
      </c>
      <c r="BE3" s="17">
        <f t="shared" ca="1" si="9"/>
        <v>0.34628926573423968</v>
      </c>
      <c r="BF3" s="6">
        <v>2</v>
      </c>
      <c r="BG3" s="14" t="s">
        <v>38</v>
      </c>
      <c r="BH3" s="2">
        <f t="shared" ca="1" si="10"/>
        <v>5.3764341495318169E-2</v>
      </c>
      <c r="BI3" s="6">
        <v>2</v>
      </c>
      <c r="BJ3" s="14" t="s">
        <v>10</v>
      </c>
    </row>
    <row r="4" spans="2:63" ht="20.100000000000001" customHeight="1" x14ac:dyDescent="0.25"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1"/>
      <c r="AD4" s="17">
        <f t="shared" ca="1" si="0"/>
        <v>0.9481635102801953</v>
      </c>
      <c r="AE4" s="6">
        <v>3</v>
      </c>
      <c r="AF4" s="11" t="s">
        <v>11</v>
      </c>
      <c r="AG4" s="17">
        <f t="shared" ca="1" si="1"/>
        <v>0.66460989244646085</v>
      </c>
      <c r="AH4" s="6">
        <v>3</v>
      </c>
      <c r="AI4" s="7" t="s">
        <v>11</v>
      </c>
      <c r="AJ4" s="2">
        <f t="shared" ca="1" si="2"/>
        <v>0.70543134245199979</v>
      </c>
      <c r="AK4" s="6">
        <v>3</v>
      </c>
      <c r="AL4" s="14" t="s">
        <v>11</v>
      </c>
      <c r="AM4" s="24">
        <f t="shared" ca="1" si="3"/>
        <v>0.86686592778920812</v>
      </c>
      <c r="AN4" s="6">
        <v>3</v>
      </c>
      <c r="AO4" s="19" t="s">
        <v>10</v>
      </c>
      <c r="AP4" s="17">
        <f t="shared" ca="1" si="4"/>
        <v>0.59554705711032363</v>
      </c>
      <c r="AQ4" s="6">
        <v>3</v>
      </c>
      <c r="AR4" s="14" t="s">
        <v>11</v>
      </c>
      <c r="AS4" s="2">
        <f t="shared" ca="1" si="5"/>
        <v>0.63703009819617928</v>
      </c>
      <c r="AT4" s="6">
        <v>3</v>
      </c>
      <c r="AU4" s="19" t="s">
        <v>10</v>
      </c>
      <c r="AV4" s="17">
        <f t="shared" ca="1" si="6"/>
        <v>0.81959097894927224</v>
      </c>
      <c r="AW4" s="6">
        <v>3</v>
      </c>
      <c r="AX4" s="14" t="s">
        <v>65</v>
      </c>
      <c r="AY4" s="2">
        <f t="shared" ca="1" si="7"/>
        <v>0.35476532487606127</v>
      </c>
      <c r="AZ4" s="6">
        <v>3</v>
      </c>
      <c r="BA4" s="14" t="s">
        <v>10</v>
      </c>
      <c r="BB4" s="2">
        <f t="shared" ca="1" si="8"/>
        <v>0.7119146450307009</v>
      </c>
      <c r="BC4" s="6">
        <v>3</v>
      </c>
      <c r="BD4" s="19" t="s">
        <v>65</v>
      </c>
      <c r="BE4" s="17">
        <f t="shared" ca="1" si="9"/>
        <v>0.79336945611578458</v>
      </c>
      <c r="BF4" s="6">
        <v>3</v>
      </c>
      <c r="BG4" s="14" t="s">
        <v>10</v>
      </c>
      <c r="BH4" s="2">
        <f t="shared" ca="1" si="10"/>
        <v>9.6579701018791098E-2</v>
      </c>
      <c r="BI4" s="6">
        <v>3</v>
      </c>
      <c r="BJ4" s="14" t="s">
        <v>65</v>
      </c>
    </row>
    <row r="5" spans="2:63" ht="9.9499999999999993" customHeight="1" x14ac:dyDescent="0.25">
      <c r="B5" s="66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D5" s="17">
        <f t="shared" ca="1" si="0"/>
        <v>0.70811247306522518</v>
      </c>
      <c r="AE5" s="6">
        <v>4</v>
      </c>
      <c r="AF5" s="11" t="s">
        <v>12</v>
      </c>
      <c r="AG5" s="17">
        <f t="shared" ca="1" si="1"/>
        <v>0.59463004661489149</v>
      </c>
      <c r="AH5" s="6">
        <v>4</v>
      </c>
      <c r="AI5" s="7" t="s">
        <v>12</v>
      </c>
      <c r="AJ5" s="2">
        <f t="shared" ca="1" si="2"/>
        <v>0.13010372672103565</v>
      </c>
      <c r="AK5" s="6">
        <v>4</v>
      </c>
      <c r="AL5" s="14" t="s">
        <v>12</v>
      </c>
      <c r="AM5" s="24">
        <f t="shared" ca="1" si="3"/>
        <v>0.84555792388579076</v>
      </c>
      <c r="AN5" s="6">
        <v>4</v>
      </c>
      <c r="AO5" s="19" t="s">
        <v>39</v>
      </c>
      <c r="AP5" s="17">
        <f t="shared" ca="1" si="4"/>
        <v>0.33119080312491067</v>
      </c>
      <c r="AQ5" s="6">
        <v>4</v>
      </c>
      <c r="AR5" s="14" t="s">
        <v>39</v>
      </c>
      <c r="AS5" s="2">
        <f t="shared" ca="1" si="5"/>
        <v>0.9445492514615158</v>
      </c>
      <c r="AT5" s="6">
        <v>4</v>
      </c>
      <c r="AU5" s="19" t="s">
        <v>39</v>
      </c>
      <c r="AV5" s="17">
        <f t="shared" ca="1" si="6"/>
        <v>0.72268991282327588</v>
      </c>
      <c r="AW5" s="6">
        <v>4</v>
      </c>
      <c r="AX5" s="14" t="s">
        <v>11</v>
      </c>
      <c r="AY5" s="2">
        <f t="shared" ca="1" si="7"/>
        <v>0.60547531105837527</v>
      </c>
      <c r="AZ5" s="6">
        <v>4</v>
      </c>
      <c r="BA5" s="14" t="s">
        <v>39</v>
      </c>
      <c r="BB5" s="2">
        <f t="shared" ca="1" si="8"/>
        <v>0.22478215280165481</v>
      </c>
      <c r="BC5" s="6">
        <v>4</v>
      </c>
      <c r="BD5" s="19" t="s">
        <v>11</v>
      </c>
      <c r="BE5" s="17">
        <f t="shared" ca="1" si="9"/>
        <v>6.2001792650094867E-2</v>
      </c>
      <c r="BF5" s="6">
        <v>4</v>
      </c>
      <c r="BG5" s="14" t="s">
        <v>39</v>
      </c>
      <c r="BH5" s="2">
        <f t="shared" ca="1" si="10"/>
        <v>0.52761605505902165</v>
      </c>
      <c r="BI5" s="6">
        <v>4</v>
      </c>
      <c r="BJ5" s="14" t="s">
        <v>11</v>
      </c>
    </row>
    <row r="6" spans="2:63" ht="20.100000000000001" customHeight="1" x14ac:dyDescent="0.25">
      <c r="B6" s="112" t="s">
        <v>85</v>
      </c>
      <c r="C6" s="115"/>
      <c r="D6" s="115"/>
      <c r="E6" s="115"/>
      <c r="F6" s="115"/>
      <c r="G6" s="115"/>
      <c r="H6" s="115"/>
      <c r="I6" s="115"/>
      <c r="J6" s="115"/>
      <c r="K6" s="119" t="str">
        <f ca="1">CHAR(RANDBETWEEN(65,90))&amp;CHAR(RANDBETWEEN(65,90))&amp;CHAR(RANDBETWEEN(65,90))&amp;CHAR(RANDBETWEEN(65,90))&amp;CHAR(RANDBETWEEN(65,90))</f>
        <v>FEDYN</v>
      </c>
      <c r="L6" s="119"/>
      <c r="M6" s="119"/>
      <c r="N6" s="119"/>
      <c r="O6" s="119"/>
      <c r="P6" s="119"/>
      <c r="Q6" s="119"/>
      <c r="R6" s="119"/>
      <c r="S6" s="119"/>
      <c r="T6" s="120" t="str">
        <f>HOME!F10</f>
        <v>November</v>
      </c>
      <c r="U6" s="121"/>
      <c r="V6" s="121"/>
      <c r="W6" s="121"/>
      <c r="X6" s="121"/>
      <c r="Y6" s="122">
        <f>HOME!H10</f>
        <v>2019</v>
      </c>
      <c r="Z6" s="122"/>
      <c r="AA6" s="122"/>
      <c r="AB6" s="122"/>
      <c r="AD6" s="17">
        <f t="shared" ca="1" si="0"/>
        <v>3.3061958028943628E-2</v>
      </c>
      <c r="AE6" s="6">
        <v>5</v>
      </c>
      <c r="AF6" s="11" t="s">
        <v>13</v>
      </c>
      <c r="AG6" s="17">
        <f t="shared" ca="1" si="1"/>
        <v>0.1881980994097332</v>
      </c>
      <c r="AH6" s="6">
        <v>5</v>
      </c>
      <c r="AI6" s="7" t="s">
        <v>13</v>
      </c>
      <c r="AJ6" s="2">
        <f t="shared" ca="1" si="2"/>
        <v>0.82425627528895051</v>
      </c>
      <c r="AK6" s="6">
        <v>5</v>
      </c>
      <c r="AL6" s="14" t="s">
        <v>13</v>
      </c>
      <c r="AM6" s="24">
        <f t="shared" ca="1" si="3"/>
        <v>0.85406130658239165</v>
      </c>
      <c r="AN6" s="6">
        <v>5</v>
      </c>
      <c r="AO6" s="19" t="s">
        <v>11</v>
      </c>
      <c r="AP6" s="17">
        <f t="shared" ca="1" si="4"/>
        <v>0.85304961204511165</v>
      </c>
      <c r="AQ6" s="6">
        <v>5</v>
      </c>
      <c r="AR6" s="14" t="s">
        <v>12</v>
      </c>
      <c r="AS6" s="2">
        <f t="shared" ca="1" si="5"/>
        <v>0.79166455964697768</v>
      </c>
      <c r="AT6" s="6">
        <v>5</v>
      </c>
      <c r="AU6" s="19" t="s">
        <v>11</v>
      </c>
      <c r="AV6" s="17">
        <f t="shared" ca="1" si="6"/>
        <v>0.28635836345521837</v>
      </c>
      <c r="AW6" s="6">
        <v>5</v>
      </c>
      <c r="AX6" s="14" t="s">
        <v>12</v>
      </c>
      <c r="AY6" s="2">
        <f t="shared" ca="1" si="7"/>
        <v>0.57774993527840079</v>
      </c>
      <c r="AZ6" s="6">
        <v>5</v>
      </c>
      <c r="BA6" s="14" t="s">
        <v>11</v>
      </c>
      <c r="BB6" s="2">
        <f t="shared" ca="1" si="8"/>
        <v>0.39032317124363825</v>
      </c>
      <c r="BC6" s="6">
        <v>5</v>
      </c>
      <c r="BD6" s="19" t="s">
        <v>72</v>
      </c>
      <c r="BE6" s="17">
        <f t="shared" ca="1" si="9"/>
        <v>0.94677922909484669</v>
      </c>
      <c r="BF6" s="6">
        <v>5</v>
      </c>
      <c r="BG6" s="14" t="s">
        <v>11</v>
      </c>
      <c r="BH6" s="2">
        <f t="shared" ca="1" si="10"/>
        <v>0.74026059786063569</v>
      </c>
      <c r="BI6" s="6">
        <v>5</v>
      </c>
      <c r="BJ6" s="14" t="s">
        <v>72</v>
      </c>
    </row>
    <row r="7" spans="2:63" ht="20.100000000000001" customHeight="1" x14ac:dyDescent="0.25">
      <c r="B7" s="115"/>
      <c r="C7" s="115"/>
      <c r="D7" s="115"/>
      <c r="E7" s="115"/>
      <c r="F7" s="115"/>
      <c r="G7" s="115"/>
      <c r="H7" s="115"/>
      <c r="I7" s="115"/>
      <c r="J7" s="115"/>
      <c r="K7" s="119"/>
      <c r="L7" s="119"/>
      <c r="M7" s="119"/>
      <c r="N7" s="119"/>
      <c r="O7" s="119"/>
      <c r="P7" s="119"/>
      <c r="Q7" s="119"/>
      <c r="R7" s="119"/>
      <c r="S7" s="119"/>
      <c r="T7" s="121"/>
      <c r="U7" s="121"/>
      <c r="V7" s="121"/>
      <c r="W7" s="121"/>
      <c r="X7" s="121"/>
      <c r="Y7" s="122"/>
      <c r="Z7" s="122"/>
      <c r="AA7" s="122"/>
      <c r="AB7" s="122"/>
      <c r="AD7" s="17">
        <f t="shared" ca="1" si="0"/>
        <v>8.9567864731547542E-2</v>
      </c>
      <c r="AE7" s="6">
        <v>6</v>
      </c>
      <c r="AF7" s="11" t="s">
        <v>14</v>
      </c>
      <c r="AG7" s="17">
        <f t="shared" ca="1" si="1"/>
        <v>0.75467527356075903</v>
      </c>
      <c r="AH7" s="6">
        <v>6</v>
      </c>
      <c r="AI7" s="7" t="s">
        <v>14</v>
      </c>
      <c r="AJ7" s="2">
        <f t="shared" ca="1" si="2"/>
        <v>0.42697734788010244</v>
      </c>
      <c r="AK7" s="6">
        <v>6</v>
      </c>
      <c r="AL7" s="14" t="s">
        <v>32</v>
      </c>
      <c r="AM7" s="24">
        <f t="shared" ca="1" si="3"/>
        <v>0.32884144082178568</v>
      </c>
      <c r="AN7" s="6">
        <v>6</v>
      </c>
      <c r="AO7" s="19" t="s">
        <v>32</v>
      </c>
      <c r="AP7" s="17">
        <f t="shared" ca="1" si="4"/>
        <v>0.14749317633369818</v>
      </c>
      <c r="AQ7" s="6">
        <v>6</v>
      </c>
      <c r="AR7" s="14" t="s">
        <v>13</v>
      </c>
      <c r="AS7" s="2">
        <f t="shared" ca="1" si="5"/>
        <v>0.92809422069521608</v>
      </c>
      <c r="AT7" s="6">
        <v>6</v>
      </c>
      <c r="AU7" s="19" t="s">
        <v>32</v>
      </c>
      <c r="AV7" s="17">
        <f t="shared" ca="1" si="6"/>
        <v>2.8076824916412835E-2</v>
      </c>
      <c r="AW7" s="6">
        <v>6</v>
      </c>
      <c r="AX7" s="14" t="s">
        <v>32</v>
      </c>
      <c r="AY7" s="2">
        <f t="shared" ca="1" si="7"/>
        <v>0.9279801253181722</v>
      </c>
      <c r="AZ7" s="6">
        <v>6</v>
      </c>
      <c r="BA7" s="14" t="s">
        <v>32</v>
      </c>
      <c r="BB7" s="2">
        <f t="shared" ca="1" si="8"/>
        <v>0.54609120324964067</v>
      </c>
      <c r="BC7" s="6">
        <v>6</v>
      </c>
      <c r="BD7" s="19" t="s">
        <v>12</v>
      </c>
      <c r="BE7" s="17">
        <f t="shared" ca="1" si="9"/>
        <v>0.30922045343116877</v>
      </c>
      <c r="BF7" s="6">
        <v>6</v>
      </c>
      <c r="BG7" s="14" t="s">
        <v>32</v>
      </c>
      <c r="BH7" s="2">
        <f t="shared" ca="1" si="10"/>
        <v>0.53589686561576821</v>
      </c>
      <c r="BI7" s="6">
        <v>6</v>
      </c>
      <c r="BJ7" s="14" t="s">
        <v>12</v>
      </c>
    </row>
    <row r="8" spans="2:63" ht="20.100000000000001" customHeight="1" x14ac:dyDescent="0.25">
      <c r="B8" s="128" t="s">
        <v>88</v>
      </c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D8" s="17">
        <f t="shared" ca="1" si="0"/>
        <v>0.63097685381147484</v>
      </c>
      <c r="AE8" s="6">
        <v>7</v>
      </c>
      <c r="AF8" s="11" t="s">
        <v>15</v>
      </c>
      <c r="AG8" s="17">
        <f t="shared" ca="1" si="1"/>
        <v>0.93271335836019265</v>
      </c>
      <c r="AH8" s="6">
        <v>7</v>
      </c>
      <c r="AI8" s="7" t="s">
        <v>15</v>
      </c>
      <c r="AJ8" s="2">
        <f t="shared" ca="1" si="2"/>
        <v>0.37141748676631947</v>
      </c>
      <c r="AK8" s="6">
        <v>7</v>
      </c>
      <c r="AL8" s="14" t="s">
        <v>14</v>
      </c>
      <c r="AM8" s="24">
        <f t="shared" ca="1" si="3"/>
        <v>0.92570761403214641</v>
      </c>
      <c r="AN8" s="6">
        <v>7</v>
      </c>
      <c r="AO8" s="19" t="s">
        <v>12</v>
      </c>
      <c r="AP8" s="17">
        <f t="shared" ca="1" si="4"/>
        <v>0.56602217624658147</v>
      </c>
      <c r="AQ8" s="6">
        <v>7</v>
      </c>
      <c r="AR8" s="14" t="s">
        <v>54</v>
      </c>
      <c r="AS8" s="2">
        <f t="shared" ca="1" si="5"/>
        <v>0.93181770636240446</v>
      </c>
      <c r="AT8" s="6">
        <v>7</v>
      </c>
      <c r="AU8" s="19" t="s">
        <v>12</v>
      </c>
      <c r="AV8" s="17">
        <f t="shared" ca="1" si="6"/>
        <v>0.9459255740019461</v>
      </c>
      <c r="AW8" s="6">
        <v>7</v>
      </c>
      <c r="AX8" s="14" t="s">
        <v>13</v>
      </c>
      <c r="AY8" s="2">
        <f t="shared" ca="1" si="7"/>
        <v>0.87275740282425573</v>
      </c>
      <c r="AZ8" s="6">
        <v>7</v>
      </c>
      <c r="BA8" s="14" t="s">
        <v>12</v>
      </c>
      <c r="BB8" s="2">
        <f t="shared" ca="1" si="8"/>
        <v>0.83139194598837796</v>
      </c>
      <c r="BC8" s="6">
        <v>7</v>
      </c>
      <c r="BD8" s="19" t="s">
        <v>13</v>
      </c>
      <c r="BE8" s="17">
        <f t="shared" ca="1" si="9"/>
        <v>0.32445119631532526</v>
      </c>
      <c r="BF8" s="6">
        <v>7</v>
      </c>
      <c r="BG8" s="14" t="s">
        <v>12</v>
      </c>
      <c r="BH8" s="2">
        <f t="shared" ca="1" si="10"/>
        <v>0.95163265640446915</v>
      </c>
      <c r="BI8" s="6">
        <v>7</v>
      </c>
      <c r="BJ8" s="14" t="s">
        <v>54</v>
      </c>
    </row>
    <row r="9" spans="2:63" ht="20.100000000000001" customHeight="1" x14ac:dyDescent="0.25">
      <c r="B9" s="112" t="s">
        <v>0</v>
      </c>
      <c r="C9" s="112"/>
      <c r="D9" s="112"/>
      <c r="E9" s="112"/>
      <c r="F9" s="112"/>
      <c r="G9" s="112"/>
      <c r="H9" s="112"/>
      <c r="I9" s="112"/>
      <c r="J9" s="112"/>
      <c r="K9" s="112">
        <v>25</v>
      </c>
      <c r="L9" s="115"/>
      <c r="M9" s="115"/>
      <c r="N9" s="103">
        <v>26</v>
      </c>
      <c r="O9" s="115"/>
      <c r="P9" s="115"/>
      <c r="Q9" s="103">
        <v>29</v>
      </c>
      <c r="R9" s="115"/>
      <c r="S9" s="115"/>
      <c r="T9" s="103">
        <v>31</v>
      </c>
      <c r="U9" s="115"/>
      <c r="V9" s="115"/>
      <c r="W9" s="103">
        <v>34</v>
      </c>
      <c r="X9" s="115"/>
      <c r="Y9" s="115"/>
      <c r="Z9" s="103">
        <v>37</v>
      </c>
      <c r="AA9" s="115"/>
      <c r="AB9" s="115"/>
      <c r="AD9" s="17">
        <f t="shared" ref="AD9:AD27" ca="1" si="11">RAND()</f>
        <v>2.0384786921049169E-2</v>
      </c>
      <c r="AE9" s="6">
        <v>8</v>
      </c>
      <c r="AF9" s="11" t="s">
        <v>16</v>
      </c>
      <c r="AG9" s="17">
        <f t="shared" ref="AG9:AG30" ca="1" si="12">RAND()</f>
        <v>0.62914436770459559</v>
      </c>
      <c r="AH9" s="6">
        <v>8</v>
      </c>
      <c r="AI9" s="7" t="s">
        <v>16</v>
      </c>
      <c r="AJ9" s="2">
        <f t="shared" ref="AJ9:AJ32" ca="1" si="13">RAND()</f>
        <v>0.72946730070431964</v>
      </c>
      <c r="AK9" s="6">
        <v>8</v>
      </c>
      <c r="AL9" s="14" t="s">
        <v>15</v>
      </c>
      <c r="AM9" s="24">
        <f t="shared" ref="AM9:AM35" ca="1" si="14">RAND()</f>
        <v>0.25593714774562459</v>
      </c>
      <c r="AN9" s="6">
        <v>8</v>
      </c>
      <c r="AO9" s="19" t="s">
        <v>33</v>
      </c>
      <c r="AP9" s="17">
        <f t="shared" ref="AP9:AP38" ca="1" si="15">RAND()</f>
        <v>0.90431220998141837</v>
      </c>
      <c r="AQ9" s="6">
        <v>8</v>
      </c>
      <c r="AR9" s="14" t="s">
        <v>14</v>
      </c>
      <c r="AS9" s="2">
        <f t="shared" ref="AS9:AS39" ca="1" si="16">RAND()</f>
        <v>0.87473055452614357</v>
      </c>
      <c r="AT9" s="6">
        <v>8</v>
      </c>
      <c r="AU9" s="19" t="s">
        <v>33</v>
      </c>
      <c r="AV9" s="17">
        <f t="shared" ref="AV9:AV42" ca="1" si="17">RAND()</f>
        <v>0.77407543363929754</v>
      </c>
      <c r="AW9" s="6">
        <v>8</v>
      </c>
      <c r="AX9" s="14" t="s">
        <v>14</v>
      </c>
      <c r="AY9" s="2">
        <f t="shared" ref="AY9:AY43" ca="1" si="18">RAND()</f>
        <v>0.90732138956327546</v>
      </c>
      <c r="AZ9" s="6">
        <v>8</v>
      </c>
      <c r="BA9" s="14" t="s">
        <v>33</v>
      </c>
      <c r="BB9" s="2">
        <f t="shared" ref="BB9:BB44" ca="1" si="19">RAND()</f>
        <v>0.33612444220053017</v>
      </c>
      <c r="BC9" s="6">
        <v>8</v>
      </c>
      <c r="BD9" s="19" t="s">
        <v>33</v>
      </c>
      <c r="BE9" s="17">
        <f t="shared" ref="BE9:BE47" ca="1" si="20">RAND()</f>
        <v>0.80846674994207279</v>
      </c>
      <c r="BF9" s="6">
        <v>8</v>
      </c>
      <c r="BG9" s="14" t="s">
        <v>33</v>
      </c>
      <c r="BH9" s="2">
        <f t="shared" ref="BH9:BH48" ca="1" si="21">RAND()</f>
        <v>0.39417997990805942</v>
      </c>
      <c r="BI9" s="6">
        <v>8</v>
      </c>
      <c r="BJ9" s="14" t="s">
        <v>13</v>
      </c>
    </row>
    <row r="10" spans="2:63" ht="20.100000000000001" customHeight="1" x14ac:dyDescent="0.25">
      <c r="B10" s="113"/>
      <c r="C10" s="113"/>
      <c r="D10" s="113"/>
      <c r="E10" s="113"/>
      <c r="F10" s="113"/>
      <c r="G10" s="113"/>
      <c r="H10" s="113"/>
      <c r="I10" s="113"/>
      <c r="J10" s="113"/>
      <c r="K10" s="112" t="str">
        <f ca="1">VLOOKUP(K101,AE2:AF27,2,FALSE)</f>
        <v>V</v>
      </c>
      <c r="L10" s="116"/>
      <c r="M10" s="116"/>
      <c r="N10" s="103" t="str">
        <f ca="1">VLOOKUP(N101,AE2:AF27,2,FALSE)</f>
        <v>U</v>
      </c>
      <c r="O10" s="104"/>
      <c r="P10" s="104"/>
      <c r="Q10" s="103" t="str">
        <f ca="1">VLOOKUP(Q101,AH2:AI30,2,FALSE)</f>
        <v>H</v>
      </c>
      <c r="R10" s="104"/>
      <c r="S10" s="104"/>
      <c r="T10" s="103" t="str">
        <f ca="1">VLOOKUP(T101,AK2:AL32,2,FALSE)</f>
        <v>O</v>
      </c>
      <c r="U10" s="104"/>
      <c r="V10" s="104"/>
      <c r="W10" s="103" t="str">
        <f ca="1">VLOOKUP(W101,AN2:AO35,2,FALSE)</f>
        <v>I</v>
      </c>
      <c r="X10" s="104"/>
      <c r="Y10" s="104"/>
      <c r="Z10" s="103" t="str">
        <f ca="1">VLOOKUP(Z101,AQ2:AR38,2,FALSE)</f>
        <v>I</v>
      </c>
      <c r="AA10" s="116"/>
      <c r="AB10" s="116"/>
      <c r="AD10" s="17">
        <f t="shared" ca="1" si="11"/>
        <v>0.59133949825378673</v>
      </c>
      <c r="AE10" s="6">
        <v>9</v>
      </c>
      <c r="AF10" s="11" t="s">
        <v>17</v>
      </c>
      <c r="AG10" s="17">
        <f t="shared" ca="1" si="12"/>
        <v>0.96876624379930276</v>
      </c>
      <c r="AH10" s="6">
        <v>9</v>
      </c>
      <c r="AI10" s="7" t="s">
        <v>17</v>
      </c>
      <c r="AJ10" s="2">
        <f t="shared" ca="1" si="13"/>
        <v>0.19233844533943323</v>
      </c>
      <c r="AK10" s="6">
        <v>9</v>
      </c>
      <c r="AL10" s="14" t="s">
        <v>16</v>
      </c>
      <c r="AM10" s="24">
        <f t="shared" ca="1" si="14"/>
        <v>5.0888669526205743E-2</v>
      </c>
      <c r="AN10" s="6">
        <v>9</v>
      </c>
      <c r="AO10" s="19" t="s">
        <v>13</v>
      </c>
      <c r="AP10" s="17">
        <f t="shared" ca="1" si="15"/>
        <v>0.8760631044078121</v>
      </c>
      <c r="AQ10" s="6">
        <v>9</v>
      </c>
      <c r="AR10" s="14" t="s">
        <v>15</v>
      </c>
      <c r="AS10" s="2">
        <f t="shared" ca="1" si="16"/>
        <v>0.75865046377492362</v>
      </c>
      <c r="AT10" s="6">
        <v>9</v>
      </c>
      <c r="AU10" s="19" t="s">
        <v>13</v>
      </c>
      <c r="AV10" s="17">
        <f t="shared" ca="1" si="17"/>
        <v>0.93539227160495986</v>
      </c>
      <c r="AW10" s="6">
        <v>9</v>
      </c>
      <c r="AX10" s="14" t="s">
        <v>59</v>
      </c>
      <c r="AY10" s="2">
        <f t="shared" ca="1" si="18"/>
        <v>0.22695347303967639</v>
      </c>
      <c r="AZ10" s="6">
        <v>9</v>
      </c>
      <c r="BA10" s="14" t="s">
        <v>13</v>
      </c>
      <c r="BB10" s="2">
        <f t="shared" ca="1" si="19"/>
        <v>0.23117612860529169</v>
      </c>
      <c r="BC10" s="6">
        <v>9</v>
      </c>
      <c r="BD10" s="19" t="s">
        <v>14</v>
      </c>
      <c r="BE10" s="17">
        <f t="shared" ca="1" si="20"/>
        <v>0.55444571571532708</v>
      </c>
      <c r="BF10" s="6">
        <v>9</v>
      </c>
      <c r="BG10" s="14" t="s">
        <v>13</v>
      </c>
      <c r="BH10" s="2">
        <f t="shared" ca="1" si="21"/>
        <v>0.45758480348363573</v>
      </c>
      <c r="BI10" s="6">
        <v>9</v>
      </c>
      <c r="BJ10" s="14" t="s">
        <v>59</v>
      </c>
    </row>
    <row r="11" spans="2:63" ht="20.100000000000001" customHeight="1" x14ac:dyDescent="0.25">
      <c r="B11" s="113"/>
      <c r="C11" s="113"/>
      <c r="D11" s="113"/>
      <c r="E11" s="113"/>
      <c r="F11" s="113"/>
      <c r="G11" s="113"/>
      <c r="H11" s="113"/>
      <c r="I11" s="113"/>
      <c r="J11" s="113"/>
      <c r="K11" s="112">
        <v>38</v>
      </c>
      <c r="L11" s="116"/>
      <c r="M11" s="116"/>
      <c r="N11" s="103">
        <v>41</v>
      </c>
      <c r="O11" s="104"/>
      <c r="P11" s="104"/>
      <c r="Q11" s="103">
        <v>42</v>
      </c>
      <c r="R11" s="104"/>
      <c r="S11" s="104"/>
      <c r="T11" s="103">
        <v>43</v>
      </c>
      <c r="U11" s="104"/>
      <c r="V11" s="104"/>
      <c r="W11" s="103">
        <v>46</v>
      </c>
      <c r="X11" s="104"/>
      <c r="Y11" s="104"/>
      <c r="Z11" s="103">
        <v>47</v>
      </c>
      <c r="AA11" s="116"/>
      <c r="AB11" s="116"/>
      <c r="AD11" s="17">
        <f t="shared" ca="1" si="11"/>
        <v>9.7815181366635806E-2</v>
      </c>
      <c r="AE11" s="6">
        <v>10</v>
      </c>
      <c r="AF11" s="11" t="s">
        <v>18</v>
      </c>
      <c r="AG11" s="17">
        <f t="shared" ca="1" si="12"/>
        <v>0.48819926910651357</v>
      </c>
      <c r="AH11" s="6">
        <v>10</v>
      </c>
      <c r="AI11" s="7">
        <v>10</v>
      </c>
      <c r="AJ11" s="2">
        <f t="shared" ca="1" si="13"/>
        <v>0.38325245948711784</v>
      </c>
      <c r="AK11" s="6">
        <v>10</v>
      </c>
      <c r="AL11" s="14" t="s">
        <v>17</v>
      </c>
      <c r="AM11" s="24">
        <f t="shared" ca="1" si="14"/>
        <v>0.44529303556867306</v>
      </c>
      <c r="AN11" s="6">
        <v>10</v>
      </c>
      <c r="AO11" s="19" t="s">
        <v>40</v>
      </c>
      <c r="AP11" s="17">
        <f t="shared" ca="1" si="15"/>
        <v>0.92758703078479199</v>
      </c>
      <c r="AQ11" s="6">
        <v>10</v>
      </c>
      <c r="AR11" s="14" t="s">
        <v>40</v>
      </c>
      <c r="AS11" s="2">
        <f t="shared" ca="1" si="16"/>
        <v>0.39605265606039752</v>
      </c>
      <c r="AT11" s="6">
        <v>10</v>
      </c>
      <c r="AU11" s="19" t="s">
        <v>40</v>
      </c>
      <c r="AV11" s="17">
        <f t="shared" ca="1" si="17"/>
        <v>0.36031084623315413</v>
      </c>
      <c r="AW11" s="6">
        <v>10</v>
      </c>
      <c r="AX11" s="14" t="s">
        <v>15</v>
      </c>
      <c r="AY11" s="2">
        <f t="shared" ca="1" si="18"/>
        <v>0.31891171254706141</v>
      </c>
      <c r="AZ11" s="6">
        <v>10</v>
      </c>
      <c r="BA11" s="14" t="s">
        <v>40</v>
      </c>
      <c r="BB11" s="2">
        <f t="shared" ca="1" si="19"/>
        <v>0.6936667711005351</v>
      </c>
      <c r="BC11" s="6">
        <v>10</v>
      </c>
      <c r="BD11" s="19" t="s">
        <v>40</v>
      </c>
      <c r="BE11" s="17">
        <f t="shared" ca="1" si="20"/>
        <v>0.80941190162805576</v>
      </c>
      <c r="BF11" s="6">
        <v>10</v>
      </c>
      <c r="BG11" s="14" t="s">
        <v>40</v>
      </c>
      <c r="BH11" s="2">
        <f t="shared" ca="1" si="21"/>
        <v>0.2748565506735775</v>
      </c>
      <c r="BI11" s="6">
        <v>10</v>
      </c>
      <c r="BJ11" s="14" t="s">
        <v>14</v>
      </c>
    </row>
    <row r="12" spans="2:63" ht="20.100000000000001" customHeight="1" x14ac:dyDescent="0.25">
      <c r="B12" s="113"/>
      <c r="C12" s="113"/>
      <c r="D12" s="113"/>
      <c r="E12" s="113"/>
      <c r="F12" s="113"/>
      <c r="G12" s="113"/>
      <c r="H12" s="113"/>
      <c r="I12" s="113"/>
      <c r="J12" s="113"/>
      <c r="K12" s="112" t="str">
        <f ca="1">VLOOKUP(AC101,AT2:AU39,2,FALSE)</f>
        <v>14</v>
      </c>
      <c r="L12" s="116"/>
      <c r="M12" s="116"/>
      <c r="N12" s="103" t="str">
        <f ca="1">VLOOKUP(AD101,AW2:AX42,2,FALSE)</f>
        <v>14</v>
      </c>
      <c r="O12" s="104"/>
      <c r="P12" s="104"/>
      <c r="Q12" s="103" t="str">
        <f ca="1">VLOOKUP(AE101,AZ2:BA43,2,FALSE)</f>
        <v>Q</v>
      </c>
      <c r="R12" s="104"/>
      <c r="S12" s="104"/>
      <c r="T12" s="103" t="str">
        <f ca="1">VLOOKUP(AF101,BC2:BD44,2,FALSE)</f>
        <v>U</v>
      </c>
      <c r="U12" s="104"/>
      <c r="V12" s="104"/>
      <c r="W12" s="103" t="str">
        <f ca="1">VLOOKUP(AG101,BF2:BG47,2,FALSE)</f>
        <v>40</v>
      </c>
      <c r="X12" s="104"/>
      <c r="Y12" s="104"/>
      <c r="Z12" s="103" t="str">
        <f ca="1">VLOOKUP(AH101,BI2:BJ48,2,FALSE)</f>
        <v>N</v>
      </c>
      <c r="AA12" s="104"/>
      <c r="AB12" s="104"/>
      <c r="AD12" s="17">
        <f t="shared" ca="1" si="11"/>
        <v>0.60879121384592882</v>
      </c>
      <c r="AE12" s="6">
        <v>11</v>
      </c>
      <c r="AF12" s="11" t="s">
        <v>19</v>
      </c>
      <c r="AG12" s="17">
        <f t="shared" ca="1" si="12"/>
        <v>4.6263601432880885E-2</v>
      </c>
      <c r="AH12" s="6">
        <v>11</v>
      </c>
      <c r="AI12" s="7" t="s">
        <v>18</v>
      </c>
      <c r="AJ12" s="2">
        <f t="shared" ca="1" si="13"/>
        <v>0.10258159550007551</v>
      </c>
      <c r="AK12" s="6">
        <v>11</v>
      </c>
      <c r="AL12" s="14" t="s">
        <v>18</v>
      </c>
      <c r="AM12" s="24">
        <f t="shared" ca="1" si="14"/>
        <v>0.67601549182831744</v>
      </c>
      <c r="AN12" s="6">
        <v>11</v>
      </c>
      <c r="AO12" s="19" t="s">
        <v>14</v>
      </c>
      <c r="AP12" s="17">
        <f t="shared" ca="1" si="15"/>
        <v>0.3905226783372644</v>
      </c>
      <c r="AQ12" s="6">
        <v>11</v>
      </c>
      <c r="AR12" s="14" t="s">
        <v>16</v>
      </c>
      <c r="AS12" s="2">
        <f t="shared" ca="1" si="16"/>
        <v>0.95663639207207929</v>
      </c>
      <c r="AT12" s="6">
        <v>11</v>
      </c>
      <c r="AU12" s="19" t="s">
        <v>14</v>
      </c>
      <c r="AV12" s="17">
        <f t="shared" ca="1" si="17"/>
        <v>7.9526084056200208E-2</v>
      </c>
      <c r="AW12" s="6">
        <v>11</v>
      </c>
      <c r="AX12" s="14" t="s">
        <v>66</v>
      </c>
      <c r="AY12" s="2">
        <f t="shared" ca="1" si="18"/>
        <v>0.5989417536496181</v>
      </c>
      <c r="AZ12" s="6">
        <v>11</v>
      </c>
      <c r="BA12" s="14" t="s">
        <v>14</v>
      </c>
      <c r="BB12" s="2">
        <f t="shared" ca="1" si="19"/>
        <v>0.40797802206191747</v>
      </c>
      <c r="BC12" s="6">
        <v>11</v>
      </c>
      <c r="BD12" s="19" t="s">
        <v>15</v>
      </c>
      <c r="BE12" s="17">
        <f t="shared" ca="1" si="20"/>
        <v>0.8750897365884307</v>
      </c>
      <c r="BF12" s="6">
        <v>11</v>
      </c>
      <c r="BG12" s="14" t="s">
        <v>14</v>
      </c>
      <c r="BH12" s="2">
        <f t="shared" ca="1" si="21"/>
        <v>0.43507274356511749</v>
      </c>
      <c r="BI12" s="6">
        <v>11</v>
      </c>
      <c r="BJ12" s="14" t="s">
        <v>15</v>
      </c>
    </row>
    <row r="13" spans="2:63" ht="20.100000000000001" customHeight="1" x14ac:dyDescent="0.25">
      <c r="B13" s="114" t="s">
        <v>2</v>
      </c>
      <c r="C13" s="114"/>
      <c r="D13" s="114"/>
      <c r="E13" s="112"/>
      <c r="F13" s="112"/>
      <c r="G13" s="112"/>
      <c r="H13" s="112"/>
      <c r="I13" s="112"/>
      <c r="J13" s="112"/>
      <c r="K13" s="112"/>
      <c r="L13" s="112"/>
      <c r="M13" s="115"/>
      <c r="N13" s="116">
        <v>2</v>
      </c>
      <c r="O13" s="104"/>
      <c r="P13" s="104"/>
      <c r="Q13" s="103">
        <v>3</v>
      </c>
      <c r="R13" s="104"/>
      <c r="S13" s="104"/>
      <c r="T13" s="103">
        <v>4</v>
      </c>
      <c r="U13" s="104"/>
      <c r="V13" s="104"/>
      <c r="W13" s="103">
        <v>5</v>
      </c>
      <c r="X13" s="104"/>
      <c r="Y13" s="104"/>
      <c r="Z13" s="103">
        <v>6</v>
      </c>
      <c r="AA13" s="104"/>
      <c r="AB13" s="104"/>
      <c r="AD13" s="17">
        <f t="shared" ca="1" si="11"/>
        <v>0.70986758483837109</v>
      </c>
      <c r="AE13" s="6">
        <v>12</v>
      </c>
      <c r="AF13" s="11" t="s">
        <v>20</v>
      </c>
      <c r="AG13" s="17">
        <f t="shared" ca="1" si="12"/>
        <v>0.15221161134542016</v>
      </c>
      <c r="AH13" s="6">
        <v>12</v>
      </c>
      <c r="AI13" s="7" t="s">
        <v>19</v>
      </c>
      <c r="AJ13" s="2">
        <f t="shared" ca="1" si="13"/>
        <v>0.69328834121522198</v>
      </c>
      <c r="AK13" s="6">
        <v>12</v>
      </c>
      <c r="AL13" s="14" t="s">
        <v>34</v>
      </c>
      <c r="AM13" s="24">
        <f t="shared" ca="1" si="14"/>
        <v>8.7804001617191374E-2</v>
      </c>
      <c r="AN13" s="6">
        <v>12</v>
      </c>
      <c r="AO13" s="19" t="s">
        <v>34</v>
      </c>
      <c r="AP13" s="17">
        <f t="shared" ca="1" si="15"/>
        <v>0.61407344033980893</v>
      </c>
      <c r="AQ13" s="6">
        <v>12</v>
      </c>
      <c r="AR13" s="14" t="s">
        <v>17</v>
      </c>
      <c r="AS13" s="2">
        <f t="shared" ca="1" si="16"/>
        <v>0.66344902340245926</v>
      </c>
      <c r="AT13" s="6">
        <v>12</v>
      </c>
      <c r="AU13" s="19" t="s">
        <v>34</v>
      </c>
      <c r="AV13" s="17">
        <f t="shared" ca="1" si="17"/>
        <v>0.84274189794656518</v>
      </c>
      <c r="AW13" s="6">
        <v>12</v>
      </c>
      <c r="AX13" s="14" t="s">
        <v>16</v>
      </c>
      <c r="AY13" s="2">
        <f t="shared" ca="1" si="18"/>
        <v>0.97877049142409245</v>
      </c>
      <c r="AZ13" s="6">
        <v>12</v>
      </c>
      <c r="BA13" s="14" t="s">
        <v>34</v>
      </c>
      <c r="BB13" s="2">
        <f t="shared" ca="1" si="19"/>
        <v>0.49742119969190979</v>
      </c>
      <c r="BC13" s="6">
        <v>12</v>
      </c>
      <c r="BD13" s="19" t="s">
        <v>16</v>
      </c>
      <c r="BE13" s="17">
        <f t="shared" ca="1" si="20"/>
        <v>0.88231496934773357</v>
      </c>
      <c r="BF13" s="6">
        <v>12</v>
      </c>
      <c r="BG13" s="14" t="s">
        <v>34</v>
      </c>
      <c r="BH13" s="2">
        <f t="shared" ca="1" si="21"/>
        <v>0.5159420943522034</v>
      </c>
      <c r="BI13" s="6">
        <v>12</v>
      </c>
      <c r="BJ13" s="14" t="s">
        <v>34</v>
      </c>
    </row>
    <row r="14" spans="2:63" ht="20.100000000000001" customHeight="1" x14ac:dyDescent="0.25">
      <c r="B14" s="112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5"/>
      <c r="N14" s="116" t="s">
        <v>81</v>
      </c>
      <c r="O14" s="104"/>
      <c r="P14" s="104"/>
      <c r="Q14" s="105" t="s">
        <v>38</v>
      </c>
      <c r="R14" s="104"/>
      <c r="S14" s="104"/>
      <c r="T14" s="105" t="s">
        <v>65</v>
      </c>
      <c r="U14" s="104"/>
      <c r="V14" s="104"/>
      <c r="W14" s="105" t="s">
        <v>39</v>
      </c>
      <c r="X14" s="104"/>
      <c r="Y14" s="104"/>
      <c r="Z14" s="105" t="s">
        <v>72</v>
      </c>
      <c r="AA14" s="104"/>
      <c r="AB14" s="104"/>
      <c r="AD14" s="17">
        <f t="shared" ca="1" si="11"/>
        <v>0.81184573328936227</v>
      </c>
      <c r="AE14" s="6">
        <v>13</v>
      </c>
      <c r="AF14" s="11" t="s">
        <v>21</v>
      </c>
      <c r="AG14" s="17">
        <f t="shared" ca="1" si="12"/>
        <v>0.1888098799786353</v>
      </c>
      <c r="AH14" s="6">
        <v>13</v>
      </c>
      <c r="AI14" s="7" t="s">
        <v>20</v>
      </c>
      <c r="AJ14" s="2">
        <f t="shared" ca="1" si="13"/>
        <v>0.33936090067604674</v>
      </c>
      <c r="AK14" s="6">
        <v>13</v>
      </c>
      <c r="AL14" s="14" t="s">
        <v>19</v>
      </c>
      <c r="AM14" s="24">
        <f t="shared" ca="1" si="14"/>
        <v>0.29442139695803327</v>
      </c>
      <c r="AN14" s="6">
        <v>13</v>
      </c>
      <c r="AO14" s="19" t="s">
        <v>15</v>
      </c>
      <c r="AP14" s="17">
        <f t="shared" ca="1" si="15"/>
        <v>8.5590967552940822E-2</v>
      </c>
      <c r="AQ14" s="6">
        <v>13</v>
      </c>
      <c r="AR14" s="14" t="s">
        <v>18</v>
      </c>
      <c r="AS14" s="2">
        <f t="shared" ca="1" si="16"/>
        <v>0.10775277901730007</v>
      </c>
      <c r="AT14" s="6">
        <v>13</v>
      </c>
      <c r="AU14" s="19" t="s">
        <v>15</v>
      </c>
      <c r="AV14" s="17">
        <f t="shared" ca="1" si="17"/>
        <v>0.44763693636053825</v>
      </c>
      <c r="AW14" s="6">
        <v>13</v>
      </c>
      <c r="AX14" s="14" t="s">
        <v>17</v>
      </c>
      <c r="AY14" s="2">
        <f t="shared" ca="1" si="18"/>
        <v>0.86225218547915528</v>
      </c>
      <c r="AZ14" s="6">
        <v>13</v>
      </c>
      <c r="BA14" s="14" t="s">
        <v>15</v>
      </c>
      <c r="BB14" s="2">
        <f t="shared" ca="1" si="19"/>
        <v>0.26540536553564653</v>
      </c>
      <c r="BC14" s="6">
        <v>13</v>
      </c>
      <c r="BD14" s="19" t="s">
        <v>73</v>
      </c>
      <c r="BE14" s="17">
        <f t="shared" ca="1" si="20"/>
        <v>0.1937374745181677</v>
      </c>
      <c r="BF14" s="6">
        <v>13</v>
      </c>
      <c r="BG14" s="14" t="s">
        <v>15</v>
      </c>
      <c r="BH14" s="2">
        <f t="shared" ca="1" si="21"/>
        <v>0.98409285795322288</v>
      </c>
      <c r="BI14" s="6">
        <v>13</v>
      </c>
      <c r="BJ14" s="14" t="s">
        <v>16</v>
      </c>
    </row>
    <row r="15" spans="2:63" ht="20.100000000000001" customHeight="1" x14ac:dyDescent="0.25">
      <c r="B15" s="114" t="s">
        <v>3</v>
      </c>
      <c r="C15" s="114"/>
      <c r="D15" s="114"/>
      <c r="E15" s="112"/>
      <c r="F15" s="112"/>
      <c r="G15" s="112"/>
      <c r="H15" s="112"/>
      <c r="I15" s="112"/>
      <c r="J15" s="112"/>
      <c r="K15" s="112"/>
      <c r="L15" s="112"/>
      <c r="M15" s="115"/>
      <c r="N15" s="116">
        <v>2</v>
      </c>
      <c r="O15" s="104"/>
      <c r="P15" s="104"/>
      <c r="Q15" s="103">
        <v>3</v>
      </c>
      <c r="R15" s="104"/>
      <c r="S15" s="104"/>
      <c r="T15" s="103">
        <v>4</v>
      </c>
      <c r="U15" s="104"/>
      <c r="V15" s="104"/>
      <c r="W15" s="103">
        <v>5</v>
      </c>
      <c r="X15" s="104"/>
      <c r="Y15" s="104"/>
      <c r="Z15" s="103">
        <v>6</v>
      </c>
      <c r="AA15" s="104"/>
      <c r="AB15" s="104"/>
      <c r="AD15" s="17">
        <f t="shared" ca="1" si="11"/>
        <v>0.41075608304916778</v>
      </c>
      <c r="AE15" s="6">
        <v>14</v>
      </c>
      <c r="AF15" s="11" t="s">
        <v>22</v>
      </c>
      <c r="AG15" s="17">
        <f t="shared" ca="1" si="12"/>
        <v>0.55655320807929443</v>
      </c>
      <c r="AH15" s="6">
        <v>14</v>
      </c>
      <c r="AI15" s="7" t="s">
        <v>21</v>
      </c>
      <c r="AJ15" s="2">
        <f t="shared" ca="1" si="13"/>
        <v>0.82874598739941441</v>
      </c>
      <c r="AK15" s="6">
        <v>14</v>
      </c>
      <c r="AL15" s="14" t="s">
        <v>20</v>
      </c>
      <c r="AM15" s="24">
        <f t="shared" ca="1" si="14"/>
        <v>0.60932725195488535</v>
      </c>
      <c r="AN15" s="6">
        <v>14</v>
      </c>
      <c r="AO15" s="19" t="s">
        <v>41</v>
      </c>
      <c r="AP15" s="17">
        <f t="shared" ca="1" si="15"/>
        <v>0.2593023097860957</v>
      </c>
      <c r="AQ15" s="6">
        <v>14</v>
      </c>
      <c r="AR15" s="14" t="s">
        <v>41</v>
      </c>
      <c r="AS15" s="2">
        <f t="shared" ca="1" si="16"/>
        <v>0.80332696277603965</v>
      </c>
      <c r="AT15" s="6">
        <v>14</v>
      </c>
      <c r="AU15" s="19" t="s">
        <v>41</v>
      </c>
      <c r="AV15" s="17">
        <f t="shared" ca="1" si="17"/>
        <v>0.72312495809083988</v>
      </c>
      <c r="AW15" s="6">
        <v>14</v>
      </c>
      <c r="AX15" s="14" t="s">
        <v>41</v>
      </c>
      <c r="AY15" s="2">
        <f t="shared" ca="1" si="18"/>
        <v>0.64742860861124985</v>
      </c>
      <c r="AZ15" s="6">
        <v>14</v>
      </c>
      <c r="BA15" s="14" t="s">
        <v>41</v>
      </c>
      <c r="BB15" s="2">
        <f t="shared" ca="1" si="19"/>
        <v>0.27694599334016601</v>
      </c>
      <c r="BC15" s="6">
        <v>14</v>
      </c>
      <c r="BD15" s="19" t="s">
        <v>17</v>
      </c>
      <c r="BE15" s="17">
        <f t="shared" ca="1" si="20"/>
        <v>0.16713208425923998</v>
      </c>
      <c r="BF15" s="6">
        <v>14</v>
      </c>
      <c r="BG15" s="14" t="s">
        <v>41</v>
      </c>
      <c r="BH15" s="2">
        <f t="shared" ca="1" si="21"/>
        <v>0.13961636155549373</v>
      </c>
      <c r="BI15" s="6">
        <v>14</v>
      </c>
      <c r="BJ15" s="14" t="s">
        <v>41</v>
      </c>
    </row>
    <row r="16" spans="2:63" ht="20.100000000000001" customHeight="1" x14ac:dyDescent="0.25"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5"/>
      <c r="N16" s="116">
        <f ca="1">RANDBETWEEN(1,3)</f>
        <v>1</v>
      </c>
      <c r="O16" s="104"/>
      <c r="P16" s="104"/>
      <c r="Q16" s="103">
        <f ca="1">RANDBETWEEN(1,3)</f>
        <v>1</v>
      </c>
      <c r="R16" s="104"/>
      <c r="S16" s="104"/>
      <c r="T16" s="103">
        <f ca="1">RANDBETWEEN(1,3)</f>
        <v>3</v>
      </c>
      <c r="U16" s="104"/>
      <c r="V16" s="104"/>
      <c r="W16" s="103">
        <f ca="1">RANDBETWEEN(1,3)</f>
        <v>2</v>
      </c>
      <c r="X16" s="104"/>
      <c r="Y16" s="104"/>
      <c r="Z16" s="103">
        <f ca="1">RANDBETWEEN(1,3)</f>
        <v>2</v>
      </c>
      <c r="AA16" s="104"/>
      <c r="AB16" s="104"/>
      <c r="AD16" s="17">
        <f t="shared" ca="1" si="11"/>
        <v>0.67607850414308079</v>
      </c>
      <c r="AE16" s="6">
        <v>15</v>
      </c>
      <c r="AF16" s="11" t="s">
        <v>23</v>
      </c>
      <c r="AG16" s="17">
        <f t="shared" ca="1" si="12"/>
        <v>0.97991249930958813</v>
      </c>
      <c r="AH16" s="6">
        <v>15</v>
      </c>
      <c r="AI16" s="7" t="s">
        <v>22</v>
      </c>
      <c r="AJ16" s="2">
        <f t="shared" ca="1" si="13"/>
        <v>7.9341968036591437E-2</v>
      </c>
      <c r="AK16" s="6">
        <v>15</v>
      </c>
      <c r="AL16" s="14" t="s">
        <v>21</v>
      </c>
      <c r="AM16" s="24">
        <f t="shared" ca="1" si="14"/>
        <v>0.63482611875841832</v>
      </c>
      <c r="AN16" s="6">
        <v>15</v>
      </c>
      <c r="AO16" s="19" t="s">
        <v>16</v>
      </c>
      <c r="AP16" s="17">
        <f t="shared" ca="1" si="15"/>
        <v>6.747600766922579E-2</v>
      </c>
      <c r="AQ16" s="6">
        <v>15</v>
      </c>
      <c r="AR16" s="14" t="s">
        <v>19</v>
      </c>
      <c r="AS16" s="2">
        <f t="shared" ca="1" si="16"/>
        <v>0.43385784975890795</v>
      </c>
      <c r="AT16" s="6">
        <v>15</v>
      </c>
      <c r="AU16" s="19" t="s">
        <v>16</v>
      </c>
      <c r="AV16" s="17">
        <f t="shared" ca="1" si="17"/>
        <v>2.6637613881553168E-2</v>
      </c>
      <c r="AW16" s="6">
        <v>15</v>
      </c>
      <c r="AX16" s="14" t="s">
        <v>18</v>
      </c>
      <c r="AY16" s="2">
        <f t="shared" ca="1" si="18"/>
        <v>0.71577792753224312</v>
      </c>
      <c r="AZ16" s="6">
        <v>15</v>
      </c>
      <c r="BA16" s="14" t="s">
        <v>16</v>
      </c>
      <c r="BB16" s="2">
        <f t="shared" ca="1" si="19"/>
        <v>7.8503026923254615E-2</v>
      </c>
      <c r="BC16" s="6">
        <v>15</v>
      </c>
      <c r="BD16" s="19" t="s">
        <v>74</v>
      </c>
      <c r="BE16" s="17">
        <f t="shared" ca="1" si="20"/>
        <v>0.34135697244224061</v>
      </c>
      <c r="BF16" s="6">
        <v>15</v>
      </c>
      <c r="BG16" s="14" t="s">
        <v>16</v>
      </c>
      <c r="BH16" s="2">
        <f t="shared" ca="1" si="21"/>
        <v>0.34148333407282139</v>
      </c>
      <c r="BI16" s="6">
        <v>15</v>
      </c>
      <c r="BJ16" s="14" t="s">
        <v>17</v>
      </c>
    </row>
    <row r="17" spans="2:62" ht="20.100000000000001" customHeight="1" x14ac:dyDescent="0.25">
      <c r="B17" s="117" t="s">
        <v>5</v>
      </c>
      <c r="C17" s="117"/>
      <c r="D17" s="117"/>
      <c r="E17" s="117"/>
      <c r="F17" s="118"/>
      <c r="G17" s="118"/>
      <c r="H17" s="118"/>
      <c r="I17" s="103" t="str">
        <f ca="1">CHOOSE(RANDBETWEEN(1,2),"YES","NO")</f>
        <v>YES</v>
      </c>
      <c r="J17" s="104"/>
      <c r="K17" s="117" t="s">
        <v>6</v>
      </c>
      <c r="L17" s="118"/>
      <c r="M17" s="118"/>
      <c r="N17" s="118"/>
      <c r="O17" s="118"/>
      <c r="P17" s="118"/>
      <c r="Q17" s="103" t="str">
        <f ca="1">CHOOSE(RANDBETWEEN(1,2),"YES","NO")</f>
        <v>YES</v>
      </c>
      <c r="R17" s="104"/>
      <c r="S17" s="104"/>
      <c r="T17" s="103" t="s">
        <v>7</v>
      </c>
      <c r="U17" s="104"/>
      <c r="V17" s="104"/>
      <c r="W17" s="104"/>
      <c r="X17" s="104"/>
      <c r="Y17" s="104"/>
      <c r="Z17" s="103" t="str">
        <f ca="1">VLOOKUP(A100,B101:C125,2,FALSE)</f>
        <v>M</v>
      </c>
      <c r="AA17" s="104"/>
      <c r="AB17" s="68"/>
      <c r="AD17" s="17">
        <f t="shared" ca="1" si="11"/>
        <v>0.47795108908919293</v>
      </c>
      <c r="AE17" s="6">
        <v>16</v>
      </c>
      <c r="AF17" s="11" t="s">
        <v>1</v>
      </c>
      <c r="AG17" s="17">
        <f t="shared" ca="1" si="12"/>
        <v>0.62031921056882156</v>
      </c>
      <c r="AH17" s="6">
        <v>16</v>
      </c>
      <c r="AI17" s="7" t="s">
        <v>23</v>
      </c>
      <c r="AJ17" s="2">
        <f t="shared" ca="1" si="13"/>
        <v>0.19107570367238413</v>
      </c>
      <c r="AK17" s="6">
        <v>16</v>
      </c>
      <c r="AL17" s="14" t="s">
        <v>22</v>
      </c>
      <c r="AM17" s="24">
        <f t="shared" ca="1" si="14"/>
        <v>0.99125966556075495</v>
      </c>
      <c r="AN17" s="6">
        <v>16</v>
      </c>
      <c r="AO17" s="19" t="s">
        <v>42</v>
      </c>
      <c r="AP17" s="17">
        <f t="shared" ca="1" si="15"/>
        <v>0.19681911200783808</v>
      </c>
      <c r="AQ17" s="6">
        <v>16</v>
      </c>
      <c r="AR17" s="14" t="s">
        <v>20</v>
      </c>
      <c r="AS17" s="2">
        <f t="shared" ca="1" si="16"/>
        <v>0.58689135501464795</v>
      </c>
      <c r="AT17" s="6">
        <v>16</v>
      </c>
      <c r="AU17" s="19" t="s">
        <v>42</v>
      </c>
      <c r="AV17" s="17">
        <f t="shared" ca="1" si="17"/>
        <v>0.22555555501026192</v>
      </c>
      <c r="AW17" s="6">
        <v>16</v>
      </c>
      <c r="AX17" s="14" t="s">
        <v>19</v>
      </c>
      <c r="AY17" s="2">
        <f t="shared" ca="1" si="18"/>
        <v>0.52874930792995023</v>
      </c>
      <c r="AZ17" s="6">
        <v>16</v>
      </c>
      <c r="BA17" s="14" t="s">
        <v>42</v>
      </c>
      <c r="BB17" s="2">
        <f t="shared" ca="1" si="19"/>
        <v>0.22758705485517494</v>
      </c>
      <c r="BC17" s="6">
        <v>16</v>
      </c>
      <c r="BD17" s="19" t="s">
        <v>18</v>
      </c>
      <c r="BE17" s="17">
        <f t="shared" ca="1" si="20"/>
        <v>0.30447266803648632</v>
      </c>
      <c r="BF17" s="6">
        <v>16</v>
      </c>
      <c r="BG17" s="14" t="s">
        <v>42</v>
      </c>
      <c r="BH17" s="2">
        <f t="shared" ca="1" si="21"/>
        <v>0.52876572554715484</v>
      </c>
      <c r="BI17" s="6">
        <v>16</v>
      </c>
      <c r="BJ17" s="14" t="s">
        <v>42</v>
      </c>
    </row>
    <row r="18" spans="2:62" ht="20.100000000000001" customHeight="1" x14ac:dyDescent="0.25">
      <c r="B18" s="130" t="s">
        <v>90</v>
      </c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D18" s="17">
        <f t="shared" ca="1" si="11"/>
        <v>0.28811919411694387</v>
      </c>
      <c r="AE18" s="6">
        <v>17</v>
      </c>
      <c r="AF18" s="11" t="s">
        <v>24</v>
      </c>
      <c r="AG18" s="17">
        <f t="shared" ca="1" si="12"/>
        <v>6.183584994617819E-2</v>
      </c>
      <c r="AH18" s="6">
        <v>17</v>
      </c>
      <c r="AI18" s="7" t="s">
        <v>1</v>
      </c>
      <c r="AJ18" s="2">
        <f t="shared" ca="1" si="13"/>
        <v>0.61910949739755583</v>
      </c>
      <c r="AK18" s="6">
        <v>17</v>
      </c>
      <c r="AL18" s="14" t="s">
        <v>23</v>
      </c>
      <c r="AM18" s="24">
        <f t="shared" ca="1" si="14"/>
        <v>0.71575823627600277</v>
      </c>
      <c r="AN18" s="6">
        <v>17</v>
      </c>
      <c r="AO18" s="19" t="s">
        <v>17</v>
      </c>
      <c r="AP18" s="17">
        <f t="shared" ca="1" si="15"/>
        <v>0.74079350238308705</v>
      </c>
      <c r="AQ18" s="6">
        <v>17</v>
      </c>
      <c r="AR18" s="14" t="s">
        <v>60</v>
      </c>
      <c r="AS18" s="2">
        <f t="shared" ca="1" si="16"/>
        <v>0.27726090772929679</v>
      </c>
      <c r="AT18" s="6">
        <v>17</v>
      </c>
      <c r="AU18" s="19" t="s">
        <v>17</v>
      </c>
      <c r="AV18" s="17">
        <f t="shared" ca="1" si="17"/>
        <v>0.18096333977543122</v>
      </c>
      <c r="AW18" s="6">
        <v>17</v>
      </c>
      <c r="AX18" s="14" t="s">
        <v>60</v>
      </c>
      <c r="AY18" s="2">
        <f t="shared" ca="1" si="18"/>
        <v>0.78712363409329478</v>
      </c>
      <c r="AZ18" s="6">
        <v>17</v>
      </c>
      <c r="BA18" s="14" t="s">
        <v>17</v>
      </c>
      <c r="BB18" s="2">
        <f t="shared" ca="1" si="19"/>
        <v>0.98818749922984017</v>
      </c>
      <c r="BC18" s="6">
        <v>17</v>
      </c>
      <c r="BD18" s="19" t="s">
        <v>19</v>
      </c>
      <c r="BE18" s="17">
        <f t="shared" ca="1" si="20"/>
        <v>0.26578183976931036</v>
      </c>
      <c r="BF18" s="6">
        <v>17</v>
      </c>
      <c r="BG18" s="14" t="s">
        <v>17</v>
      </c>
      <c r="BH18" s="2">
        <f t="shared" ca="1" si="21"/>
        <v>0.2707130264865133</v>
      </c>
      <c r="BI18" s="6">
        <v>17</v>
      </c>
      <c r="BJ18" s="14" t="s">
        <v>18</v>
      </c>
    </row>
    <row r="19" spans="2:62" ht="20.100000000000001" customHeight="1" x14ac:dyDescent="0.25">
      <c r="B19" s="210">
        <v>42</v>
      </c>
      <c r="C19" s="210"/>
      <c r="D19" s="210"/>
      <c r="E19" s="211">
        <v>1</v>
      </c>
      <c r="F19" s="211">
        <v>2</v>
      </c>
      <c r="G19" s="211">
        <v>5</v>
      </c>
      <c r="H19" s="211">
        <v>6</v>
      </c>
      <c r="I19" s="211">
        <v>9</v>
      </c>
      <c r="J19" s="211">
        <v>11</v>
      </c>
      <c r="K19" s="211">
        <v>12</v>
      </c>
      <c r="L19" s="211">
        <v>14</v>
      </c>
      <c r="M19" s="211">
        <v>16</v>
      </c>
      <c r="N19" s="211">
        <v>18</v>
      </c>
      <c r="O19" s="211">
        <v>21</v>
      </c>
      <c r="P19" s="211">
        <v>22</v>
      </c>
      <c r="Q19" s="211">
        <v>25</v>
      </c>
      <c r="R19" s="211">
        <v>26</v>
      </c>
      <c r="S19" s="211">
        <v>28</v>
      </c>
      <c r="T19" s="211">
        <v>31</v>
      </c>
      <c r="U19" s="211">
        <v>36</v>
      </c>
      <c r="V19" s="211">
        <v>37</v>
      </c>
      <c r="W19" s="211">
        <v>39</v>
      </c>
      <c r="X19" s="211">
        <v>40</v>
      </c>
      <c r="Y19" s="211">
        <v>42</v>
      </c>
      <c r="Z19" s="211"/>
      <c r="AA19" s="211"/>
      <c r="AB19" s="211"/>
      <c r="AD19" s="17">
        <f t="shared" ca="1" si="11"/>
        <v>5.0667878854722903E-2</v>
      </c>
      <c r="AE19" s="6">
        <v>18</v>
      </c>
      <c r="AF19" s="11" t="s">
        <v>25</v>
      </c>
      <c r="AG19" s="17">
        <f t="shared" ca="1" si="12"/>
        <v>0.13608446500827365</v>
      </c>
      <c r="AH19" s="6">
        <v>18</v>
      </c>
      <c r="AI19" s="7" t="s">
        <v>24</v>
      </c>
      <c r="AJ19" s="2">
        <f t="shared" ca="1" si="13"/>
        <v>0.31917348527756662</v>
      </c>
      <c r="AK19" s="6">
        <v>18</v>
      </c>
      <c r="AL19" s="14" t="s">
        <v>1</v>
      </c>
      <c r="AM19" s="24">
        <f t="shared" ca="1" si="14"/>
        <v>0.77285351839585537</v>
      </c>
      <c r="AN19" s="6">
        <v>18</v>
      </c>
      <c r="AO19" s="19" t="s">
        <v>43</v>
      </c>
      <c r="AP19" s="17">
        <f t="shared" ca="1" si="15"/>
        <v>1.740638819892093E-2</v>
      </c>
      <c r="AQ19" s="6">
        <v>18</v>
      </c>
      <c r="AR19" s="14" t="s">
        <v>21</v>
      </c>
      <c r="AS19" s="2">
        <f t="shared" ca="1" si="16"/>
        <v>0.44101666172846377</v>
      </c>
      <c r="AT19" s="6">
        <v>18</v>
      </c>
      <c r="AU19" s="19" t="s">
        <v>43</v>
      </c>
      <c r="AV19" s="17">
        <f t="shared" ca="1" si="17"/>
        <v>4.2545745449625971E-2</v>
      </c>
      <c r="AW19" s="6">
        <v>18</v>
      </c>
      <c r="AX19" s="14" t="s">
        <v>20</v>
      </c>
      <c r="AY19" s="2">
        <f t="shared" ca="1" si="18"/>
        <v>0.43237890102822663</v>
      </c>
      <c r="AZ19" s="6">
        <v>18</v>
      </c>
      <c r="BA19" s="14" t="s">
        <v>43</v>
      </c>
      <c r="BB19" s="2">
        <f t="shared" ca="1" si="19"/>
        <v>0.59991422070643374</v>
      </c>
      <c r="BC19" s="6">
        <v>18</v>
      </c>
      <c r="BD19" s="19" t="s">
        <v>43</v>
      </c>
      <c r="BE19" s="17">
        <f t="shared" ca="1" si="20"/>
        <v>0.13434852425113242</v>
      </c>
      <c r="BF19" s="6">
        <v>18</v>
      </c>
      <c r="BG19" s="14" t="s">
        <v>43</v>
      </c>
      <c r="BH19" s="2">
        <f t="shared" ca="1" si="21"/>
        <v>0.1515731314211195</v>
      </c>
      <c r="BI19" s="6">
        <v>18</v>
      </c>
      <c r="BJ19" s="14" t="s">
        <v>43</v>
      </c>
    </row>
    <row r="20" spans="2:62" ht="20.100000000000001" customHeight="1" x14ac:dyDescent="0.25">
      <c r="B20" s="210">
        <v>41</v>
      </c>
      <c r="C20" s="210"/>
      <c r="D20" s="210"/>
      <c r="E20" s="211">
        <v>1</v>
      </c>
      <c r="F20" s="211">
        <v>2</v>
      </c>
      <c r="G20" s="211">
        <v>4</v>
      </c>
      <c r="H20" s="211">
        <v>6</v>
      </c>
      <c r="I20" s="211">
        <v>11</v>
      </c>
      <c r="J20" s="211">
        <v>13</v>
      </c>
      <c r="K20" s="211">
        <v>14</v>
      </c>
      <c r="L20" s="211">
        <v>16</v>
      </c>
      <c r="M20" s="211">
        <v>19</v>
      </c>
      <c r="N20" s="211">
        <v>20</v>
      </c>
      <c r="O20" s="211">
        <v>22</v>
      </c>
      <c r="P20" s="211">
        <v>23</v>
      </c>
      <c r="Q20" s="211">
        <v>25</v>
      </c>
      <c r="R20" s="211">
        <v>27</v>
      </c>
      <c r="S20" s="211">
        <v>28</v>
      </c>
      <c r="T20" s="211">
        <v>30</v>
      </c>
      <c r="U20" s="211">
        <v>31</v>
      </c>
      <c r="V20" s="211">
        <v>34</v>
      </c>
      <c r="W20" s="211">
        <v>36</v>
      </c>
      <c r="X20" s="211">
        <v>37</v>
      </c>
      <c r="Y20" s="211"/>
      <c r="Z20" s="211"/>
      <c r="AA20" s="211"/>
      <c r="AB20" s="211"/>
      <c r="AD20" s="17">
        <f t="shared" ca="1" si="11"/>
        <v>0.61836464781287981</v>
      </c>
      <c r="AE20" s="6">
        <v>19</v>
      </c>
      <c r="AF20" s="11" t="s">
        <v>26</v>
      </c>
      <c r="AG20" s="17">
        <f t="shared" ca="1" si="12"/>
        <v>0.9279868016837981</v>
      </c>
      <c r="AH20" s="6">
        <v>19</v>
      </c>
      <c r="AI20" s="7" t="s">
        <v>25</v>
      </c>
      <c r="AJ20" s="2">
        <f t="shared" ca="1" si="13"/>
        <v>0.60694703253951932</v>
      </c>
      <c r="AK20" s="6">
        <v>19</v>
      </c>
      <c r="AL20" s="14" t="s">
        <v>35</v>
      </c>
      <c r="AM20" s="24">
        <f t="shared" ca="1" si="14"/>
        <v>0.930670004095287</v>
      </c>
      <c r="AN20" s="6">
        <v>19</v>
      </c>
      <c r="AO20" s="19" t="s">
        <v>18</v>
      </c>
      <c r="AP20" s="17">
        <f t="shared" ca="1" si="15"/>
        <v>0.67142302341520577</v>
      </c>
      <c r="AQ20" s="6">
        <v>19</v>
      </c>
      <c r="AR20" s="14" t="s">
        <v>22</v>
      </c>
      <c r="AS20" s="2">
        <f t="shared" ca="1" si="16"/>
        <v>0.61572216649593303</v>
      </c>
      <c r="AT20" s="6">
        <v>19</v>
      </c>
      <c r="AU20" s="19" t="s">
        <v>18</v>
      </c>
      <c r="AV20" s="17">
        <f t="shared" ca="1" si="17"/>
        <v>0.58118518561282373</v>
      </c>
      <c r="AW20" s="6">
        <v>19</v>
      </c>
      <c r="AX20" s="14" t="s">
        <v>21</v>
      </c>
      <c r="AY20" s="2">
        <f t="shared" ca="1" si="18"/>
        <v>0.42052705371364851</v>
      </c>
      <c r="AZ20" s="6">
        <v>19</v>
      </c>
      <c r="BA20" s="14" t="s">
        <v>18</v>
      </c>
      <c r="BB20" s="2">
        <f t="shared" ca="1" si="19"/>
        <v>0.78126408009704218</v>
      </c>
      <c r="BC20" s="6">
        <v>19</v>
      </c>
      <c r="BD20" s="19" t="s">
        <v>20</v>
      </c>
      <c r="BE20" s="17">
        <f t="shared" ca="1" si="20"/>
        <v>0.24805109815792914</v>
      </c>
      <c r="BF20" s="6">
        <v>19</v>
      </c>
      <c r="BG20" s="14" t="s">
        <v>18</v>
      </c>
      <c r="BH20" s="2">
        <f t="shared" ca="1" si="21"/>
        <v>0.15578435319031858</v>
      </c>
      <c r="BI20" s="6">
        <v>19</v>
      </c>
      <c r="BJ20" s="14" t="s">
        <v>19</v>
      </c>
    </row>
    <row r="21" spans="2:62" ht="20.100000000000001" customHeight="1" x14ac:dyDescent="0.25">
      <c r="B21" s="210">
        <v>37</v>
      </c>
      <c r="C21" s="210"/>
      <c r="D21" s="210"/>
      <c r="E21" s="211">
        <v>2</v>
      </c>
      <c r="F21" s="211">
        <v>3</v>
      </c>
      <c r="G21" s="211">
        <v>6</v>
      </c>
      <c r="H21" s="211">
        <v>8</v>
      </c>
      <c r="I21" s="211">
        <v>9</v>
      </c>
      <c r="J21" s="211">
        <v>12</v>
      </c>
      <c r="K21" s="211">
        <v>13</v>
      </c>
      <c r="L21" s="211">
        <v>16</v>
      </c>
      <c r="M21" s="211">
        <v>20</v>
      </c>
      <c r="N21" s="211">
        <v>22</v>
      </c>
      <c r="O21" s="211">
        <v>24</v>
      </c>
      <c r="P21" s="211">
        <v>27</v>
      </c>
      <c r="Q21" s="211">
        <v>28</v>
      </c>
      <c r="R21" s="211">
        <v>31</v>
      </c>
      <c r="S21" s="211">
        <v>33</v>
      </c>
      <c r="T21" s="211">
        <v>34</v>
      </c>
      <c r="U21" s="211">
        <v>36</v>
      </c>
      <c r="V21" s="211">
        <v>37</v>
      </c>
      <c r="W21" s="211"/>
      <c r="X21" s="211"/>
      <c r="Y21" s="211"/>
      <c r="Z21" s="211"/>
      <c r="AA21" s="211"/>
      <c r="AB21" s="211"/>
      <c r="AD21" s="17">
        <f t="shared" ca="1" si="11"/>
        <v>0.9715108548844501</v>
      </c>
      <c r="AE21" s="6">
        <v>20</v>
      </c>
      <c r="AF21" s="11" t="s">
        <v>27</v>
      </c>
      <c r="AG21" s="17">
        <f t="shared" ca="1" si="12"/>
        <v>0.82956184825916202</v>
      </c>
      <c r="AH21" s="6">
        <v>20</v>
      </c>
      <c r="AI21" s="7">
        <v>20</v>
      </c>
      <c r="AJ21" s="2">
        <f t="shared" ca="1" si="13"/>
        <v>0.60620829778405194</v>
      </c>
      <c r="AK21" s="6">
        <v>20</v>
      </c>
      <c r="AL21" s="14" t="s">
        <v>24</v>
      </c>
      <c r="AM21" s="24">
        <f t="shared" ca="1" si="14"/>
        <v>0.70161579798668205</v>
      </c>
      <c r="AN21" s="6">
        <v>20</v>
      </c>
      <c r="AO21" s="19" t="s">
        <v>44</v>
      </c>
      <c r="AP21" s="17">
        <f t="shared" ca="1" si="15"/>
        <v>0.10613898493488227</v>
      </c>
      <c r="AQ21" s="6">
        <v>20</v>
      </c>
      <c r="AR21" s="14" t="s">
        <v>44</v>
      </c>
      <c r="AS21" s="2">
        <f t="shared" ca="1" si="16"/>
        <v>0.45003037755612052</v>
      </c>
      <c r="AT21" s="6">
        <v>20</v>
      </c>
      <c r="AU21" s="19" t="s">
        <v>44</v>
      </c>
      <c r="AV21" s="17">
        <f t="shared" ca="1" si="17"/>
        <v>0.62860065274149757</v>
      </c>
      <c r="AW21" s="6">
        <v>20</v>
      </c>
      <c r="AX21" s="14" t="s">
        <v>44</v>
      </c>
      <c r="AY21" s="2">
        <f t="shared" ca="1" si="18"/>
        <v>0.90099293115064916</v>
      </c>
      <c r="AZ21" s="6">
        <v>20</v>
      </c>
      <c r="BA21" s="14" t="s">
        <v>44</v>
      </c>
      <c r="BB21" s="2">
        <f t="shared" ca="1" si="19"/>
        <v>6.6488758446315854E-3</v>
      </c>
      <c r="BC21" s="6">
        <v>20</v>
      </c>
      <c r="BD21" s="19" t="s">
        <v>44</v>
      </c>
      <c r="BE21" s="17">
        <f t="shared" ca="1" si="20"/>
        <v>0.90348064613812762</v>
      </c>
      <c r="BF21" s="6">
        <v>20</v>
      </c>
      <c r="BG21" s="14" t="s">
        <v>44</v>
      </c>
      <c r="BH21" s="2">
        <f t="shared" ca="1" si="21"/>
        <v>0.27265694544770946</v>
      </c>
      <c r="BI21" s="6">
        <v>20</v>
      </c>
      <c r="BJ21" s="14" t="s">
        <v>20</v>
      </c>
    </row>
    <row r="22" spans="2:62" ht="20.100000000000001" customHeight="1" x14ac:dyDescent="0.25">
      <c r="B22" s="210">
        <v>47</v>
      </c>
      <c r="C22" s="210"/>
      <c r="D22" s="210"/>
      <c r="E22" s="211">
        <v>1</v>
      </c>
      <c r="F22" s="211">
        <v>6</v>
      </c>
      <c r="G22" s="211">
        <v>8</v>
      </c>
      <c r="H22" s="211">
        <v>9</v>
      </c>
      <c r="I22" s="211">
        <v>11</v>
      </c>
      <c r="J22" s="211">
        <v>13</v>
      </c>
      <c r="K22" s="211">
        <v>14</v>
      </c>
      <c r="L22" s="211">
        <v>16</v>
      </c>
      <c r="M22" s="211">
        <v>17</v>
      </c>
      <c r="N22" s="211">
        <v>20</v>
      </c>
      <c r="O22" s="211">
        <v>22</v>
      </c>
      <c r="P22" s="211">
        <v>24</v>
      </c>
      <c r="Q22" s="211">
        <v>25</v>
      </c>
      <c r="R22" s="211">
        <v>27</v>
      </c>
      <c r="S22" s="211">
        <v>29</v>
      </c>
      <c r="T22" s="211">
        <v>31</v>
      </c>
      <c r="U22" s="211">
        <v>33</v>
      </c>
      <c r="V22" s="211">
        <v>34</v>
      </c>
      <c r="W22" s="211">
        <v>36</v>
      </c>
      <c r="X22" s="211">
        <v>39</v>
      </c>
      <c r="Y22" s="211">
        <v>40</v>
      </c>
      <c r="Z22" s="211">
        <v>42</v>
      </c>
      <c r="AA22" s="211">
        <v>45</v>
      </c>
      <c r="AB22" s="211">
        <v>46</v>
      </c>
      <c r="AD22" s="17">
        <f t="shared" ca="1" si="11"/>
        <v>0.58907961495847061</v>
      </c>
      <c r="AE22" s="6">
        <v>21</v>
      </c>
      <c r="AF22" s="11" t="s">
        <v>28</v>
      </c>
      <c r="AG22" s="17">
        <f t="shared" ca="1" si="12"/>
        <v>0.94788707966912034</v>
      </c>
      <c r="AH22" s="6">
        <v>21</v>
      </c>
      <c r="AI22" s="7" t="s">
        <v>26</v>
      </c>
      <c r="AJ22" s="2">
        <f t="shared" ca="1" si="13"/>
        <v>0.17044725808604755</v>
      </c>
      <c r="AK22" s="6">
        <v>21</v>
      </c>
      <c r="AL22" s="14" t="s">
        <v>25</v>
      </c>
      <c r="AM22" s="24">
        <f t="shared" ca="1" si="14"/>
        <v>0.14554791288316415</v>
      </c>
      <c r="AN22" s="6">
        <v>21</v>
      </c>
      <c r="AO22" s="19" t="s">
        <v>19</v>
      </c>
      <c r="AP22" s="17">
        <f t="shared" ca="1" si="15"/>
        <v>0.99390067112518654</v>
      </c>
      <c r="AQ22" s="6">
        <v>21</v>
      </c>
      <c r="AR22" s="14" t="s">
        <v>23</v>
      </c>
      <c r="AS22" s="2">
        <f t="shared" ca="1" si="16"/>
        <v>0.59468724928521188</v>
      </c>
      <c r="AT22" s="6">
        <v>21</v>
      </c>
      <c r="AU22" s="19" t="s">
        <v>19</v>
      </c>
      <c r="AV22" s="17">
        <f t="shared" ca="1" si="17"/>
        <v>0.13820349207311333</v>
      </c>
      <c r="AW22" s="6">
        <v>21</v>
      </c>
      <c r="AX22" s="14" t="s">
        <v>22</v>
      </c>
      <c r="AY22" s="2">
        <f t="shared" ca="1" si="18"/>
        <v>0.71021280882240334</v>
      </c>
      <c r="AZ22" s="6">
        <v>21</v>
      </c>
      <c r="BA22" s="14" t="s">
        <v>19</v>
      </c>
      <c r="BB22" s="2">
        <f t="shared" ca="1" si="19"/>
        <v>0.68891671173521596</v>
      </c>
      <c r="BC22" s="6">
        <v>21</v>
      </c>
      <c r="BD22" s="19" t="s">
        <v>21</v>
      </c>
      <c r="BE22" s="17">
        <f t="shared" ca="1" si="20"/>
        <v>0.33555905590928936</v>
      </c>
      <c r="BF22" s="6">
        <v>21</v>
      </c>
      <c r="BG22" s="14" t="s">
        <v>19</v>
      </c>
      <c r="BH22" s="2">
        <f t="shared" ca="1" si="21"/>
        <v>0.91173946056586608</v>
      </c>
      <c r="BI22" s="6">
        <v>21</v>
      </c>
      <c r="BJ22" s="14" t="s">
        <v>77</v>
      </c>
    </row>
    <row r="23" spans="2:62" ht="20.100000000000001" customHeight="1" x14ac:dyDescent="0.25">
      <c r="B23" s="210">
        <v>46</v>
      </c>
      <c r="C23" s="210"/>
      <c r="D23" s="210"/>
      <c r="E23" s="211">
        <v>2</v>
      </c>
      <c r="F23" s="211">
        <v>4</v>
      </c>
      <c r="G23" s="211">
        <v>6</v>
      </c>
      <c r="H23" s="211">
        <v>8</v>
      </c>
      <c r="I23" s="211">
        <v>9</v>
      </c>
      <c r="J23" s="211">
        <v>11</v>
      </c>
      <c r="K23" s="211">
        <v>13</v>
      </c>
      <c r="L23" s="211">
        <v>15</v>
      </c>
      <c r="M23" s="211">
        <v>17</v>
      </c>
      <c r="N23" s="211">
        <v>19</v>
      </c>
      <c r="O23" s="211">
        <v>21</v>
      </c>
      <c r="P23" s="211">
        <v>22</v>
      </c>
      <c r="Q23" s="211">
        <v>25</v>
      </c>
      <c r="R23" s="211">
        <v>29</v>
      </c>
      <c r="S23" s="211">
        <v>30</v>
      </c>
      <c r="T23" s="211">
        <v>32</v>
      </c>
      <c r="U23" s="211">
        <v>33</v>
      </c>
      <c r="V23" s="211">
        <v>36</v>
      </c>
      <c r="W23" s="211">
        <v>37</v>
      </c>
      <c r="X23" s="211">
        <v>41</v>
      </c>
      <c r="Y23" s="211">
        <v>42</v>
      </c>
      <c r="Z23" s="211">
        <v>44</v>
      </c>
      <c r="AA23" s="211">
        <v>45</v>
      </c>
      <c r="AB23" s="211"/>
      <c r="AD23" s="17">
        <f t="shared" ca="1" si="11"/>
        <v>0.30185627638942136</v>
      </c>
      <c r="AE23" s="6">
        <v>22</v>
      </c>
      <c r="AF23" s="11" t="s">
        <v>29</v>
      </c>
      <c r="AG23" s="17">
        <f t="shared" ca="1" si="12"/>
        <v>0.12508220298956729</v>
      </c>
      <c r="AH23" s="6">
        <v>22</v>
      </c>
      <c r="AI23" s="7" t="s">
        <v>27</v>
      </c>
      <c r="AJ23" s="2">
        <f t="shared" ca="1" si="13"/>
        <v>0.22736504070697938</v>
      </c>
      <c r="AK23" s="6">
        <v>22</v>
      </c>
      <c r="AL23" s="14" t="s">
        <v>26</v>
      </c>
      <c r="AM23" s="24">
        <f t="shared" ca="1" si="14"/>
        <v>5.097593476081963E-3</v>
      </c>
      <c r="AN23" s="6">
        <v>22</v>
      </c>
      <c r="AO23" s="19" t="s">
        <v>45</v>
      </c>
      <c r="AP23" s="17">
        <f t="shared" ca="1" si="15"/>
        <v>0.49296793854793008</v>
      </c>
      <c r="AQ23" s="6">
        <v>22</v>
      </c>
      <c r="AR23" s="14" t="s">
        <v>1</v>
      </c>
      <c r="AS23" s="2">
        <f t="shared" ca="1" si="16"/>
        <v>1.2119124475509002E-2</v>
      </c>
      <c r="AT23" s="6">
        <v>22</v>
      </c>
      <c r="AU23" s="19" t="s">
        <v>45</v>
      </c>
      <c r="AV23" s="17">
        <f t="shared" ca="1" si="17"/>
        <v>0.73281992077273561</v>
      </c>
      <c r="AW23" s="6">
        <v>22</v>
      </c>
      <c r="AX23" s="14" t="s">
        <v>45</v>
      </c>
      <c r="AY23" s="2">
        <f t="shared" ca="1" si="18"/>
        <v>0.17256548596091725</v>
      </c>
      <c r="AZ23" s="6">
        <v>22</v>
      </c>
      <c r="BA23" s="14" t="s">
        <v>45</v>
      </c>
      <c r="BB23" s="2">
        <f t="shared" ca="1" si="19"/>
        <v>0.39576118363955148</v>
      </c>
      <c r="BC23" s="6">
        <v>22</v>
      </c>
      <c r="BD23" s="19" t="s">
        <v>22</v>
      </c>
      <c r="BE23" s="17">
        <f t="shared" ca="1" si="20"/>
        <v>0.21083365953117517</v>
      </c>
      <c r="BF23" s="6">
        <v>22</v>
      </c>
      <c r="BG23" s="14" t="s">
        <v>45</v>
      </c>
      <c r="BH23" s="2">
        <f t="shared" ca="1" si="21"/>
        <v>0.64266461618561421</v>
      </c>
      <c r="BI23" s="6">
        <v>22</v>
      </c>
      <c r="BJ23" s="14" t="s">
        <v>21</v>
      </c>
    </row>
    <row r="24" spans="2:62" ht="20.100000000000001" customHeight="1" x14ac:dyDescent="0.25">
      <c r="B24" s="210">
        <v>34</v>
      </c>
      <c r="C24" s="210"/>
      <c r="D24" s="210"/>
      <c r="E24" s="211">
        <v>1</v>
      </c>
      <c r="F24" s="211">
        <v>5</v>
      </c>
      <c r="G24" s="211">
        <v>6</v>
      </c>
      <c r="H24" s="211">
        <v>8</v>
      </c>
      <c r="I24" s="211">
        <v>10</v>
      </c>
      <c r="J24" s="211">
        <v>11</v>
      </c>
      <c r="K24" s="211">
        <v>13</v>
      </c>
      <c r="L24" s="211">
        <v>15</v>
      </c>
      <c r="M24" s="211">
        <v>17</v>
      </c>
      <c r="N24" s="211">
        <v>18</v>
      </c>
      <c r="O24" s="211">
        <v>20</v>
      </c>
      <c r="P24" s="211">
        <v>22</v>
      </c>
      <c r="Q24" s="211">
        <v>26</v>
      </c>
      <c r="R24" s="211">
        <v>27</v>
      </c>
      <c r="S24" s="211">
        <v>30</v>
      </c>
      <c r="T24" s="211">
        <v>33</v>
      </c>
      <c r="U24" s="211">
        <v>34</v>
      </c>
      <c r="V24" s="211"/>
      <c r="W24" s="211"/>
      <c r="X24" s="211"/>
      <c r="Y24" s="211"/>
      <c r="Z24" s="211"/>
      <c r="AA24" s="211"/>
      <c r="AB24" s="211"/>
      <c r="AD24" s="17">
        <f t="shared" ca="1" si="11"/>
        <v>0.90250794120308042</v>
      </c>
      <c r="AE24" s="6">
        <v>23</v>
      </c>
      <c r="AF24" s="11" t="s">
        <v>30</v>
      </c>
      <c r="AG24" s="17">
        <f t="shared" ca="1" si="12"/>
        <v>0.16450003963383819</v>
      </c>
      <c r="AH24" s="6">
        <v>23</v>
      </c>
      <c r="AI24" s="7" t="s">
        <v>28</v>
      </c>
      <c r="AJ24" s="2">
        <f t="shared" ca="1" si="13"/>
        <v>0.95155254936512035</v>
      </c>
      <c r="AK24" s="6">
        <v>23</v>
      </c>
      <c r="AL24" s="14" t="s">
        <v>27</v>
      </c>
      <c r="AM24" s="24">
        <f t="shared" ca="1" si="14"/>
        <v>0.54202399470902263</v>
      </c>
      <c r="AN24" s="6">
        <v>23</v>
      </c>
      <c r="AO24" s="19" t="s">
        <v>20</v>
      </c>
      <c r="AP24" s="17">
        <f t="shared" ca="1" si="15"/>
        <v>0.39082519264461724</v>
      </c>
      <c r="AQ24" s="6">
        <v>23</v>
      </c>
      <c r="AR24" s="14" t="s">
        <v>24</v>
      </c>
      <c r="AS24" s="2">
        <f t="shared" ca="1" si="16"/>
        <v>0.22869402075605427</v>
      </c>
      <c r="AT24" s="6">
        <v>23</v>
      </c>
      <c r="AU24" s="19" t="s">
        <v>20</v>
      </c>
      <c r="AV24" s="17">
        <f t="shared" ca="1" si="17"/>
        <v>0.18254920979417666</v>
      </c>
      <c r="AW24" s="6">
        <v>23</v>
      </c>
      <c r="AX24" s="14" t="s">
        <v>23</v>
      </c>
      <c r="AY24" s="2">
        <f t="shared" ca="1" si="18"/>
        <v>0.71467819761696605</v>
      </c>
      <c r="AZ24" s="6">
        <v>23</v>
      </c>
      <c r="BA24" s="14" t="s">
        <v>20</v>
      </c>
      <c r="BB24" s="2">
        <f t="shared" ca="1" si="19"/>
        <v>0.90911661154322054</v>
      </c>
      <c r="BC24" s="6">
        <v>23</v>
      </c>
      <c r="BD24" s="19" t="s">
        <v>75</v>
      </c>
      <c r="BE24" s="17">
        <f t="shared" ca="1" si="20"/>
        <v>0.56065358813907351</v>
      </c>
      <c r="BF24" s="6">
        <v>23</v>
      </c>
      <c r="BG24" s="14" t="s">
        <v>20</v>
      </c>
      <c r="BH24" s="2">
        <f t="shared" ca="1" si="21"/>
        <v>0.66570041324412521</v>
      </c>
      <c r="BI24" s="6">
        <v>23</v>
      </c>
      <c r="BJ24" s="14" t="s">
        <v>75</v>
      </c>
    </row>
    <row r="25" spans="2:62" ht="20.100000000000001" customHeight="1" x14ac:dyDescent="0.25">
      <c r="B25" s="132" t="s">
        <v>89</v>
      </c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4"/>
      <c r="AD25" s="17">
        <f t="shared" ca="1" si="11"/>
        <v>1.988314373050204E-2</v>
      </c>
      <c r="AE25" s="6">
        <v>24</v>
      </c>
      <c r="AF25" s="11" t="s">
        <v>4</v>
      </c>
      <c r="AG25" s="17">
        <f t="shared" ca="1" si="12"/>
        <v>9.1312974408802594E-3</v>
      </c>
      <c r="AH25" s="6">
        <v>24</v>
      </c>
      <c r="AI25" s="7" t="s">
        <v>29</v>
      </c>
      <c r="AJ25" s="2">
        <f t="shared" ca="1" si="13"/>
        <v>0.79685349346815126</v>
      </c>
      <c r="AK25" s="6">
        <v>24</v>
      </c>
      <c r="AL25" s="14" t="s">
        <v>28</v>
      </c>
      <c r="AM25" s="24">
        <f t="shared" ca="1" si="14"/>
        <v>0.19537558837858726</v>
      </c>
      <c r="AN25" s="6">
        <v>24</v>
      </c>
      <c r="AO25" s="19" t="s">
        <v>46</v>
      </c>
      <c r="AP25" s="17">
        <f t="shared" ca="1" si="15"/>
        <v>0.44745937410805459</v>
      </c>
      <c r="AQ25" s="6">
        <v>24</v>
      </c>
      <c r="AR25" s="14" t="s">
        <v>46</v>
      </c>
      <c r="AS25" s="2">
        <f t="shared" ca="1" si="16"/>
        <v>5.4853035744691692E-2</v>
      </c>
      <c r="AT25" s="6">
        <v>24</v>
      </c>
      <c r="AU25" s="19" t="s">
        <v>46</v>
      </c>
      <c r="AV25" s="17">
        <f t="shared" ca="1" si="17"/>
        <v>0.602672615699685</v>
      </c>
      <c r="AW25" s="6">
        <v>24</v>
      </c>
      <c r="AX25" s="14" t="s">
        <v>1</v>
      </c>
      <c r="AY25" s="2">
        <f t="shared" ca="1" si="18"/>
        <v>0.62527960871549071</v>
      </c>
      <c r="AZ25" s="6">
        <v>24</v>
      </c>
      <c r="BA25" s="14" t="s">
        <v>46</v>
      </c>
      <c r="BB25" s="2">
        <f t="shared" ca="1" si="19"/>
        <v>0.99920613105471623</v>
      </c>
      <c r="BC25" s="6">
        <v>24</v>
      </c>
      <c r="BD25" s="19" t="s">
        <v>23</v>
      </c>
      <c r="BE25" s="17">
        <f t="shared" ca="1" si="20"/>
        <v>9.6466119412859319E-2</v>
      </c>
      <c r="BF25" s="6">
        <v>24</v>
      </c>
      <c r="BG25" s="14" t="s">
        <v>46</v>
      </c>
      <c r="BH25" s="2">
        <f t="shared" ca="1" si="21"/>
        <v>0.69354259207832525</v>
      </c>
      <c r="BI25" s="6">
        <v>24</v>
      </c>
      <c r="BJ25" s="14" t="s">
        <v>22</v>
      </c>
    </row>
    <row r="26" spans="2:62" ht="20.100000000000001" customHeight="1" x14ac:dyDescent="0.25">
      <c r="B26" s="135" t="s">
        <v>101</v>
      </c>
      <c r="C26" s="136"/>
      <c r="D26" s="136"/>
      <c r="E26" s="136"/>
      <c r="F26" s="136"/>
      <c r="G26" s="136"/>
      <c r="H26" s="136"/>
      <c r="I26" s="136"/>
      <c r="J26" s="137"/>
      <c r="K26" s="87">
        <v>1</v>
      </c>
      <c r="L26" s="88"/>
      <c r="M26" s="86"/>
      <c r="N26" s="106">
        <v>2</v>
      </c>
      <c r="O26" s="88"/>
      <c r="P26" s="86"/>
      <c r="Q26" s="106">
        <v>3</v>
      </c>
      <c r="R26" s="88"/>
      <c r="S26" s="86"/>
      <c r="T26" s="106">
        <v>4</v>
      </c>
      <c r="U26" s="88"/>
      <c r="V26" s="86"/>
      <c r="W26" s="106">
        <v>5</v>
      </c>
      <c r="X26" s="88"/>
      <c r="Y26" s="86"/>
      <c r="Z26" s="106">
        <v>6</v>
      </c>
      <c r="AA26" s="88"/>
      <c r="AB26" s="86"/>
      <c r="AD26" s="17">
        <f t="shared" ca="1" si="11"/>
        <v>0.92641121401284388</v>
      </c>
      <c r="AE26" s="6">
        <v>25</v>
      </c>
      <c r="AF26" s="11" t="s">
        <v>31</v>
      </c>
      <c r="AG26" s="17">
        <f t="shared" ca="1" si="12"/>
        <v>0.68657123540961928</v>
      </c>
      <c r="AH26" s="6">
        <v>25</v>
      </c>
      <c r="AI26" s="7" t="s">
        <v>30</v>
      </c>
      <c r="AJ26" s="2">
        <f t="shared" ca="1" si="13"/>
        <v>3.5289817565897996E-2</v>
      </c>
      <c r="AK26" s="6">
        <v>25</v>
      </c>
      <c r="AL26" s="14" t="s">
        <v>36</v>
      </c>
      <c r="AM26" s="24">
        <f t="shared" ca="1" si="14"/>
        <v>0.73679727404905693</v>
      </c>
      <c r="AN26" s="6">
        <v>25</v>
      </c>
      <c r="AO26" s="19" t="s">
        <v>21</v>
      </c>
      <c r="AP26" s="17">
        <f t="shared" ca="1" si="15"/>
        <v>0.41904250192112658</v>
      </c>
      <c r="AQ26" s="6">
        <v>25</v>
      </c>
      <c r="AR26" s="14" t="s">
        <v>25</v>
      </c>
      <c r="AS26" s="2">
        <f t="shared" ca="1" si="16"/>
        <v>0.86850378310196685</v>
      </c>
      <c r="AT26" s="6">
        <v>25</v>
      </c>
      <c r="AU26" s="19" t="s">
        <v>21</v>
      </c>
      <c r="AV26" s="17">
        <f t="shared" ca="1" si="17"/>
        <v>0.8223246535787464</v>
      </c>
      <c r="AW26" s="6">
        <v>25</v>
      </c>
      <c r="AX26" s="14" t="s">
        <v>36</v>
      </c>
      <c r="AY26" s="2">
        <f t="shared" ca="1" si="18"/>
        <v>0.12241952573493808</v>
      </c>
      <c r="AZ26" s="6">
        <v>25</v>
      </c>
      <c r="BA26" s="14" t="s">
        <v>21</v>
      </c>
      <c r="BB26" s="2">
        <f t="shared" ca="1" si="19"/>
        <v>7.2747902088481808E-2</v>
      </c>
      <c r="BC26" s="6">
        <v>25</v>
      </c>
      <c r="BD26" s="19" t="s">
        <v>36</v>
      </c>
      <c r="BE26" s="17">
        <f t="shared" ca="1" si="20"/>
        <v>0.62112557676374791</v>
      </c>
      <c r="BF26" s="6">
        <v>25</v>
      </c>
      <c r="BG26" s="14" t="s">
        <v>21</v>
      </c>
      <c r="BH26" s="2">
        <f t="shared" ca="1" si="21"/>
        <v>0.30230849204870058</v>
      </c>
      <c r="BI26" s="6">
        <v>25</v>
      </c>
      <c r="BJ26" s="14" t="s">
        <v>36</v>
      </c>
    </row>
    <row r="27" spans="2:62" ht="20.100000000000001" customHeight="1" x14ac:dyDescent="0.25">
      <c r="B27" s="138"/>
      <c r="C27" s="139"/>
      <c r="D27" s="139"/>
      <c r="E27" s="139"/>
      <c r="F27" s="139"/>
      <c r="G27" s="139"/>
      <c r="H27" s="139"/>
      <c r="I27" s="139"/>
      <c r="J27" s="140"/>
      <c r="K27" s="106">
        <v>3</v>
      </c>
      <c r="L27" s="107"/>
      <c r="M27" s="108"/>
      <c r="N27" s="106">
        <v>1</v>
      </c>
      <c r="O27" s="107"/>
      <c r="P27" s="108"/>
      <c r="Q27" s="106">
        <v>8</v>
      </c>
      <c r="R27" s="107"/>
      <c r="S27" s="108"/>
      <c r="T27" s="106">
        <v>5</v>
      </c>
      <c r="U27" s="107"/>
      <c r="V27" s="108"/>
      <c r="W27" s="106">
        <v>8</v>
      </c>
      <c r="X27" s="107"/>
      <c r="Y27" s="108"/>
      <c r="Z27" s="106">
        <v>2</v>
      </c>
      <c r="AA27" s="107"/>
      <c r="AB27" s="108"/>
      <c r="AD27" s="17">
        <f t="shared" ca="1" si="11"/>
        <v>4.1850062784737907E-2</v>
      </c>
      <c r="AE27" s="6">
        <v>26</v>
      </c>
      <c r="AF27" s="11" t="s">
        <v>8</v>
      </c>
      <c r="AG27" s="17">
        <f t="shared" ca="1" si="12"/>
        <v>0.5421306857888083</v>
      </c>
      <c r="AH27" s="6">
        <v>26</v>
      </c>
      <c r="AI27" s="7" t="s">
        <v>4</v>
      </c>
      <c r="AJ27" s="2">
        <f t="shared" ca="1" si="13"/>
        <v>0.24801401456455441</v>
      </c>
      <c r="AK27" s="6">
        <v>26</v>
      </c>
      <c r="AL27" s="14" t="s">
        <v>29</v>
      </c>
      <c r="AM27" s="24">
        <f t="shared" ca="1" si="14"/>
        <v>0.98331503388099728</v>
      </c>
      <c r="AN27" s="6">
        <v>26</v>
      </c>
      <c r="AO27" s="19" t="s">
        <v>47</v>
      </c>
      <c r="AP27" s="17">
        <f t="shared" ca="1" si="15"/>
        <v>0.74454429413678735</v>
      </c>
      <c r="AQ27" s="6">
        <v>26</v>
      </c>
      <c r="AR27" s="14" t="s">
        <v>26</v>
      </c>
      <c r="AS27" s="2">
        <f t="shared" ca="1" si="16"/>
        <v>0.64033166924319807</v>
      </c>
      <c r="AT27" s="6">
        <v>26</v>
      </c>
      <c r="AU27" s="19" t="s">
        <v>47</v>
      </c>
      <c r="AV27" s="17">
        <f t="shared" ca="1" si="17"/>
        <v>0.66699203751822889</v>
      </c>
      <c r="AW27" s="6">
        <v>26</v>
      </c>
      <c r="AX27" s="14" t="s">
        <v>24</v>
      </c>
      <c r="AY27" s="2">
        <f t="shared" ca="1" si="18"/>
        <v>0.2586162913819462</v>
      </c>
      <c r="AZ27" s="6">
        <v>26</v>
      </c>
      <c r="BA27" s="14" t="s">
        <v>47</v>
      </c>
      <c r="BB27" s="2">
        <f t="shared" ca="1" si="19"/>
        <v>0.42462368161560882</v>
      </c>
      <c r="BC27" s="6">
        <v>26</v>
      </c>
      <c r="BD27" s="19" t="s">
        <v>1</v>
      </c>
      <c r="BE27" s="17">
        <f t="shared" ca="1" si="20"/>
        <v>9.4454518890847883E-2</v>
      </c>
      <c r="BF27" s="6">
        <v>26</v>
      </c>
      <c r="BG27" s="14" t="s">
        <v>47</v>
      </c>
      <c r="BH27" s="2">
        <f t="shared" ca="1" si="21"/>
        <v>0.90779103450412213</v>
      </c>
      <c r="BI27" s="6">
        <v>26</v>
      </c>
      <c r="BJ27" s="14" t="s">
        <v>23</v>
      </c>
    </row>
    <row r="28" spans="2:62" ht="20.100000000000001" customHeight="1" x14ac:dyDescent="0.3">
      <c r="B28" s="141"/>
      <c r="C28" s="142"/>
      <c r="D28" s="142"/>
      <c r="E28" s="142"/>
      <c r="F28" s="142"/>
      <c r="G28" s="142"/>
      <c r="H28" s="142"/>
      <c r="I28" s="142"/>
      <c r="J28" s="142"/>
      <c r="K28" s="143"/>
      <c r="L28" s="57"/>
      <c r="M28" s="57"/>
      <c r="N28" s="57"/>
      <c r="O28" s="57"/>
      <c r="P28" s="57"/>
      <c r="Q28" s="57"/>
      <c r="R28" s="58"/>
      <c r="S28" s="57"/>
      <c r="T28" s="57"/>
      <c r="U28" s="57"/>
      <c r="V28" s="57"/>
      <c r="W28" s="57"/>
      <c r="X28" s="57"/>
      <c r="Y28" s="58"/>
      <c r="Z28" s="57"/>
      <c r="AA28" s="57"/>
      <c r="AB28" s="57"/>
      <c r="AD28" s="94" t="s">
        <v>53</v>
      </c>
      <c r="AE28" s="89" t="s">
        <v>52</v>
      </c>
      <c r="AF28" s="99"/>
      <c r="AG28" s="17">
        <f t="shared" ca="1" si="12"/>
        <v>0.69309701347384356</v>
      </c>
      <c r="AH28" s="6">
        <v>27</v>
      </c>
      <c r="AI28" s="7" t="s">
        <v>31</v>
      </c>
      <c r="AJ28" s="2">
        <f t="shared" ca="1" si="13"/>
        <v>0.91817820159437391</v>
      </c>
      <c r="AK28" s="6">
        <v>27</v>
      </c>
      <c r="AL28" s="14" t="s">
        <v>30</v>
      </c>
      <c r="AM28" s="24">
        <f t="shared" ca="1" si="14"/>
        <v>0.13375896904718598</v>
      </c>
      <c r="AN28" s="6">
        <v>27</v>
      </c>
      <c r="AO28" s="19" t="s">
        <v>22</v>
      </c>
      <c r="AP28" s="17">
        <f t="shared" ca="1" si="15"/>
        <v>2.6177657782916364E-2</v>
      </c>
      <c r="AQ28" s="6">
        <v>27</v>
      </c>
      <c r="AR28" s="14" t="s">
        <v>61</v>
      </c>
      <c r="AS28" s="2">
        <f t="shared" ca="1" si="16"/>
        <v>5.1896669550003938E-2</v>
      </c>
      <c r="AT28" s="6">
        <v>27</v>
      </c>
      <c r="AU28" s="19" t="s">
        <v>22</v>
      </c>
      <c r="AV28" s="17">
        <f t="shared" ca="1" si="17"/>
        <v>0.12011552792120661</v>
      </c>
      <c r="AW28" s="6">
        <v>27</v>
      </c>
      <c r="AX28" s="14" t="s">
        <v>25</v>
      </c>
      <c r="AY28" s="2">
        <f t="shared" ca="1" si="18"/>
        <v>0.35995084548147449</v>
      </c>
      <c r="AZ28" s="6">
        <v>27</v>
      </c>
      <c r="BA28" s="14" t="s">
        <v>22</v>
      </c>
      <c r="BB28" s="2">
        <f t="shared" ca="1" si="19"/>
        <v>0.73438025668998963</v>
      </c>
      <c r="BC28" s="6">
        <v>27</v>
      </c>
      <c r="BD28" s="19" t="s">
        <v>24</v>
      </c>
      <c r="BE28" s="17">
        <f t="shared" ca="1" si="20"/>
        <v>0.60981161055443944</v>
      </c>
      <c r="BF28" s="6">
        <v>27</v>
      </c>
      <c r="BG28" s="14" t="s">
        <v>22</v>
      </c>
      <c r="BH28" s="2">
        <f t="shared" ca="1" si="21"/>
        <v>0.20444935402302866</v>
      </c>
      <c r="BI28" s="6">
        <v>27</v>
      </c>
      <c r="BJ28" s="14" t="s">
        <v>61</v>
      </c>
    </row>
    <row r="29" spans="2:62" ht="20.100000000000001" customHeigh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95"/>
      <c r="AE29" s="91"/>
      <c r="AF29" s="93"/>
      <c r="AG29" s="17">
        <f t="shared" ca="1" si="12"/>
        <v>0.66233801419878091</v>
      </c>
      <c r="AH29" s="6">
        <v>28</v>
      </c>
      <c r="AI29" s="7" t="s">
        <v>8</v>
      </c>
      <c r="AJ29" s="2">
        <f t="shared" ca="1" si="13"/>
        <v>0.92017715966386382</v>
      </c>
      <c r="AK29" s="6">
        <v>28</v>
      </c>
      <c r="AL29" s="14" t="s">
        <v>4</v>
      </c>
      <c r="AM29" s="24">
        <f t="shared" ca="1" si="14"/>
        <v>0.8595007358302551</v>
      </c>
      <c r="AN29" s="6">
        <v>28</v>
      </c>
      <c r="AO29" s="19" t="s">
        <v>48</v>
      </c>
      <c r="AP29" s="17">
        <f t="shared" ca="1" si="15"/>
        <v>5.0912859082818396E-2</v>
      </c>
      <c r="AQ29" s="6">
        <v>28</v>
      </c>
      <c r="AR29" s="14" t="s">
        <v>27</v>
      </c>
      <c r="AS29" s="2">
        <f t="shared" ca="1" si="16"/>
        <v>0.13758033952134563</v>
      </c>
      <c r="AT29" s="6">
        <v>28</v>
      </c>
      <c r="AU29" s="19" t="s">
        <v>48</v>
      </c>
      <c r="AV29" s="17">
        <f t="shared" ca="1" si="17"/>
        <v>0.98806235150626198</v>
      </c>
      <c r="AW29" s="6">
        <v>28</v>
      </c>
      <c r="AX29" s="14" t="s">
        <v>48</v>
      </c>
      <c r="AY29" s="2">
        <f t="shared" ca="1" si="18"/>
        <v>0.12928264491860664</v>
      </c>
      <c r="AZ29" s="6">
        <v>28</v>
      </c>
      <c r="BA29" s="14" t="s">
        <v>48</v>
      </c>
      <c r="BB29" s="2">
        <f t="shared" ca="1" si="19"/>
        <v>0.31315787386829208</v>
      </c>
      <c r="BC29" s="6">
        <v>28</v>
      </c>
      <c r="BD29" s="19" t="s">
        <v>48</v>
      </c>
      <c r="BE29" s="17">
        <f t="shared" ca="1" si="20"/>
        <v>0.67578709946277793</v>
      </c>
      <c r="BF29" s="6">
        <v>28</v>
      </c>
      <c r="BG29" s="14" t="s">
        <v>48</v>
      </c>
      <c r="BH29" s="2">
        <f t="shared" ca="1" si="21"/>
        <v>0.24288174851394961</v>
      </c>
      <c r="BI29" s="6">
        <v>28</v>
      </c>
      <c r="BJ29" s="14" t="s">
        <v>1</v>
      </c>
    </row>
    <row r="30" spans="2:62" ht="20.100000000000001" customHeight="1" x14ac:dyDescent="0.3">
      <c r="AG30" s="17">
        <f t="shared" ca="1" si="12"/>
        <v>0.38459710513136602</v>
      </c>
      <c r="AH30" s="12">
        <v>29</v>
      </c>
      <c r="AI30" s="13">
        <v>29</v>
      </c>
      <c r="AJ30" s="2">
        <f t="shared" ca="1" si="13"/>
        <v>0.60339568338553706</v>
      </c>
      <c r="AK30" s="6">
        <v>29</v>
      </c>
      <c r="AL30" s="14" t="s">
        <v>31</v>
      </c>
      <c r="AM30" s="24">
        <f t="shared" ca="1" si="14"/>
        <v>0.51133864883139823</v>
      </c>
      <c r="AN30" s="6">
        <v>29</v>
      </c>
      <c r="AO30" s="19" t="s">
        <v>23</v>
      </c>
      <c r="AP30" s="17">
        <f t="shared" ca="1" si="15"/>
        <v>0.34463028847416621</v>
      </c>
      <c r="AQ30" s="6">
        <v>29</v>
      </c>
      <c r="AR30" s="14" t="s">
        <v>28</v>
      </c>
      <c r="AS30" s="2">
        <f t="shared" ca="1" si="16"/>
        <v>0.97958152211644123</v>
      </c>
      <c r="AT30" s="6">
        <v>29</v>
      </c>
      <c r="AU30" s="19" t="s">
        <v>23</v>
      </c>
      <c r="AV30" s="17">
        <f t="shared" ca="1" si="17"/>
        <v>0.67918776036268802</v>
      </c>
      <c r="AW30" s="6">
        <v>29</v>
      </c>
      <c r="AX30" s="14" t="s">
        <v>26</v>
      </c>
      <c r="AY30" s="2">
        <f t="shared" ca="1" si="18"/>
        <v>0.50791688885621877</v>
      </c>
      <c r="AZ30" s="6">
        <v>29</v>
      </c>
      <c r="BA30" s="14" t="s">
        <v>23</v>
      </c>
      <c r="BB30" s="2">
        <f t="shared" ca="1" si="19"/>
        <v>0.51295326180774514</v>
      </c>
      <c r="BC30" s="6">
        <v>29</v>
      </c>
      <c r="BD30" s="19" t="s">
        <v>25</v>
      </c>
      <c r="BE30" s="17">
        <f t="shared" ca="1" si="20"/>
        <v>0.34792511371890078</v>
      </c>
      <c r="BF30" s="6">
        <v>29</v>
      </c>
      <c r="BG30" s="14" t="s">
        <v>23</v>
      </c>
      <c r="BH30" s="2">
        <f t="shared" ca="1" si="21"/>
        <v>0.82674126937515358</v>
      </c>
      <c r="BI30" s="6">
        <v>29</v>
      </c>
      <c r="BJ30" s="14" t="s">
        <v>79</v>
      </c>
    </row>
    <row r="31" spans="2:62" ht="20.100000000000001" customHeight="1" x14ac:dyDescent="0.3">
      <c r="AG31" s="94" t="s">
        <v>53</v>
      </c>
      <c r="AH31" s="89">
        <v>29</v>
      </c>
      <c r="AI31" s="90"/>
      <c r="AJ31" s="2">
        <f t="shared" ca="1" si="13"/>
        <v>0.94801196118195974</v>
      </c>
      <c r="AK31" s="6">
        <v>30</v>
      </c>
      <c r="AL31" s="14" t="s">
        <v>8</v>
      </c>
      <c r="AM31" s="24">
        <f t="shared" ca="1" si="14"/>
        <v>2.0459398716708765E-2</v>
      </c>
      <c r="AN31" s="6">
        <v>30</v>
      </c>
      <c r="AO31" s="19" t="s">
        <v>49</v>
      </c>
      <c r="AP31" s="17">
        <f t="shared" ca="1" si="15"/>
        <v>0.48218607007956993</v>
      </c>
      <c r="AQ31" s="6">
        <v>30</v>
      </c>
      <c r="AR31" s="14" t="s">
        <v>49</v>
      </c>
      <c r="AS31" s="2">
        <f t="shared" ca="1" si="16"/>
        <v>0.67582639878651429</v>
      </c>
      <c r="AT31" s="6">
        <v>30</v>
      </c>
      <c r="AU31" s="19" t="s">
        <v>49</v>
      </c>
      <c r="AV31" s="17">
        <f t="shared" ca="1" si="17"/>
        <v>0.63041682652253161</v>
      </c>
      <c r="AW31" s="6">
        <v>30</v>
      </c>
      <c r="AX31" s="14" t="s">
        <v>27</v>
      </c>
      <c r="AY31" s="2">
        <f t="shared" ca="1" si="18"/>
        <v>0.95822577799634756</v>
      </c>
      <c r="AZ31" s="6">
        <v>30</v>
      </c>
      <c r="BA31" s="14" t="s">
        <v>49</v>
      </c>
      <c r="BB31" s="2">
        <f t="shared" ca="1" si="19"/>
        <v>0.81658093758455474</v>
      </c>
      <c r="BC31" s="6">
        <v>30</v>
      </c>
      <c r="BD31" s="19" t="s">
        <v>49</v>
      </c>
      <c r="BE31" s="17">
        <f t="shared" ca="1" si="20"/>
        <v>0.48256558892737089</v>
      </c>
      <c r="BF31" s="6">
        <v>30</v>
      </c>
      <c r="BG31" s="14" t="s">
        <v>49</v>
      </c>
      <c r="BH31" s="2">
        <f t="shared" ca="1" si="21"/>
        <v>0.81723868905727592</v>
      </c>
      <c r="BI31" s="6">
        <v>30</v>
      </c>
      <c r="BJ31" s="14" t="s">
        <v>24</v>
      </c>
    </row>
    <row r="32" spans="2:62" ht="20.100000000000001" customHeight="1" x14ac:dyDescent="0.3">
      <c r="AG32" s="95"/>
      <c r="AH32" s="91"/>
      <c r="AI32" s="92"/>
      <c r="AJ32" s="2">
        <f t="shared" ca="1" si="13"/>
        <v>0.59100620112501634</v>
      </c>
      <c r="AK32" s="12">
        <v>31</v>
      </c>
      <c r="AL32" s="15" t="s">
        <v>37</v>
      </c>
      <c r="AM32" s="24">
        <f t="shared" ca="1" si="14"/>
        <v>0.11531146545990356</v>
      </c>
      <c r="AN32" s="6">
        <v>31</v>
      </c>
      <c r="AO32" s="19" t="s">
        <v>1</v>
      </c>
      <c r="AP32" s="17">
        <f t="shared" ca="1" si="15"/>
        <v>0.62879020640169825</v>
      </c>
      <c r="AQ32" s="6">
        <v>31</v>
      </c>
      <c r="AR32" s="14" t="s">
        <v>29</v>
      </c>
      <c r="AS32" s="2">
        <f t="shared" ca="1" si="16"/>
        <v>0.49369546373769702</v>
      </c>
      <c r="AT32" s="6">
        <v>31</v>
      </c>
      <c r="AU32" s="19" t="s">
        <v>1</v>
      </c>
      <c r="AV32" s="17">
        <f t="shared" ca="1" si="17"/>
        <v>0.52841694580119059</v>
      </c>
      <c r="AW32" s="6">
        <v>31</v>
      </c>
      <c r="AX32" s="14" t="s">
        <v>37</v>
      </c>
      <c r="AY32" s="2">
        <f t="shared" ca="1" si="18"/>
        <v>0.26897804956365201</v>
      </c>
      <c r="AZ32" s="6">
        <v>31</v>
      </c>
      <c r="BA32" s="14" t="s">
        <v>1</v>
      </c>
      <c r="BB32" s="2">
        <f t="shared" ca="1" si="19"/>
        <v>0.18484670255301139</v>
      </c>
      <c r="BC32" s="6">
        <v>31</v>
      </c>
      <c r="BD32" s="19" t="s">
        <v>26</v>
      </c>
      <c r="BE32" s="17">
        <f t="shared" ca="1" si="20"/>
        <v>0.46091159300476447</v>
      </c>
      <c r="BF32" s="6">
        <v>31</v>
      </c>
      <c r="BG32" s="14" t="s">
        <v>1</v>
      </c>
      <c r="BH32" s="2">
        <f t="shared" ca="1" si="21"/>
        <v>0.30156382847365915</v>
      </c>
      <c r="BI32" s="6">
        <v>31</v>
      </c>
      <c r="BJ32" s="14" t="s">
        <v>25</v>
      </c>
    </row>
    <row r="33" spans="36:62" ht="20.100000000000001" customHeight="1" x14ac:dyDescent="0.3">
      <c r="AJ33" s="94" t="s">
        <v>53</v>
      </c>
      <c r="AK33" s="100">
        <v>31</v>
      </c>
      <c r="AL33" s="102"/>
      <c r="AM33" s="24">
        <f t="shared" ca="1" si="14"/>
        <v>0.14703076049240316</v>
      </c>
      <c r="AN33" s="6">
        <v>32</v>
      </c>
      <c r="AO33" s="19" t="s">
        <v>50</v>
      </c>
      <c r="AP33" s="17">
        <f t="shared" ca="1" si="15"/>
        <v>0.10256907048344699</v>
      </c>
      <c r="AQ33" s="6">
        <v>32</v>
      </c>
      <c r="AR33" s="14" t="s">
        <v>30</v>
      </c>
      <c r="AS33" s="2">
        <f t="shared" ca="1" si="16"/>
        <v>0.4532229364637308</v>
      </c>
      <c r="AT33" s="6">
        <v>32</v>
      </c>
      <c r="AU33" s="19" t="s">
        <v>50</v>
      </c>
      <c r="AV33" s="17">
        <f t="shared" ca="1" si="17"/>
        <v>0.15798197516195678</v>
      </c>
      <c r="AW33" s="6">
        <v>32</v>
      </c>
      <c r="AX33" s="14" t="s">
        <v>28</v>
      </c>
      <c r="AY33" s="2">
        <f t="shared" ca="1" si="18"/>
        <v>0.76342867095308453</v>
      </c>
      <c r="AZ33" s="6">
        <v>32</v>
      </c>
      <c r="BA33" s="14" t="s">
        <v>50</v>
      </c>
      <c r="BB33" s="2">
        <f t="shared" ca="1" si="19"/>
        <v>0.69774916898770578</v>
      </c>
      <c r="BC33" s="6">
        <v>32</v>
      </c>
      <c r="BD33" s="19" t="s">
        <v>27</v>
      </c>
      <c r="BE33" s="17">
        <f t="shared" ca="1" si="20"/>
        <v>0.71917024241100025</v>
      </c>
      <c r="BF33" s="6">
        <v>32</v>
      </c>
      <c r="BG33" s="14" t="s">
        <v>50</v>
      </c>
      <c r="BH33" s="2">
        <f t="shared" ca="1" si="21"/>
        <v>0.94100869338431181</v>
      </c>
      <c r="BI33" s="6">
        <v>32</v>
      </c>
      <c r="BJ33" s="14" t="s">
        <v>50</v>
      </c>
    </row>
    <row r="34" spans="36:62" ht="20.100000000000001" customHeight="1" x14ac:dyDescent="0.3">
      <c r="AJ34" s="96"/>
      <c r="AK34" s="91"/>
      <c r="AL34" s="92"/>
      <c r="AM34" s="24">
        <f t="shared" ca="1" si="14"/>
        <v>6.1313369302055443E-2</v>
      </c>
      <c r="AN34" s="6">
        <v>33</v>
      </c>
      <c r="AO34" s="19" t="s">
        <v>24</v>
      </c>
      <c r="AP34" s="17">
        <f t="shared" ca="1" si="15"/>
        <v>0.92920385348721013</v>
      </c>
      <c r="AQ34" s="6">
        <v>33</v>
      </c>
      <c r="AR34" s="14" t="s">
        <v>4</v>
      </c>
      <c r="AS34" s="2">
        <f t="shared" ca="1" si="16"/>
        <v>0.35581752502188735</v>
      </c>
      <c r="AT34" s="6">
        <v>33</v>
      </c>
      <c r="AU34" s="19" t="s">
        <v>24</v>
      </c>
      <c r="AV34" s="17">
        <f t="shared" ca="1" si="17"/>
        <v>0.7770827825243859</v>
      </c>
      <c r="AW34" s="6">
        <v>33</v>
      </c>
      <c r="AX34" s="14" t="s">
        <v>67</v>
      </c>
      <c r="AY34" s="2">
        <f t="shared" ca="1" si="18"/>
        <v>0.82277039529734075</v>
      </c>
      <c r="AZ34" s="6">
        <v>33</v>
      </c>
      <c r="BA34" s="14" t="s">
        <v>24</v>
      </c>
      <c r="BB34" s="2">
        <f t="shared" ca="1" si="19"/>
        <v>0.27936562809836096</v>
      </c>
      <c r="BC34" s="6">
        <v>33</v>
      </c>
      <c r="BD34" s="19" t="s">
        <v>67</v>
      </c>
      <c r="BE34" s="17">
        <f t="shared" ca="1" si="20"/>
        <v>0.45331682895154091</v>
      </c>
      <c r="BF34" s="6">
        <v>33</v>
      </c>
      <c r="BG34" s="14" t="s">
        <v>24</v>
      </c>
      <c r="BH34" s="2">
        <f t="shared" ca="1" si="21"/>
        <v>0.17403592592517114</v>
      </c>
      <c r="BI34" s="6">
        <v>33</v>
      </c>
      <c r="BJ34" s="14" t="s">
        <v>26</v>
      </c>
    </row>
    <row r="35" spans="36:62" ht="20.100000000000001" customHeight="1" x14ac:dyDescent="0.3">
      <c r="AL35" s="5"/>
      <c r="AM35" s="25">
        <f t="shared" ca="1" si="14"/>
        <v>0.4030969818900102</v>
      </c>
      <c r="AN35" s="12">
        <v>34</v>
      </c>
      <c r="AO35" s="20" t="s">
        <v>51</v>
      </c>
      <c r="AP35" s="17">
        <f t="shared" ca="1" si="15"/>
        <v>0.75425367548240685</v>
      </c>
      <c r="AQ35" s="6">
        <v>34</v>
      </c>
      <c r="AR35" s="14" t="s">
        <v>51</v>
      </c>
      <c r="AS35" s="2">
        <f t="shared" ca="1" si="16"/>
        <v>0.2404107498509791</v>
      </c>
      <c r="AT35" s="6">
        <v>34</v>
      </c>
      <c r="AU35" s="19" t="s">
        <v>51</v>
      </c>
      <c r="AV35" s="17">
        <f t="shared" ca="1" si="17"/>
        <v>0.32974361093708959</v>
      </c>
      <c r="AW35" s="6">
        <v>34</v>
      </c>
      <c r="AX35" s="14" t="s">
        <v>29</v>
      </c>
      <c r="AY35" s="2">
        <f t="shared" ca="1" si="18"/>
        <v>0.54425783641093128</v>
      </c>
      <c r="AZ35" s="6">
        <v>34</v>
      </c>
      <c r="BA35" s="14" t="s">
        <v>51</v>
      </c>
      <c r="BB35" s="2">
        <f t="shared" ca="1" si="19"/>
        <v>0.78751127213151761</v>
      </c>
      <c r="BC35" s="6">
        <v>34</v>
      </c>
      <c r="BD35" s="19" t="s">
        <v>28</v>
      </c>
      <c r="BE35" s="17">
        <f t="shared" ca="1" si="20"/>
        <v>0.20958978949646534</v>
      </c>
      <c r="BF35" s="6">
        <v>34</v>
      </c>
      <c r="BG35" s="14" t="s">
        <v>51</v>
      </c>
      <c r="BH35" s="2">
        <f t="shared" ca="1" si="21"/>
        <v>0.43572987383498207</v>
      </c>
      <c r="BI35" s="6">
        <v>34</v>
      </c>
      <c r="BJ35" s="14" t="s">
        <v>51</v>
      </c>
    </row>
    <row r="36" spans="36:62" ht="20.100000000000001" customHeight="1" x14ac:dyDescent="0.3">
      <c r="AM36" s="97" t="s">
        <v>53</v>
      </c>
      <c r="AN36" s="100">
        <v>34</v>
      </c>
      <c r="AO36" s="101"/>
      <c r="AP36" s="17">
        <f t="shared" ca="1" si="15"/>
        <v>5.2650681033113877E-2</v>
      </c>
      <c r="AQ36" s="6">
        <v>35</v>
      </c>
      <c r="AR36" s="14" t="s">
        <v>31</v>
      </c>
      <c r="AS36" s="2">
        <f t="shared" ca="1" si="16"/>
        <v>0.16790778006360696</v>
      </c>
      <c r="AT36" s="6">
        <v>35</v>
      </c>
      <c r="AU36" s="19" t="s">
        <v>25</v>
      </c>
      <c r="AV36" s="17">
        <f t="shared" ca="1" si="17"/>
        <v>0.46856037841492215</v>
      </c>
      <c r="AW36" s="6">
        <v>35</v>
      </c>
      <c r="AX36" s="14" t="s">
        <v>30</v>
      </c>
      <c r="AY36" s="2">
        <f t="shared" ca="1" si="18"/>
        <v>0.96651232779388196</v>
      </c>
      <c r="AZ36" s="6">
        <v>35</v>
      </c>
      <c r="BA36" s="14" t="s">
        <v>25</v>
      </c>
      <c r="BB36" s="2">
        <f t="shared" ca="1" si="19"/>
        <v>0.21311106895764942</v>
      </c>
      <c r="BC36" s="6">
        <v>35</v>
      </c>
      <c r="BD36" s="19" t="s">
        <v>57</v>
      </c>
      <c r="BE36" s="17">
        <f t="shared" ca="1" si="20"/>
        <v>0.44682060458891115</v>
      </c>
      <c r="BF36" s="6">
        <v>35</v>
      </c>
      <c r="BG36" s="14" t="s">
        <v>25</v>
      </c>
      <c r="BH36" s="2">
        <f t="shared" ca="1" si="21"/>
        <v>0.7092579806104824</v>
      </c>
      <c r="BI36" s="6">
        <v>35</v>
      </c>
      <c r="BJ36" s="14" t="s">
        <v>27</v>
      </c>
    </row>
    <row r="37" spans="36:62" ht="20.100000000000001" customHeight="1" x14ac:dyDescent="0.3">
      <c r="AM37" s="98"/>
      <c r="AN37" s="91"/>
      <c r="AO37" s="93"/>
      <c r="AP37" s="17">
        <f t="shared" ca="1" si="15"/>
        <v>0.39326627797478497</v>
      </c>
      <c r="AQ37" s="6">
        <v>36</v>
      </c>
      <c r="AR37" s="14" t="s">
        <v>8</v>
      </c>
      <c r="AS37" s="2">
        <f t="shared" ca="1" si="16"/>
        <v>0.86149571391933943</v>
      </c>
      <c r="AT37" s="6">
        <v>36</v>
      </c>
      <c r="AU37" s="19" t="s">
        <v>63</v>
      </c>
      <c r="AV37" s="17">
        <f t="shared" ca="1" si="17"/>
        <v>0.21707343022089864</v>
      </c>
      <c r="AW37" s="6">
        <v>36</v>
      </c>
      <c r="AX37" s="14" t="s">
        <v>63</v>
      </c>
      <c r="AY37" s="2">
        <f t="shared" ca="1" si="18"/>
        <v>0.83545737082426252</v>
      </c>
      <c r="AZ37" s="6">
        <v>36</v>
      </c>
      <c r="BA37" s="14" t="s">
        <v>63</v>
      </c>
      <c r="BB37" s="2">
        <f t="shared" ca="1" si="19"/>
        <v>0.61355468702761007</v>
      </c>
      <c r="BC37" s="6">
        <v>36</v>
      </c>
      <c r="BD37" s="19" t="s">
        <v>29</v>
      </c>
      <c r="BE37" s="17">
        <f t="shared" ca="1" si="20"/>
        <v>0.50844406111417784</v>
      </c>
      <c r="BF37" s="6">
        <v>36</v>
      </c>
      <c r="BG37" s="14" t="s">
        <v>63</v>
      </c>
      <c r="BH37" s="2">
        <f t="shared" ca="1" si="21"/>
        <v>0.10651892471739788</v>
      </c>
      <c r="BI37" s="6">
        <v>36</v>
      </c>
      <c r="BJ37" s="14" t="s">
        <v>63</v>
      </c>
    </row>
    <row r="38" spans="36:62" ht="20.100000000000001" customHeight="1" x14ac:dyDescent="0.3">
      <c r="AP38" s="21">
        <f t="shared" ca="1" si="15"/>
        <v>0.48272054991594171</v>
      </c>
      <c r="AQ38" s="6">
        <v>37</v>
      </c>
      <c r="AR38" s="14" t="s">
        <v>62</v>
      </c>
      <c r="AS38" s="2">
        <f t="shared" ca="1" si="16"/>
        <v>0.35156778847711423</v>
      </c>
      <c r="AT38" s="6">
        <v>37</v>
      </c>
      <c r="AU38" s="19" t="s">
        <v>26</v>
      </c>
      <c r="AV38" s="17">
        <f t="shared" ca="1" si="17"/>
        <v>0.19268321183190751</v>
      </c>
      <c r="AW38" s="6">
        <v>37</v>
      </c>
      <c r="AX38" s="14" t="s">
        <v>4</v>
      </c>
      <c r="AY38" s="2">
        <f t="shared" ca="1" si="18"/>
        <v>4.0449964903374491E-2</v>
      </c>
      <c r="AZ38" s="6">
        <v>37</v>
      </c>
      <c r="BA38" s="14" t="s">
        <v>26</v>
      </c>
      <c r="BB38" s="2">
        <f t="shared" ca="1" si="19"/>
        <v>0.82072426125413467</v>
      </c>
      <c r="BC38" s="6">
        <v>37</v>
      </c>
      <c r="BD38" s="19" t="s">
        <v>30</v>
      </c>
      <c r="BE38" s="17">
        <f t="shared" ca="1" si="20"/>
        <v>4.8370822017881565E-2</v>
      </c>
      <c r="BF38" s="6">
        <v>37</v>
      </c>
      <c r="BG38" s="14" t="s">
        <v>26</v>
      </c>
      <c r="BH38" s="2">
        <f t="shared" ca="1" si="21"/>
        <v>0.48913349498613712</v>
      </c>
      <c r="BI38" s="6">
        <v>37</v>
      </c>
      <c r="BJ38" s="14" t="s">
        <v>28</v>
      </c>
    </row>
    <row r="39" spans="36:62" ht="20.100000000000001" customHeight="1" x14ac:dyDescent="0.3">
      <c r="AP39" s="94" t="s">
        <v>53</v>
      </c>
      <c r="AQ39" s="89">
        <v>37</v>
      </c>
      <c r="AR39" s="90"/>
      <c r="AS39" s="2">
        <f t="shared" ca="1" si="16"/>
        <v>0.6843335220397655</v>
      </c>
      <c r="AT39" s="12">
        <v>38</v>
      </c>
      <c r="AU39" s="20" t="s">
        <v>64</v>
      </c>
      <c r="AV39" s="17">
        <f t="shared" ca="1" si="17"/>
        <v>0.23175542309227293</v>
      </c>
      <c r="AW39" s="6">
        <v>38</v>
      </c>
      <c r="AX39" s="14" t="s">
        <v>31</v>
      </c>
      <c r="AY39" s="2">
        <f t="shared" ca="1" si="18"/>
        <v>2.5043998687408586E-2</v>
      </c>
      <c r="AZ39" s="6">
        <v>38</v>
      </c>
      <c r="BA39" s="14" t="s">
        <v>64</v>
      </c>
      <c r="BB39" s="2">
        <f t="shared" ca="1" si="19"/>
        <v>0.13253932502778432</v>
      </c>
      <c r="BC39" s="6">
        <v>38</v>
      </c>
      <c r="BD39" s="19" t="s">
        <v>64</v>
      </c>
      <c r="BE39" s="17">
        <f t="shared" ca="1" si="20"/>
        <v>0.48829750707075614</v>
      </c>
      <c r="BF39" s="6">
        <v>38</v>
      </c>
      <c r="BG39" s="14" t="s">
        <v>64</v>
      </c>
      <c r="BH39" s="2">
        <f t="shared" ca="1" si="21"/>
        <v>0.12212796901449297</v>
      </c>
      <c r="BI39" s="6">
        <v>38</v>
      </c>
      <c r="BJ39" s="14" t="s">
        <v>64</v>
      </c>
    </row>
    <row r="40" spans="36:62" ht="20.100000000000001" customHeight="1" x14ac:dyDescent="0.3">
      <c r="AP40" s="96"/>
      <c r="AQ40" s="91"/>
      <c r="AR40" s="93"/>
      <c r="AS40" s="94" t="s">
        <v>53</v>
      </c>
      <c r="AT40" s="89">
        <v>38</v>
      </c>
      <c r="AU40" s="99"/>
      <c r="AV40" s="17">
        <f t="shared" ca="1" si="17"/>
        <v>0.536580658097354</v>
      </c>
      <c r="AW40" s="6">
        <v>39</v>
      </c>
      <c r="AX40" s="14" t="s">
        <v>68</v>
      </c>
      <c r="AY40" s="2">
        <f t="shared" ca="1" si="18"/>
        <v>0.61013231362392528</v>
      </c>
      <c r="AZ40" s="6">
        <v>39</v>
      </c>
      <c r="BA40" s="14" t="s">
        <v>27</v>
      </c>
      <c r="BB40" s="2">
        <f t="shared" ca="1" si="19"/>
        <v>0.9601777886284979</v>
      </c>
      <c r="BC40" s="6">
        <v>39</v>
      </c>
      <c r="BD40" s="19" t="s">
        <v>4</v>
      </c>
      <c r="BE40" s="17">
        <f t="shared" ca="1" si="20"/>
        <v>0.93081575798841154</v>
      </c>
      <c r="BF40" s="6">
        <v>39</v>
      </c>
      <c r="BG40" s="14" t="s">
        <v>27</v>
      </c>
      <c r="BH40" s="2">
        <f t="shared" ca="1" si="21"/>
        <v>0.66850445256720514</v>
      </c>
      <c r="BI40" s="6">
        <v>39</v>
      </c>
      <c r="BJ40" s="14" t="s">
        <v>29</v>
      </c>
    </row>
    <row r="41" spans="36:62" ht="20.100000000000001" customHeight="1" x14ac:dyDescent="0.3">
      <c r="AS41" s="96"/>
      <c r="AT41" s="91"/>
      <c r="AU41" s="93"/>
      <c r="AV41" s="17">
        <f t="shared" ca="1" si="17"/>
        <v>0.99577381402436926</v>
      </c>
      <c r="AW41" s="6">
        <v>40</v>
      </c>
      <c r="AX41" s="14" t="s">
        <v>8</v>
      </c>
      <c r="AY41" s="2">
        <f t="shared" ca="1" si="18"/>
        <v>3.6987311900018471E-2</v>
      </c>
      <c r="AZ41" s="6">
        <v>40</v>
      </c>
      <c r="BA41" s="14" t="s">
        <v>71</v>
      </c>
      <c r="BB41" s="2">
        <f t="shared" ca="1" si="19"/>
        <v>0.91193927503575145</v>
      </c>
      <c r="BC41" s="6">
        <v>40</v>
      </c>
      <c r="BD41" s="19" t="s">
        <v>71</v>
      </c>
      <c r="BE41" s="17">
        <f t="shared" ca="1" si="20"/>
        <v>0.62196255522477462</v>
      </c>
      <c r="BF41" s="6">
        <v>40</v>
      </c>
      <c r="BG41" s="14" t="s">
        <v>71</v>
      </c>
      <c r="BH41" s="2">
        <f t="shared" ca="1" si="21"/>
        <v>0.19537339796201658</v>
      </c>
      <c r="BI41" s="6">
        <v>40</v>
      </c>
      <c r="BJ41" s="14" t="s">
        <v>30</v>
      </c>
    </row>
    <row r="42" spans="36:62" ht="20.100000000000001" customHeight="1" x14ac:dyDescent="0.3">
      <c r="AV42" s="21">
        <f t="shared" ca="1" si="17"/>
        <v>0.9923625069184796</v>
      </c>
      <c r="AW42" s="12">
        <v>41</v>
      </c>
      <c r="AX42" s="15" t="s">
        <v>69</v>
      </c>
      <c r="AY42" s="2">
        <f t="shared" ca="1" si="18"/>
        <v>0.84283937164719469</v>
      </c>
      <c r="AZ42" s="6">
        <v>41</v>
      </c>
      <c r="BA42" s="14" t="s">
        <v>28</v>
      </c>
      <c r="BB42" s="2">
        <f t="shared" ca="1" si="19"/>
        <v>0.81297097969935217</v>
      </c>
      <c r="BC42" s="6">
        <v>41</v>
      </c>
      <c r="BD42" s="19" t="s">
        <v>31</v>
      </c>
      <c r="BE42" s="17">
        <f t="shared" ca="1" si="20"/>
        <v>0.68316426687749754</v>
      </c>
      <c r="BF42" s="6">
        <v>41</v>
      </c>
      <c r="BG42" s="14" t="s">
        <v>28</v>
      </c>
      <c r="BH42" s="2">
        <f t="shared" ca="1" si="21"/>
        <v>0.92305188613292399</v>
      </c>
      <c r="BI42" s="6">
        <v>41</v>
      </c>
      <c r="BJ42" s="14" t="s">
        <v>69</v>
      </c>
    </row>
    <row r="43" spans="36:62" ht="20.100000000000001" customHeight="1" x14ac:dyDescent="0.3">
      <c r="AV43" s="94" t="s">
        <v>53</v>
      </c>
      <c r="AW43" s="89">
        <v>41</v>
      </c>
      <c r="AX43" s="90"/>
      <c r="AY43" s="2">
        <f t="shared" ca="1" si="18"/>
        <v>0.42717611765478281</v>
      </c>
      <c r="AZ43" s="12">
        <v>42</v>
      </c>
      <c r="BA43" s="15" t="s">
        <v>55</v>
      </c>
      <c r="BB43" s="2">
        <f t="shared" ca="1" si="19"/>
        <v>0.7950333321655787</v>
      </c>
      <c r="BC43" s="6">
        <v>42</v>
      </c>
      <c r="BD43" s="19" t="s">
        <v>8</v>
      </c>
      <c r="BE43" s="17">
        <f t="shared" ca="1" si="20"/>
        <v>0.89510244147275475</v>
      </c>
      <c r="BF43" s="6">
        <v>42</v>
      </c>
      <c r="BG43" s="14" t="s">
        <v>55</v>
      </c>
      <c r="BH43" s="2">
        <f t="shared" ca="1" si="21"/>
        <v>0.83340081036131253</v>
      </c>
      <c r="BI43" s="6">
        <v>42</v>
      </c>
      <c r="BJ43" s="14" t="s">
        <v>4</v>
      </c>
    </row>
    <row r="44" spans="36:62" ht="20.100000000000001" customHeight="1" x14ac:dyDescent="0.3">
      <c r="AV44" s="96"/>
      <c r="AW44" s="91"/>
      <c r="AX44" s="93"/>
      <c r="AY44" s="94" t="s">
        <v>53</v>
      </c>
      <c r="AZ44" s="89">
        <v>42</v>
      </c>
      <c r="BA44" s="90"/>
      <c r="BB44" s="2">
        <f t="shared" ca="1" si="19"/>
        <v>0.46797557430186509</v>
      </c>
      <c r="BC44" s="12">
        <v>43</v>
      </c>
      <c r="BD44" s="20" t="s">
        <v>76</v>
      </c>
      <c r="BE44" s="17">
        <f t="shared" ca="1" si="20"/>
        <v>0.18817736314657374</v>
      </c>
      <c r="BF44" s="6">
        <v>43</v>
      </c>
      <c r="BG44" s="14" t="s">
        <v>29</v>
      </c>
      <c r="BH44" s="2">
        <f t="shared" ca="1" si="21"/>
        <v>0.97609460122644687</v>
      </c>
      <c r="BI44" s="6">
        <v>43</v>
      </c>
      <c r="BJ44" s="14" t="s">
        <v>76</v>
      </c>
    </row>
    <row r="45" spans="36:62" ht="20.100000000000001" customHeight="1" x14ac:dyDescent="0.3">
      <c r="AY45" s="96"/>
      <c r="AZ45" s="91"/>
      <c r="BA45" s="93"/>
      <c r="BB45" s="94" t="s">
        <v>53</v>
      </c>
      <c r="BC45" s="89">
        <v>43</v>
      </c>
      <c r="BD45" s="99"/>
      <c r="BE45" s="17">
        <f t="shared" ca="1" si="20"/>
        <v>0.74865030299734503</v>
      </c>
      <c r="BF45" s="6">
        <v>44</v>
      </c>
      <c r="BG45" s="14" t="s">
        <v>56</v>
      </c>
      <c r="BH45" s="2">
        <f t="shared" ca="1" si="21"/>
        <v>2.6011413470950484E-2</v>
      </c>
      <c r="BI45" s="6">
        <v>44</v>
      </c>
      <c r="BJ45" s="14" t="s">
        <v>31</v>
      </c>
    </row>
    <row r="46" spans="36:62" ht="20.100000000000001" customHeight="1" x14ac:dyDescent="0.3">
      <c r="BB46" s="96"/>
      <c r="BC46" s="91"/>
      <c r="BD46" s="93"/>
      <c r="BE46" s="17">
        <f t="shared" ca="1" si="20"/>
        <v>3.626239668532838E-2</v>
      </c>
      <c r="BF46" s="6">
        <v>45</v>
      </c>
      <c r="BG46" s="14" t="s">
        <v>30</v>
      </c>
      <c r="BH46" s="2">
        <f t="shared" ca="1" si="21"/>
        <v>0.56232325696041818</v>
      </c>
      <c r="BI46" s="6">
        <v>45</v>
      </c>
      <c r="BJ46" s="14" t="s">
        <v>80</v>
      </c>
    </row>
    <row r="47" spans="36:62" ht="20.100000000000001" customHeight="1" x14ac:dyDescent="0.3">
      <c r="BE47" s="21">
        <f t="shared" ca="1" si="20"/>
        <v>0.43505013013845073</v>
      </c>
      <c r="BF47" s="12">
        <v>46</v>
      </c>
      <c r="BG47" s="15" t="s">
        <v>78</v>
      </c>
      <c r="BH47" s="2">
        <f t="shared" ca="1" si="21"/>
        <v>0.68016568976146408</v>
      </c>
      <c r="BI47" s="6">
        <v>46</v>
      </c>
      <c r="BJ47" s="14" t="s">
        <v>8</v>
      </c>
    </row>
    <row r="48" spans="36:62" ht="20.100000000000001" customHeight="1" x14ac:dyDescent="0.3">
      <c r="BE48" s="94" t="s">
        <v>53</v>
      </c>
      <c r="BF48" s="89">
        <v>46</v>
      </c>
      <c r="BG48" s="90"/>
      <c r="BH48" s="2">
        <f t="shared" ca="1" si="21"/>
        <v>0.99284903342122377</v>
      </c>
      <c r="BI48" s="12">
        <v>47</v>
      </c>
      <c r="BJ48" s="15" t="s">
        <v>58</v>
      </c>
    </row>
    <row r="49" spans="57:62" ht="20.100000000000001" customHeight="1" x14ac:dyDescent="0.3">
      <c r="BE49" s="96"/>
      <c r="BF49" s="91"/>
      <c r="BG49" s="93"/>
      <c r="BH49" s="94" t="s">
        <v>53</v>
      </c>
      <c r="BI49" s="89">
        <v>47</v>
      </c>
      <c r="BJ49" s="90"/>
    </row>
    <row r="50" spans="57:62" ht="20.100000000000001" customHeight="1" x14ac:dyDescent="0.3">
      <c r="BH50" s="96"/>
      <c r="BI50" s="91"/>
      <c r="BJ50" s="92"/>
    </row>
    <row r="51" spans="57:62" ht="20.100000000000001" customHeight="1" x14ac:dyDescent="0.3"/>
    <row r="99" spans="1:41" ht="20.100000000000001" customHeight="1" x14ac:dyDescent="0.3">
      <c r="A99" s="125" t="s">
        <v>70</v>
      </c>
      <c r="B99" s="126"/>
      <c r="C99" s="126"/>
      <c r="D99" s="126"/>
      <c r="E99" s="127"/>
      <c r="F99" s="36"/>
      <c r="G99" s="36"/>
      <c r="H99" s="36"/>
      <c r="I99" s="36"/>
    </row>
    <row r="100" spans="1:41" ht="20.100000000000001" customHeight="1" x14ac:dyDescent="0.3">
      <c r="A100" s="41">
        <f ca="1">MATCH(SMALL(A101:A125,COLUMN()),A101:A125,0)</f>
        <v>12</v>
      </c>
      <c r="B100" s="145" t="s">
        <v>84</v>
      </c>
      <c r="C100" s="145"/>
      <c r="D100" s="145"/>
      <c r="E100" s="146"/>
      <c r="F100" s="39"/>
      <c r="G100" s="39"/>
      <c r="H100" s="39"/>
      <c r="I100" s="39"/>
    </row>
    <row r="101" spans="1:41" ht="20.100000000000001" customHeight="1" x14ac:dyDescent="0.25">
      <c r="A101" s="42">
        <f ca="1">RAND()</f>
        <v>0.97516009633846601</v>
      </c>
      <c r="B101" s="44">
        <v>1</v>
      </c>
      <c r="C101" s="45" t="s">
        <v>10</v>
      </c>
      <c r="D101" s="46"/>
      <c r="E101" s="47"/>
      <c r="F101" s="37"/>
      <c r="G101" s="144" t="s">
        <v>87</v>
      </c>
      <c r="H101" s="145"/>
      <c r="I101" s="145"/>
      <c r="J101" s="146"/>
      <c r="K101" s="123">
        <f ca="1">MATCH(SMALL(AD2:AD27,COLUMN()),AD2:AD27,0)</f>
        <v>22</v>
      </c>
      <c r="L101" s="124"/>
      <c r="M101" s="124"/>
      <c r="N101" s="123">
        <f ca="1">MATCH(SMALL(AD2:AD28,COLUMN()),AD2:AD28,0)</f>
        <v>21</v>
      </c>
      <c r="O101" s="124"/>
      <c r="P101" s="124"/>
      <c r="Q101" s="123">
        <f ca="1">MATCH(SMALL(AG2:AG30,COLUMN()),AG2:AG30,0)</f>
        <v>8</v>
      </c>
      <c r="R101" s="124"/>
      <c r="S101" s="124"/>
      <c r="T101" s="123">
        <f ca="1">MATCH(SMALL(AJ2:AJ32,COLUMN()),AJ2:AJ32,0)</f>
        <v>17</v>
      </c>
      <c r="U101" s="124"/>
      <c r="V101" s="124"/>
      <c r="W101" s="123">
        <f ca="1">MATCH(SMALL(AM2:AM35,COLUMN()),AM2:AM35,0)</f>
        <v>17</v>
      </c>
      <c r="X101" s="124"/>
      <c r="Y101" s="124"/>
      <c r="Z101" s="123">
        <f ca="1">MATCH(SMALL(AP2:AP38,COLUMN()),AP2:AP378,0)</f>
        <v>12</v>
      </c>
      <c r="AA101" s="124"/>
      <c r="AB101" s="124"/>
      <c r="AC101" s="40">
        <f ca="1">MATCH(SMALL(AS2:AS39,COLUMN()),AS2:AS39,0)</f>
        <v>14</v>
      </c>
      <c r="AD101" s="40">
        <f ca="1">MATCH(SMALL(AV2:AV42,COLUMN()),AV2:AV42,0)</f>
        <v>14</v>
      </c>
      <c r="AE101" s="40">
        <f ca="1">MATCH(SMALL(AY2:AY43,COLUMN()),AY2:AY43,0)</f>
        <v>33</v>
      </c>
      <c r="AF101" s="40">
        <f ca="1">MATCH(SMALL(BB2:BB44,COLUMN()),BB2:BB44,0)</f>
        <v>34</v>
      </c>
      <c r="AG101" s="40">
        <f ca="1">MATCH(SMALL(BE2:BE47,COLUMN()),BE2:BE47,0)</f>
        <v>40</v>
      </c>
      <c r="AH101" s="40">
        <f ca="1">MATCH(SMALL(BH2:BH48,COLUMN()),BH2:BH48,0)</f>
        <v>24</v>
      </c>
      <c r="AL101" s="2"/>
      <c r="AO101" s="2"/>
    </row>
    <row r="102" spans="1:41" ht="20.100000000000001" customHeight="1" x14ac:dyDescent="0.3">
      <c r="A102" s="42">
        <f ca="1">RAND()</f>
        <v>0.45221444173099157</v>
      </c>
      <c r="B102" s="44">
        <v>2</v>
      </c>
      <c r="C102" s="45" t="s">
        <v>11</v>
      </c>
      <c r="D102" s="42"/>
      <c r="E102" s="48"/>
      <c r="F102" s="37"/>
      <c r="G102" s="37"/>
      <c r="H102" s="37"/>
      <c r="I102" s="37"/>
      <c r="K102" s="125">
        <v>25</v>
      </c>
      <c r="L102" s="126"/>
      <c r="M102" s="127"/>
      <c r="N102" s="125">
        <v>26</v>
      </c>
      <c r="O102" s="126"/>
      <c r="P102" s="127"/>
      <c r="Q102" s="125">
        <v>29</v>
      </c>
      <c r="R102" s="126"/>
      <c r="S102" s="127"/>
      <c r="T102" s="125">
        <v>31</v>
      </c>
      <c r="U102" s="126"/>
      <c r="V102" s="127"/>
      <c r="W102" s="125">
        <v>34</v>
      </c>
      <c r="X102" s="126"/>
      <c r="Y102" s="127"/>
      <c r="Z102" s="125">
        <v>37</v>
      </c>
      <c r="AA102" s="126"/>
      <c r="AB102" s="127"/>
      <c r="AC102" s="40">
        <v>38</v>
      </c>
      <c r="AD102" s="40">
        <v>41</v>
      </c>
      <c r="AE102" s="40">
        <v>42</v>
      </c>
      <c r="AF102" s="40">
        <v>43</v>
      </c>
      <c r="AG102" s="40">
        <v>46</v>
      </c>
      <c r="AH102" s="40">
        <v>47</v>
      </c>
    </row>
    <row r="103" spans="1:41" ht="20.100000000000001" customHeight="1" x14ac:dyDescent="0.3">
      <c r="A103" s="42">
        <f t="shared" ref="A103:A120" ca="1" si="22">RAND()</f>
        <v>0.16251824444132656</v>
      </c>
      <c r="B103" s="44">
        <v>3</v>
      </c>
      <c r="C103" s="49" t="s">
        <v>12</v>
      </c>
      <c r="D103" s="42"/>
      <c r="E103" s="50"/>
      <c r="F103" s="38"/>
      <c r="G103" s="38"/>
      <c r="H103" s="38"/>
      <c r="I103" s="38"/>
      <c r="K103" s="125" t="s">
        <v>0</v>
      </c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7"/>
    </row>
    <row r="104" spans="1:41" ht="20.100000000000001" customHeight="1" x14ac:dyDescent="0.3">
      <c r="A104" s="42">
        <f t="shared" ca="1" si="22"/>
        <v>0.41781987580161783</v>
      </c>
      <c r="B104" s="44">
        <v>4</v>
      </c>
      <c r="C104" s="49" t="s">
        <v>13</v>
      </c>
      <c r="D104" s="42"/>
      <c r="E104" s="50"/>
      <c r="F104" s="38"/>
      <c r="G104" s="38"/>
      <c r="H104" s="38"/>
      <c r="I104" s="38"/>
    </row>
    <row r="105" spans="1:41" ht="20.100000000000001" customHeight="1" x14ac:dyDescent="0.3">
      <c r="A105" s="42">
        <f t="shared" ca="1" si="22"/>
        <v>0.90455363710160941</v>
      </c>
      <c r="B105" s="44">
        <v>5</v>
      </c>
      <c r="C105" s="49" t="s">
        <v>14</v>
      </c>
      <c r="D105" s="42"/>
      <c r="E105" s="50"/>
      <c r="F105" s="38"/>
      <c r="G105" s="38"/>
      <c r="H105" s="38"/>
      <c r="I105" s="38"/>
    </row>
    <row r="106" spans="1:41" ht="20.100000000000001" customHeight="1" x14ac:dyDescent="0.3">
      <c r="A106" s="42">
        <f t="shared" ca="1" si="22"/>
        <v>0.93704172031220423</v>
      </c>
      <c r="B106" s="44">
        <v>6</v>
      </c>
      <c r="C106" s="49" t="s">
        <v>15</v>
      </c>
      <c r="D106" s="42"/>
      <c r="E106" s="50"/>
      <c r="F106" s="38"/>
      <c r="G106" s="38"/>
      <c r="H106" s="38"/>
      <c r="I106" s="38"/>
    </row>
    <row r="107" spans="1:41" ht="20.100000000000001" customHeight="1" x14ac:dyDescent="0.3">
      <c r="A107" s="42">
        <f t="shared" ca="1" si="22"/>
        <v>0.94227270259873541</v>
      </c>
      <c r="B107" s="44">
        <v>7</v>
      </c>
      <c r="C107" s="49" t="s">
        <v>16</v>
      </c>
      <c r="D107" s="42"/>
      <c r="E107" s="50"/>
      <c r="F107" s="38"/>
      <c r="G107" s="38"/>
      <c r="H107" s="38"/>
      <c r="I107" s="38"/>
    </row>
    <row r="108" spans="1:41" ht="20.100000000000001" customHeight="1" x14ac:dyDescent="0.3">
      <c r="A108" s="42">
        <f t="shared" ca="1" si="22"/>
        <v>0.21626699447204834</v>
      </c>
      <c r="B108" s="44">
        <v>8</v>
      </c>
      <c r="C108" s="49" t="s">
        <v>17</v>
      </c>
      <c r="D108" s="42"/>
      <c r="E108" s="50"/>
      <c r="F108" s="38"/>
      <c r="G108" s="38"/>
      <c r="H108" s="38"/>
      <c r="I108" s="38"/>
    </row>
    <row r="109" spans="1:41" ht="20.100000000000001" customHeight="1" x14ac:dyDescent="0.3">
      <c r="A109" s="42">
        <f t="shared" ca="1" si="22"/>
        <v>0.30973643571241061</v>
      </c>
      <c r="B109" s="44">
        <v>9</v>
      </c>
      <c r="C109" s="45" t="s">
        <v>18</v>
      </c>
      <c r="D109" s="42"/>
      <c r="E109" s="48"/>
      <c r="F109" s="37"/>
      <c r="G109" s="37"/>
      <c r="H109" s="37"/>
      <c r="I109" s="37"/>
    </row>
    <row r="110" spans="1:41" ht="20.100000000000001" customHeight="1" x14ac:dyDescent="0.3">
      <c r="A110" s="42">
        <f t="shared" ca="1" si="22"/>
        <v>0.21876826542619066</v>
      </c>
      <c r="B110" s="44">
        <v>10</v>
      </c>
      <c r="C110" s="45" t="s">
        <v>19</v>
      </c>
      <c r="D110" s="42"/>
      <c r="E110" s="48"/>
      <c r="F110" s="37"/>
      <c r="G110" s="37"/>
      <c r="H110" s="37"/>
      <c r="I110" s="37"/>
    </row>
    <row r="111" spans="1:41" ht="20.100000000000001" customHeight="1" x14ac:dyDescent="0.3">
      <c r="A111" s="42">
        <f t="shared" ca="1" si="22"/>
        <v>0.77052891771583398</v>
      </c>
      <c r="B111" s="44">
        <v>11</v>
      </c>
      <c r="C111" s="49" t="s">
        <v>20</v>
      </c>
      <c r="D111" s="42"/>
      <c r="E111" s="50"/>
      <c r="F111" s="38"/>
      <c r="G111" s="38"/>
      <c r="H111" s="38"/>
      <c r="I111" s="38"/>
    </row>
    <row r="112" spans="1:41" ht="20.100000000000001" customHeight="1" x14ac:dyDescent="0.3">
      <c r="A112" s="42">
        <f t="shared" ca="1" si="22"/>
        <v>6.6262694273595546E-2</v>
      </c>
      <c r="B112" s="44">
        <v>12</v>
      </c>
      <c r="C112" s="49" t="s">
        <v>21</v>
      </c>
      <c r="D112" s="42"/>
      <c r="E112" s="50"/>
      <c r="F112" s="38"/>
      <c r="G112" s="38"/>
      <c r="H112" s="38"/>
      <c r="I112" s="38"/>
    </row>
    <row r="113" spans="1:9" ht="20.100000000000001" customHeight="1" x14ac:dyDescent="0.3">
      <c r="A113" s="42">
        <f t="shared" ca="1" si="22"/>
        <v>0.77267313730911225</v>
      </c>
      <c r="B113" s="44">
        <v>13</v>
      </c>
      <c r="C113" s="49" t="s">
        <v>22</v>
      </c>
      <c r="D113" s="42"/>
      <c r="E113" s="50"/>
      <c r="F113" s="38"/>
      <c r="G113" s="38"/>
      <c r="H113" s="38"/>
      <c r="I113" s="38"/>
    </row>
    <row r="114" spans="1:9" ht="20.100000000000001" customHeight="1" x14ac:dyDescent="0.3">
      <c r="A114" s="42">
        <f t="shared" ca="1" si="22"/>
        <v>0.75649125668679262</v>
      </c>
      <c r="B114" s="44">
        <v>14</v>
      </c>
      <c r="C114" s="49" t="s">
        <v>23</v>
      </c>
      <c r="D114" s="42"/>
      <c r="E114" s="50"/>
      <c r="F114" s="38"/>
      <c r="G114" s="38"/>
      <c r="H114" s="38"/>
      <c r="I114" s="38"/>
    </row>
    <row r="115" spans="1:9" ht="20.100000000000001" customHeight="1" x14ac:dyDescent="0.3">
      <c r="A115" s="42">
        <f t="shared" ca="1" si="22"/>
        <v>0.43411834735751142</v>
      </c>
      <c r="B115" s="44">
        <v>15</v>
      </c>
      <c r="C115" s="49" t="s">
        <v>1</v>
      </c>
      <c r="D115" s="42"/>
      <c r="E115" s="50"/>
      <c r="F115" s="38"/>
      <c r="G115" s="38"/>
      <c r="H115" s="38"/>
      <c r="I115" s="38"/>
    </row>
    <row r="116" spans="1:9" ht="20.100000000000001" customHeight="1" x14ac:dyDescent="0.3">
      <c r="A116" s="42">
        <f t="shared" ca="1" si="22"/>
        <v>0.98289646993295998</v>
      </c>
      <c r="B116" s="44">
        <v>16</v>
      </c>
      <c r="C116" s="49" t="s">
        <v>24</v>
      </c>
      <c r="D116" s="42"/>
      <c r="E116" s="50"/>
      <c r="F116" s="38"/>
      <c r="G116" s="38"/>
      <c r="H116" s="38"/>
      <c r="I116" s="38"/>
    </row>
    <row r="117" spans="1:9" ht="20.100000000000001" customHeight="1" x14ac:dyDescent="0.3">
      <c r="A117" s="42">
        <f t="shared" ca="1" si="22"/>
        <v>0.24411133333951562</v>
      </c>
      <c r="B117" s="44">
        <v>17</v>
      </c>
      <c r="C117" s="45" t="s">
        <v>25</v>
      </c>
      <c r="D117" s="42"/>
      <c r="E117" s="48"/>
      <c r="F117" s="37"/>
      <c r="G117" s="37"/>
      <c r="H117" s="37"/>
      <c r="I117" s="37"/>
    </row>
    <row r="118" spans="1:9" ht="20.100000000000001" customHeight="1" x14ac:dyDescent="0.3">
      <c r="A118" s="42">
        <f t="shared" ca="1" si="22"/>
        <v>0.21293781843879112</v>
      </c>
      <c r="B118" s="44">
        <v>18</v>
      </c>
      <c r="C118" s="45" t="s">
        <v>26</v>
      </c>
      <c r="D118" s="42"/>
      <c r="E118" s="48"/>
      <c r="F118" s="37"/>
      <c r="G118" s="37"/>
      <c r="H118" s="37"/>
      <c r="I118" s="37"/>
    </row>
    <row r="119" spans="1:9" ht="20.100000000000001" customHeight="1" x14ac:dyDescent="0.3">
      <c r="A119" s="42">
        <f t="shared" ca="1" si="22"/>
        <v>8.5803059324681574E-2</v>
      </c>
      <c r="B119" s="44">
        <v>19</v>
      </c>
      <c r="C119" s="49" t="s">
        <v>27</v>
      </c>
      <c r="D119" s="42"/>
      <c r="E119" s="50"/>
      <c r="F119" s="38"/>
      <c r="G119" s="38"/>
      <c r="H119" s="38"/>
      <c r="I119" s="38"/>
    </row>
    <row r="120" spans="1:9" ht="20.100000000000001" customHeight="1" x14ac:dyDescent="0.3">
      <c r="A120" s="42">
        <f t="shared" ca="1" si="22"/>
        <v>0.45523262800230835</v>
      </c>
      <c r="B120" s="44">
        <v>20</v>
      </c>
      <c r="C120" s="45" t="s">
        <v>28</v>
      </c>
      <c r="D120" s="42"/>
      <c r="E120" s="48"/>
      <c r="F120" s="37"/>
      <c r="G120" s="37"/>
      <c r="H120" s="37"/>
      <c r="I120" s="37"/>
    </row>
    <row r="121" spans="1:9" ht="20.100000000000001" customHeight="1" x14ac:dyDescent="0.3">
      <c r="A121" s="42">
        <f ca="1">RAND()</f>
        <v>0.17097752575757741</v>
      </c>
      <c r="B121" s="44">
        <v>21</v>
      </c>
      <c r="C121" s="51" t="s">
        <v>29</v>
      </c>
      <c r="D121" s="42"/>
      <c r="E121" s="44"/>
      <c r="F121" s="36"/>
      <c r="G121" s="36"/>
      <c r="H121" s="36"/>
      <c r="I121" s="36"/>
    </row>
    <row r="122" spans="1:9" ht="20.100000000000001" customHeight="1" x14ac:dyDescent="0.3">
      <c r="A122" s="42">
        <f ca="1">RAND()</f>
        <v>0.50338712938200325</v>
      </c>
      <c r="B122" s="44">
        <v>22</v>
      </c>
      <c r="C122" s="51" t="s">
        <v>30</v>
      </c>
      <c r="D122" s="42"/>
      <c r="E122" s="44"/>
      <c r="F122" s="36"/>
      <c r="G122" s="36"/>
      <c r="H122" s="36"/>
      <c r="I122" s="36"/>
    </row>
    <row r="123" spans="1:9" ht="20.100000000000001" customHeight="1" x14ac:dyDescent="0.3">
      <c r="A123" s="42">
        <f t="shared" ref="A123:A125" ca="1" si="23">RAND()</f>
        <v>0.35021595786563364</v>
      </c>
      <c r="B123" s="44">
        <v>23</v>
      </c>
      <c r="C123" s="51" t="s">
        <v>4</v>
      </c>
      <c r="D123" s="42"/>
      <c r="E123" s="44"/>
      <c r="F123" s="36"/>
      <c r="G123" s="36"/>
      <c r="H123" s="36"/>
      <c r="I123" s="36"/>
    </row>
    <row r="124" spans="1:9" ht="20.100000000000001" customHeight="1" x14ac:dyDescent="0.3">
      <c r="A124" s="42">
        <f t="shared" ca="1" si="23"/>
        <v>7.1899733532613697E-2</v>
      </c>
      <c r="B124" s="44">
        <v>24</v>
      </c>
      <c r="C124" s="51" t="s">
        <v>31</v>
      </c>
      <c r="D124" s="42"/>
      <c r="E124" s="44"/>
      <c r="F124" s="36"/>
      <c r="G124" s="36"/>
      <c r="H124" s="36"/>
      <c r="I124" s="36"/>
    </row>
    <row r="125" spans="1:9" ht="20.100000000000001" customHeight="1" x14ac:dyDescent="0.3">
      <c r="A125" s="43">
        <f t="shared" ca="1" si="23"/>
        <v>0.1248117628899168</v>
      </c>
      <c r="B125" s="52">
        <v>25</v>
      </c>
      <c r="C125" s="53" t="s">
        <v>8</v>
      </c>
      <c r="D125" s="42"/>
      <c r="E125" s="44"/>
      <c r="F125" s="36"/>
      <c r="G125" s="36"/>
      <c r="H125" s="36"/>
      <c r="I125" s="36"/>
    </row>
    <row r="126" spans="1:9" x14ac:dyDescent="0.3">
      <c r="A126" s="3"/>
      <c r="B126" s="3"/>
      <c r="C126" s="3"/>
      <c r="D126" s="3"/>
      <c r="E126" s="3"/>
    </row>
  </sheetData>
  <sortState columnSort="1" ref="E24:U24">
    <sortCondition ref="B24"/>
  </sortState>
  <mergeCells count="119">
    <mergeCell ref="Z27:AB27"/>
    <mergeCell ref="B26:J27"/>
    <mergeCell ref="B28:K28"/>
    <mergeCell ref="K103:AH103"/>
    <mergeCell ref="G101:J101"/>
    <mergeCell ref="K26:M26"/>
    <mergeCell ref="N26:P26"/>
    <mergeCell ref="Q26:S26"/>
    <mergeCell ref="T26:V26"/>
    <mergeCell ref="W26:Y26"/>
    <mergeCell ref="AE28:AF29"/>
    <mergeCell ref="AH31:AI32"/>
    <mergeCell ref="Z26:AB26"/>
    <mergeCell ref="A99:E99"/>
    <mergeCell ref="B100:E100"/>
    <mergeCell ref="B8:AB8"/>
    <mergeCell ref="B18:AB18"/>
    <mergeCell ref="B19:D19"/>
    <mergeCell ref="B21:D21"/>
    <mergeCell ref="B20:D20"/>
    <mergeCell ref="B22:D22"/>
    <mergeCell ref="B23:D23"/>
    <mergeCell ref="B24:D24"/>
    <mergeCell ref="B25:AB25"/>
    <mergeCell ref="N15:P15"/>
    <mergeCell ref="N16:P16"/>
    <mergeCell ref="Q13:S13"/>
    <mergeCell ref="Q14:S14"/>
    <mergeCell ref="Q15:S15"/>
    <mergeCell ref="Q16:S16"/>
    <mergeCell ref="K9:M9"/>
    <mergeCell ref="K10:M10"/>
    <mergeCell ref="K11:M11"/>
    <mergeCell ref="K12:M12"/>
    <mergeCell ref="I17:J17"/>
    <mergeCell ref="T15:V15"/>
    <mergeCell ref="T16:V16"/>
    <mergeCell ref="W13:Y13"/>
    <mergeCell ref="W14:Y14"/>
    <mergeCell ref="K6:S7"/>
    <mergeCell ref="B6:J7"/>
    <mergeCell ref="T6:X7"/>
    <mergeCell ref="Y6:AB7"/>
    <mergeCell ref="K101:M101"/>
    <mergeCell ref="Z102:AB102"/>
    <mergeCell ref="W102:Y102"/>
    <mergeCell ref="T102:V102"/>
    <mergeCell ref="Q102:S102"/>
    <mergeCell ref="N102:P102"/>
    <mergeCell ref="K102:M102"/>
    <mergeCell ref="Z101:AB101"/>
    <mergeCell ref="W101:Y101"/>
    <mergeCell ref="T101:V101"/>
    <mergeCell ref="Q101:S101"/>
    <mergeCell ref="N101:P101"/>
    <mergeCell ref="W16:Y16"/>
    <mergeCell ref="Z13:AB13"/>
    <mergeCell ref="Z14:AB14"/>
    <mergeCell ref="Z15:AB15"/>
    <mergeCell ref="Z16:AB16"/>
    <mergeCell ref="Z12:AB12"/>
    <mergeCell ref="N13:P13"/>
    <mergeCell ref="N14:P14"/>
    <mergeCell ref="B2:AB4"/>
    <mergeCell ref="AD28:AD29"/>
    <mergeCell ref="B9:J12"/>
    <mergeCell ref="B15:M16"/>
    <mergeCell ref="B13:M14"/>
    <mergeCell ref="Z9:AB9"/>
    <mergeCell ref="Z10:AB10"/>
    <mergeCell ref="Z11:AB11"/>
    <mergeCell ref="W9:Y9"/>
    <mergeCell ref="T9:V9"/>
    <mergeCell ref="Q9:S9"/>
    <mergeCell ref="N9:P9"/>
    <mergeCell ref="Z17:AA17"/>
    <mergeCell ref="N10:P10"/>
    <mergeCell ref="N11:P11"/>
    <mergeCell ref="N12:P12"/>
    <mergeCell ref="Q10:S10"/>
    <mergeCell ref="Q11:S11"/>
    <mergeCell ref="Q12:S12"/>
    <mergeCell ref="B17:H17"/>
    <mergeCell ref="K17:P17"/>
    <mergeCell ref="Q17:S17"/>
    <mergeCell ref="T13:V13"/>
    <mergeCell ref="T17:Y17"/>
    <mergeCell ref="W15:Y15"/>
    <mergeCell ref="T10:V10"/>
    <mergeCell ref="T11:V11"/>
    <mergeCell ref="T12:V12"/>
    <mergeCell ref="W10:Y10"/>
    <mergeCell ref="W11:Y11"/>
    <mergeCell ref="W12:Y12"/>
    <mergeCell ref="T14:V14"/>
    <mergeCell ref="K27:M27"/>
    <mergeCell ref="N27:P27"/>
    <mergeCell ref="Q27:S27"/>
    <mergeCell ref="T27:V27"/>
    <mergeCell ref="W27:Y27"/>
    <mergeCell ref="BI49:BJ50"/>
    <mergeCell ref="BF48:BG49"/>
    <mergeCell ref="AG31:AG32"/>
    <mergeCell ref="AJ33:AJ34"/>
    <mergeCell ref="AM36:AM37"/>
    <mergeCell ref="AP39:AP40"/>
    <mergeCell ref="AS40:AS41"/>
    <mergeCell ref="AV43:AV44"/>
    <mergeCell ref="AY44:AY45"/>
    <mergeCell ref="BB45:BB46"/>
    <mergeCell ref="BH49:BH50"/>
    <mergeCell ref="BE48:BE49"/>
    <mergeCell ref="AQ39:AR40"/>
    <mergeCell ref="AT40:AU41"/>
    <mergeCell ref="AW43:AX44"/>
    <mergeCell ref="AZ44:BA45"/>
    <mergeCell ref="BC45:BD46"/>
    <mergeCell ref="AN36:AO37"/>
    <mergeCell ref="AK33:AL34"/>
  </mergeCells>
  <phoneticPr fontId="6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lea_C_52">
                <anchor moveWithCells="1" sizeWithCells="1">
                  <from>
                    <xdr:col>1</xdr:col>
                    <xdr:colOff>0</xdr:colOff>
                    <xdr:row>27</xdr:row>
                    <xdr:rowOff>95250</xdr:rowOff>
                  </from>
                  <to>
                    <xdr:col>4</xdr:col>
                    <xdr:colOff>228600</xdr:colOff>
                    <xdr:row>28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Home.Home">
                <anchor moveWithCells="1" sizeWithCells="1">
                  <from>
                    <xdr:col>24</xdr:col>
                    <xdr:colOff>152400</xdr:colOff>
                    <xdr:row>27</xdr:row>
                    <xdr:rowOff>95250</xdr:rowOff>
                  </from>
                  <to>
                    <xdr:col>28</xdr:col>
                    <xdr:colOff>0</xdr:colOff>
                    <xdr:row>28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autoPageBreaks="0"/>
  </sheetPr>
  <dimension ref="A1:BK126"/>
  <sheetViews>
    <sheetView zoomScaleNormal="100" workbookViewId="0">
      <selection activeCell="K17" sqref="K17:P17"/>
    </sheetView>
  </sheetViews>
  <sheetFormatPr baseColWidth="10" defaultColWidth="11.42578125" defaultRowHeight="17.25" x14ac:dyDescent="0.3"/>
  <cols>
    <col min="1" max="1" width="11.42578125" style="1"/>
    <col min="2" max="28" width="3.85546875" style="35" customWidth="1"/>
    <col min="29" max="29" width="11.42578125" style="1"/>
    <col min="30" max="37" width="11.42578125" style="2"/>
    <col min="38" max="38" width="11.42578125" style="4"/>
    <col min="39" max="39" width="11.42578125" style="22"/>
    <col min="40" max="40" width="11.42578125" style="2"/>
    <col min="41" max="41" width="11.42578125" style="4"/>
    <col min="42" max="43" width="11.42578125" style="2"/>
    <col min="44" max="44" width="11.42578125" style="4"/>
    <col min="45" max="46" width="11.42578125" style="2"/>
    <col min="47" max="47" width="11.42578125" style="4"/>
    <col min="48" max="49" width="11.42578125" style="2"/>
    <col min="50" max="50" width="11.42578125" style="4"/>
    <col min="51" max="52" width="11.42578125" style="2"/>
    <col min="53" max="53" width="11.42578125" style="4"/>
    <col min="54" max="55" width="11.42578125" style="2"/>
    <col min="56" max="56" width="11.42578125" style="4"/>
    <col min="57" max="58" width="11.42578125" style="2"/>
    <col min="59" max="59" width="11.42578125" style="4"/>
    <col min="60" max="61" width="11.42578125" style="2"/>
    <col min="62" max="62" width="11.42578125" style="4"/>
    <col min="63" max="16384" width="11.42578125" style="1"/>
  </cols>
  <sheetData>
    <row r="1" spans="2:63" ht="9.9499999999999993" customHeight="1" x14ac:dyDescent="0.3">
      <c r="B1" s="33"/>
      <c r="C1" s="33"/>
      <c r="D1" s="33"/>
      <c r="E1" s="33"/>
      <c r="F1" s="33"/>
      <c r="G1" s="33"/>
      <c r="H1" s="33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2:63" ht="20.100000000000001" customHeight="1" x14ac:dyDescent="0.25">
      <c r="B2" s="153" t="s">
        <v>91</v>
      </c>
      <c r="C2" s="153"/>
      <c r="D2" s="153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D2" s="27">
        <f t="shared" ref="AD2:AD8" ca="1" si="0">RAND()</f>
        <v>0.62175190371718991</v>
      </c>
      <c r="AE2" s="28">
        <v>1</v>
      </c>
      <c r="AF2" s="10" t="s">
        <v>9</v>
      </c>
      <c r="AG2" s="27">
        <f t="shared" ref="AG2:AG8" ca="1" si="1">RAND()</f>
        <v>0.67714710636194697</v>
      </c>
      <c r="AH2" s="28">
        <v>1</v>
      </c>
      <c r="AI2" s="9" t="s">
        <v>9</v>
      </c>
      <c r="AJ2" s="2">
        <f t="shared" ref="AJ2:AJ8" ca="1" si="2">RAND()</f>
        <v>0.45864657267231423</v>
      </c>
      <c r="AK2" s="28">
        <v>1</v>
      </c>
      <c r="AL2" s="5" t="s">
        <v>9</v>
      </c>
      <c r="AM2" s="23">
        <f t="shared" ref="AM2:AM8" ca="1" si="3">RAND()</f>
        <v>0.50679267217547863</v>
      </c>
      <c r="AN2" s="28">
        <v>1</v>
      </c>
      <c r="AO2" s="18" t="s">
        <v>9</v>
      </c>
      <c r="AP2" s="27">
        <f t="shared" ref="AP2:AP8" ca="1" si="4">RAND()</f>
        <v>0.92226987225284107</v>
      </c>
      <c r="AQ2" s="28">
        <v>1</v>
      </c>
      <c r="AR2" s="5" t="s">
        <v>9</v>
      </c>
      <c r="AS2" s="2">
        <f t="shared" ref="AS2:AS8" ca="1" si="5">RAND()</f>
        <v>0.86562325297842591</v>
      </c>
      <c r="AT2" s="28">
        <v>1</v>
      </c>
      <c r="AU2" s="18" t="s">
        <v>9</v>
      </c>
      <c r="AV2" s="27">
        <f t="shared" ref="AV2:AV8" ca="1" si="6">RAND()</f>
        <v>0.91928642409186745</v>
      </c>
      <c r="AW2" s="28">
        <v>1</v>
      </c>
      <c r="AX2" s="5" t="s">
        <v>9</v>
      </c>
      <c r="AY2" s="2">
        <f t="shared" ref="AY2:AY8" ca="1" si="7">RAND()</f>
        <v>0.18293639990929711</v>
      </c>
      <c r="AZ2" s="28">
        <v>1</v>
      </c>
      <c r="BA2" s="5" t="s">
        <v>9</v>
      </c>
      <c r="BB2" s="2">
        <f t="shared" ref="BB2:BB8" ca="1" si="8">RAND()</f>
        <v>0.49781990067549597</v>
      </c>
      <c r="BC2" s="28">
        <v>1</v>
      </c>
      <c r="BD2" s="18" t="s">
        <v>9</v>
      </c>
      <c r="BE2" s="27">
        <f t="shared" ref="BE2:BE8" ca="1" si="9">RAND()</f>
        <v>0.2717781014436228</v>
      </c>
      <c r="BF2" s="28">
        <v>1</v>
      </c>
      <c r="BG2" s="5" t="s">
        <v>9</v>
      </c>
      <c r="BH2" s="2">
        <f t="shared" ref="BH2:BH8" ca="1" si="10">RAND()</f>
        <v>0.21891902861980561</v>
      </c>
      <c r="BI2" s="28">
        <v>1</v>
      </c>
      <c r="BJ2" s="5" t="s">
        <v>9</v>
      </c>
      <c r="BK2" s="31"/>
    </row>
    <row r="3" spans="2:63" ht="20.100000000000001" customHeight="1" x14ac:dyDescent="0.25"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D3" s="17">
        <f t="shared" ca="1" si="0"/>
        <v>0.44104111480109065</v>
      </c>
      <c r="AE3" s="29">
        <v>2</v>
      </c>
      <c r="AF3" s="11" t="s">
        <v>10</v>
      </c>
      <c r="AG3" s="17">
        <f t="shared" ca="1" si="1"/>
        <v>0.47388080210291139</v>
      </c>
      <c r="AH3" s="29">
        <v>2</v>
      </c>
      <c r="AI3" s="7" t="s">
        <v>10</v>
      </c>
      <c r="AJ3" s="2">
        <f t="shared" ca="1" si="2"/>
        <v>0.9758449569024088</v>
      </c>
      <c r="AK3" s="29">
        <v>2</v>
      </c>
      <c r="AL3" s="14" t="s">
        <v>10</v>
      </c>
      <c r="AM3" s="24">
        <f t="shared" ca="1" si="3"/>
        <v>0.57035421393623176</v>
      </c>
      <c r="AN3" s="29">
        <v>2</v>
      </c>
      <c r="AO3" s="19" t="s">
        <v>38</v>
      </c>
      <c r="AP3" s="17">
        <f t="shared" ca="1" si="4"/>
        <v>0.62797289938964285</v>
      </c>
      <c r="AQ3" s="29">
        <v>2</v>
      </c>
      <c r="AR3" s="14" t="s">
        <v>10</v>
      </c>
      <c r="AS3" s="2">
        <f t="shared" ca="1" si="5"/>
        <v>0.16990807229529492</v>
      </c>
      <c r="AT3" s="29">
        <v>2</v>
      </c>
      <c r="AU3" s="19" t="s">
        <v>38</v>
      </c>
      <c r="AV3" s="17">
        <f t="shared" ca="1" si="6"/>
        <v>0.40104249758881283</v>
      </c>
      <c r="AW3" s="29">
        <v>2</v>
      </c>
      <c r="AX3" s="14" t="s">
        <v>10</v>
      </c>
      <c r="AY3" s="2">
        <f t="shared" ca="1" si="7"/>
        <v>0.54437976219033235</v>
      </c>
      <c r="AZ3" s="29">
        <v>2</v>
      </c>
      <c r="BA3" s="14" t="s">
        <v>38</v>
      </c>
      <c r="BB3" s="2">
        <f t="shared" ca="1" si="8"/>
        <v>0.53425100471558806</v>
      </c>
      <c r="BC3" s="29">
        <v>2</v>
      </c>
      <c r="BD3" s="19" t="s">
        <v>10</v>
      </c>
      <c r="BE3" s="17">
        <f t="shared" ca="1" si="9"/>
        <v>0.20397196507765325</v>
      </c>
      <c r="BF3" s="29">
        <v>2</v>
      </c>
      <c r="BG3" s="14" t="s">
        <v>38</v>
      </c>
      <c r="BH3" s="2">
        <f t="shared" ca="1" si="10"/>
        <v>0.5216289121240606</v>
      </c>
      <c r="BI3" s="29">
        <v>2</v>
      </c>
      <c r="BJ3" s="14" t="s">
        <v>10</v>
      </c>
    </row>
    <row r="4" spans="2:63" ht="20.100000000000001" customHeight="1" x14ac:dyDescent="0.25"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D4" s="17">
        <f t="shared" ca="1" si="0"/>
        <v>0.36740717661748845</v>
      </c>
      <c r="AE4" s="29">
        <v>3</v>
      </c>
      <c r="AF4" s="11" t="s">
        <v>11</v>
      </c>
      <c r="AG4" s="17">
        <f t="shared" ca="1" si="1"/>
        <v>0.42999460553425517</v>
      </c>
      <c r="AH4" s="29">
        <v>3</v>
      </c>
      <c r="AI4" s="7" t="s">
        <v>11</v>
      </c>
      <c r="AJ4" s="2">
        <f t="shared" ca="1" si="2"/>
        <v>0.52366815020629731</v>
      </c>
      <c r="AK4" s="29">
        <v>3</v>
      </c>
      <c r="AL4" s="14" t="s">
        <v>11</v>
      </c>
      <c r="AM4" s="24">
        <f t="shared" ca="1" si="3"/>
        <v>0.93845690691962214</v>
      </c>
      <c r="AN4" s="29">
        <v>3</v>
      </c>
      <c r="AO4" s="19" t="s">
        <v>10</v>
      </c>
      <c r="AP4" s="17">
        <f t="shared" ca="1" si="4"/>
        <v>0.54637503231604456</v>
      </c>
      <c r="AQ4" s="29">
        <v>3</v>
      </c>
      <c r="AR4" s="14" t="s">
        <v>11</v>
      </c>
      <c r="AS4" s="2">
        <f t="shared" ca="1" si="5"/>
        <v>0.98942080877385563</v>
      </c>
      <c r="AT4" s="29">
        <v>3</v>
      </c>
      <c r="AU4" s="19" t="s">
        <v>10</v>
      </c>
      <c r="AV4" s="17">
        <f t="shared" ca="1" si="6"/>
        <v>0.48238091784159354</v>
      </c>
      <c r="AW4" s="29">
        <v>3</v>
      </c>
      <c r="AX4" s="14" t="s">
        <v>65</v>
      </c>
      <c r="AY4" s="2">
        <f t="shared" ca="1" si="7"/>
        <v>9.0945126765866746E-2</v>
      </c>
      <c r="AZ4" s="29">
        <v>3</v>
      </c>
      <c r="BA4" s="14" t="s">
        <v>10</v>
      </c>
      <c r="BB4" s="2">
        <f t="shared" ca="1" si="8"/>
        <v>0.85757418959132581</v>
      </c>
      <c r="BC4" s="29">
        <v>3</v>
      </c>
      <c r="BD4" s="19" t="s">
        <v>65</v>
      </c>
      <c r="BE4" s="17">
        <f t="shared" ca="1" si="9"/>
        <v>9.1491047085683119E-2</v>
      </c>
      <c r="BF4" s="29">
        <v>3</v>
      </c>
      <c r="BG4" s="14" t="s">
        <v>10</v>
      </c>
      <c r="BH4" s="2">
        <f t="shared" ca="1" si="10"/>
        <v>0.62677984001818066</v>
      </c>
      <c r="BI4" s="29">
        <v>3</v>
      </c>
      <c r="BJ4" s="14" t="s">
        <v>65</v>
      </c>
    </row>
    <row r="5" spans="2:63" ht="9.9499999999999993" customHeight="1" x14ac:dyDescent="0.25">
      <c r="B5" s="54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D5" s="17">
        <f t="shared" ca="1" si="0"/>
        <v>0.55827153823632936</v>
      </c>
      <c r="AE5" s="29">
        <v>4</v>
      </c>
      <c r="AF5" s="11" t="s">
        <v>12</v>
      </c>
      <c r="AG5" s="17">
        <f t="shared" ca="1" si="1"/>
        <v>3.0902143446813746E-3</v>
      </c>
      <c r="AH5" s="29">
        <v>4</v>
      </c>
      <c r="AI5" s="7" t="s">
        <v>12</v>
      </c>
      <c r="AJ5" s="2">
        <f t="shared" ca="1" si="2"/>
        <v>0.93563409999252389</v>
      </c>
      <c r="AK5" s="29">
        <v>4</v>
      </c>
      <c r="AL5" s="14" t="s">
        <v>12</v>
      </c>
      <c r="AM5" s="24">
        <f t="shared" ca="1" si="3"/>
        <v>0.85366239799781918</v>
      </c>
      <c r="AN5" s="29">
        <v>4</v>
      </c>
      <c r="AO5" s="19" t="s">
        <v>39</v>
      </c>
      <c r="AP5" s="17">
        <f t="shared" ca="1" si="4"/>
        <v>0.63615895695405011</v>
      </c>
      <c r="AQ5" s="29">
        <v>4</v>
      </c>
      <c r="AR5" s="14" t="s">
        <v>39</v>
      </c>
      <c r="AS5" s="2">
        <f t="shared" ca="1" si="5"/>
        <v>0.45746267441340538</v>
      </c>
      <c r="AT5" s="29">
        <v>4</v>
      </c>
      <c r="AU5" s="19" t="s">
        <v>39</v>
      </c>
      <c r="AV5" s="17">
        <f t="shared" ca="1" si="6"/>
        <v>0.28070270970560196</v>
      </c>
      <c r="AW5" s="29">
        <v>4</v>
      </c>
      <c r="AX5" s="14" t="s">
        <v>11</v>
      </c>
      <c r="AY5" s="2">
        <f t="shared" ca="1" si="7"/>
        <v>0.78692518803901768</v>
      </c>
      <c r="AZ5" s="29">
        <v>4</v>
      </c>
      <c r="BA5" s="14" t="s">
        <v>39</v>
      </c>
      <c r="BB5" s="2">
        <f t="shared" ca="1" si="8"/>
        <v>0.33051164626526186</v>
      </c>
      <c r="BC5" s="29">
        <v>4</v>
      </c>
      <c r="BD5" s="19" t="s">
        <v>11</v>
      </c>
      <c r="BE5" s="17">
        <f t="shared" ca="1" si="9"/>
        <v>3.6693750587111218E-2</v>
      </c>
      <c r="BF5" s="29">
        <v>4</v>
      </c>
      <c r="BG5" s="14" t="s">
        <v>39</v>
      </c>
      <c r="BH5" s="2">
        <f t="shared" ca="1" si="10"/>
        <v>0.19271838430829247</v>
      </c>
      <c r="BI5" s="29">
        <v>4</v>
      </c>
      <c r="BJ5" s="14" t="s">
        <v>11</v>
      </c>
    </row>
    <row r="6" spans="2:63" ht="20.100000000000001" customHeight="1" x14ac:dyDescent="0.25">
      <c r="B6" s="147" t="s">
        <v>85</v>
      </c>
      <c r="C6" s="148"/>
      <c r="D6" s="148"/>
      <c r="E6" s="148"/>
      <c r="F6" s="148"/>
      <c r="G6" s="148"/>
      <c r="H6" s="148"/>
      <c r="I6" s="148"/>
      <c r="J6" s="149"/>
      <c r="K6" s="154" t="str">
        <f ca="1">CHAR(RANDBETWEEN(65,90))&amp;CHAR(RANDBETWEEN(65,90))&amp;CHAR(RANDBETWEEN(65,90))&amp;CHAR(RANDBETWEEN(65,90))&amp;CHAR(RANDBETWEEN(65,90))</f>
        <v>OOTNN</v>
      </c>
      <c r="L6" s="154"/>
      <c r="M6" s="154"/>
      <c r="N6" s="154"/>
      <c r="O6" s="154"/>
      <c r="P6" s="154"/>
      <c r="Q6" s="154"/>
      <c r="R6" s="154"/>
      <c r="S6" s="154"/>
      <c r="T6" s="156" t="str">
        <f>HOME!F10</f>
        <v>November</v>
      </c>
      <c r="U6" s="157"/>
      <c r="V6" s="157"/>
      <c r="W6" s="157"/>
      <c r="X6" s="157"/>
      <c r="Y6" s="160">
        <f>HOME!H10</f>
        <v>2019</v>
      </c>
      <c r="Z6" s="160"/>
      <c r="AA6" s="160"/>
      <c r="AB6" s="161"/>
      <c r="AD6" s="17">
        <f t="shared" ca="1" si="0"/>
        <v>0.40184886788655982</v>
      </c>
      <c r="AE6" s="29">
        <v>5</v>
      </c>
      <c r="AF6" s="11" t="s">
        <v>13</v>
      </c>
      <c r="AG6" s="17">
        <f t="shared" ca="1" si="1"/>
        <v>0.16807507750428319</v>
      </c>
      <c r="AH6" s="29">
        <v>5</v>
      </c>
      <c r="AI6" s="7" t="s">
        <v>13</v>
      </c>
      <c r="AJ6" s="2">
        <f t="shared" ca="1" si="2"/>
        <v>3.2732837603831166E-2</v>
      </c>
      <c r="AK6" s="29">
        <v>5</v>
      </c>
      <c r="AL6" s="14" t="s">
        <v>13</v>
      </c>
      <c r="AM6" s="24">
        <f t="shared" ca="1" si="3"/>
        <v>0.22593377659378255</v>
      </c>
      <c r="AN6" s="29">
        <v>5</v>
      </c>
      <c r="AO6" s="19" t="s">
        <v>11</v>
      </c>
      <c r="AP6" s="17">
        <f t="shared" ca="1" si="4"/>
        <v>0.6050879633471371</v>
      </c>
      <c r="AQ6" s="29">
        <v>5</v>
      </c>
      <c r="AR6" s="14" t="s">
        <v>12</v>
      </c>
      <c r="AS6" s="2">
        <f t="shared" ca="1" si="5"/>
        <v>7.2515861814836047E-2</v>
      </c>
      <c r="AT6" s="29">
        <v>5</v>
      </c>
      <c r="AU6" s="19" t="s">
        <v>11</v>
      </c>
      <c r="AV6" s="17">
        <f t="shared" ca="1" si="6"/>
        <v>0.91929353497705846</v>
      </c>
      <c r="AW6" s="29">
        <v>5</v>
      </c>
      <c r="AX6" s="14" t="s">
        <v>12</v>
      </c>
      <c r="AY6" s="2">
        <f t="shared" ca="1" si="7"/>
        <v>0.21292409273348545</v>
      </c>
      <c r="AZ6" s="29">
        <v>5</v>
      </c>
      <c r="BA6" s="14" t="s">
        <v>11</v>
      </c>
      <c r="BB6" s="2">
        <f t="shared" ca="1" si="8"/>
        <v>0.8855142421770773</v>
      </c>
      <c r="BC6" s="29">
        <v>5</v>
      </c>
      <c r="BD6" s="19" t="s">
        <v>72</v>
      </c>
      <c r="BE6" s="17">
        <f t="shared" ca="1" si="9"/>
        <v>0.57318744869649285</v>
      </c>
      <c r="BF6" s="29">
        <v>5</v>
      </c>
      <c r="BG6" s="14" t="s">
        <v>11</v>
      </c>
      <c r="BH6" s="2">
        <f t="shared" ca="1" si="10"/>
        <v>0.72523441772857056</v>
      </c>
      <c r="BI6" s="29">
        <v>5</v>
      </c>
      <c r="BJ6" s="14" t="s">
        <v>72</v>
      </c>
    </row>
    <row r="7" spans="2:63" ht="20.100000000000001" customHeight="1" x14ac:dyDescent="0.25">
      <c r="B7" s="150"/>
      <c r="C7" s="151"/>
      <c r="D7" s="151"/>
      <c r="E7" s="151"/>
      <c r="F7" s="151"/>
      <c r="G7" s="151"/>
      <c r="H7" s="151"/>
      <c r="I7" s="151"/>
      <c r="J7" s="152"/>
      <c r="K7" s="155"/>
      <c r="L7" s="155"/>
      <c r="M7" s="155"/>
      <c r="N7" s="155"/>
      <c r="O7" s="155"/>
      <c r="P7" s="155"/>
      <c r="Q7" s="155"/>
      <c r="R7" s="155"/>
      <c r="S7" s="155"/>
      <c r="T7" s="158"/>
      <c r="U7" s="159"/>
      <c r="V7" s="159"/>
      <c r="W7" s="159"/>
      <c r="X7" s="159"/>
      <c r="Y7" s="162"/>
      <c r="Z7" s="162"/>
      <c r="AA7" s="162"/>
      <c r="AB7" s="163"/>
      <c r="AD7" s="17">
        <f t="shared" ca="1" si="0"/>
        <v>0.39798310486482824</v>
      </c>
      <c r="AE7" s="29">
        <v>6</v>
      </c>
      <c r="AF7" s="11" t="s">
        <v>14</v>
      </c>
      <c r="AG7" s="17">
        <f t="shared" ca="1" si="1"/>
        <v>0.4471982288650056</v>
      </c>
      <c r="AH7" s="29">
        <v>6</v>
      </c>
      <c r="AI7" s="7" t="s">
        <v>14</v>
      </c>
      <c r="AJ7" s="2">
        <f t="shared" ca="1" si="2"/>
        <v>0.93438947494758862</v>
      </c>
      <c r="AK7" s="29">
        <v>6</v>
      </c>
      <c r="AL7" s="14" t="s">
        <v>32</v>
      </c>
      <c r="AM7" s="24">
        <f t="shared" ca="1" si="3"/>
        <v>0.80072117377677243</v>
      </c>
      <c r="AN7" s="29">
        <v>6</v>
      </c>
      <c r="AO7" s="19" t="s">
        <v>32</v>
      </c>
      <c r="AP7" s="17">
        <f t="shared" ca="1" si="4"/>
        <v>0.18223435305842273</v>
      </c>
      <c r="AQ7" s="29">
        <v>6</v>
      </c>
      <c r="AR7" s="14" t="s">
        <v>13</v>
      </c>
      <c r="AS7" s="2">
        <f t="shared" ca="1" si="5"/>
        <v>0.15551388918776776</v>
      </c>
      <c r="AT7" s="29">
        <v>6</v>
      </c>
      <c r="AU7" s="19" t="s">
        <v>32</v>
      </c>
      <c r="AV7" s="17">
        <f t="shared" ca="1" si="6"/>
        <v>0.46339988589210357</v>
      </c>
      <c r="AW7" s="29">
        <v>6</v>
      </c>
      <c r="AX7" s="14" t="s">
        <v>32</v>
      </c>
      <c r="AY7" s="2">
        <f t="shared" ca="1" si="7"/>
        <v>0.90126111926837471</v>
      </c>
      <c r="AZ7" s="29">
        <v>6</v>
      </c>
      <c r="BA7" s="14" t="s">
        <v>32</v>
      </c>
      <c r="BB7" s="2">
        <f t="shared" ca="1" si="8"/>
        <v>0.24316297940863751</v>
      </c>
      <c r="BC7" s="29">
        <v>6</v>
      </c>
      <c r="BD7" s="19" t="s">
        <v>12</v>
      </c>
      <c r="BE7" s="17">
        <f t="shared" ca="1" si="9"/>
        <v>0.68363591370488963</v>
      </c>
      <c r="BF7" s="29">
        <v>6</v>
      </c>
      <c r="BG7" s="14" t="s">
        <v>32</v>
      </c>
      <c r="BH7" s="2">
        <f t="shared" ca="1" si="10"/>
        <v>3.6982246525087081E-2</v>
      </c>
      <c r="BI7" s="29">
        <v>6</v>
      </c>
      <c r="BJ7" s="14" t="s">
        <v>12</v>
      </c>
    </row>
    <row r="8" spans="2:63" ht="20.100000000000001" customHeight="1" x14ac:dyDescent="0.25">
      <c r="B8" s="164" t="s">
        <v>92</v>
      </c>
      <c r="C8" s="165"/>
      <c r="D8" s="165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65"/>
      <c r="U8" s="165"/>
      <c r="V8" s="165"/>
      <c r="W8" s="165"/>
      <c r="X8" s="165"/>
      <c r="Y8" s="165"/>
      <c r="Z8" s="165"/>
      <c r="AA8" s="165"/>
      <c r="AB8" s="166"/>
      <c r="AD8" s="17">
        <f t="shared" ca="1" si="0"/>
        <v>0.46506533720525134</v>
      </c>
      <c r="AE8" s="29">
        <v>7</v>
      </c>
      <c r="AF8" s="11" t="s">
        <v>15</v>
      </c>
      <c r="AG8" s="17">
        <f t="shared" ca="1" si="1"/>
        <v>0.59125038808289399</v>
      </c>
      <c r="AH8" s="29">
        <v>7</v>
      </c>
      <c r="AI8" s="7" t="s">
        <v>15</v>
      </c>
      <c r="AJ8" s="2">
        <f t="shared" ca="1" si="2"/>
        <v>0.70569177832075047</v>
      </c>
      <c r="AK8" s="29">
        <v>7</v>
      </c>
      <c r="AL8" s="14" t="s">
        <v>14</v>
      </c>
      <c r="AM8" s="24">
        <f t="shared" ca="1" si="3"/>
        <v>0.22371473591723856</v>
      </c>
      <c r="AN8" s="29">
        <v>7</v>
      </c>
      <c r="AO8" s="19" t="s">
        <v>12</v>
      </c>
      <c r="AP8" s="17">
        <f t="shared" ca="1" si="4"/>
        <v>0.5197964340962905</v>
      </c>
      <c r="AQ8" s="29">
        <v>7</v>
      </c>
      <c r="AR8" s="14" t="s">
        <v>54</v>
      </c>
      <c r="AS8" s="2">
        <f t="shared" ca="1" si="5"/>
        <v>0.88267047297141676</v>
      </c>
      <c r="AT8" s="29">
        <v>7</v>
      </c>
      <c r="AU8" s="19" t="s">
        <v>12</v>
      </c>
      <c r="AV8" s="17">
        <f t="shared" ca="1" si="6"/>
        <v>0.95783028982744656</v>
      </c>
      <c r="AW8" s="29">
        <v>7</v>
      </c>
      <c r="AX8" s="14" t="s">
        <v>13</v>
      </c>
      <c r="AY8" s="2">
        <f t="shared" ca="1" si="7"/>
        <v>0.31538691529594087</v>
      </c>
      <c r="AZ8" s="29">
        <v>7</v>
      </c>
      <c r="BA8" s="14" t="s">
        <v>12</v>
      </c>
      <c r="BB8" s="2">
        <f t="shared" ca="1" si="8"/>
        <v>0.32430558982964053</v>
      </c>
      <c r="BC8" s="29">
        <v>7</v>
      </c>
      <c r="BD8" s="19" t="s">
        <v>13</v>
      </c>
      <c r="BE8" s="17">
        <f t="shared" ca="1" si="9"/>
        <v>0.9908291785284542</v>
      </c>
      <c r="BF8" s="29">
        <v>7</v>
      </c>
      <c r="BG8" s="14" t="s">
        <v>12</v>
      </c>
      <c r="BH8" s="2">
        <f t="shared" ca="1" si="10"/>
        <v>0.99864065562481252</v>
      </c>
      <c r="BI8" s="29">
        <v>7</v>
      </c>
      <c r="BJ8" s="14" t="s">
        <v>54</v>
      </c>
    </row>
    <row r="9" spans="2:63" ht="20.100000000000001" customHeight="1" x14ac:dyDescent="0.25">
      <c r="B9" s="147" t="s">
        <v>0</v>
      </c>
      <c r="C9" s="167"/>
      <c r="D9" s="167"/>
      <c r="E9" s="167"/>
      <c r="F9" s="167"/>
      <c r="G9" s="167"/>
      <c r="H9" s="167"/>
      <c r="I9" s="167"/>
      <c r="J9" s="168"/>
      <c r="K9" s="87">
        <v>25</v>
      </c>
      <c r="L9" s="88"/>
      <c r="M9" s="86"/>
      <c r="N9" s="106">
        <v>26</v>
      </c>
      <c r="O9" s="88"/>
      <c r="P9" s="86"/>
      <c r="Q9" s="106">
        <v>29</v>
      </c>
      <c r="R9" s="88"/>
      <c r="S9" s="86"/>
      <c r="T9" s="106">
        <v>31</v>
      </c>
      <c r="U9" s="88"/>
      <c r="V9" s="86"/>
      <c r="W9" s="106">
        <v>34</v>
      </c>
      <c r="X9" s="88"/>
      <c r="Y9" s="86"/>
      <c r="Z9" s="106">
        <v>37</v>
      </c>
      <c r="AA9" s="88"/>
      <c r="AB9" s="86"/>
      <c r="AD9" s="17">
        <f t="shared" ref="AD9:AD27" ca="1" si="11">RAND()</f>
        <v>0.96154944069502113</v>
      </c>
      <c r="AE9" s="29">
        <v>8</v>
      </c>
      <c r="AF9" s="11" t="s">
        <v>16</v>
      </c>
      <c r="AG9" s="17">
        <f t="shared" ref="AG9:AG30" ca="1" si="12">RAND()</f>
        <v>0.3928131590720636</v>
      </c>
      <c r="AH9" s="29">
        <v>8</v>
      </c>
      <c r="AI9" s="7" t="s">
        <v>16</v>
      </c>
      <c r="AJ9" s="2">
        <f t="shared" ref="AJ9:AJ32" ca="1" si="13">RAND()</f>
        <v>0.12237761170245809</v>
      </c>
      <c r="AK9" s="29">
        <v>8</v>
      </c>
      <c r="AL9" s="14" t="s">
        <v>15</v>
      </c>
      <c r="AM9" s="24">
        <f t="shared" ref="AM9:AM35" ca="1" si="14">RAND()</f>
        <v>0.48618769354672997</v>
      </c>
      <c r="AN9" s="29">
        <v>8</v>
      </c>
      <c r="AO9" s="19" t="s">
        <v>33</v>
      </c>
      <c r="AP9" s="17">
        <f t="shared" ref="AP9:AP38" ca="1" si="15">RAND()</f>
        <v>0.42816420693180157</v>
      </c>
      <c r="AQ9" s="29">
        <v>8</v>
      </c>
      <c r="AR9" s="14" t="s">
        <v>14</v>
      </c>
      <c r="AS9" s="2">
        <f t="shared" ref="AS9:AS39" ca="1" si="16">RAND()</f>
        <v>0.81130319094015846</v>
      </c>
      <c r="AT9" s="29">
        <v>8</v>
      </c>
      <c r="AU9" s="19" t="s">
        <v>33</v>
      </c>
      <c r="AV9" s="17">
        <f t="shared" ref="AV9:AV42" ca="1" si="17">RAND()</f>
        <v>0.2959899431288977</v>
      </c>
      <c r="AW9" s="29">
        <v>8</v>
      </c>
      <c r="AX9" s="14" t="s">
        <v>14</v>
      </c>
      <c r="AY9" s="2">
        <f t="shared" ref="AY9:AY43" ca="1" si="18">RAND()</f>
        <v>0.94673268149058154</v>
      </c>
      <c r="AZ9" s="29">
        <v>8</v>
      </c>
      <c r="BA9" s="14" t="s">
        <v>33</v>
      </c>
      <c r="BB9" s="2">
        <f t="shared" ref="BB9:BB44" ca="1" si="19">RAND()</f>
        <v>0.37365216828849934</v>
      </c>
      <c r="BC9" s="29">
        <v>8</v>
      </c>
      <c r="BD9" s="19" t="s">
        <v>33</v>
      </c>
      <c r="BE9" s="17">
        <f t="shared" ref="BE9:BE47" ca="1" si="20">RAND()</f>
        <v>0.41360388692277072</v>
      </c>
      <c r="BF9" s="29">
        <v>8</v>
      </c>
      <c r="BG9" s="14" t="s">
        <v>33</v>
      </c>
      <c r="BH9" s="2">
        <f t="shared" ref="BH9:BH48" ca="1" si="21">RAND()</f>
        <v>5.9758086593182602E-2</v>
      </c>
      <c r="BI9" s="29">
        <v>8</v>
      </c>
      <c r="BJ9" s="14" t="s">
        <v>13</v>
      </c>
    </row>
    <row r="10" spans="2:63" ht="20.100000000000001" customHeight="1" x14ac:dyDescent="0.25">
      <c r="B10" s="169"/>
      <c r="C10" s="170"/>
      <c r="D10" s="170"/>
      <c r="E10" s="170"/>
      <c r="F10" s="170"/>
      <c r="G10" s="170"/>
      <c r="H10" s="170"/>
      <c r="I10" s="170"/>
      <c r="J10" s="171"/>
      <c r="K10" s="87" t="str">
        <f ca="1">VLOOKUP(K101,AE2:AF27,2,FALSE)</f>
        <v>E</v>
      </c>
      <c r="L10" s="175"/>
      <c r="M10" s="176"/>
      <c r="N10" s="106" t="str">
        <f ca="1">VLOOKUP(N101,AE2:AF27,2,FALSE)</f>
        <v>T</v>
      </c>
      <c r="O10" s="177"/>
      <c r="P10" s="178"/>
      <c r="Q10" s="106" t="str">
        <f ca="1">VLOOKUP(Q101,AH2:AI30,2,FALSE)</f>
        <v>F</v>
      </c>
      <c r="R10" s="177"/>
      <c r="S10" s="178"/>
      <c r="T10" s="106" t="str">
        <f ca="1">VLOOKUP(T101,AK2:AL32,2,FALSE)</f>
        <v>K</v>
      </c>
      <c r="U10" s="177"/>
      <c r="V10" s="178"/>
      <c r="W10" s="106" t="str">
        <f ca="1">VLOOKUP(W101,AN2:AO35,2,FALSE)</f>
        <v>20</v>
      </c>
      <c r="X10" s="177"/>
      <c r="Y10" s="178"/>
      <c r="Z10" s="106" t="str">
        <f ca="1">VLOOKUP(Z101,AQ2:AR38,2,FALSE)</f>
        <v>D</v>
      </c>
      <c r="AA10" s="175"/>
      <c r="AB10" s="176"/>
      <c r="AD10" s="17">
        <f t="shared" ca="1" si="11"/>
        <v>0.34354370134670775</v>
      </c>
      <c r="AE10" s="29">
        <v>9</v>
      </c>
      <c r="AF10" s="11" t="s">
        <v>17</v>
      </c>
      <c r="AG10" s="17">
        <f t="shared" ca="1" si="12"/>
        <v>0.29688886683673599</v>
      </c>
      <c r="AH10" s="29">
        <v>9</v>
      </c>
      <c r="AI10" s="7" t="s">
        <v>17</v>
      </c>
      <c r="AJ10" s="2">
        <f t="shared" ca="1" si="13"/>
        <v>0.2380109001809052</v>
      </c>
      <c r="AK10" s="29">
        <v>9</v>
      </c>
      <c r="AL10" s="14" t="s">
        <v>16</v>
      </c>
      <c r="AM10" s="24">
        <f t="shared" ca="1" si="14"/>
        <v>0.18985537998388824</v>
      </c>
      <c r="AN10" s="29">
        <v>9</v>
      </c>
      <c r="AO10" s="19" t="s">
        <v>13</v>
      </c>
      <c r="AP10" s="17">
        <f t="shared" ca="1" si="15"/>
        <v>0.42138337514963009</v>
      </c>
      <c r="AQ10" s="29">
        <v>9</v>
      </c>
      <c r="AR10" s="14" t="s">
        <v>15</v>
      </c>
      <c r="AS10" s="2">
        <f t="shared" ca="1" si="16"/>
        <v>0.34495382025033938</v>
      </c>
      <c r="AT10" s="29">
        <v>9</v>
      </c>
      <c r="AU10" s="19" t="s">
        <v>13</v>
      </c>
      <c r="AV10" s="17">
        <f t="shared" ca="1" si="17"/>
        <v>0.85732215090889696</v>
      </c>
      <c r="AW10" s="29">
        <v>9</v>
      </c>
      <c r="AX10" s="14" t="s">
        <v>59</v>
      </c>
      <c r="AY10" s="2">
        <f t="shared" ca="1" si="18"/>
        <v>0.19648315386995174</v>
      </c>
      <c r="AZ10" s="29">
        <v>9</v>
      </c>
      <c r="BA10" s="14" t="s">
        <v>13</v>
      </c>
      <c r="BB10" s="2">
        <f t="shared" ca="1" si="19"/>
        <v>0.6886957401112983</v>
      </c>
      <c r="BC10" s="29">
        <v>9</v>
      </c>
      <c r="BD10" s="19" t="s">
        <v>14</v>
      </c>
      <c r="BE10" s="17">
        <f t="shared" ca="1" si="20"/>
        <v>0.6864528974122579</v>
      </c>
      <c r="BF10" s="29">
        <v>9</v>
      </c>
      <c r="BG10" s="14" t="s">
        <v>13</v>
      </c>
      <c r="BH10" s="2">
        <f t="shared" ca="1" si="21"/>
        <v>0.85885331262160558</v>
      </c>
      <c r="BI10" s="29">
        <v>9</v>
      </c>
      <c r="BJ10" s="14" t="s">
        <v>59</v>
      </c>
    </row>
    <row r="11" spans="2:63" ht="20.100000000000001" customHeight="1" x14ac:dyDescent="0.25">
      <c r="B11" s="169"/>
      <c r="C11" s="170"/>
      <c r="D11" s="170"/>
      <c r="E11" s="170"/>
      <c r="F11" s="170"/>
      <c r="G11" s="170"/>
      <c r="H11" s="170"/>
      <c r="I11" s="170"/>
      <c r="J11" s="171"/>
      <c r="K11" s="87">
        <v>38</v>
      </c>
      <c r="L11" s="175"/>
      <c r="M11" s="176"/>
      <c r="N11" s="106">
        <v>41</v>
      </c>
      <c r="O11" s="177"/>
      <c r="P11" s="178"/>
      <c r="Q11" s="106">
        <v>42</v>
      </c>
      <c r="R11" s="177"/>
      <c r="S11" s="178"/>
      <c r="T11" s="106">
        <v>43</v>
      </c>
      <c r="U11" s="177"/>
      <c r="V11" s="178"/>
      <c r="W11" s="106">
        <v>46</v>
      </c>
      <c r="X11" s="177"/>
      <c r="Y11" s="178"/>
      <c r="Z11" s="106">
        <v>47</v>
      </c>
      <c r="AA11" s="175"/>
      <c r="AB11" s="176"/>
      <c r="AD11" s="17">
        <f t="shared" ca="1" si="11"/>
        <v>3.2030270931215687E-2</v>
      </c>
      <c r="AE11" s="29">
        <v>10</v>
      </c>
      <c r="AF11" s="11" t="s">
        <v>18</v>
      </c>
      <c r="AG11" s="17">
        <f t="shared" ca="1" si="12"/>
        <v>0.36994046572617201</v>
      </c>
      <c r="AH11" s="29">
        <v>10</v>
      </c>
      <c r="AI11" s="7">
        <v>10</v>
      </c>
      <c r="AJ11" s="2">
        <f t="shared" ca="1" si="13"/>
        <v>0.24664814735507801</v>
      </c>
      <c r="AK11" s="29">
        <v>10</v>
      </c>
      <c r="AL11" s="14" t="s">
        <v>17</v>
      </c>
      <c r="AM11" s="24">
        <f t="shared" ca="1" si="14"/>
        <v>0.32708467181266376</v>
      </c>
      <c r="AN11" s="29">
        <v>10</v>
      </c>
      <c r="AO11" s="19" t="s">
        <v>40</v>
      </c>
      <c r="AP11" s="17">
        <f t="shared" ca="1" si="15"/>
        <v>0.13431214379929601</v>
      </c>
      <c r="AQ11" s="29">
        <v>10</v>
      </c>
      <c r="AR11" s="14" t="s">
        <v>40</v>
      </c>
      <c r="AS11" s="2">
        <f t="shared" ca="1" si="16"/>
        <v>0.1127674140712378</v>
      </c>
      <c r="AT11" s="29">
        <v>10</v>
      </c>
      <c r="AU11" s="19" t="s">
        <v>40</v>
      </c>
      <c r="AV11" s="17">
        <f t="shared" ca="1" si="17"/>
        <v>0.92737357779141805</v>
      </c>
      <c r="AW11" s="29">
        <v>10</v>
      </c>
      <c r="AX11" s="14" t="s">
        <v>15</v>
      </c>
      <c r="AY11" s="2">
        <f t="shared" ca="1" si="18"/>
        <v>0.55322101829332171</v>
      </c>
      <c r="AZ11" s="29">
        <v>10</v>
      </c>
      <c r="BA11" s="14" t="s">
        <v>40</v>
      </c>
      <c r="BB11" s="2">
        <f t="shared" ca="1" si="19"/>
        <v>0.9792627424660485</v>
      </c>
      <c r="BC11" s="29">
        <v>10</v>
      </c>
      <c r="BD11" s="19" t="s">
        <v>40</v>
      </c>
      <c r="BE11" s="17">
        <f t="shared" ca="1" si="20"/>
        <v>0.83659593536499055</v>
      </c>
      <c r="BF11" s="29">
        <v>10</v>
      </c>
      <c r="BG11" s="14" t="s">
        <v>40</v>
      </c>
      <c r="BH11" s="2">
        <f t="shared" ca="1" si="21"/>
        <v>0.9407211245941085</v>
      </c>
      <c r="BI11" s="29">
        <v>10</v>
      </c>
      <c r="BJ11" s="14" t="s">
        <v>14</v>
      </c>
    </row>
    <row r="12" spans="2:63" ht="20.100000000000001" customHeight="1" x14ac:dyDescent="0.25">
      <c r="B12" s="172"/>
      <c r="C12" s="173"/>
      <c r="D12" s="173"/>
      <c r="E12" s="173"/>
      <c r="F12" s="173"/>
      <c r="G12" s="173"/>
      <c r="H12" s="173"/>
      <c r="I12" s="173"/>
      <c r="J12" s="174"/>
      <c r="K12" s="87" t="str">
        <f ca="1">VLOOKUP(AC101,AT2:AU39,2,FALSE)</f>
        <v>34</v>
      </c>
      <c r="L12" s="175"/>
      <c r="M12" s="176"/>
      <c r="N12" s="106" t="str">
        <f ca="1">VLOOKUP(AD101,AW2:AX42,2,FALSE)</f>
        <v>Z</v>
      </c>
      <c r="O12" s="177"/>
      <c r="P12" s="178"/>
      <c r="Q12" s="106" t="str">
        <f ca="1">VLOOKUP(AE101,AZ2:BA43,2,FALSE)</f>
        <v>T</v>
      </c>
      <c r="R12" s="177"/>
      <c r="S12" s="178"/>
      <c r="T12" s="106" t="str">
        <f ca="1">VLOOKUP(AF101,BC2:BD44,2,FALSE)</f>
        <v>30</v>
      </c>
      <c r="U12" s="177"/>
      <c r="V12" s="178"/>
      <c r="W12" s="106" t="str">
        <f ca="1">VLOOKUP(AG101,BF2:BG47,2,FALSE)</f>
        <v>Q</v>
      </c>
      <c r="X12" s="177"/>
      <c r="Y12" s="178"/>
      <c r="Z12" s="106" t="str">
        <f ca="1">VLOOKUP(AH101,BI2:BJ48,2,FALSE)</f>
        <v>45</v>
      </c>
      <c r="AA12" s="177"/>
      <c r="AB12" s="178"/>
      <c r="AD12" s="17">
        <f t="shared" ca="1" si="11"/>
        <v>0.35031276914957743</v>
      </c>
      <c r="AE12" s="29">
        <v>11</v>
      </c>
      <c r="AF12" s="11" t="s">
        <v>19</v>
      </c>
      <c r="AG12" s="17">
        <f t="shared" ca="1" si="12"/>
        <v>0.89729705153248907</v>
      </c>
      <c r="AH12" s="29">
        <v>11</v>
      </c>
      <c r="AI12" s="7" t="s">
        <v>18</v>
      </c>
      <c r="AJ12" s="2">
        <f t="shared" ca="1" si="13"/>
        <v>0.90059213080673517</v>
      </c>
      <c r="AK12" s="29">
        <v>11</v>
      </c>
      <c r="AL12" s="14" t="s">
        <v>18</v>
      </c>
      <c r="AM12" s="24">
        <f t="shared" ca="1" si="14"/>
        <v>0.2748729543819336</v>
      </c>
      <c r="AN12" s="29">
        <v>11</v>
      </c>
      <c r="AO12" s="19" t="s">
        <v>14</v>
      </c>
      <c r="AP12" s="17">
        <f t="shared" ca="1" si="15"/>
        <v>0.40820114771633087</v>
      </c>
      <c r="AQ12" s="29">
        <v>11</v>
      </c>
      <c r="AR12" s="14" t="s">
        <v>16</v>
      </c>
      <c r="AS12" s="2">
        <f t="shared" ca="1" si="16"/>
        <v>0.13437820576355108</v>
      </c>
      <c r="AT12" s="29">
        <v>11</v>
      </c>
      <c r="AU12" s="19" t="s">
        <v>14</v>
      </c>
      <c r="AV12" s="17">
        <f t="shared" ca="1" si="17"/>
        <v>0.64453961912621938</v>
      </c>
      <c r="AW12" s="29">
        <v>11</v>
      </c>
      <c r="AX12" s="14" t="s">
        <v>66</v>
      </c>
      <c r="AY12" s="2">
        <f t="shared" ca="1" si="18"/>
        <v>0.48634475812619482</v>
      </c>
      <c r="AZ12" s="29">
        <v>11</v>
      </c>
      <c r="BA12" s="14" t="s">
        <v>14</v>
      </c>
      <c r="BB12" s="2">
        <f t="shared" ca="1" si="19"/>
        <v>0.82349025934168818</v>
      </c>
      <c r="BC12" s="29">
        <v>11</v>
      </c>
      <c r="BD12" s="19" t="s">
        <v>15</v>
      </c>
      <c r="BE12" s="17">
        <f t="shared" ca="1" si="20"/>
        <v>0.77773438762523772</v>
      </c>
      <c r="BF12" s="29">
        <v>11</v>
      </c>
      <c r="BG12" s="14" t="s">
        <v>14</v>
      </c>
      <c r="BH12" s="2">
        <f t="shared" ca="1" si="21"/>
        <v>0.71762240317645298</v>
      </c>
      <c r="BI12" s="29">
        <v>11</v>
      </c>
      <c r="BJ12" s="14" t="s">
        <v>15</v>
      </c>
    </row>
    <row r="13" spans="2:63" ht="20.100000000000001" customHeight="1" x14ac:dyDescent="0.25">
      <c r="B13" s="181" t="s">
        <v>2</v>
      </c>
      <c r="C13" s="182"/>
      <c r="D13" s="182"/>
      <c r="E13" s="167"/>
      <c r="F13" s="167"/>
      <c r="G13" s="167"/>
      <c r="H13" s="167"/>
      <c r="I13" s="167"/>
      <c r="J13" s="167"/>
      <c r="K13" s="167"/>
      <c r="L13" s="167"/>
      <c r="M13" s="149"/>
      <c r="N13" s="179">
        <v>2</v>
      </c>
      <c r="O13" s="177"/>
      <c r="P13" s="178"/>
      <c r="Q13" s="106">
        <v>3</v>
      </c>
      <c r="R13" s="177"/>
      <c r="S13" s="178"/>
      <c r="T13" s="106">
        <v>4</v>
      </c>
      <c r="U13" s="177"/>
      <c r="V13" s="178"/>
      <c r="W13" s="106">
        <v>5</v>
      </c>
      <c r="X13" s="177"/>
      <c r="Y13" s="178"/>
      <c r="Z13" s="106">
        <v>6</v>
      </c>
      <c r="AA13" s="177"/>
      <c r="AB13" s="178"/>
      <c r="AD13" s="17">
        <f t="shared" ca="1" si="11"/>
        <v>0.85115633777919897</v>
      </c>
      <c r="AE13" s="29">
        <v>12</v>
      </c>
      <c r="AF13" s="11" t="s">
        <v>20</v>
      </c>
      <c r="AG13" s="17">
        <f t="shared" ca="1" si="12"/>
        <v>0.26157130262418438</v>
      </c>
      <c r="AH13" s="29">
        <v>12</v>
      </c>
      <c r="AI13" s="7" t="s">
        <v>19</v>
      </c>
      <c r="AJ13" s="2">
        <f t="shared" ca="1" si="13"/>
        <v>0.33475684232584035</v>
      </c>
      <c r="AK13" s="29">
        <v>12</v>
      </c>
      <c r="AL13" s="14" t="s">
        <v>34</v>
      </c>
      <c r="AM13" s="24">
        <f t="shared" ca="1" si="14"/>
        <v>0.70972298022708202</v>
      </c>
      <c r="AN13" s="29">
        <v>12</v>
      </c>
      <c r="AO13" s="19" t="s">
        <v>34</v>
      </c>
      <c r="AP13" s="17">
        <f t="shared" ca="1" si="15"/>
        <v>0.29975206750577499</v>
      </c>
      <c r="AQ13" s="29">
        <v>12</v>
      </c>
      <c r="AR13" s="14" t="s">
        <v>17</v>
      </c>
      <c r="AS13" s="2">
        <f t="shared" ca="1" si="16"/>
        <v>8.1300257766415696E-3</v>
      </c>
      <c r="AT13" s="29">
        <v>12</v>
      </c>
      <c r="AU13" s="19" t="s">
        <v>34</v>
      </c>
      <c r="AV13" s="17">
        <f t="shared" ca="1" si="17"/>
        <v>0.11884980425755431</v>
      </c>
      <c r="AW13" s="29">
        <v>12</v>
      </c>
      <c r="AX13" s="14" t="s">
        <v>16</v>
      </c>
      <c r="AY13" s="2">
        <f t="shared" ca="1" si="18"/>
        <v>0.56980378516004382</v>
      </c>
      <c r="AZ13" s="29">
        <v>12</v>
      </c>
      <c r="BA13" s="14" t="s">
        <v>34</v>
      </c>
      <c r="BB13" s="2">
        <f t="shared" ca="1" si="19"/>
        <v>0.81178394986715785</v>
      </c>
      <c r="BC13" s="29">
        <v>12</v>
      </c>
      <c r="BD13" s="19" t="s">
        <v>16</v>
      </c>
      <c r="BE13" s="17">
        <f t="shared" ca="1" si="20"/>
        <v>0.56666150666348714</v>
      </c>
      <c r="BF13" s="29">
        <v>12</v>
      </c>
      <c r="BG13" s="14" t="s">
        <v>34</v>
      </c>
      <c r="BH13" s="2">
        <f t="shared" ca="1" si="21"/>
        <v>0.76831913346439085</v>
      </c>
      <c r="BI13" s="29">
        <v>12</v>
      </c>
      <c r="BJ13" s="14" t="s">
        <v>34</v>
      </c>
    </row>
    <row r="14" spans="2:63" ht="20.100000000000001" customHeight="1" x14ac:dyDescent="0.25">
      <c r="B14" s="183"/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52"/>
      <c r="N14" s="179" t="s">
        <v>81</v>
      </c>
      <c r="O14" s="177"/>
      <c r="P14" s="178"/>
      <c r="Q14" s="180" t="s">
        <v>38</v>
      </c>
      <c r="R14" s="177"/>
      <c r="S14" s="178"/>
      <c r="T14" s="180" t="s">
        <v>65</v>
      </c>
      <c r="U14" s="177"/>
      <c r="V14" s="178"/>
      <c r="W14" s="180" t="s">
        <v>39</v>
      </c>
      <c r="X14" s="177"/>
      <c r="Y14" s="178"/>
      <c r="Z14" s="180" t="s">
        <v>72</v>
      </c>
      <c r="AA14" s="177"/>
      <c r="AB14" s="178"/>
      <c r="AD14" s="17">
        <f t="shared" ca="1" si="11"/>
        <v>0.24207773221046003</v>
      </c>
      <c r="AE14" s="29">
        <v>13</v>
      </c>
      <c r="AF14" s="11" t="s">
        <v>21</v>
      </c>
      <c r="AG14" s="17">
        <f t="shared" ca="1" si="12"/>
        <v>0.52207108899432486</v>
      </c>
      <c r="AH14" s="29">
        <v>13</v>
      </c>
      <c r="AI14" s="7" t="s">
        <v>20</v>
      </c>
      <c r="AJ14" s="2">
        <f t="shared" ca="1" si="13"/>
        <v>0.56655455668525379</v>
      </c>
      <c r="AK14" s="29">
        <v>13</v>
      </c>
      <c r="AL14" s="14" t="s">
        <v>19</v>
      </c>
      <c r="AM14" s="24">
        <f t="shared" ca="1" si="14"/>
        <v>0.76711906360579318</v>
      </c>
      <c r="AN14" s="29">
        <v>13</v>
      </c>
      <c r="AO14" s="19" t="s">
        <v>15</v>
      </c>
      <c r="AP14" s="17">
        <f t="shared" ca="1" si="15"/>
        <v>0.35081789136856922</v>
      </c>
      <c r="AQ14" s="29">
        <v>13</v>
      </c>
      <c r="AR14" s="14" t="s">
        <v>18</v>
      </c>
      <c r="AS14" s="2">
        <f t="shared" ca="1" si="16"/>
        <v>0.296382190255148</v>
      </c>
      <c r="AT14" s="29">
        <v>13</v>
      </c>
      <c r="AU14" s="19" t="s">
        <v>15</v>
      </c>
      <c r="AV14" s="17">
        <f t="shared" ca="1" si="17"/>
        <v>0.33263946496670815</v>
      </c>
      <c r="AW14" s="29">
        <v>13</v>
      </c>
      <c r="AX14" s="14" t="s">
        <v>17</v>
      </c>
      <c r="AY14" s="2">
        <f t="shared" ca="1" si="18"/>
        <v>0.18285460120133801</v>
      </c>
      <c r="AZ14" s="29">
        <v>13</v>
      </c>
      <c r="BA14" s="14" t="s">
        <v>15</v>
      </c>
      <c r="BB14" s="2">
        <f t="shared" ca="1" si="19"/>
        <v>0.54822819415453961</v>
      </c>
      <c r="BC14" s="29">
        <v>13</v>
      </c>
      <c r="BD14" s="19" t="s">
        <v>73</v>
      </c>
      <c r="BE14" s="17">
        <f t="shared" ca="1" si="20"/>
        <v>4.796080408430492E-2</v>
      </c>
      <c r="BF14" s="29">
        <v>13</v>
      </c>
      <c r="BG14" s="14" t="s">
        <v>15</v>
      </c>
      <c r="BH14" s="2">
        <f t="shared" ca="1" si="21"/>
        <v>0.1894903789757908</v>
      </c>
      <c r="BI14" s="29">
        <v>13</v>
      </c>
      <c r="BJ14" s="14" t="s">
        <v>16</v>
      </c>
    </row>
    <row r="15" spans="2:63" ht="20.100000000000001" customHeight="1" x14ac:dyDescent="0.25">
      <c r="B15" s="181" t="s">
        <v>3</v>
      </c>
      <c r="C15" s="182"/>
      <c r="D15" s="182"/>
      <c r="E15" s="167"/>
      <c r="F15" s="167"/>
      <c r="G15" s="167"/>
      <c r="H15" s="167"/>
      <c r="I15" s="167"/>
      <c r="J15" s="167"/>
      <c r="K15" s="167"/>
      <c r="L15" s="167"/>
      <c r="M15" s="149"/>
      <c r="N15" s="179">
        <v>2</v>
      </c>
      <c r="O15" s="177"/>
      <c r="P15" s="178"/>
      <c r="Q15" s="106">
        <v>3</v>
      </c>
      <c r="R15" s="177"/>
      <c r="S15" s="178"/>
      <c r="T15" s="106">
        <v>4</v>
      </c>
      <c r="U15" s="177"/>
      <c r="V15" s="178"/>
      <c r="W15" s="106">
        <v>5</v>
      </c>
      <c r="X15" s="177"/>
      <c r="Y15" s="178"/>
      <c r="Z15" s="106">
        <v>6</v>
      </c>
      <c r="AA15" s="177"/>
      <c r="AB15" s="178"/>
      <c r="AD15" s="17">
        <f t="shared" ca="1" si="11"/>
        <v>4.3612048529241387E-2</v>
      </c>
      <c r="AE15" s="29">
        <v>14</v>
      </c>
      <c r="AF15" s="11" t="s">
        <v>22</v>
      </c>
      <c r="AG15" s="17">
        <f t="shared" ca="1" si="12"/>
        <v>0.53268637780325401</v>
      </c>
      <c r="AH15" s="29">
        <v>14</v>
      </c>
      <c r="AI15" s="7" t="s">
        <v>21</v>
      </c>
      <c r="AJ15" s="2">
        <f t="shared" ca="1" si="13"/>
        <v>0.74178348681944228</v>
      </c>
      <c r="AK15" s="29">
        <v>14</v>
      </c>
      <c r="AL15" s="14" t="s">
        <v>20</v>
      </c>
      <c r="AM15" s="24">
        <f t="shared" ca="1" si="14"/>
        <v>4.4416935391488832E-2</v>
      </c>
      <c r="AN15" s="29">
        <v>14</v>
      </c>
      <c r="AO15" s="19" t="s">
        <v>41</v>
      </c>
      <c r="AP15" s="17">
        <f t="shared" ca="1" si="15"/>
        <v>0.68596302954905553</v>
      </c>
      <c r="AQ15" s="29">
        <v>14</v>
      </c>
      <c r="AR15" s="14" t="s">
        <v>41</v>
      </c>
      <c r="AS15" s="2">
        <f t="shared" ca="1" si="16"/>
        <v>0.17408231910094119</v>
      </c>
      <c r="AT15" s="29">
        <v>14</v>
      </c>
      <c r="AU15" s="19" t="s">
        <v>41</v>
      </c>
      <c r="AV15" s="17">
        <f t="shared" ca="1" si="17"/>
        <v>0.21390377409116501</v>
      </c>
      <c r="AW15" s="29">
        <v>14</v>
      </c>
      <c r="AX15" s="14" t="s">
        <v>41</v>
      </c>
      <c r="AY15" s="2">
        <f t="shared" ca="1" si="18"/>
        <v>0.19503017215713991</v>
      </c>
      <c r="AZ15" s="29">
        <v>14</v>
      </c>
      <c r="BA15" s="14" t="s">
        <v>41</v>
      </c>
      <c r="BB15" s="2">
        <f t="shared" ca="1" si="19"/>
        <v>0.61766400705608959</v>
      </c>
      <c r="BC15" s="29">
        <v>14</v>
      </c>
      <c r="BD15" s="19" t="s">
        <v>17</v>
      </c>
      <c r="BE15" s="17">
        <f t="shared" ca="1" si="20"/>
        <v>0.45198371627205181</v>
      </c>
      <c r="BF15" s="29">
        <v>14</v>
      </c>
      <c r="BG15" s="14" t="s">
        <v>41</v>
      </c>
      <c r="BH15" s="2">
        <f t="shared" ca="1" si="21"/>
        <v>0.17953128429626575</v>
      </c>
      <c r="BI15" s="29">
        <v>14</v>
      </c>
      <c r="BJ15" s="14" t="s">
        <v>41</v>
      </c>
    </row>
    <row r="16" spans="2:63" ht="20.100000000000001" customHeight="1" x14ac:dyDescent="0.25">
      <c r="B16" s="183"/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52"/>
      <c r="N16" s="179">
        <f ca="1">RANDBETWEEN(1,3)</f>
        <v>1</v>
      </c>
      <c r="O16" s="177"/>
      <c r="P16" s="178"/>
      <c r="Q16" s="106">
        <f ca="1">RANDBETWEEN(1,3)</f>
        <v>3</v>
      </c>
      <c r="R16" s="177"/>
      <c r="S16" s="178"/>
      <c r="T16" s="106">
        <f ca="1">RANDBETWEEN(1,3)</f>
        <v>1</v>
      </c>
      <c r="U16" s="177"/>
      <c r="V16" s="178"/>
      <c r="W16" s="106">
        <f ca="1">RANDBETWEEN(1,3)</f>
        <v>1</v>
      </c>
      <c r="X16" s="177"/>
      <c r="Y16" s="178"/>
      <c r="Z16" s="106">
        <f ca="1">RANDBETWEEN(1,3)</f>
        <v>2</v>
      </c>
      <c r="AA16" s="177"/>
      <c r="AB16" s="178"/>
      <c r="AD16" s="17">
        <f t="shared" ca="1" si="11"/>
        <v>0.90254046147507039</v>
      </c>
      <c r="AE16" s="29">
        <v>15</v>
      </c>
      <c r="AF16" s="11" t="s">
        <v>23</v>
      </c>
      <c r="AG16" s="17">
        <f t="shared" ca="1" si="12"/>
        <v>0.58745502271870609</v>
      </c>
      <c r="AH16" s="29">
        <v>15</v>
      </c>
      <c r="AI16" s="7" t="s">
        <v>22</v>
      </c>
      <c r="AJ16" s="2">
        <f t="shared" ca="1" si="13"/>
        <v>0.44134121876453514</v>
      </c>
      <c r="AK16" s="29">
        <v>15</v>
      </c>
      <c r="AL16" s="14" t="s">
        <v>21</v>
      </c>
      <c r="AM16" s="24">
        <f t="shared" ca="1" si="14"/>
        <v>0.40884116739450127</v>
      </c>
      <c r="AN16" s="29">
        <v>15</v>
      </c>
      <c r="AO16" s="19" t="s">
        <v>16</v>
      </c>
      <c r="AP16" s="17">
        <f t="shared" ca="1" si="15"/>
        <v>0.62574853790522345</v>
      </c>
      <c r="AQ16" s="29">
        <v>15</v>
      </c>
      <c r="AR16" s="14" t="s">
        <v>19</v>
      </c>
      <c r="AS16" s="2">
        <f t="shared" ca="1" si="16"/>
        <v>0.19541323903779706</v>
      </c>
      <c r="AT16" s="29">
        <v>15</v>
      </c>
      <c r="AU16" s="19" t="s">
        <v>16</v>
      </c>
      <c r="AV16" s="17">
        <f t="shared" ca="1" si="17"/>
        <v>0.67963657275976441</v>
      </c>
      <c r="AW16" s="29">
        <v>15</v>
      </c>
      <c r="AX16" s="14" t="s">
        <v>18</v>
      </c>
      <c r="AY16" s="2">
        <f t="shared" ca="1" si="18"/>
        <v>0.45077181228595598</v>
      </c>
      <c r="AZ16" s="29">
        <v>15</v>
      </c>
      <c r="BA16" s="14" t="s">
        <v>16</v>
      </c>
      <c r="BB16" s="2">
        <f t="shared" ca="1" si="19"/>
        <v>0.3674037553248457</v>
      </c>
      <c r="BC16" s="29">
        <v>15</v>
      </c>
      <c r="BD16" s="19" t="s">
        <v>74</v>
      </c>
      <c r="BE16" s="17">
        <f t="shared" ca="1" si="20"/>
        <v>0.71759076501070773</v>
      </c>
      <c r="BF16" s="29">
        <v>15</v>
      </c>
      <c r="BG16" s="14" t="s">
        <v>16</v>
      </c>
      <c r="BH16" s="2">
        <f t="shared" ca="1" si="21"/>
        <v>3.5404919264115153E-2</v>
      </c>
      <c r="BI16" s="29">
        <v>15</v>
      </c>
      <c r="BJ16" s="14" t="s">
        <v>17</v>
      </c>
    </row>
    <row r="17" spans="2:62" ht="20.100000000000001" customHeight="1" x14ac:dyDescent="0.25">
      <c r="B17" s="185" t="s">
        <v>5</v>
      </c>
      <c r="C17" s="186"/>
      <c r="D17" s="186"/>
      <c r="E17" s="186"/>
      <c r="F17" s="187"/>
      <c r="G17" s="187"/>
      <c r="H17" s="187"/>
      <c r="I17" s="188" t="str">
        <f ca="1">CHOOSE(RANDBETWEEN(1,2),"YES","NO")</f>
        <v>YES</v>
      </c>
      <c r="J17" s="178"/>
      <c r="K17" s="185" t="s">
        <v>6</v>
      </c>
      <c r="L17" s="187"/>
      <c r="M17" s="187"/>
      <c r="N17" s="187"/>
      <c r="O17" s="187"/>
      <c r="P17" s="187"/>
      <c r="Q17" s="188" t="str">
        <f ca="1">CHOOSE(RANDBETWEEN(1,2),"YES","NO")</f>
        <v>YES</v>
      </c>
      <c r="R17" s="177"/>
      <c r="S17" s="178"/>
      <c r="T17" s="106" t="s">
        <v>7</v>
      </c>
      <c r="U17" s="177"/>
      <c r="V17" s="177"/>
      <c r="W17" s="177"/>
      <c r="X17" s="177"/>
      <c r="Y17" s="177"/>
      <c r="Z17" s="188" t="str">
        <f ca="1">VLOOKUP(A100,B101:C125,2,FALSE)</f>
        <v>K</v>
      </c>
      <c r="AA17" s="177"/>
      <c r="AB17" s="32"/>
      <c r="AD17" s="17">
        <f t="shared" ca="1" si="11"/>
        <v>0.7992839536203733</v>
      </c>
      <c r="AE17" s="29">
        <v>16</v>
      </c>
      <c r="AF17" s="11" t="s">
        <v>1</v>
      </c>
      <c r="AG17" s="17">
        <f t="shared" ca="1" si="12"/>
        <v>0.37811775797557823</v>
      </c>
      <c r="AH17" s="29">
        <v>16</v>
      </c>
      <c r="AI17" s="7" t="s">
        <v>23</v>
      </c>
      <c r="AJ17" s="2">
        <f t="shared" ca="1" si="13"/>
        <v>6.3056245776170083E-2</v>
      </c>
      <c r="AK17" s="29">
        <v>16</v>
      </c>
      <c r="AL17" s="14" t="s">
        <v>22</v>
      </c>
      <c r="AM17" s="24">
        <f t="shared" ca="1" si="14"/>
        <v>0.2140215121478688</v>
      </c>
      <c r="AN17" s="29">
        <v>16</v>
      </c>
      <c r="AO17" s="19" t="s">
        <v>42</v>
      </c>
      <c r="AP17" s="17">
        <f t="shared" ca="1" si="15"/>
        <v>3.133465107605804E-2</v>
      </c>
      <c r="AQ17" s="29">
        <v>16</v>
      </c>
      <c r="AR17" s="14" t="s">
        <v>20</v>
      </c>
      <c r="AS17" s="2">
        <f t="shared" ca="1" si="16"/>
        <v>0.83553186087802012</v>
      </c>
      <c r="AT17" s="29">
        <v>16</v>
      </c>
      <c r="AU17" s="19" t="s">
        <v>42</v>
      </c>
      <c r="AV17" s="17">
        <f t="shared" ca="1" si="17"/>
        <v>0.25274174538954186</v>
      </c>
      <c r="AW17" s="29">
        <v>16</v>
      </c>
      <c r="AX17" s="14" t="s">
        <v>19</v>
      </c>
      <c r="AY17" s="2">
        <f t="shared" ca="1" si="18"/>
        <v>0.56321733898748516</v>
      </c>
      <c r="AZ17" s="29">
        <v>16</v>
      </c>
      <c r="BA17" s="14" t="s">
        <v>42</v>
      </c>
      <c r="BB17" s="2">
        <f t="shared" ca="1" si="19"/>
        <v>0.21575251982945531</v>
      </c>
      <c r="BC17" s="29">
        <v>16</v>
      </c>
      <c r="BD17" s="19" t="s">
        <v>18</v>
      </c>
      <c r="BE17" s="17">
        <f t="shared" ca="1" si="20"/>
        <v>0.90675608767654303</v>
      </c>
      <c r="BF17" s="29">
        <v>16</v>
      </c>
      <c r="BG17" s="14" t="s">
        <v>42</v>
      </c>
      <c r="BH17" s="2">
        <f t="shared" ca="1" si="21"/>
        <v>0.90105005689784767</v>
      </c>
      <c r="BI17" s="29">
        <v>16</v>
      </c>
      <c r="BJ17" s="14" t="s">
        <v>42</v>
      </c>
    </row>
    <row r="18" spans="2:62" ht="20.100000000000001" customHeight="1" x14ac:dyDescent="0.25">
      <c r="B18" s="132" t="s">
        <v>93</v>
      </c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3"/>
      <c r="W18" s="133"/>
      <c r="X18" s="133"/>
      <c r="Y18" s="133"/>
      <c r="Z18" s="133"/>
      <c r="AA18" s="133"/>
      <c r="AB18" s="134"/>
      <c r="AD18" s="17">
        <f t="shared" ca="1" si="11"/>
        <v>0.74976880287580416</v>
      </c>
      <c r="AE18" s="29">
        <v>17</v>
      </c>
      <c r="AF18" s="11" t="s">
        <v>24</v>
      </c>
      <c r="AG18" s="17">
        <f t="shared" ca="1" si="12"/>
        <v>0.13793346922116501</v>
      </c>
      <c r="AH18" s="29">
        <v>17</v>
      </c>
      <c r="AI18" s="7" t="s">
        <v>1</v>
      </c>
      <c r="AJ18" s="2">
        <f t="shared" ca="1" si="13"/>
        <v>0.96558353364497407</v>
      </c>
      <c r="AK18" s="29">
        <v>17</v>
      </c>
      <c r="AL18" s="14" t="s">
        <v>23</v>
      </c>
      <c r="AM18" s="24">
        <f t="shared" ca="1" si="14"/>
        <v>0.80470405611684281</v>
      </c>
      <c r="AN18" s="29">
        <v>17</v>
      </c>
      <c r="AO18" s="19" t="s">
        <v>17</v>
      </c>
      <c r="AP18" s="17">
        <f t="shared" ca="1" si="15"/>
        <v>0.70966296150159924</v>
      </c>
      <c r="AQ18" s="29">
        <v>17</v>
      </c>
      <c r="AR18" s="14" t="s">
        <v>60</v>
      </c>
      <c r="AS18" s="2">
        <f t="shared" ca="1" si="16"/>
        <v>0.49043544356414193</v>
      </c>
      <c r="AT18" s="29">
        <v>17</v>
      </c>
      <c r="AU18" s="19" t="s">
        <v>17</v>
      </c>
      <c r="AV18" s="17">
        <f t="shared" ca="1" si="17"/>
        <v>0.74920556920339787</v>
      </c>
      <c r="AW18" s="29">
        <v>17</v>
      </c>
      <c r="AX18" s="14" t="s">
        <v>60</v>
      </c>
      <c r="AY18" s="2">
        <f t="shared" ca="1" si="18"/>
        <v>0.92711755156904274</v>
      </c>
      <c r="AZ18" s="29">
        <v>17</v>
      </c>
      <c r="BA18" s="14" t="s">
        <v>17</v>
      </c>
      <c r="BB18" s="2">
        <f t="shared" ca="1" si="19"/>
        <v>2.4041060803328462E-2</v>
      </c>
      <c r="BC18" s="29">
        <v>17</v>
      </c>
      <c r="BD18" s="19" t="s">
        <v>19</v>
      </c>
      <c r="BE18" s="17">
        <f t="shared" ca="1" si="20"/>
        <v>0.47653315130618235</v>
      </c>
      <c r="BF18" s="29">
        <v>17</v>
      </c>
      <c r="BG18" s="14" t="s">
        <v>17</v>
      </c>
      <c r="BH18" s="2">
        <f t="shared" ca="1" si="21"/>
        <v>0.63033973375076113</v>
      </c>
      <c r="BI18" s="29">
        <v>17</v>
      </c>
      <c r="BJ18" s="14" t="s">
        <v>18</v>
      </c>
    </row>
    <row r="19" spans="2:62" ht="20.100000000000001" customHeight="1" x14ac:dyDescent="0.25">
      <c r="B19" s="131" t="s">
        <v>95</v>
      </c>
      <c r="C19" s="131"/>
      <c r="D19" s="131"/>
      <c r="E19" s="76">
        <v>2</v>
      </c>
      <c r="F19" s="76">
        <v>3</v>
      </c>
      <c r="G19" s="76">
        <v>5</v>
      </c>
      <c r="H19" s="76">
        <v>10</v>
      </c>
      <c r="I19" s="76">
        <v>11</v>
      </c>
      <c r="J19" s="76">
        <v>13</v>
      </c>
      <c r="K19" s="76">
        <v>14</v>
      </c>
      <c r="L19" s="76">
        <v>16</v>
      </c>
      <c r="M19" s="76">
        <v>17</v>
      </c>
      <c r="N19" s="76">
        <v>20</v>
      </c>
      <c r="O19" s="76">
        <v>23</v>
      </c>
      <c r="P19" s="76">
        <v>24</v>
      </c>
      <c r="Q19" s="76">
        <v>27</v>
      </c>
      <c r="R19" s="76">
        <v>28</v>
      </c>
      <c r="S19" s="76">
        <v>30</v>
      </c>
      <c r="T19" s="76">
        <v>31</v>
      </c>
      <c r="U19" s="76">
        <v>35</v>
      </c>
      <c r="V19" s="76">
        <v>36</v>
      </c>
      <c r="W19" s="76">
        <v>38</v>
      </c>
      <c r="X19" s="76">
        <v>40</v>
      </c>
      <c r="Y19" s="76">
        <v>41</v>
      </c>
      <c r="Z19" s="76">
        <v>43</v>
      </c>
      <c r="AA19" s="76">
        <v>45</v>
      </c>
      <c r="AB19" s="76">
        <v>46</v>
      </c>
      <c r="AD19" s="17">
        <f t="shared" ca="1" si="11"/>
        <v>0.50127584396818636</v>
      </c>
      <c r="AE19" s="29">
        <v>18</v>
      </c>
      <c r="AF19" s="11" t="s">
        <v>25</v>
      </c>
      <c r="AG19" s="17">
        <f t="shared" ca="1" si="12"/>
        <v>0.23372588387317172</v>
      </c>
      <c r="AH19" s="29">
        <v>18</v>
      </c>
      <c r="AI19" s="7" t="s">
        <v>24</v>
      </c>
      <c r="AJ19" s="2">
        <f t="shared" ca="1" si="13"/>
        <v>0.47502161657733222</v>
      </c>
      <c r="AK19" s="29">
        <v>18</v>
      </c>
      <c r="AL19" s="14" t="s">
        <v>1</v>
      </c>
      <c r="AM19" s="24">
        <f t="shared" ca="1" si="14"/>
        <v>0.47813169931646227</v>
      </c>
      <c r="AN19" s="29">
        <v>18</v>
      </c>
      <c r="AO19" s="19" t="s">
        <v>43</v>
      </c>
      <c r="AP19" s="17">
        <f t="shared" ca="1" si="15"/>
        <v>0.43032646610213687</v>
      </c>
      <c r="AQ19" s="29">
        <v>18</v>
      </c>
      <c r="AR19" s="14" t="s">
        <v>21</v>
      </c>
      <c r="AS19" s="2">
        <f t="shared" ca="1" si="16"/>
        <v>0.79688649607695061</v>
      </c>
      <c r="AT19" s="29">
        <v>18</v>
      </c>
      <c r="AU19" s="19" t="s">
        <v>43</v>
      </c>
      <c r="AV19" s="17">
        <f t="shared" ca="1" si="17"/>
        <v>0.13479425203982354</v>
      </c>
      <c r="AW19" s="29">
        <v>18</v>
      </c>
      <c r="AX19" s="14" t="s">
        <v>20</v>
      </c>
      <c r="AY19" s="2">
        <f t="shared" ca="1" si="18"/>
        <v>0.40848301433830669</v>
      </c>
      <c r="AZ19" s="29">
        <v>18</v>
      </c>
      <c r="BA19" s="14" t="s">
        <v>43</v>
      </c>
      <c r="BB19" s="2">
        <f t="shared" ca="1" si="19"/>
        <v>0.46150328424524856</v>
      </c>
      <c r="BC19" s="29">
        <v>18</v>
      </c>
      <c r="BD19" s="19" t="s">
        <v>43</v>
      </c>
      <c r="BE19" s="17">
        <f t="shared" ca="1" si="20"/>
        <v>0.31578318094411395</v>
      </c>
      <c r="BF19" s="29">
        <v>18</v>
      </c>
      <c r="BG19" s="14" t="s">
        <v>43</v>
      </c>
      <c r="BH19" s="2">
        <f t="shared" ca="1" si="21"/>
        <v>0.79626931119518829</v>
      </c>
      <c r="BI19" s="29">
        <v>18</v>
      </c>
      <c r="BJ19" s="14" t="s">
        <v>43</v>
      </c>
    </row>
    <row r="20" spans="2:62" ht="20.100000000000001" customHeight="1" x14ac:dyDescent="0.25">
      <c r="B20" s="131" t="s">
        <v>96</v>
      </c>
      <c r="C20" s="131"/>
      <c r="D20" s="131"/>
      <c r="E20" s="76">
        <v>1</v>
      </c>
      <c r="F20" s="76">
        <v>2</v>
      </c>
      <c r="G20" s="76">
        <v>4</v>
      </c>
      <c r="H20" s="76">
        <v>5</v>
      </c>
      <c r="I20" s="76">
        <v>7</v>
      </c>
      <c r="J20" s="76">
        <v>10</v>
      </c>
      <c r="K20" s="76">
        <v>11</v>
      </c>
      <c r="L20" s="76">
        <v>13</v>
      </c>
      <c r="M20" s="76">
        <v>15</v>
      </c>
      <c r="N20" s="76">
        <v>17</v>
      </c>
      <c r="O20" s="76">
        <v>18</v>
      </c>
      <c r="P20" s="76">
        <v>22</v>
      </c>
      <c r="Q20" s="76">
        <v>24</v>
      </c>
      <c r="R20" s="76">
        <v>25</v>
      </c>
      <c r="S20" s="76">
        <v>27</v>
      </c>
      <c r="T20" s="76">
        <v>28</v>
      </c>
      <c r="U20" s="76">
        <v>30</v>
      </c>
      <c r="V20" s="76">
        <v>31</v>
      </c>
      <c r="W20" s="76">
        <v>36</v>
      </c>
      <c r="X20" s="76">
        <v>38</v>
      </c>
      <c r="Y20" s="76">
        <v>40</v>
      </c>
      <c r="Z20" s="76">
        <v>41</v>
      </c>
      <c r="AA20" s="76">
        <v>45</v>
      </c>
      <c r="AB20" s="76">
        <v>46</v>
      </c>
      <c r="AD20" s="17">
        <f t="shared" ca="1" si="11"/>
        <v>0.16251742522574286</v>
      </c>
      <c r="AE20" s="29">
        <v>19</v>
      </c>
      <c r="AF20" s="11" t="s">
        <v>26</v>
      </c>
      <c r="AG20" s="17">
        <f t="shared" ca="1" si="12"/>
        <v>0.40472538424409432</v>
      </c>
      <c r="AH20" s="29">
        <v>19</v>
      </c>
      <c r="AI20" s="7" t="s">
        <v>25</v>
      </c>
      <c r="AJ20" s="2">
        <f t="shared" ca="1" si="13"/>
        <v>0.49831739853955115</v>
      </c>
      <c r="AK20" s="29">
        <v>19</v>
      </c>
      <c r="AL20" s="14" t="s">
        <v>35</v>
      </c>
      <c r="AM20" s="24">
        <f t="shared" ca="1" si="14"/>
        <v>0.17872013440105683</v>
      </c>
      <c r="AN20" s="29">
        <v>19</v>
      </c>
      <c r="AO20" s="19" t="s">
        <v>18</v>
      </c>
      <c r="AP20" s="17">
        <f t="shared" ca="1" si="15"/>
        <v>0.73017466602000358</v>
      </c>
      <c r="AQ20" s="29">
        <v>19</v>
      </c>
      <c r="AR20" s="14" t="s">
        <v>22</v>
      </c>
      <c r="AS20" s="2">
        <f t="shared" ca="1" si="16"/>
        <v>0.85721814650270534</v>
      </c>
      <c r="AT20" s="29">
        <v>19</v>
      </c>
      <c r="AU20" s="19" t="s">
        <v>18</v>
      </c>
      <c r="AV20" s="17">
        <f t="shared" ca="1" si="17"/>
        <v>0.8079388202377239</v>
      </c>
      <c r="AW20" s="29">
        <v>19</v>
      </c>
      <c r="AX20" s="14" t="s">
        <v>21</v>
      </c>
      <c r="AY20" s="2">
        <f t="shared" ca="1" si="18"/>
        <v>0.43327003528086216</v>
      </c>
      <c r="AZ20" s="29">
        <v>19</v>
      </c>
      <c r="BA20" s="14" t="s">
        <v>18</v>
      </c>
      <c r="BB20" s="2">
        <f t="shared" ca="1" si="19"/>
        <v>0.43171899579964323</v>
      </c>
      <c r="BC20" s="29">
        <v>19</v>
      </c>
      <c r="BD20" s="19" t="s">
        <v>20</v>
      </c>
      <c r="BE20" s="17">
        <f t="shared" ca="1" si="20"/>
        <v>0.80063300131463022</v>
      </c>
      <c r="BF20" s="29">
        <v>19</v>
      </c>
      <c r="BG20" s="14" t="s">
        <v>18</v>
      </c>
      <c r="BH20" s="2">
        <f t="shared" ca="1" si="21"/>
        <v>0.59371782292918718</v>
      </c>
      <c r="BI20" s="29">
        <v>19</v>
      </c>
      <c r="BJ20" s="14" t="s">
        <v>19</v>
      </c>
    </row>
    <row r="21" spans="2:62" ht="20.100000000000001" customHeight="1" x14ac:dyDescent="0.25">
      <c r="B21" s="131" t="s">
        <v>97</v>
      </c>
      <c r="C21" s="131"/>
      <c r="D21" s="131"/>
      <c r="E21" s="76">
        <v>1</v>
      </c>
      <c r="F21" s="76">
        <v>2</v>
      </c>
      <c r="G21" s="76">
        <v>7</v>
      </c>
      <c r="H21" s="76">
        <v>8</v>
      </c>
      <c r="I21" s="76">
        <v>10</v>
      </c>
      <c r="J21" s="76">
        <v>11</v>
      </c>
      <c r="K21" s="76">
        <v>14</v>
      </c>
      <c r="L21" s="76">
        <v>15</v>
      </c>
      <c r="M21" s="76">
        <v>18</v>
      </c>
      <c r="N21" s="76">
        <v>21</v>
      </c>
      <c r="O21" s="76">
        <v>22</v>
      </c>
      <c r="P21" s="76">
        <v>24</v>
      </c>
      <c r="Q21" s="76">
        <v>26</v>
      </c>
      <c r="R21" s="76">
        <v>28</v>
      </c>
      <c r="S21" s="76">
        <v>29</v>
      </c>
      <c r="T21" s="76">
        <v>31</v>
      </c>
      <c r="U21" s="76">
        <v>35</v>
      </c>
      <c r="V21" s="76">
        <v>37</v>
      </c>
      <c r="W21" s="76">
        <v>38</v>
      </c>
      <c r="X21" s="76">
        <v>40</v>
      </c>
      <c r="Y21" s="76">
        <v>41</v>
      </c>
      <c r="Z21" s="76">
        <v>45</v>
      </c>
      <c r="AA21" s="76">
        <v>46</v>
      </c>
      <c r="AB21" s="76"/>
      <c r="AD21" s="17">
        <f t="shared" ca="1" si="11"/>
        <v>0.48789172673981784</v>
      </c>
      <c r="AE21" s="29">
        <v>20</v>
      </c>
      <c r="AF21" s="11" t="s">
        <v>27</v>
      </c>
      <c r="AG21" s="17">
        <f t="shared" ca="1" si="12"/>
        <v>0.92619062785780215</v>
      </c>
      <c r="AH21" s="29">
        <v>20</v>
      </c>
      <c r="AI21" s="7">
        <v>20</v>
      </c>
      <c r="AJ21" s="2">
        <f t="shared" ca="1" si="13"/>
        <v>0.68312250720786982</v>
      </c>
      <c r="AK21" s="29">
        <v>20</v>
      </c>
      <c r="AL21" s="14" t="s">
        <v>24</v>
      </c>
      <c r="AM21" s="24">
        <f t="shared" ca="1" si="14"/>
        <v>0.69393060000945694</v>
      </c>
      <c r="AN21" s="29">
        <v>20</v>
      </c>
      <c r="AO21" s="19" t="s">
        <v>44</v>
      </c>
      <c r="AP21" s="17">
        <f t="shared" ca="1" si="15"/>
        <v>0.31282687616837979</v>
      </c>
      <c r="AQ21" s="29">
        <v>20</v>
      </c>
      <c r="AR21" s="14" t="s">
        <v>44</v>
      </c>
      <c r="AS21" s="2">
        <f t="shared" ca="1" si="16"/>
        <v>0.15065758623763481</v>
      </c>
      <c r="AT21" s="29">
        <v>20</v>
      </c>
      <c r="AU21" s="19" t="s">
        <v>44</v>
      </c>
      <c r="AV21" s="17">
        <f t="shared" ca="1" si="17"/>
        <v>0.12153935774390501</v>
      </c>
      <c r="AW21" s="29">
        <v>20</v>
      </c>
      <c r="AX21" s="14" t="s">
        <v>44</v>
      </c>
      <c r="AY21" s="2">
        <f t="shared" ca="1" si="18"/>
        <v>0.88733435890179368</v>
      </c>
      <c r="AZ21" s="29">
        <v>20</v>
      </c>
      <c r="BA21" s="14" t="s">
        <v>44</v>
      </c>
      <c r="BB21" s="2">
        <f t="shared" ca="1" si="19"/>
        <v>0.32743461691980968</v>
      </c>
      <c r="BC21" s="29">
        <v>20</v>
      </c>
      <c r="BD21" s="19" t="s">
        <v>44</v>
      </c>
      <c r="BE21" s="17">
        <f t="shared" ca="1" si="20"/>
        <v>0.49332215579320171</v>
      </c>
      <c r="BF21" s="29">
        <v>20</v>
      </c>
      <c r="BG21" s="14" t="s">
        <v>44</v>
      </c>
      <c r="BH21" s="2">
        <f t="shared" ca="1" si="21"/>
        <v>0.80177249273372098</v>
      </c>
      <c r="BI21" s="29">
        <v>20</v>
      </c>
      <c r="BJ21" s="14" t="s">
        <v>20</v>
      </c>
    </row>
    <row r="22" spans="2:62" ht="20.100000000000001" customHeight="1" x14ac:dyDescent="0.25">
      <c r="B22" s="131" t="s">
        <v>98</v>
      </c>
      <c r="C22" s="131"/>
      <c r="D22" s="131"/>
      <c r="E22" s="76">
        <v>2</v>
      </c>
      <c r="F22" s="76">
        <v>4</v>
      </c>
      <c r="G22" s="76">
        <v>6</v>
      </c>
      <c r="H22" s="76">
        <v>7</v>
      </c>
      <c r="I22" s="76">
        <v>9</v>
      </c>
      <c r="J22" s="76">
        <v>14</v>
      </c>
      <c r="K22" s="76">
        <v>15</v>
      </c>
      <c r="L22" s="76">
        <v>17</v>
      </c>
      <c r="M22" s="76">
        <v>18</v>
      </c>
      <c r="N22" s="76">
        <v>21</v>
      </c>
      <c r="O22" s="76">
        <v>22</v>
      </c>
      <c r="P22" s="76">
        <v>24</v>
      </c>
      <c r="Q22" s="76">
        <v>25</v>
      </c>
      <c r="R22" s="76">
        <v>27</v>
      </c>
      <c r="S22" s="76">
        <v>28</v>
      </c>
      <c r="T22" s="76">
        <v>30</v>
      </c>
      <c r="U22" s="76">
        <v>33</v>
      </c>
      <c r="V22" s="76">
        <v>34</v>
      </c>
      <c r="W22" s="76">
        <v>37</v>
      </c>
      <c r="X22" s="76">
        <v>38</v>
      </c>
      <c r="Y22" s="76">
        <v>40</v>
      </c>
      <c r="Z22" s="76">
        <v>41</v>
      </c>
      <c r="AA22" s="76">
        <v>43</v>
      </c>
      <c r="AB22" s="76">
        <v>47</v>
      </c>
      <c r="AD22" s="17">
        <f t="shared" ca="1" si="11"/>
        <v>0.7560688760958979</v>
      </c>
      <c r="AE22" s="29">
        <v>21</v>
      </c>
      <c r="AF22" s="11" t="s">
        <v>28</v>
      </c>
      <c r="AG22" s="17">
        <f t="shared" ca="1" si="12"/>
        <v>0.35905868147163666</v>
      </c>
      <c r="AH22" s="29">
        <v>21</v>
      </c>
      <c r="AI22" s="7" t="s">
        <v>26</v>
      </c>
      <c r="AJ22" s="2">
        <f t="shared" ca="1" si="13"/>
        <v>0.55372318845167412</v>
      </c>
      <c r="AK22" s="29">
        <v>21</v>
      </c>
      <c r="AL22" s="14" t="s">
        <v>25</v>
      </c>
      <c r="AM22" s="24">
        <f t="shared" ca="1" si="14"/>
        <v>0.89524745779522741</v>
      </c>
      <c r="AN22" s="29">
        <v>21</v>
      </c>
      <c r="AO22" s="19" t="s">
        <v>19</v>
      </c>
      <c r="AP22" s="17">
        <f t="shared" ca="1" si="15"/>
        <v>0.28793785356053736</v>
      </c>
      <c r="AQ22" s="29">
        <v>21</v>
      </c>
      <c r="AR22" s="14" t="s">
        <v>23</v>
      </c>
      <c r="AS22" s="2">
        <f t="shared" ca="1" si="16"/>
        <v>0.66242649239552509</v>
      </c>
      <c r="AT22" s="29">
        <v>21</v>
      </c>
      <c r="AU22" s="19" t="s">
        <v>19</v>
      </c>
      <c r="AV22" s="17">
        <f t="shared" ca="1" si="17"/>
        <v>0.94807563150440965</v>
      </c>
      <c r="AW22" s="29">
        <v>21</v>
      </c>
      <c r="AX22" s="14" t="s">
        <v>22</v>
      </c>
      <c r="AY22" s="2">
        <f t="shared" ca="1" si="18"/>
        <v>0.62783948970525472</v>
      </c>
      <c r="AZ22" s="29">
        <v>21</v>
      </c>
      <c r="BA22" s="14" t="s">
        <v>19</v>
      </c>
      <c r="BB22" s="2">
        <f t="shared" ca="1" si="19"/>
        <v>0.34404889457437438</v>
      </c>
      <c r="BC22" s="29">
        <v>21</v>
      </c>
      <c r="BD22" s="19" t="s">
        <v>21</v>
      </c>
      <c r="BE22" s="17">
        <f t="shared" ca="1" si="20"/>
        <v>0.87504554761959386</v>
      </c>
      <c r="BF22" s="29">
        <v>21</v>
      </c>
      <c r="BG22" s="14" t="s">
        <v>19</v>
      </c>
      <c r="BH22" s="2">
        <f t="shared" ca="1" si="21"/>
        <v>0.14961871536506499</v>
      </c>
      <c r="BI22" s="29">
        <v>21</v>
      </c>
      <c r="BJ22" s="14" t="s">
        <v>77</v>
      </c>
    </row>
    <row r="23" spans="2:62" ht="20.100000000000001" customHeight="1" x14ac:dyDescent="0.25">
      <c r="B23" s="131" t="s">
        <v>99</v>
      </c>
      <c r="C23" s="131"/>
      <c r="D23" s="131"/>
      <c r="E23" s="76">
        <v>2</v>
      </c>
      <c r="F23" s="76">
        <v>3</v>
      </c>
      <c r="G23" s="76">
        <v>6</v>
      </c>
      <c r="H23" s="76">
        <v>7</v>
      </c>
      <c r="I23" s="76">
        <v>9</v>
      </c>
      <c r="J23" s="76">
        <v>11</v>
      </c>
      <c r="K23" s="76">
        <v>18</v>
      </c>
      <c r="L23" s="76">
        <v>19</v>
      </c>
      <c r="M23" s="76">
        <v>21</v>
      </c>
      <c r="N23" s="76">
        <v>23</v>
      </c>
      <c r="O23" s="76">
        <v>25</v>
      </c>
      <c r="P23" s="76">
        <v>27</v>
      </c>
      <c r="Q23" s="76">
        <v>28</v>
      </c>
      <c r="R23" s="76">
        <v>30</v>
      </c>
      <c r="S23" s="76">
        <v>34</v>
      </c>
      <c r="T23" s="76">
        <v>35</v>
      </c>
      <c r="U23" s="76">
        <v>37</v>
      </c>
      <c r="V23" s="76">
        <v>38</v>
      </c>
      <c r="W23" s="76">
        <v>40</v>
      </c>
      <c r="X23" s="76">
        <v>42</v>
      </c>
      <c r="Y23" s="76">
        <v>44</v>
      </c>
      <c r="Z23" s="76">
        <v>46</v>
      </c>
      <c r="AA23" s="76">
        <v>47</v>
      </c>
      <c r="AB23" s="76"/>
      <c r="AD23" s="17">
        <f t="shared" ca="1" si="11"/>
        <v>0.80504097069146974</v>
      </c>
      <c r="AE23" s="29">
        <v>22</v>
      </c>
      <c r="AF23" s="11" t="s">
        <v>29</v>
      </c>
      <c r="AG23" s="17">
        <f t="shared" ca="1" si="12"/>
        <v>0.67300035789700829</v>
      </c>
      <c r="AH23" s="29">
        <v>22</v>
      </c>
      <c r="AI23" s="7" t="s">
        <v>27</v>
      </c>
      <c r="AJ23" s="2">
        <f t="shared" ca="1" si="13"/>
        <v>0.80356016885931381</v>
      </c>
      <c r="AK23" s="29">
        <v>22</v>
      </c>
      <c r="AL23" s="14" t="s">
        <v>26</v>
      </c>
      <c r="AM23" s="24">
        <f t="shared" ca="1" si="14"/>
        <v>0.42898387536105087</v>
      </c>
      <c r="AN23" s="29">
        <v>22</v>
      </c>
      <c r="AO23" s="19" t="s">
        <v>45</v>
      </c>
      <c r="AP23" s="17">
        <f t="shared" ca="1" si="15"/>
        <v>0.57525833508862634</v>
      </c>
      <c r="AQ23" s="29">
        <v>22</v>
      </c>
      <c r="AR23" s="14" t="s">
        <v>1</v>
      </c>
      <c r="AS23" s="2">
        <f t="shared" ca="1" si="16"/>
        <v>0.54260402869397517</v>
      </c>
      <c r="AT23" s="29">
        <v>22</v>
      </c>
      <c r="AU23" s="19" t="s">
        <v>45</v>
      </c>
      <c r="AV23" s="17">
        <f t="shared" ca="1" si="17"/>
        <v>0.26456084903982302</v>
      </c>
      <c r="AW23" s="29">
        <v>22</v>
      </c>
      <c r="AX23" s="14" t="s">
        <v>45</v>
      </c>
      <c r="AY23" s="2">
        <f t="shared" ca="1" si="18"/>
        <v>0.89583313918485463</v>
      </c>
      <c r="AZ23" s="29">
        <v>22</v>
      </c>
      <c r="BA23" s="14" t="s">
        <v>45</v>
      </c>
      <c r="BB23" s="2">
        <f t="shared" ca="1" si="19"/>
        <v>0.27987779811144542</v>
      </c>
      <c r="BC23" s="29">
        <v>22</v>
      </c>
      <c r="BD23" s="19" t="s">
        <v>22</v>
      </c>
      <c r="BE23" s="17">
        <f t="shared" ca="1" si="20"/>
        <v>0.44914737540723471</v>
      </c>
      <c r="BF23" s="29">
        <v>22</v>
      </c>
      <c r="BG23" s="14" t="s">
        <v>45</v>
      </c>
      <c r="BH23" s="2">
        <f t="shared" ca="1" si="21"/>
        <v>0.99210515439752722</v>
      </c>
      <c r="BI23" s="29">
        <v>22</v>
      </c>
      <c r="BJ23" s="14" t="s">
        <v>21</v>
      </c>
    </row>
    <row r="24" spans="2:62" ht="20.100000000000001" customHeight="1" x14ac:dyDescent="0.25">
      <c r="B24" s="131" t="s">
        <v>100</v>
      </c>
      <c r="C24" s="131"/>
      <c r="D24" s="131"/>
      <c r="E24" s="76">
        <v>1</v>
      </c>
      <c r="F24" s="76">
        <v>2</v>
      </c>
      <c r="G24" s="76">
        <v>4</v>
      </c>
      <c r="H24" s="76">
        <v>7</v>
      </c>
      <c r="I24" s="76">
        <v>8</v>
      </c>
      <c r="J24" s="76">
        <v>11</v>
      </c>
      <c r="K24" s="76">
        <v>13</v>
      </c>
      <c r="L24" s="76">
        <v>15</v>
      </c>
      <c r="M24" s="76">
        <v>16</v>
      </c>
      <c r="N24" s="76">
        <v>18</v>
      </c>
      <c r="O24" s="76">
        <v>21</v>
      </c>
      <c r="P24" s="76">
        <v>22</v>
      </c>
      <c r="Q24" s="76">
        <v>24</v>
      </c>
      <c r="R24" s="76">
        <v>29</v>
      </c>
      <c r="S24" s="76">
        <v>30</v>
      </c>
      <c r="T24" s="76">
        <v>33</v>
      </c>
      <c r="U24" s="76">
        <v>36</v>
      </c>
      <c r="V24" s="76">
        <v>37</v>
      </c>
      <c r="W24" s="76">
        <v>39</v>
      </c>
      <c r="X24" s="76">
        <v>41</v>
      </c>
      <c r="Y24" s="76">
        <v>42</v>
      </c>
      <c r="Z24" s="76">
        <v>46</v>
      </c>
      <c r="AA24" s="76">
        <v>47</v>
      </c>
      <c r="AB24" s="76"/>
      <c r="AD24" s="17">
        <f t="shared" ca="1" si="11"/>
        <v>1.698304601693279E-2</v>
      </c>
      <c r="AE24" s="29">
        <v>23</v>
      </c>
      <c r="AF24" s="11" t="s">
        <v>30</v>
      </c>
      <c r="AG24" s="17">
        <f t="shared" ca="1" si="12"/>
        <v>0.24175711557872459</v>
      </c>
      <c r="AH24" s="29">
        <v>23</v>
      </c>
      <c r="AI24" s="7" t="s">
        <v>28</v>
      </c>
      <c r="AJ24" s="2">
        <f t="shared" ca="1" si="13"/>
        <v>0.37564453988637625</v>
      </c>
      <c r="AK24" s="29">
        <v>23</v>
      </c>
      <c r="AL24" s="14" t="s">
        <v>27</v>
      </c>
      <c r="AM24" s="24">
        <f t="shared" ca="1" si="14"/>
        <v>0.69445831781074363</v>
      </c>
      <c r="AN24" s="29">
        <v>23</v>
      </c>
      <c r="AO24" s="19" t="s">
        <v>20</v>
      </c>
      <c r="AP24" s="17">
        <f t="shared" ca="1" si="15"/>
        <v>0.99743242291710354</v>
      </c>
      <c r="AQ24" s="29">
        <v>23</v>
      </c>
      <c r="AR24" s="14" t="s">
        <v>24</v>
      </c>
      <c r="AS24" s="2">
        <f t="shared" ca="1" si="16"/>
        <v>0.31803507228176153</v>
      </c>
      <c r="AT24" s="29">
        <v>23</v>
      </c>
      <c r="AU24" s="19" t="s">
        <v>20</v>
      </c>
      <c r="AV24" s="17">
        <f t="shared" ca="1" si="17"/>
        <v>1.3134694504478239E-2</v>
      </c>
      <c r="AW24" s="29">
        <v>23</v>
      </c>
      <c r="AX24" s="14" t="s">
        <v>23</v>
      </c>
      <c r="AY24" s="2">
        <f t="shared" ca="1" si="18"/>
        <v>0.6106663432882814</v>
      </c>
      <c r="AZ24" s="29">
        <v>23</v>
      </c>
      <c r="BA24" s="14" t="s">
        <v>20</v>
      </c>
      <c r="BB24" s="2">
        <f t="shared" ca="1" si="19"/>
        <v>0.35790389500830067</v>
      </c>
      <c r="BC24" s="29">
        <v>23</v>
      </c>
      <c r="BD24" s="19" t="s">
        <v>75</v>
      </c>
      <c r="BE24" s="17">
        <f t="shared" ca="1" si="20"/>
        <v>0.72453573930001602</v>
      </c>
      <c r="BF24" s="29">
        <v>23</v>
      </c>
      <c r="BG24" s="14" t="s">
        <v>20</v>
      </c>
      <c r="BH24" s="2">
        <f t="shared" ca="1" si="21"/>
        <v>0.64447114682947582</v>
      </c>
      <c r="BI24" s="29">
        <v>23</v>
      </c>
      <c r="BJ24" s="14" t="s">
        <v>75</v>
      </c>
    </row>
    <row r="25" spans="2:62" ht="20.100000000000001" customHeight="1" x14ac:dyDescent="0.25">
      <c r="B25" s="132" t="s">
        <v>94</v>
      </c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4"/>
      <c r="AD25" s="17">
        <f t="shared" ca="1" si="11"/>
        <v>0.20288693935061697</v>
      </c>
      <c r="AE25" s="29">
        <v>24</v>
      </c>
      <c r="AF25" s="11" t="s">
        <v>4</v>
      </c>
      <c r="AG25" s="17">
        <f t="shared" ca="1" si="12"/>
        <v>0.64947235333982412</v>
      </c>
      <c r="AH25" s="29">
        <v>24</v>
      </c>
      <c r="AI25" s="7" t="s">
        <v>29</v>
      </c>
      <c r="AJ25" s="2">
        <f t="shared" ca="1" si="13"/>
        <v>0.28669044988281334</v>
      </c>
      <c r="AK25" s="29">
        <v>24</v>
      </c>
      <c r="AL25" s="14" t="s">
        <v>28</v>
      </c>
      <c r="AM25" s="24">
        <f t="shared" ca="1" si="14"/>
        <v>0.56823221279400205</v>
      </c>
      <c r="AN25" s="29">
        <v>24</v>
      </c>
      <c r="AO25" s="19" t="s">
        <v>46</v>
      </c>
      <c r="AP25" s="17">
        <f t="shared" ca="1" si="15"/>
        <v>0.6837078570065972</v>
      </c>
      <c r="AQ25" s="29">
        <v>24</v>
      </c>
      <c r="AR25" s="14" t="s">
        <v>46</v>
      </c>
      <c r="AS25" s="2">
        <f t="shared" ca="1" si="16"/>
        <v>0.52742611736636613</v>
      </c>
      <c r="AT25" s="29">
        <v>24</v>
      </c>
      <c r="AU25" s="19" t="s">
        <v>46</v>
      </c>
      <c r="AV25" s="17">
        <f t="shared" ca="1" si="17"/>
        <v>0.83768572247426576</v>
      </c>
      <c r="AW25" s="29">
        <v>24</v>
      </c>
      <c r="AX25" s="14" t="s">
        <v>1</v>
      </c>
      <c r="AY25" s="2">
        <f t="shared" ca="1" si="18"/>
        <v>0.8887059182082464</v>
      </c>
      <c r="AZ25" s="29">
        <v>24</v>
      </c>
      <c r="BA25" s="14" t="s">
        <v>46</v>
      </c>
      <c r="BB25" s="2">
        <f t="shared" ca="1" si="19"/>
        <v>0.55675306076117914</v>
      </c>
      <c r="BC25" s="29">
        <v>24</v>
      </c>
      <c r="BD25" s="19" t="s">
        <v>23</v>
      </c>
      <c r="BE25" s="17">
        <f t="shared" ca="1" si="20"/>
        <v>0.62306408024512894</v>
      </c>
      <c r="BF25" s="29">
        <v>24</v>
      </c>
      <c r="BG25" s="14" t="s">
        <v>46</v>
      </c>
      <c r="BH25" s="2">
        <f t="shared" ca="1" si="21"/>
        <v>4.0308443194762011E-3</v>
      </c>
      <c r="BI25" s="29">
        <v>24</v>
      </c>
      <c r="BJ25" s="14" t="s">
        <v>22</v>
      </c>
    </row>
    <row r="26" spans="2:62" ht="20.100000000000001" customHeight="1" x14ac:dyDescent="0.25">
      <c r="B26" s="135" t="s">
        <v>101</v>
      </c>
      <c r="C26" s="136"/>
      <c r="D26" s="136"/>
      <c r="E26" s="136"/>
      <c r="F26" s="136"/>
      <c r="G26" s="136"/>
      <c r="H26" s="136"/>
      <c r="I26" s="136"/>
      <c r="J26" s="137"/>
      <c r="K26" s="87">
        <v>1</v>
      </c>
      <c r="L26" s="88"/>
      <c r="M26" s="86"/>
      <c r="N26" s="106">
        <v>2</v>
      </c>
      <c r="O26" s="88"/>
      <c r="P26" s="86"/>
      <c r="Q26" s="106">
        <v>3</v>
      </c>
      <c r="R26" s="88"/>
      <c r="S26" s="86"/>
      <c r="T26" s="106">
        <v>4</v>
      </c>
      <c r="U26" s="88"/>
      <c r="V26" s="86"/>
      <c r="W26" s="106">
        <v>5</v>
      </c>
      <c r="X26" s="88"/>
      <c r="Y26" s="86"/>
      <c r="Z26" s="106">
        <v>6</v>
      </c>
      <c r="AA26" s="88"/>
      <c r="AB26" s="86"/>
      <c r="AD26" s="17">
        <f t="shared" ca="1" si="11"/>
        <v>0.61870044514633094</v>
      </c>
      <c r="AE26" s="29">
        <v>25</v>
      </c>
      <c r="AF26" s="11" t="s">
        <v>31</v>
      </c>
      <c r="AG26" s="17">
        <f t="shared" ca="1" si="12"/>
        <v>0.61468166345154707</v>
      </c>
      <c r="AH26" s="29">
        <v>25</v>
      </c>
      <c r="AI26" s="7" t="s">
        <v>30</v>
      </c>
      <c r="AJ26" s="2">
        <f t="shared" ca="1" si="13"/>
        <v>4.2822292695999131E-2</v>
      </c>
      <c r="AK26" s="29">
        <v>25</v>
      </c>
      <c r="AL26" s="14" t="s">
        <v>36</v>
      </c>
      <c r="AM26" s="24">
        <f t="shared" ca="1" si="14"/>
        <v>0.55281563849342163</v>
      </c>
      <c r="AN26" s="29">
        <v>25</v>
      </c>
      <c r="AO26" s="19" t="s">
        <v>21</v>
      </c>
      <c r="AP26" s="17">
        <f t="shared" ca="1" si="15"/>
        <v>0.14158100736561352</v>
      </c>
      <c r="AQ26" s="29">
        <v>25</v>
      </c>
      <c r="AR26" s="14" t="s">
        <v>25</v>
      </c>
      <c r="AS26" s="2">
        <f t="shared" ca="1" si="16"/>
        <v>0.4780946026711671</v>
      </c>
      <c r="AT26" s="29">
        <v>25</v>
      </c>
      <c r="AU26" s="19" t="s">
        <v>21</v>
      </c>
      <c r="AV26" s="17">
        <f t="shared" ca="1" si="17"/>
        <v>0.49812892050767799</v>
      </c>
      <c r="AW26" s="29">
        <v>25</v>
      </c>
      <c r="AX26" s="14" t="s">
        <v>36</v>
      </c>
      <c r="AY26" s="2">
        <f t="shared" ca="1" si="18"/>
        <v>0.52730014590356922</v>
      </c>
      <c r="AZ26" s="29">
        <v>25</v>
      </c>
      <c r="BA26" s="14" t="s">
        <v>21</v>
      </c>
      <c r="BB26" s="2">
        <f t="shared" ca="1" si="19"/>
        <v>0.32429554610605182</v>
      </c>
      <c r="BC26" s="29">
        <v>25</v>
      </c>
      <c r="BD26" s="19" t="s">
        <v>36</v>
      </c>
      <c r="BE26" s="17">
        <f t="shared" ca="1" si="20"/>
        <v>0.27042673796244843</v>
      </c>
      <c r="BF26" s="29">
        <v>25</v>
      </c>
      <c r="BG26" s="14" t="s">
        <v>21</v>
      </c>
      <c r="BH26" s="2">
        <f t="shared" ca="1" si="21"/>
        <v>0.23523594660673874</v>
      </c>
      <c r="BI26" s="29">
        <v>25</v>
      </c>
      <c r="BJ26" s="14" t="s">
        <v>36</v>
      </c>
    </row>
    <row r="27" spans="2:62" ht="20.100000000000001" customHeight="1" x14ac:dyDescent="0.25">
      <c r="B27" s="138"/>
      <c r="C27" s="139"/>
      <c r="D27" s="139"/>
      <c r="E27" s="139"/>
      <c r="F27" s="139"/>
      <c r="G27" s="139"/>
      <c r="H27" s="139"/>
      <c r="I27" s="139"/>
      <c r="J27" s="140"/>
      <c r="K27" s="106">
        <v>10</v>
      </c>
      <c r="L27" s="107"/>
      <c r="M27" s="108"/>
      <c r="N27" s="106">
        <v>2</v>
      </c>
      <c r="O27" s="107"/>
      <c r="P27" s="108"/>
      <c r="Q27" s="106">
        <v>1</v>
      </c>
      <c r="R27" s="107"/>
      <c r="S27" s="108"/>
      <c r="T27" s="106">
        <v>8</v>
      </c>
      <c r="U27" s="107"/>
      <c r="V27" s="108"/>
      <c r="W27" s="106">
        <v>1</v>
      </c>
      <c r="X27" s="107"/>
      <c r="Y27" s="108"/>
      <c r="Z27" s="106">
        <v>5</v>
      </c>
      <c r="AA27" s="107"/>
      <c r="AB27" s="108"/>
      <c r="AD27" s="17">
        <f t="shared" ca="1" si="11"/>
        <v>0.79569708542225936</v>
      </c>
      <c r="AE27" s="29">
        <v>26</v>
      </c>
      <c r="AF27" s="11" t="s">
        <v>8</v>
      </c>
      <c r="AG27" s="17">
        <f t="shared" ca="1" si="12"/>
        <v>0.21544253382838319</v>
      </c>
      <c r="AH27" s="29">
        <v>26</v>
      </c>
      <c r="AI27" s="7" t="s">
        <v>4</v>
      </c>
      <c r="AJ27" s="2">
        <f t="shared" ca="1" si="13"/>
        <v>0.17587120845888116</v>
      </c>
      <c r="AK27" s="29">
        <v>26</v>
      </c>
      <c r="AL27" s="14" t="s">
        <v>29</v>
      </c>
      <c r="AM27" s="24">
        <f t="shared" ca="1" si="14"/>
        <v>0.76405773719143699</v>
      </c>
      <c r="AN27" s="29">
        <v>26</v>
      </c>
      <c r="AO27" s="19" t="s">
        <v>47</v>
      </c>
      <c r="AP27" s="17">
        <f t="shared" ca="1" si="15"/>
        <v>0.75459581810831011</v>
      </c>
      <c r="AQ27" s="29">
        <v>26</v>
      </c>
      <c r="AR27" s="14" t="s">
        <v>26</v>
      </c>
      <c r="AS27" s="2">
        <f t="shared" ca="1" si="16"/>
        <v>0.83986883281842806</v>
      </c>
      <c r="AT27" s="29">
        <v>26</v>
      </c>
      <c r="AU27" s="19" t="s">
        <v>47</v>
      </c>
      <c r="AV27" s="17">
        <f t="shared" ca="1" si="17"/>
        <v>0.46616532260234445</v>
      </c>
      <c r="AW27" s="29">
        <v>26</v>
      </c>
      <c r="AX27" s="14" t="s">
        <v>24</v>
      </c>
      <c r="AY27" s="2">
        <f t="shared" ca="1" si="18"/>
        <v>0.25145780665114303</v>
      </c>
      <c r="AZ27" s="29">
        <v>26</v>
      </c>
      <c r="BA27" s="14" t="s">
        <v>47</v>
      </c>
      <c r="BB27" s="2">
        <f t="shared" ca="1" si="19"/>
        <v>0.98401056373439044</v>
      </c>
      <c r="BC27" s="29">
        <v>26</v>
      </c>
      <c r="BD27" s="19" t="s">
        <v>1</v>
      </c>
      <c r="BE27" s="17">
        <f t="shared" ca="1" si="20"/>
        <v>0.90089516537593695</v>
      </c>
      <c r="BF27" s="29">
        <v>26</v>
      </c>
      <c r="BG27" s="14" t="s">
        <v>47</v>
      </c>
      <c r="BH27" s="2">
        <f t="shared" ca="1" si="21"/>
        <v>0.78291895351096208</v>
      </c>
      <c r="BI27" s="29">
        <v>26</v>
      </c>
      <c r="BJ27" s="14" t="s">
        <v>23</v>
      </c>
    </row>
    <row r="28" spans="2:62" ht="20.100000000000001" customHeight="1" x14ac:dyDescent="0.3">
      <c r="B28" s="141"/>
      <c r="C28" s="142"/>
      <c r="D28" s="142"/>
      <c r="E28" s="142"/>
      <c r="F28" s="142"/>
      <c r="G28" s="142"/>
      <c r="H28" s="142"/>
      <c r="I28" s="142"/>
      <c r="J28" s="142"/>
      <c r="K28" s="143"/>
      <c r="L28" s="57"/>
      <c r="M28" s="57"/>
      <c r="N28" s="57"/>
      <c r="O28" s="57"/>
      <c r="P28" s="57"/>
      <c r="Q28" s="57"/>
      <c r="R28" s="58"/>
      <c r="S28" s="57"/>
      <c r="T28" s="57"/>
      <c r="U28" s="57"/>
      <c r="V28" s="57"/>
      <c r="W28" s="57"/>
      <c r="X28" s="57"/>
      <c r="Y28" s="58"/>
      <c r="Z28" s="57"/>
      <c r="AA28" s="57"/>
      <c r="AB28" s="57"/>
      <c r="AD28" s="94" t="s">
        <v>53</v>
      </c>
      <c r="AE28" s="89" t="s">
        <v>52</v>
      </c>
      <c r="AF28" s="99"/>
      <c r="AG28" s="17">
        <f t="shared" ca="1" si="12"/>
        <v>1.8905640498005361E-2</v>
      </c>
      <c r="AH28" s="29">
        <v>27</v>
      </c>
      <c r="AI28" s="7" t="s">
        <v>31</v>
      </c>
      <c r="AJ28" s="2">
        <f t="shared" ca="1" si="13"/>
        <v>0.85343301903024782</v>
      </c>
      <c r="AK28" s="29">
        <v>27</v>
      </c>
      <c r="AL28" s="14" t="s">
        <v>30</v>
      </c>
      <c r="AM28" s="24">
        <f t="shared" ca="1" si="14"/>
        <v>0.55900593092590922</v>
      </c>
      <c r="AN28" s="29">
        <v>27</v>
      </c>
      <c r="AO28" s="19" t="s">
        <v>22</v>
      </c>
      <c r="AP28" s="17">
        <f t="shared" ca="1" si="15"/>
        <v>0.36854835967929256</v>
      </c>
      <c r="AQ28" s="29">
        <v>27</v>
      </c>
      <c r="AR28" s="14" t="s">
        <v>61</v>
      </c>
      <c r="AS28" s="2">
        <f t="shared" ca="1" si="16"/>
        <v>9.706540625634541E-2</v>
      </c>
      <c r="AT28" s="29">
        <v>27</v>
      </c>
      <c r="AU28" s="19" t="s">
        <v>22</v>
      </c>
      <c r="AV28" s="17">
        <f t="shared" ca="1" si="17"/>
        <v>0.95164597687456998</v>
      </c>
      <c r="AW28" s="29">
        <v>27</v>
      </c>
      <c r="AX28" s="14" t="s">
        <v>25</v>
      </c>
      <c r="AY28" s="2">
        <f t="shared" ca="1" si="18"/>
        <v>0.49430394042056602</v>
      </c>
      <c r="AZ28" s="29">
        <v>27</v>
      </c>
      <c r="BA28" s="14" t="s">
        <v>22</v>
      </c>
      <c r="BB28" s="2">
        <f t="shared" ca="1" si="19"/>
        <v>0.1080976899145567</v>
      </c>
      <c r="BC28" s="29">
        <v>27</v>
      </c>
      <c r="BD28" s="19" t="s">
        <v>24</v>
      </c>
      <c r="BE28" s="17">
        <f t="shared" ca="1" si="20"/>
        <v>0.42622238185905359</v>
      </c>
      <c r="BF28" s="29">
        <v>27</v>
      </c>
      <c r="BG28" s="14" t="s">
        <v>22</v>
      </c>
      <c r="BH28" s="2">
        <f t="shared" ca="1" si="21"/>
        <v>0.81779880000429561</v>
      </c>
      <c r="BI28" s="29">
        <v>27</v>
      </c>
      <c r="BJ28" s="14" t="s">
        <v>61</v>
      </c>
    </row>
    <row r="29" spans="2:62" ht="20.100000000000001" customHeigh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95"/>
      <c r="AE29" s="91"/>
      <c r="AF29" s="93"/>
      <c r="AG29" s="17">
        <f t="shared" ca="1" si="12"/>
        <v>0.22543059188537506</v>
      </c>
      <c r="AH29" s="29">
        <v>28</v>
      </c>
      <c r="AI29" s="7" t="s">
        <v>8</v>
      </c>
      <c r="AJ29" s="2">
        <f t="shared" ca="1" si="13"/>
        <v>0.76674718251846896</v>
      </c>
      <c r="AK29" s="29">
        <v>28</v>
      </c>
      <c r="AL29" s="14" t="s">
        <v>4</v>
      </c>
      <c r="AM29" s="24">
        <f t="shared" ca="1" si="14"/>
        <v>0.91973249541402002</v>
      </c>
      <c r="AN29" s="29">
        <v>28</v>
      </c>
      <c r="AO29" s="19" t="s">
        <v>48</v>
      </c>
      <c r="AP29" s="17">
        <f t="shared" ca="1" si="15"/>
        <v>4.1650876133451753E-2</v>
      </c>
      <c r="AQ29" s="29">
        <v>28</v>
      </c>
      <c r="AR29" s="14" t="s">
        <v>27</v>
      </c>
      <c r="AS29" s="2">
        <f t="shared" ca="1" si="16"/>
        <v>0.44761842907715288</v>
      </c>
      <c r="AT29" s="29">
        <v>28</v>
      </c>
      <c r="AU29" s="19" t="s">
        <v>48</v>
      </c>
      <c r="AV29" s="17">
        <f t="shared" ca="1" si="17"/>
        <v>0.26186498562133775</v>
      </c>
      <c r="AW29" s="29">
        <v>28</v>
      </c>
      <c r="AX29" s="14" t="s">
        <v>48</v>
      </c>
      <c r="AY29" s="2">
        <f t="shared" ca="1" si="18"/>
        <v>0.53516833225914595</v>
      </c>
      <c r="AZ29" s="29">
        <v>28</v>
      </c>
      <c r="BA29" s="14" t="s">
        <v>48</v>
      </c>
      <c r="BB29" s="2">
        <f t="shared" ca="1" si="19"/>
        <v>0.28636739419954627</v>
      </c>
      <c r="BC29" s="29">
        <v>28</v>
      </c>
      <c r="BD29" s="19" t="s">
        <v>48</v>
      </c>
      <c r="BE29" s="17">
        <f t="shared" ca="1" si="20"/>
        <v>0.85257065481747174</v>
      </c>
      <c r="BF29" s="29">
        <v>28</v>
      </c>
      <c r="BG29" s="14" t="s">
        <v>48</v>
      </c>
      <c r="BH29" s="2">
        <f t="shared" ca="1" si="21"/>
        <v>0.45411567016038101</v>
      </c>
      <c r="BI29" s="29">
        <v>28</v>
      </c>
      <c r="BJ29" s="14" t="s">
        <v>1</v>
      </c>
    </row>
    <row r="30" spans="2:62" ht="20.100000000000001" customHeight="1" x14ac:dyDescent="0.3">
      <c r="AG30" s="17">
        <f t="shared" ca="1" si="12"/>
        <v>0.78658696241497716</v>
      </c>
      <c r="AH30" s="12">
        <v>29</v>
      </c>
      <c r="AI30" s="13">
        <v>29</v>
      </c>
      <c r="AJ30" s="2">
        <f t="shared" ca="1" si="13"/>
        <v>0.26377846900733826</v>
      </c>
      <c r="AK30" s="29">
        <v>29</v>
      </c>
      <c r="AL30" s="14" t="s">
        <v>31</v>
      </c>
      <c r="AM30" s="24">
        <f t="shared" ca="1" si="14"/>
        <v>0.37376839696323771</v>
      </c>
      <c r="AN30" s="29">
        <v>29</v>
      </c>
      <c r="AO30" s="19" t="s">
        <v>23</v>
      </c>
      <c r="AP30" s="17">
        <f t="shared" ca="1" si="15"/>
        <v>0.22991893362763316</v>
      </c>
      <c r="AQ30" s="29">
        <v>29</v>
      </c>
      <c r="AR30" s="14" t="s">
        <v>28</v>
      </c>
      <c r="AS30" s="2">
        <f t="shared" ca="1" si="16"/>
        <v>0.36134347777745557</v>
      </c>
      <c r="AT30" s="29">
        <v>29</v>
      </c>
      <c r="AU30" s="19" t="s">
        <v>23</v>
      </c>
      <c r="AV30" s="17">
        <f t="shared" ca="1" si="17"/>
        <v>0.8764012476597508</v>
      </c>
      <c r="AW30" s="29">
        <v>29</v>
      </c>
      <c r="AX30" s="14" t="s">
        <v>26</v>
      </c>
      <c r="AY30" s="2">
        <f t="shared" ca="1" si="18"/>
        <v>1.3684752727866623E-2</v>
      </c>
      <c r="AZ30" s="29">
        <v>29</v>
      </c>
      <c r="BA30" s="14" t="s">
        <v>23</v>
      </c>
      <c r="BB30" s="2">
        <f t="shared" ca="1" si="19"/>
        <v>0.77146547365927465</v>
      </c>
      <c r="BC30" s="29">
        <v>29</v>
      </c>
      <c r="BD30" s="19" t="s">
        <v>25</v>
      </c>
      <c r="BE30" s="17">
        <f t="shared" ca="1" si="20"/>
        <v>0.9881235626511099</v>
      </c>
      <c r="BF30" s="29">
        <v>29</v>
      </c>
      <c r="BG30" s="14" t="s">
        <v>23</v>
      </c>
      <c r="BH30" s="2">
        <f t="shared" ca="1" si="21"/>
        <v>0.39598088488522687</v>
      </c>
      <c r="BI30" s="29">
        <v>29</v>
      </c>
      <c r="BJ30" s="14" t="s">
        <v>79</v>
      </c>
    </row>
    <row r="31" spans="2:62" ht="20.100000000000001" customHeight="1" x14ac:dyDescent="0.3">
      <c r="AG31" s="94" t="s">
        <v>53</v>
      </c>
      <c r="AH31" s="89">
        <v>29</v>
      </c>
      <c r="AI31" s="90"/>
      <c r="AJ31" s="2">
        <f t="shared" ca="1" si="13"/>
        <v>7.6930502000227885E-2</v>
      </c>
      <c r="AK31" s="29">
        <v>30</v>
      </c>
      <c r="AL31" s="14" t="s">
        <v>8</v>
      </c>
      <c r="AM31" s="24">
        <f t="shared" ca="1" si="14"/>
        <v>0.47209543057180881</v>
      </c>
      <c r="AN31" s="29">
        <v>30</v>
      </c>
      <c r="AO31" s="19" t="s">
        <v>49</v>
      </c>
      <c r="AP31" s="17">
        <f t="shared" ca="1" si="15"/>
        <v>0.22061029269668619</v>
      </c>
      <c r="AQ31" s="29">
        <v>30</v>
      </c>
      <c r="AR31" s="14" t="s">
        <v>49</v>
      </c>
      <c r="AS31" s="2">
        <f t="shared" ca="1" si="16"/>
        <v>0.5287640290057587</v>
      </c>
      <c r="AT31" s="29">
        <v>30</v>
      </c>
      <c r="AU31" s="19" t="s">
        <v>49</v>
      </c>
      <c r="AV31" s="17">
        <f t="shared" ca="1" si="17"/>
        <v>0.59976536399184954</v>
      </c>
      <c r="AW31" s="29">
        <v>30</v>
      </c>
      <c r="AX31" s="14" t="s">
        <v>27</v>
      </c>
      <c r="AY31" s="2">
        <f t="shared" ca="1" si="18"/>
        <v>0.91147683280854541</v>
      </c>
      <c r="AZ31" s="29">
        <v>30</v>
      </c>
      <c r="BA31" s="14" t="s">
        <v>49</v>
      </c>
      <c r="BB31" s="2">
        <f t="shared" ca="1" si="19"/>
        <v>0.64068365333839183</v>
      </c>
      <c r="BC31" s="29">
        <v>30</v>
      </c>
      <c r="BD31" s="19" t="s">
        <v>49</v>
      </c>
      <c r="BE31" s="17">
        <f t="shared" ca="1" si="20"/>
        <v>0.17771845336238801</v>
      </c>
      <c r="BF31" s="29">
        <v>30</v>
      </c>
      <c r="BG31" s="14" t="s">
        <v>49</v>
      </c>
      <c r="BH31" s="2">
        <f t="shared" ca="1" si="21"/>
        <v>0.79203439732788017</v>
      </c>
      <c r="BI31" s="29">
        <v>30</v>
      </c>
      <c r="BJ31" s="14" t="s">
        <v>24</v>
      </c>
    </row>
    <row r="32" spans="2:62" ht="20.100000000000001" customHeight="1" x14ac:dyDescent="0.3">
      <c r="AG32" s="95"/>
      <c r="AH32" s="91"/>
      <c r="AI32" s="92"/>
      <c r="AJ32" s="2">
        <f t="shared" ca="1" si="13"/>
        <v>0.3556566250043095</v>
      </c>
      <c r="AK32" s="12">
        <v>31</v>
      </c>
      <c r="AL32" s="15" t="s">
        <v>37</v>
      </c>
      <c r="AM32" s="24">
        <f t="shared" ca="1" si="14"/>
        <v>0.32116750324899757</v>
      </c>
      <c r="AN32" s="29">
        <v>31</v>
      </c>
      <c r="AO32" s="19" t="s">
        <v>1</v>
      </c>
      <c r="AP32" s="17">
        <f t="shared" ca="1" si="15"/>
        <v>0.22777272828004791</v>
      </c>
      <c r="AQ32" s="29">
        <v>31</v>
      </c>
      <c r="AR32" s="14" t="s">
        <v>29</v>
      </c>
      <c r="AS32" s="2">
        <f t="shared" ca="1" si="16"/>
        <v>0.39610369028469006</v>
      </c>
      <c r="AT32" s="29">
        <v>31</v>
      </c>
      <c r="AU32" s="19" t="s">
        <v>1</v>
      </c>
      <c r="AV32" s="17">
        <f t="shared" ca="1" si="17"/>
        <v>0.9942954297107589</v>
      </c>
      <c r="AW32" s="29">
        <v>31</v>
      </c>
      <c r="AX32" s="14" t="s">
        <v>37</v>
      </c>
      <c r="AY32" s="2">
        <f t="shared" ca="1" si="18"/>
        <v>0.80608048686109102</v>
      </c>
      <c r="AZ32" s="29">
        <v>31</v>
      </c>
      <c r="BA32" s="14" t="s">
        <v>1</v>
      </c>
      <c r="BB32" s="2">
        <f t="shared" ca="1" si="19"/>
        <v>0.20402256419276654</v>
      </c>
      <c r="BC32" s="29">
        <v>31</v>
      </c>
      <c r="BD32" s="19" t="s">
        <v>26</v>
      </c>
      <c r="BE32" s="17">
        <f t="shared" ca="1" si="20"/>
        <v>0.32368606537091771</v>
      </c>
      <c r="BF32" s="29">
        <v>31</v>
      </c>
      <c r="BG32" s="14" t="s">
        <v>1</v>
      </c>
      <c r="BH32" s="2">
        <f t="shared" ca="1" si="21"/>
        <v>0.39749815106751207</v>
      </c>
      <c r="BI32" s="29">
        <v>31</v>
      </c>
      <c r="BJ32" s="14" t="s">
        <v>25</v>
      </c>
    </row>
    <row r="33" spans="36:62" ht="20.100000000000001" customHeight="1" x14ac:dyDescent="0.3">
      <c r="AJ33" s="94" t="s">
        <v>53</v>
      </c>
      <c r="AK33" s="100">
        <v>31</v>
      </c>
      <c r="AL33" s="102"/>
      <c r="AM33" s="24">
        <f t="shared" ca="1" si="14"/>
        <v>0.32303966214828927</v>
      </c>
      <c r="AN33" s="29">
        <v>32</v>
      </c>
      <c r="AO33" s="19" t="s">
        <v>50</v>
      </c>
      <c r="AP33" s="17">
        <f t="shared" ca="1" si="15"/>
        <v>0.9739772559397365</v>
      </c>
      <c r="AQ33" s="29">
        <v>32</v>
      </c>
      <c r="AR33" s="14" t="s">
        <v>30</v>
      </c>
      <c r="AS33" s="2">
        <f t="shared" ca="1" si="16"/>
        <v>0.1416108002438764</v>
      </c>
      <c r="AT33" s="29">
        <v>32</v>
      </c>
      <c r="AU33" s="19" t="s">
        <v>50</v>
      </c>
      <c r="AV33" s="17">
        <f t="shared" ca="1" si="17"/>
        <v>0.42031863692507898</v>
      </c>
      <c r="AW33" s="29">
        <v>32</v>
      </c>
      <c r="AX33" s="14" t="s">
        <v>28</v>
      </c>
      <c r="AY33" s="2">
        <f t="shared" ca="1" si="18"/>
        <v>0.23865959581290941</v>
      </c>
      <c r="AZ33" s="29">
        <v>32</v>
      </c>
      <c r="BA33" s="14" t="s">
        <v>50</v>
      </c>
      <c r="BB33" s="2">
        <f t="shared" ca="1" si="19"/>
        <v>0.396062734791918</v>
      </c>
      <c r="BC33" s="29">
        <v>32</v>
      </c>
      <c r="BD33" s="19" t="s">
        <v>27</v>
      </c>
      <c r="BE33" s="17">
        <f t="shared" ca="1" si="20"/>
        <v>0.24143012282604126</v>
      </c>
      <c r="BF33" s="29">
        <v>32</v>
      </c>
      <c r="BG33" s="14" t="s">
        <v>50</v>
      </c>
      <c r="BH33" s="2">
        <f t="shared" ca="1" si="21"/>
        <v>0.18856444343884093</v>
      </c>
      <c r="BI33" s="29">
        <v>32</v>
      </c>
      <c r="BJ33" s="14" t="s">
        <v>50</v>
      </c>
    </row>
    <row r="34" spans="36:62" ht="20.100000000000001" customHeight="1" x14ac:dyDescent="0.3">
      <c r="AJ34" s="96"/>
      <c r="AK34" s="91"/>
      <c r="AL34" s="92"/>
      <c r="AM34" s="24">
        <f t="shared" ca="1" si="14"/>
        <v>0.46694361219786495</v>
      </c>
      <c r="AN34" s="29">
        <v>33</v>
      </c>
      <c r="AO34" s="19" t="s">
        <v>24</v>
      </c>
      <c r="AP34" s="17">
        <f t="shared" ca="1" si="15"/>
        <v>6.0694389965685103E-2</v>
      </c>
      <c r="AQ34" s="29">
        <v>33</v>
      </c>
      <c r="AR34" s="14" t="s">
        <v>4</v>
      </c>
      <c r="AS34" s="2">
        <f t="shared" ca="1" si="16"/>
        <v>0.21179591987294433</v>
      </c>
      <c r="AT34" s="29">
        <v>33</v>
      </c>
      <c r="AU34" s="19" t="s">
        <v>24</v>
      </c>
      <c r="AV34" s="17">
        <f t="shared" ca="1" si="17"/>
        <v>0.2088072149229393</v>
      </c>
      <c r="AW34" s="29">
        <v>33</v>
      </c>
      <c r="AX34" s="14" t="s">
        <v>67</v>
      </c>
      <c r="AY34" s="2">
        <f t="shared" ca="1" si="18"/>
        <v>0.97320382428730134</v>
      </c>
      <c r="AZ34" s="29">
        <v>33</v>
      </c>
      <c r="BA34" s="14" t="s">
        <v>24</v>
      </c>
      <c r="BB34" s="2">
        <f t="shared" ca="1" si="19"/>
        <v>0.41175518622386464</v>
      </c>
      <c r="BC34" s="29">
        <v>33</v>
      </c>
      <c r="BD34" s="19" t="s">
        <v>67</v>
      </c>
      <c r="BE34" s="17">
        <f t="shared" ca="1" si="20"/>
        <v>0.74888769810240596</v>
      </c>
      <c r="BF34" s="29">
        <v>33</v>
      </c>
      <c r="BG34" s="14" t="s">
        <v>24</v>
      </c>
      <c r="BH34" s="2">
        <f t="shared" ca="1" si="21"/>
        <v>8.0835718771498977E-2</v>
      </c>
      <c r="BI34" s="29">
        <v>33</v>
      </c>
      <c r="BJ34" s="14" t="s">
        <v>26</v>
      </c>
    </row>
    <row r="35" spans="36:62" ht="20.100000000000001" customHeight="1" x14ac:dyDescent="0.3">
      <c r="AL35" s="5"/>
      <c r="AM35" s="25">
        <f t="shared" ca="1" si="14"/>
        <v>0.76789127852558114</v>
      </c>
      <c r="AN35" s="12">
        <v>34</v>
      </c>
      <c r="AO35" s="20" t="s">
        <v>51</v>
      </c>
      <c r="AP35" s="17">
        <f t="shared" ca="1" si="15"/>
        <v>0.2500759667416691</v>
      </c>
      <c r="AQ35" s="29">
        <v>34</v>
      </c>
      <c r="AR35" s="14" t="s">
        <v>51</v>
      </c>
      <c r="AS35" s="2">
        <f t="shared" ca="1" si="16"/>
        <v>0.76423300318190313</v>
      </c>
      <c r="AT35" s="29">
        <v>34</v>
      </c>
      <c r="AU35" s="19" t="s">
        <v>51</v>
      </c>
      <c r="AV35" s="17">
        <f t="shared" ca="1" si="17"/>
        <v>0.24440871031060518</v>
      </c>
      <c r="AW35" s="29">
        <v>34</v>
      </c>
      <c r="AX35" s="14" t="s">
        <v>29</v>
      </c>
      <c r="AY35" s="2">
        <f t="shared" ca="1" si="18"/>
        <v>0.92609286287875969</v>
      </c>
      <c r="AZ35" s="29">
        <v>34</v>
      </c>
      <c r="BA35" s="14" t="s">
        <v>51</v>
      </c>
      <c r="BB35" s="2">
        <f t="shared" ca="1" si="19"/>
        <v>0.87791760613666914</v>
      </c>
      <c r="BC35" s="29">
        <v>34</v>
      </c>
      <c r="BD35" s="19" t="s">
        <v>28</v>
      </c>
      <c r="BE35" s="17">
        <f t="shared" ca="1" si="20"/>
        <v>0.71603449683904019</v>
      </c>
      <c r="BF35" s="29">
        <v>34</v>
      </c>
      <c r="BG35" s="14" t="s">
        <v>51</v>
      </c>
      <c r="BH35" s="2">
        <f t="shared" ca="1" si="21"/>
        <v>0.69963318754383497</v>
      </c>
      <c r="BI35" s="29">
        <v>34</v>
      </c>
      <c r="BJ35" s="14" t="s">
        <v>51</v>
      </c>
    </row>
    <row r="36" spans="36:62" ht="20.100000000000001" customHeight="1" x14ac:dyDescent="0.3">
      <c r="AM36" s="97" t="s">
        <v>53</v>
      </c>
      <c r="AN36" s="100">
        <v>34</v>
      </c>
      <c r="AO36" s="101"/>
      <c r="AP36" s="17">
        <f t="shared" ca="1" si="15"/>
        <v>8.731913970305194E-2</v>
      </c>
      <c r="AQ36" s="29">
        <v>35</v>
      </c>
      <c r="AR36" s="14" t="s">
        <v>31</v>
      </c>
      <c r="AS36" s="2">
        <f t="shared" ca="1" si="16"/>
        <v>0.60610869791945077</v>
      </c>
      <c r="AT36" s="29">
        <v>35</v>
      </c>
      <c r="AU36" s="19" t="s">
        <v>25</v>
      </c>
      <c r="AV36" s="17">
        <f t="shared" ca="1" si="17"/>
        <v>5.4446230568362175E-2</v>
      </c>
      <c r="AW36" s="29">
        <v>35</v>
      </c>
      <c r="AX36" s="14" t="s">
        <v>30</v>
      </c>
      <c r="AY36" s="2">
        <f t="shared" ca="1" si="18"/>
        <v>0.59305291958959938</v>
      </c>
      <c r="AZ36" s="29">
        <v>35</v>
      </c>
      <c r="BA36" s="14" t="s">
        <v>25</v>
      </c>
      <c r="BB36" s="2">
        <f t="shared" ca="1" si="19"/>
        <v>0.27099923050679764</v>
      </c>
      <c r="BC36" s="29">
        <v>35</v>
      </c>
      <c r="BD36" s="19" t="s">
        <v>57</v>
      </c>
      <c r="BE36" s="17">
        <f t="shared" ca="1" si="20"/>
        <v>5.2589894061606413E-2</v>
      </c>
      <c r="BF36" s="29">
        <v>35</v>
      </c>
      <c r="BG36" s="14" t="s">
        <v>25</v>
      </c>
      <c r="BH36" s="2">
        <f t="shared" ca="1" si="21"/>
        <v>0.33395400818930454</v>
      </c>
      <c r="BI36" s="29">
        <v>35</v>
      </c>
      <c r="BJ36" s="14" t="s">
        <v>27</v>
      </c>
    </row>
    <row r="37" spans="36:62" ht="20.100000000000001" customHeight="1" x14ac:dyDescent="0.3">
      <c r="AM37" s="98"/>
      <c r="AN37" s="91"/>
      <c r="AO37" s="93"/>
      <c r="AP37" s="17">
        <f t="shared" ca="1" si="15"/>
        <v>0.52390855182655305</v>
      </c>
      <c r="AQ37" s="29">
        <v>36</v>
      </c>
      <c r="AR37" s="14" t="s">
        <v>8</v>
      </c>
      <c r="AS37" s="2">
        <f t="shared" ca="1" si="16"/>
        <v>0.23715436377704502</v>
      </c>
      <c r="AT37" s="29">
        <v>36</v>
      </c>
      <c r="AU37" s="19" t="s">
        <v>63</v>
      </c>
      <c r="AV37" s="17">
        <f t="shared" ca="1" si="17"/>
        <v>0.34152131126879037</v>
      </c>
      <c r="AW37" s="29">
        <v>36</v>
      </c>
      <c r="AX37" s="14" t="s">
        <v>63</v>
      </c>
      <c r="AY37" s="2">
        <f t="shared" ca="1" si="18"/>
        <v>0.98080609583451339</v>
      </c>
      <c r="AZ37" s="29">
        <v>36</v>
      </c>
      <c r="BA37" s="14" t="s">
        <v>63</v>
      </c>
      <c r="BB37" s="2">
        <f t="shared" ca="1" si="19"/>
        <v>0.5519117832629844</v>
      </c>
      <c r="BC37" s="29">
        <v>36</v>
      </c>
      <c r="BD37" s="19" t="s">
        <v>29</v>
      </c>
      <c r="BE37" s="17">
        <f t="shared" ca="1" si="20"/>
        <v>0.74695731123654174</v>
      </c>
      <c r="BF37" s="29">
        <v>36</v>
      </c>
      <c r="BG37" s="14" t="s">
        <v>63</v>
      </c>
      <c r="BH37" s="2">
        <f t="shared" ca="1" si="21"/>
        <v>0.26720619247375699</v>
      </c>
      <c r="BI37" s="29">
        <v>36</v>
      </c>
      <c r="BJ37" s="14" t="s">
        <v>63</v>
      </c>
    </row>
    <row r="38" spans="36:62" ht="20.100000000000001" customHeight="1" x14ac:dyDescent="0.3">
      <c r="AP38" s="30">
        <f t="shared" ca="1" si="15"/>
        <v>9.5829440789498843E-3</v>
      </c>
      <c r="AQ38" s="29">
        <v>37</v>
      </c>
      <c r="AR38" s="14" t="s">
        <v>62</v>
      </c>
      <c r="AS38" s="2">
        <f t="shared" ca="1" si="16"/>
        <v>0.62335701971705748</v>
      </c>
      <c r="AT38" s="29">
        <v>37</v>
      </c>
      <c r="AU38" s="19" t="s">
        <v>26</v>
      </c>
      <c r="AV38" s="17">
        <f t="shared" ca="1" si="17"/>
        <v>4.3437838565859588E-3</v>
      </c>
      <c r="AW38" s="29">
        <v>37</v>
      </c>
      <c r="AX38" s="14" t="s">
        <v>4</v>
      </c>
      <c r="AY38" s="2">
        <f t="shared" ca="1" si="18"/>
        <v>4.2967961404629773E-2</v>
      </c>
      <c r="AZ38" s="29">
        <v>37</v>
      </c>
      <c r="BA38" s="14" t="s">
        <v>26</v>
      </c>
      <c r="BB38" s="2">
        <f t="shared" ca="1" si="19"/>
        <v>6.5434273873283599E-2</v>
      </c>
      <c r="BC38" s="29">
        <v>37</v>
      </c>
      <c r="BD38" s="19" t="s">
        <v>30</v>
      </c>
      <c r="BE38" s="17">
        <f t="shared" ca="1" si="20"/>
        <v>0.56503408980149783</v>
      </c>
      <c r="BF38" s="29">
        <v>37</v>
      </c>
      <c r="BG38" s="14" t="s">
        <v>26</v>
      </c>
      <c r="BH38" s="2">
        <f t="shared" ca="1" si="21"/>
        <v>0.79895917947714012</v>
      </c>
      <c r="BI38" s="29">
        <v>37</v>
      </c>
      <c r="BJ38" s="14" t="s">
        <v>28</v>
      </c>
    </row>
    <row r="39" spans="36:62" ht="20.100000000000001" customHeight="1" x14ac:dyDescent="0.3">
      <c r="AP39" s="94" t="s">
        <v>53</v>
      </c>
      <c r="AQ39" s="89">
        <v>37</v>
      </c>
      <c r="AR39" s="90"/>
      <c r="AS39" s="2">
        <f t="shared" ca="1" si="16"/>
        <v>0.93451860463091074</v>
      </c>
      <c r="AT39" s="12">
        <v>38</v>
      </c>
      <c r="AU39" s="20" t="s">
        <v>64</v>
      </c>
      <c r="AV39" s="17">
        <f t="shared" ca="1" si="17"/>
        <v>8.7055688763456929E-2</v>
      </c>
      <c r="AW39" s="29">
        <v>38</v>
      </c>
      <c r="AX39" s="14" t="s">
        <v>31</v>
      </c>
      <c r="AY39" s="2">
        <f t="shared" ca="1" si="18"/>
        <v>0.99093384833659526</v>
      </c>
      <c r="AZ39" s="29">
        <v>38</v>
      </c>
      <c r="BA39" s="14" t="s">
        <v>64</v>
      </c>
      <c r="BB39" s="2">
        <f t="shared" ca="1" si="19"/>
        <v>0.42060783669971358</v>
      </c>
      <c r="BC39" s="29">
        <v>38</v>
      </c>
      <c r="BD39" s="19" t="s">
        <v>64</v>
      </c>
      <c r="BE39" s="17">
        <f t="shared" ca="1" si="20"/>
        <v>0.60625193300767233</v>
      </c>
      <c r="BF39" s="29">
        <v>38</v>
      </c>
      <c r="BG39" s="14" t="s">
        <v>64</v>
      </c>
      <c r="BH39" s="2">
        <f t="shared" ca="1" si="21"/>
        <v>0.30889063146868867</v>
      </c>
      <c r="BI39" s="29">
        <v>38</v>
      </c>
      <c r="BJ39" s="14" t="s">
        <v>64</v>
      </c>
    </row>
    <row r="40" spans="36:62" ht="20.100000000000001" customHeight="1" x14ac:dyDescent="0.3">
      <c r="AP40" s="96"/>
      <c r="AQ40" s="91"/>
      <c r="AR40" s="93"/>
      <c r="AS40" s="94" t="s">
        <v>53</v>
      </c>
      <c r="AT40" s="89">
        <v>38</v>
      </c>
      <c r="AU40" s="99"/>
      <c r="AV40" s="17">
        <f t="shared" ca="1" si="17"/>
        <v>0.66860172184403754</v>
      </c>
      <c r="AW40" s="29">
        <v>39</v>
      </c>
      <c r="AX40" s="14" t="s">
        <v>68</v>
      </c>
      <c r="AY40" s="2">
        <f t="shared" ca="1" si="18"/>
        <v>0.86935717615503683</v>
      </c>
      <c r="AZ40" s="29">
        <v>39</v>
      </c>
      <c r="BA40" s="14" t="s">
        <v>27</v>
      </c>
      <c r="BB40" s="2">
        <f t="shared" ca="1" si="19"/>
        <v>0.4952081686652563</v>
      </c>
      <c r="BC40" s="29">
        <v>39</v>
      </c>
      <c r="BD40" s="19" t="s">
        <v>4</v>
      </c>
      <c r="BE40" s="17">
        <f t="shared" ca="1" si="20"/>
        <v>0.93764296641612233</v>
      </c>
      <c r="BF40" s="29">
        <v>39</v>
      </c>
      <c r="BG40" s="14" t="s">
        <v>27</v>
      </c>
      <c r="BH40" s="2">
        <f t="shared" ca="1" si="21"/>
        <v>0.52437199953211244</v>
      </c>
      <c r="BI40" s="29">
        <v>39</v>
      </c>
      <c r="BJ40" s="14" t="s">
        <v>29</v>
      </c>
    </row>
    <row r="41" spans="36:62" ht="20.100000000000001" customHeight="1" x14ac:dyDescent="0.3">
      <c r="AS41" s="96"/>
      <c r="AT41" s="91"/>
      <c r="AU41" s="93"/>
      <c r="AV41" s="17">
        <f t="shared" ca="1" si="17"/>
        <v>0.803393780665831</v>
      </c>
      <c r="AW41" s="29">
        <v>40</v>
      </c>
      <c r="AX41" s="14" t="s">
        <v>8</v>
      </c>
      <c r="AY41" s="2">
        <f t="shared" ca="1" si="18"/>
        <v>0.77397749176872377</v>
      </c>
      <c r="AZ41" s="29">
        <v>40</v>
      </c>
      <c r="BA41" s="14" t="s">
        <v>71</v>
      </c>
      <c r="BB41" s="2">
        <f t="shared" ca="1" si="19"/>
        <v>0.11643315811481059</v>
      </c>
      <c r="BC41" s="29">
        <v>40</v>
      </c>
      <c r="BD41" s="19" t="s">
        <v>71</v>
      </c>
      <c r="BE41" s="17">
        <f t="shared" ca="1" si="20"/>
        <v>1.0484095847560049E-2</v>
      </c>
      <c r="BF41" s="29">
        <v>40</v>
      </c>
      <c r="BG41" s="14" t="s">
        <v>71</v>
      </c>
      <c r="BH41" s="2">
        <f t="shared" ca="1" si="21"/>
        <v>0.53861449194824329</v>
      </c>
      <c r="BI41" s="29">
        <v>40</v>
      </c>
      <c r="BJ41" s="14" t="s">
        <v>30</v>
      </c>
    </row>
    <row r="42" spans="36:62" ht="20.100000000000001" customHeight="1" x14ac:dyDescent="0.3">
      <c r="AV42" s="30">
        <f t="shared" ca="1" si="17"/>
        <v>0.61487553119530025</v>
      </c>
      <c r="AW42" s="12">
        <v>41</v>
      </c>
      <c r="AX42" s="15" t="s">
        <v>69</v>
      </c>
      <c r="AY42" s="2">
        <f t="shared" ca="1" si="18"/>
        <v>0.20193906758691971</v>
      </c>
      <c r="AZ42" s="29">
        <v>41</v>
      </c>
      <c r="BA42" s="14" t="s">
        <v>28</v>
      </c>
      <c r="BB42" s="2">
        <f t="shared" ca="1" si="19"/>
        <v>0.18191202008512397</v>
      </c>
      <c r="BC42" s="29">
        <v>41</v>
      </c>
      <c r="BD42" s="19" t="s">
        <v>31</v>
      </c>
      <c r="BE42" s="17">
        <f t="shared" ca="1" si="20"/>
        <v>0.99155618375915533</v>
      </c>
      <c r="BF42" s="29">
        <v>41</v>
      </c>
      <c r="BG42" s="14" t="s">
        <v>28</v>
      </c>
      <c r="BH42" s="2">
        <f t="shared" ca="1" si="21"/>
        <v>9.8677434859571478E-2</v>
      </c>
      <c r="BI42" s="29">
        <v>41</v>
      </c>
      <c r="BJ42" s="14" t="s">
        <v>69</v>
      </c>
    </row>
    <row r="43" spans="36:62" ht="20.100000000000001" customHeight="1" x14ac:dyDescent="0.3">
      <c r="AV43" s="94" t="s">
        <v>53</v>
      </c>
      <c r="AW43" s="89">
        <v>41</v>
      </c>
      <c r="AX43" s="90"/>
      <c r="AY43" s="2">
        <f t="shared" ca="1" si="18"/>
        <v>0.86617801819050444</v>
      </c>
      <c r="AZ43" s="12">
        <v>42</v>
      </c>
      <c r="BA43" s="15" t="s">
        <v>55</v>
      </c>
      <c r="BB43" s="2">
        <f t="shared" ca="1" si="19"/>
        <v>0.96293004863403986</v>
      </c>
      <c r="BC43" s="29">
        <v>42</v>
      </c>
      <c r="BD43" s="19" t="s">
        <v>8</v>
      </c>
      <c r="BE43" s="17">
        <f t="shared" ca="1" si="20"/>
        <v>0.27255029000633846</v>
      </c>
      <c r="BF43" s="29">
        <v>42</v>
      </c>
      <c r="BG43" s="14" t="s">
        <v>55</v>
      </c>
      <c r="BH43" s="2">
        <f t="shared" ca="1" si="21"/>
        <v>0.16157559660763632</v>
      </c>
      <c r="BI43" s="29">
        <v>42</v>
      </c>
      <c r="BJ43" s="14" t="s">
        <v>4</v>
      </c>
    </row>
    <row r="44" spans="36:62" ht="20.100000000000001" customHeight="1" x14ac:dyDescent="0.3">
      <c r="AV44" s="96"/>
      <c r="AW44" s="91"/>
      <c r="AX44" s="93"/>
      <c r="AY44" s="94" t="s">
        <v>53</v>
      </c>
      <c r="AZ44" s="89">
        <v>42</v>
      </c>
      <c r="BA44" s="90"/>
      <c r="BB44" s="2">
        <f t="shared" ca="1" si="19"/>
        <v>0.84310658837433139</v>
      </c>
      <c r="BC44" s="12">
        <v>43</v>
      </c>
      <c r="BD44" s="20" t="s">
        <v>76</v>
      </c>
      <c r="BE44" s="17">
        <f t="shared" ca="1" si="20"/>
        <v>0.86974553616575645</v>
      </c>
      <c r="BF44" s="29">
        <v>43</v>
      </c>
      <c r="BG44" s="14" t="s">
        <v>29</v>
      </c>
      <c r="BH44" s="2">
        <f t="shared" ca="1" si="21"/>
        <v>0.1121696162586967</v>
      </c>
      <c r="BI44" s="29">
        <v>43</v>
      </c>
      <c r="BJ44" s="14" t="s">
        <v>76</v>
      </c>
    </row>
    <row r="45" spans="36:62" ht="20.100000000000001" customHeight="1" x14ac:dyDescent="0.3">
      <c r="AY45" s="96"/>
      <c r="AZ45" s="91"/>
      <c r="BA45" s="93"/>
      <c r="BB45" s="94" t="s">
        <v>53</v>
      </c>
      <c r="BC45" s="89">
        <v>43</v>
      </c>
      <c r="BD45" s="99"/>
      <c r="BE45" s="17">
        <f t="shared" ca="1" si="20"/>
        <v>0.97275907533179418</v>
      </c>
      <c r="BF45" s="29">
        <v>44</v>
      </c>
      <c r="BG45" s="14" t="s">
        <v>56</v>
      </c>
      <c r="BH45" s="2">
        <f t="shared" ca="1" si="21"/>
        <v>0.94662192153616664</v>
      </c>
      <c r="BI45" s="29">
        <v>44</v>
      </c>
      <c r="BJ45" s="14" t="s">
        <v>31</v>
      </c>
    </row>
    <row r="46" spans="36:62" ht="20.100000000000001" customHeight="1" x14ac:dyDescent="0.3">
      <c r="BB46" s="96"/>
      <c r="BC46" s="91"/>
      <c r="BD46" s="93"/>
      <c r="BE46" s="17">
        <f t="shared" ca="1" si="20"/>
        <v>0.25588434890487644</v>
      </c>
      <c r="BF46" s="29">
        <v>45</v>
      </c>
      <c r="BG46" s="14" t="s">
        <v>30</v>
      </c>
      <c r="BH46" s="2">
        <f t="shared" ca="1" si="21"/>
        <v>0.77489792296714033</v>
      </c>
      <c r="BI46" s="29">
        <v>45</v>
      </c>
      <c r="BJ46" s="14" t="s">
        <v>80</v>
      </c>
    </row>
    <row r="47" spans="36:62" ht="20.100000000000001" customHeight="1" x14ac:dyDescent="0.3">
      <c r="BE47" s="30">
        <f t="shared" ca="1" si="20"/>
        <v>0.32182147578860476</v>
      </c>
      <c r="BF47" s="12">
        <v>46</v>
      </c>
      <c r="BG47" s="15" t="s">
        <v>78</v>
      </c>
      <c r="BH47" s="2">
        <f t="shared" ca="1" si="21"/>
        <v>9.732597947712418E-2</v>
      </c>
      <c r="BI47" s="29">
        <v>46</v>
      </c>
      <c r="BJ47" s="14" t="s">
        <v>8</v>
      </c>
    </row>
    <row r="48" spans="36:62" ht="20.100000000000001" customHeight="1" x14ac:dyDescent="0.3">
      <c r="BE48" s="94" t="s">
        <v>53</v>
      </c>
      <c r="BF48" s="89">
        <v>46</v>
      </c>
      <c r="BG48" s="90"/>
      <c r="BH48" s="2">
        <f t="shared" ca="1" si="21"/>
        <v>0.91337380195229745</v>
      </c>
      <c r="BI48" s="12">
        <v>47</v>
      </c>
      <c r="BJ48" s="15" t="s">
        <v>58</v>
      </c>
    </row>
    <row r="49" spans="57:62" ht="20.100000000000001" customHeight="1" x14ac:dyDescent="0.3">
      <c r="BE49" s="96"/>
      <c r="BF49" s="91"/>
      <c r="BG49" s="93"/>
      <c r="BH49" s="94" t="s">
        <v>53</v>
      </c>
      <c r="BI49" s="89">
        <v>47</v>
      </c>
      <c r="BJ49" s="90"/>
    </row>
    <row r="50" spans="57:62" ht="20.100000000000001" customHeight="1" x14ac:dyDescent="0.3">
      <c r="BH50" s="96"/>
      <c r="BI50" s="91"/>
      <c r="BJ50" s="92"/>
    </row>
    <row r="51" spans="57:62" ht="20.100000000000001" customHeight="1" x14ac:dyDescent="0.3"/>
    <row r="99" spans="1:41" ht="20.100000000000001" customHeight="1" x14ac:dyDescent="0.3">
      <c r="A99" s="125" t="s">
        <v>70</v>
      </c>
      <c r="B99" s="126"/>
      <c r="C99" s="126"/>
      <c r="D99" s="126"/>
      <c r="E99" s="127"/>
      <c r="F99" s="36"/>
      <c r="G99" s="36"/>
      <c r="H99" s="36"/>
      <c r="I99" s="36"/>
    </row>
    <row r="100" spans="1:41" ht="20.100000000000001" customHeight="1" x14ac:dyDescent="0.3">
      <c r="A100" s="41">
        <f ca="1">MATCH(SMALL(A101:A125,COLUMN()),A101:A125,0)</f>
        <v>10</v>
      </c>
      <c r="B100" s="145" t="s">
        <v>84</v>
      </c>
      <c r="C100" s="145"/>
      <c r="D100" s="145"/>
      <c r="E100" s="146"/>
      <c r="F100" s="39"/>
      <c r="G100" s="39"/>
      <c r="H100" s="39"/>
      <c r="I100" s="39"/>
    </row>
    <row r="101" spans="1:41" ht="20.100000000000001" customHeight="1" x14ac:dyDescent="0.25">
      <c r="A101" s="42">
        <f ca="1">RAND()</f>
        <v>0.48735747505172589</v>
      </c>
      <c r="B101" s="44">
        <v>1</v>
      </c>
      <c r="C101" s="45" t="s">
        <v>10</v>
      </c>
      <c r="D101" s="46"/>
      <c r="E101" s="47"/>
      <c r="F101" s="37"/>
      <c r="G101" s="144" t="s">
        <v>87</v>
      </c>
      <c r="H101" s="145"/>
      <c r="I101" s="145"/>
      <c r="J101" s="146"/>
      <c r="K101" s="123">
        <f ca="1">MATCH(SMALL(AD2:AD27,COLUMN()),AD2:AD27,0)</f>
        <v>5</v>
      </c>
      <c r="L101" s="124"/>
      <c r="M101" s="124"/>
      <c r="N101" s="123">
        <f ca="1">MATCH(SMALL(AD2:AD28,COLUMN()),AD2:AD28,0)</f>
        <v>20</v>
      </c>
      <c r="O101" s="124"/>
      <c r="P101" s="124"/>
      <c r="Q101" s="123">
        <f ca="1">MATCH(SMALL(AG2:AG30,COLUMN()),AG2:AG30,0)</f>
        <v>6</v>
      </c>
      <c r="R101" s="124"/>
      <c r="S101" s="124"/>
      <c r="T101" s="123">
        <f ca="1">MATCH(SMALL(AJ2:AJ32,COLUMN()),AJ2:AJ32,0)</f>
        <v>13</v>
      </c>
      <c r="U101" s="124"/>
      <c r="V101" s="124"/>
      <c r="W101" s="123">
        <f ca="1">MATCH(SMALL(AM2:AM35,COLUMN()),AM2:AM35,0)</f>
        <v>20</v>
      </c>
      <c r="X101" s="124"/>
      <c r="Y101" s="124"/>
      <c r="Z101" s="123">
        <f ca="1">MATCH(SMALL(AP2:AP38,COLUMN()),AP2:AP378,0)</f>
        <v>5</v>
      </c>
      <c r="AA101" s="124"/>
      <c r="AB101" s="124"/>
      <c r="AC101" s="40">
        <f ca="1">MATCH(SMALL(AS2:AS39,COLUMN()),AS2:AS39,0)</f>
        <v>34</v>
      </c>
      <c r="AD101" s="40">
        <f ca="1">MATCH(SMALL(AV2:AV42,COLUMN()),AV2:AV42,0)</f>
        <v>40</v>
      </c>
      <c r="AE101" s="40">
        <f ca="1">MATCH(SMALL(AY2:AY43,COLUMN()),AY2:AY43,0)</f>
        <v>39</v>
      </c>
      <c r="AF101" s="40">
        <f ca="1">MATCH(SMALL(BB2:BB44,COLUMN()),BB2:BB44,0)</f>
        <v>30</v>
      </c>
      <c r="AG101" s="40">
        <f ca="1">MATCH(SMALL(BE2:BE47,COLUMN()),BE2:BE47,0)</f>
        <v>33</v>
      </c>
      <c r="AH101" s="40">
        <f ca="1">MATCH(SMALL(BH2:BH48,COLUMN()),BH2:BH48,0)</f>
        <v>45</v>
      </c>
      <c r="AL101" s="2"/>
      <c r="AO101" s="2"/>
    </row>
    <row r="102" spans="1:41" ht="20.100000000000001" customHeight="1" x14ac:dyDescent="0.3">
      <c r="A102" s="42">
        <f ca="1">RAND()</f>
        <v>0.5308716621095555</v>
      </c>
      <c r="B102" s="44">
        <v>2</v>
      </c>
      <c r="C102" s="45" t="s">
        <v>11</v>
      </c>
      <c r="D102" s="42"/>
      <c r="E102" s="48"/>
      <c r="F102" s="37"/>
      <c r="G102" s="37"/>
      <c r="H102" s="37"/>
      <c r="I102" s="37"/>
      <c r="K102" s="125">
        <v>25</v>
      </c>
      <c r="L102" s="126"/>
      <c r="M102" s="127"/>
      <c r="N102" s="125">
        <v>26</v>
      </c>
      <c r="O102" s="126"/>
      <c r="P102" s="127"/>
      <c r="Q102" s="125">
        <v>29</v>
      </c>
      <c r="R102" s="126"/>
      <c r="S102" s="127"/>
      <c r="T102" s="125">
        <v>31</v>
      </c>
      <c r="U102" s="126"/>
      <c r="V102" s="127"/>
      <c r="W102" s="125">
        <v>34</v>
      </c>
      <c r="X102" s="126"/>
      <c r="Y102" s="127"/>
      <c r="Z102" s="125">
        <v>37</v>
      </c>
      <c r="AA102" s="126"/>
      <c r="AB102" s="127"/>
      <c r="AC102" s="40">
        <v>38</v>
      </c>
      <c r="AD102" s="40">
        <v>41</v>
      </c>
      <c r="AE102" s="40">
        <v>42</v>
      </c>
      <c r="AF102" s="40">
        <v>43</v>
      </c>
      <c r="AG102" s="40">
        <v>46</v>
      </c>
      <c r="AH102" s="40">
        <v>47</v>
      </c>
    </row>
    <row r="103" spans="1:41" ht="20.100000000000001" customHeight="1" x14ac:dyDescent="0.3">
      <c r="A103" s="42">
        <f t="shared" ref="A103:A120" ca="1" si="22">RAND()</f>
        <v>0.67025055499269881</v>
      </c>
      <c r="B103" s="44">
        <v>3</v>
      </c>
      <c r="C103" s="49" t="s">
        <v>12</v>
      </c>
      <c r="D103" s="42"/>
      <c r="E103" s="50"/>
      <c r="F103" s="38"/>
      <c r="G103" s="38"/>
      <c r="H103" s="38"/>
      <c r="I103" s="38"/>
      <c r="K103" s="125" t="s">
        <v>0</v>
      </c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7"/>
    </row>
    <row r="104" spans="1:41" ht="20.100000000000001" customHeight="1" x14ac:dyDescent="0.3">
      <c r="A104" s="42">
        <f t="shared" ca="1" si="22"/>
        <v>0.68146984152894263</v>
      </c>
      <c r="B104" s="44">
        <v>4</v>
      </c>
      <c r="C104" s="49" t="s">
        <v>13</v>
      </c>
      <c r="D104" s="42"/>
      <c r="E104" s="50"/>
      <c r="F104" s="38"/>
      <c r="G104" s="38"/>
      <c r="H104" s="38"/>
      <c r="I104" s="38"/>
    </row>
    <row r="105" spans="1:41" ht="20.100000000000001" customHeight="1" x14ac:dyDescent="0.3">
      <c r="A105" s="42">
        <f t="shared" ca="1" si="22"/>
        <v>3.9450582364720654E-2</v>
      </c>
      <c r="B105" s="44">
        <v>5</v>
      </c>
      <c r="C105" s="49" t="s">
        <v>14</v>
      </c>
      <c r="D105" s="42"/>
      <c r="E105" s="50"/>
      <c r="F105" s="38"/>
      <c r="G105" s="38"/>
      <c r="H105" s="38"/>
      <c r="I105" s="38"/>
    </row>
    <row r="106" spans="1:41" ht="20.100000000000001" customHeight="1" x14ac:dyDescent="0.3">
      <c r="A106" s="42">
        <f t="shared" ca="1" si="22"/>
        <v>0.70025171189388202</v>
      </c>
      <c r="B106" s="44">
        <v>6</v>
      </c>
      <c r="C106" s="49" t="s">
        <v>15</v>
      </c>
      <c r="D106" s="42"/>
      <c r="E106" s="50"/>
      <c r="F106" s="38"/>
      <c r="G106" s="38"/>
      <c r="H106" s="38"/>
      <c r="I106" s="38"/>
    </row>
    <row r="107" spans="1:41" ht="20.100000000000001" customHeight="1" x14ac:dyDescent="0.3">
      <c r="A107" s="42">
        <f t="shared" ca="1" si="22"/>
        <v>0.28325460390383039</v>
      </c>
      <c r="B107" s="44">
        <v>7</v>
      </c>
      <c r="C107" s="49" t="s">
        <v>16</v>
      </c>
      <c r="D107" s="42"/>
      <c r="E107" s="50"/>
      <c r="F107" s="38"/>
      <c r="G107" s="38"/>
      <c r="H107" s="38"/>
      <c r="I107" s="38"/>
    </row>
    <row r="108" spans="1:41" ht="20.100000000000001" customHeight="1" x14ac:dyDescent="0.3">
      <c r="A108" s="42">
        <f t="shared" ca="1" si="22"/>
        <v>0.89553720898197398</v>
      </c>
      <c r="B108" s="44">
        <v>8</v>
      </c>
      <c r="C108" s="49" t="s">
        <v>17</v>
      </c>
      <c r="D108" s="42"/>
      <c r="E108" s="50"/>
      <c r="F108" s="38"/>
      <c r="G108" s="38"/>
      <c r="H108" s="38"/>
      <c r="I108" s="38"/>
    </row>
    <row r="109" spans="1:41" ht="20.100000000000001" customHeight="1" x14ac:dyDescent="0.3">
      <c r="A109" s="42">
        <f t="shared" ca="1" si="22"/>
        <v>0.44953980411735839</v>
      </c>
      <c r="B109" s="44">
        <v>9</v>
      </c>
      <c r="C109" s="45" t="s">
        <v>18</v>
      </c>
      <c r="D109" s="42"/>
      <c r="E109" s="48"/>
      <c r="F109" s="37"/>
      <c r="G109" s="37"/>
      <c r="H109" s="37"/>
      <c r="I109" s="37"/>
    </row>
    <row r="110" spans="1:41" ht="20.100000000000001" customHeight="1" x14ac:dyDescent="0.3">
      <c r="A110" s="42">
        <f t="shared" ca="1" si="22"/>
        <v>3.4095612658499141E-2</v>
      </c>
      <c r="B110" s="44">
        <v>10</v>
      </c>
      <c r="C110" s="45" t="s">
        <v>19</v>
      </c>
      <c r="D110" s="42"/>
      <c r="E110" s="48"/>
      <c r="F110" s="37"/>
      <c r="G110" s="37"/>
      <c r="H110" s="37"/>
      <c r="I110" s="37"/>
    </row>
    <row r="111" spans="1:41" ht="20.100000000000001" customHeight="1" x14ac:dyDescent="0.3">
      <c r="A111" s="42">
        <f t="shared" ca="1" si="22"/>
        <v>0.99080055198435135</v>
      </c>
      <c r="B111" s="44">
        <v>11</v>
      </c>
      <c r="C111" s="49" t="s">
        <v>20</v>
      </c>
      <c r="D111" s="42"/>
      <c r="E111" s="50"/>
      <c r="F111" s="38"/>
      <c r="G111" s="38"/>
      <c r="H111" s="38"/>
      <c r="I111" s="38"/>
    </row>
    <row r="112" spans="1:41" ht="20.100000000000001" customHeight="1" x14ac:dyDescent="0.3">
      <c r="A112" s="42">
        <f t="shared" ca="1" si="22"/>
        <v>0.57300318727010568</v>
      </c>
      <c r="B112" s="44">
        <v>12</v>
      </c>
      <c r="C112" s="49" t="s">
        <v>21</v>
      </c>
      <c r="D112" s="42"/>
      <c r="E112" s="50"/>
      <c r="F112" s="38"/>
      <c r="G112" s="38"/>
      <c r="H112" s="38"/>
      <c r="I112" s="38"/>
    </row>
    <row r="113" spans="1:9" ht="20.100000000000001" customHeight="1" x14ac:dyDescent="0.3">
      <c r="A113" s="42">
        <f t="shared" ca="1" si="22"/>
        <v>0.81950533742888865</v>
      </c>
      <c r="B113" s="44">
        <v>13</v>
      </c>
      <c r="C113" s="49" t="s">
        <v>22</v>
      </c>
      <c r="D113" s="42"/>
      <c r="E113" s="50"/>
      <c r="F113" s="38"/>
      <c r="G113" s="38"/>
      <c r="H113" s="38"/>
      <c r="I113" s="38"/>
    </row>
    <row r="114" spans="1:9" ht="20.100000000000001" customHeight="1" x14ac:dyDescent="0.3">
      <c r="A114" s="42">
        <f t="shared" ca="1" si="22"/>
        <v>0.42391932250098574</v>
      </c>
      <c r="B114" s="44">
        <v>14</v>
      </c>
      <c r="C114" s="49" t="s">
        <v>23</v>
      </c>
      <c r="D114" s="42"/>
      <c r="E114" s="50"/>
      <c r="F114" s="38"/>
      <c r="G114" s="38"/>
      <c r="H114" s="38"/>
      <c r="I114" s="38"/>
    </row>
    <row r="115" spans="1:9" ht="20.100000000000001" customHeight="1" x14ac:dyDescent="0.3">
      <c r="A115" s="42">
        <f t="shared" ca="1" si="22"/>
        <v>0.73716390625830808</v>
      </c>
      <c r="B115" s="44">
        <v>15</v>
      </c>
      <c r="C115" s="49" t="s">
        <v>1</v>
      </c>
      <c r="D115" s="42"/>
      <c r="E115" s="50"/>
      <c r="F115" s="38"/>
      <c r="G115" s="38"/>
      <c r="H115" s="38"/>
      <c r="I115" s="38"/>
    </row>
    <row r="116" spans="1:9" ht="20.100000000000001" customHeight="1" x14ac:dyDescent="0.3">
      <c r="A116" s="42">
        <f t="shared" ca="1" si="22"/>
        <v>0.18035037058034109</v>
      </c>
      <c r="B116" s="44">
        <v>16</v>
      </c>
      <c r="C116" s="49" t="s">
        <v>24</v>
      </c>
      <c r="D116" s="42"/>
      <c r="E116" s="50"/>
      <c r="F116" s="38"/>
      <c r="G116" s="38"/>
      <c r="H116" s="38"/>
      <c r="I116" s="38"/>
    </row>
    <row r="117" spans="1:9" ht="20.100000000000001" customHeight="1" x14ac:dyDescent="0.3">
      <c r="A117" s="42">
        <f t="shared" ca="1" si="22"/>
        <v>0.28250967156325035</v>
      </c>
      <c r="B117" s="44">
        <v>17</v>
      </c>
      <c r="C117" s="45" t="s">
        <v>25</v>
      </c>
      <c r="D117" s="42"/>
      <c r="E117" s="48"/>
      <c r="F117" s="37"/>
      <c r="G117" s="37"/>
      <c r="H117" s="37"/>
      <c r="I117" s="37"/>
    </row>
    <row r="118" spans="1:9" ht="20.100000000000001" customHeight="1" x14ac:dyDescent="0.3">
      <c r="A118" s="42">
        <f t="shared" ca="1" si="22"/>
        <v>0.33424288839770266</v>
      </c>
      <c r="B118" s="44">
        <v>18</v>
      </c>
      <c r="C118" s="45" t="s">
        <v>26</v>
      </c>
      <c r="D118" s="42"/>
      <c r="E118" s="48"/>
      <c r="F118" s="37"/>
      <c r="G118" s="37"/>
      <c r="H118" s="37"/>
      <c r="I118" s="37"/>
    </row>
    <row r="119" spans="1:9" ht="20.100000000000001" customHeight="1" x14ac:dyDescent="0.3">
      <c r="A119" s="42">
        <f t="shared" ca="1" si="22"/>
        <v>0.47146012563448558</v>
      </c>
      <c r="B119" s="44">
        <v>19</v>
      </c>
      <c r="C119" s="49" t="s">
        <v>27</v>
      </c>
      <c r="D119" s="42"/>
      <c r="E119" s="50"/>
      <c r="F119" s="38"/>
      <c r="G119" s="38"/>
      <c r="H119" s="38"/>
      <c r="I119" s="38"/>
    </row>
    <row r="120" spans="1:9" ht="20.100000000000001" customHeight="1" x14ac:dyDescent="0.3">
      <c r="A120" s="42">
        <f t="shared" ca="1" si="22"/>
        <v>0.92821656425711796</v>
      </c>
      <c r="B120" s="44">
        <v>20</v>
      </c>
      <c r="C120" s="45" t="s">
        <v>28</v>
      </c>
      <c r="D120" s="42"/>
      <c r="E120" s="48"/>
      <c r="F120" s="37"/>
      <c r="G120" s="37"/>
      <c r="H120" s="37"/>
      <c r="I120" s="37"/>
    </row>
    <row r="121" spans="1:9" ht="20.100000000000001" customHeight="1" x14ac:dyDescent="0.3">
      <c r="A121" s="42">
        <f ca="1">RAND()</f>
        <v>0.16380902834195943</v>
      </c>
      <c r="B121" s="44">
        <v>21</v>
      </c>
      <c r="C121" s="51" t="s">
        <v>29</v>
      </c>
      <c r="D121" s="42"/>
      <c r="E121" s="44"/>
      <c r="F121" s="36"/>
      <c r="G121" s="36"/>
      <c r="H121" s="36"/>
      <c r="I121" s="36"/>
    </row>
    <row r="122" spans="1:9" ht="20.100000000000001" customHeight="1" x14ac:dyDescent="0.3">
      <c r="A122" s="42">
        <f ca="1">RAND()</f>
        <v>0.99235509942225764</v>
      </c>
      <c r="B122" s="44">
        <v>22</v>
      </c>
      <c r="C122" s="51" t="s">
        <v>30</v>
      </c>
      <c r="D122" s="42"/>
      <c r="E122" s="44"/>
      <c r="F122" s="36"/>
      <c r="G122" s="36"/>
      <c r="H122" s="36"/>
      <c r="I122" s="36"/>
    </row>
    <row r="123" spans="1:9" ht="20.100000000000001" customHeight="1" x14ac:dyDescent="0.3">
      <c r="A123" s="42">
        <f t="shared" ref="A123:A125" ca="1" si="23">RAND()</f>
        <v>0.89421180098448738</v>
      </c>
      <c r="B123" s="44">
        <v>23</v>
      </c>
      <c r="C123" s="51" t="s">
        <v>4</v>
      </c>
      <c r="D123" s="42"/>
      <c r="E123" s="44"/>
      <c r="F123" s="36"/>
      <c r="G123" s="36"/>
      <c r="H123" s="36"/>
      <c r="I123" s="36"/>
    </row>
    <row r="124" spans="1:9" ht="20.100000000000001" customHeight="1" x14ac:dyDescent="0.3">
      <c r="A124" s="42">
        <f t="shared" ca="1" si="23"/>
        <v>0.21223370005055453</v>
      </c>
      <c r="B124" s="44">
        <v>24</v>
      </c>
      <c r="C124" s="51" t="s">
        <v>31</v>
      </c>
      <c r="D124" s="42"/>
      <c r="E124" s="44"/>
      <c r="F124" s="36"/>
      <c r="G124" s="36"/>
      <c r="H124" s="36"/>
      <c r="I124" s="36"/>
    </row>
    <row r="125" spans="1:9" ht="20.100000000000001" customHeight="1" x14ac:dyDescent="0.3">
      <c r="A125" s="43">
        <f t="shared" ca="1" si="23"/>
        <v>0.97506642271056232</v>
      </c>
      <c r="B125" s="52">
        <v>25</v>
      </c>
      <c r="C125" s="53" t="s">
        <v>8</v>
      </c>
      <c r="D125" s="42"/>
      <c r="E125" s="44"/>
      <c r="F125" s="36"/>
      <c r="G125" s="36"/>
      <c r="H125" s="36"/>
      <c r="I125" s="36"/>
    </row>
    <row r="126" spans="1:9" x14ac:dyDescent="0.3">
      <c r="A126" s="3"/>
      <c r="B126" s="3"/>
      <c r="C126" s="3"/>
      <c r="D126" s="3"/>
      <c r="E126" s="3"/>
    </row>
  </sheetData>
  <sortState columnSort="1" ref="E24:AA24">
    <sortCondition ref="B24"/>
  </sortState>
  <mergeCells count="119">
    <mergeCell ref="AS40:AS41"/>
    <mergeCell ref="AT40:AU41"/>
    <mergeCell ref="AV43:AV44"/>
    <mergeCell ref="AW43:AX44"/>
    <mergeCell ref="AY44:AY45"/>
    <mergeCell ref="AK33:AL34"/>
    <mergeCell ref="AM36:AM37"/>
    <mergeCell ref="AN36:AO37"/>
    <mergeCell ref="AP39:AP40"/>
    <mergeCell ref="AQ39:AR40"/>
    <mergeCell ref="Z102:AB102"/>
    <mergeCell ref="K103:AH103"/>
    <mergeCell ref="K102:M102"/>
    <mergeCell ref="N102:P102"/>
    <mergeCell ref="Q102:S102"/>
    <mergeCell ref="T102:V102"/>
    <mergeCell ref="W102:Y102"/>
    <mergeCell ref="BH49:BH50"/>
    <mergeCell ref="AZ44:BA45"/>
    <mergeCell ref="BB45:BB46"/>
    <mergeCell ref="BC45:BD46"/>
    <mergeCell ref="BI49:BJ50"/>
    <mergeCell ref="A99:E99"/>
    <mergeCell ref="B100:E100"/>
    <mergeCell ref="G101:J101"/>
    <mergeCell ref="K101:M101"/>
    <mergeCell ref="N101:P101"/>
    <mergeCell ref="Q101:S101"/>
    <mergeCell ref="T101:V101"/>
    <mergeCell ref="W101:Y101"/>
    <mergeCell ref="Z101:AB101"/>
    <mergeCell ref="BE48:BE49"/>
    <mergeCell ref="BF48:BG49"/>
    <mergeCell ref="AG31:AG32"/>
    <mergeCell ref="AH31:AI32"/>
    <mergeCell ref="AJ33:AJ34"/>
    <mergeCell ref="B22:D22"/>
    <mergeCell ref="B23:D23"/>
    <mergeCell ref="B24:D24"/>
    <mergeCell ref="B25:AB25"/>
    <mergeCell ref="K26:M26"/>
    <mergeCell ref="N26:P26"/>
    <mergeCell ref="Q26:S26"/>
    <mergeCell ref="T26:V26"/>
    <mergeCell ref="W26:Y26"/>
    <mergeCell ref="Z26:AB26"/>
    <mergeCell ref="B26:J27"/>
    <mergeCell ref="K27:M27"/>
    <mergeCell ref="N27:P27"/>
    <mergeCell ref="Q27:S27"/>
    <mergeCell ref="T27:V27"/>
    <mergeCell ref="W27:Y27"/>
    <mergeCell ref="Z27:AB27"/>
    <mergeCell ref="B28:K28"/>
    <mergeCell ref="AD28:AD29"/>
    <mergeCell ref="AE28:AF29"/>
    <mergeCell ref="B18:AB18"/>
    <mergeCell ref="B19:D19"/>
    <mergeCell ref="B20:D20"/>
    <mergeCell ref="B21:D21"/>
    <mergeCell ref="B17:H17"/>
    <mergeCell ref="I17:J17"/>
    <mergeCell ref="K17:P17"/>
    <mergeCell ref="Q17:S17"/>
    <mergeCell ref="T17:Y17"/>
    <mergeCell ref="Z17:AA17"/>
    <mergeCell ref="Z15:AB15"/>
    <mergeCell ref="N16:P16"/>
    <mergeCell ref="Q16:S16"/>
    <mergeCell ref="T16:V16"/>
    <mergeCell ref="W16:Y16"/>
    <mergeCell ref="Z16:AB16"/>
    <mergeCell ref="B15:M16"/>
    <mergeCell ref="N15:P15"/>
    <mergeCell ref="Q15:S15"/>
    <mergeCell ref="T15:V15"/>
    <mergeCell ref="W15:Y15"/>
    <mergeCell ref="W12:Y12"/>
    <mergeCell ref="Z12:AB12"/>
    <mergeCell ref="K11:M11"/>
    <mergeCell ref="N11:P11"/>
    <mergeCell ref="Q11:S11"/>
    <mergeCell ref="T11:V11"/>
    <mergeCell ref="W11:Y11"/>
    <mergeCell ref="Z13:AB13"/>
    <mergeCell ref="N14:P14"/>
    <mergeCell ref="Q14:S14"/>
    <mergeCell ref="T14:V14"/>
    <mergeCell ref="W14:Y14"/>
    <mergeCell ref="Z14:AB14"/>
    <mergeCell ref="B13:M14"/>
    <mergeCell ref="N13:P13"/>
    <mergeCell ref="Q13:S13"/>
    <mergeCell ref="T13:V13"/>
    <mergeCell ref="W13:Y13"/>
    <mergeCell ref="B6:J7"/>
    <mergeCell ref="B2:AB4"/>
    <mergeCell ref="K6:S7"/>
    <mergeCell ref="T6:X7"/>
    <mergeCell ref="Y6:AB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Q10:S10"/>
    <mergeCell ref="T10:V10"/>
    <mergeCell ref="W10:Y10"/>
    <mergeCell ref="Z10:AB10"/>
    <mergeCell ref="Z11:AB11"/>
    <mergeCell ref="K12:M12"/>
    <mergeCell ref="N12:P12"/>
    <mergeCell ref="Q12:S12"/>
    <mergeCell ref="T12:V12"/>
  </mergeCells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alea_cx_52">
                <anchor moveWithCells="1" sizeWithCells="1">
                  <from>
                    <xdr:col>1</xdr:col>
                    <xdr:colOff>9525</xdr:colOff>
                    <xdr:row>27</xdr:row>
                    <xdr:rowOff>95250</xdr:rowOff>
                  </from>
                  <to>
                    <xdr:col>4</xdr:col>
                    <xdr:colOff>238125</xdr:colOff>
                    <xdr:row>28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Button 6">
              <controlPr defaultSize="0" print="0" autoFill="0" autoPict="0" macro="[0]!Home.Home">
                <anchor moveWithCells="1" sizeWithCells="1">
                  <from>
                    <xdr:col>24</xdr:col>
                    <xdr:colOff>161925</xdr:colOff>
                    <xdr:row>27</xdr:row>
                    <xdr:rowOff>95250</xdr:rowOff>
                  </from>
                  <to>
                    <xdr:col>28</xdr:col>
                    <xdr:colOff>9525</xdr:colOff>
                    <xdr:row>28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D33"/>
  <sheetViews>
    <sheetView workbookViewId="0">
      <selection activeCell="H17" sqref="H17"/>
    </sheetView>
  </sheetViews>
  <sheetFormatPr baseColWidth="10" defaultColWidth="11.42578125" defaultRowHeight="17.25" x14ac:dyDescent="0.3"/>
  <cols>
    <col min="1" max="1" width="11.42578125" style="1"/>
    <col min="2" max="30" width="3.85546875" style="35" customWidth="1"/>
    <col min="31" max="16384" width="11.42578125" style="1"/>
  </cols>
  <sheetData>
    <row r="1" spans="2:30" ht="9.9499999999999993" customHeight="1" x14ac:dyDescent="0.3">
      <c r="B1" s="33"/>
      <c r="C1" s="33"/>
      <c r="D1" s="33"/>
      <c r="E1" s="33"/>
      <c r="F1" s="33"/>
      <c r="G1" s="33"/>
      <c r="H1" s="33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2:30" ht="20.100000000000001" customHeight="1" x14ac:dyDescent="0.25">
      <c r="B2" s="153" t="s">
        <v>105</v>
      </c>
      <c r="C2" s="153"/>
      <c r="D2" s="153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</row>
    <row r="3" spans="2:30" ht="20.100000000000001" customHeight="1" x14ac:dyDescent="0.25"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</row>
    <row r="4" spans="2:30" ht="20.100000000000001" customHeight="1" x14ac:dyDescent="0.25"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</row>
    <row r="5" spans="2:30" ht="9.9499999999999993" customHeight="1" x14ac:dyDescent="0.25">
      <c r="B5" s="54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</row>
    <row r="6" spans="2:30" ht="20.100000000000001" customHeight="1" x14ac:dyDescent="0.25">
      <c r="B6" s="147" t="s">
        <v>85</v>
      </c>
      <c r="C6" s="148"/>
      <c r="D6" s="148"/>
      <c r="E6" s="148"/>
      <c r="F6" s="148"/>
      <c r="G6" s="148"/>
      <c r="H6" s="148"/>
      <c r="I6" s="148"/>
      <c r="J6" s="149"/>
      <c r="K6" s="193" t="s">
        <v>107</v>
      </c>
      <c r="L6" s="194"/>
      <c r="M6" s="194"/>
      <c r="N6" s="194"/>
      <c r="O6" s="194"/>
      <c r="P6" s="194"/>
      <c r="Q6" s="194"/>
      <c r="R6" s="194"/>
      <c r="S6" s="194"/>
      <c r="T6" s="194"/>
      <c r="U6" s="194"/>
      <c r="V6" s="196" t="s">
        <v>86</v>
      </c>
      <c r="W6" s="197"/>
      <c r="X6" s="197"/>
      <c r="Y6" s="197"/>
      <c r="Z6" s="198"/>
      <c r="AA6" s="202">
        <f ca="1">TODAY()</f>
        <v>43775</v>
      </c>
      <c r="AB6" s="203"/>
      <c r="AC6" s="203"/>
      <c r="AD6" s="204"/>
    </row>
    <row r="7" spans="2:30" ht="20.100000000000001" customHeight="1" x14ac:dyDescent="0.25">
      <c r="B7" s="150"/>
      <c r="C7" s="151"/>
      <c r="D7" s="151"/>
      <c r="E7" s="151"/>
      <c r="F7" s="151"/>
      <c r="G7" s="151"/>
      <c r="H7" s="151"/>
      <c r="I7" s="151"/>
      <c r="J7" s="152"/>
      <c r="K7" s="195"/>
      <c r="L7" s="195"/>
      <c r="M7" s="195"/>
      <c r="N7" s="195"/>
      <c r="O7" s="195"/>
      <c r="P7" s="195"/>
      <c r="Q7" s="195"/>
      <c r="R7" s="195"/>
      <c r="S7" s="195"/>
      <c r="T7" s="195"/>
      <c r="U7" s="195"/>
      <c r="V7" s="199"/>
      <c r="W7" s="200"/>
      <c r="X7" s="200"/>
      <c r="Y7" s="200"/>
      <c r="Z7" s="201"/>
      <c r="AA7" s="205"/>
      <c r="AB7" s="205"/>
      <c r="AC7" s="205"/>
      <c r="AD7" s="206"/>
    </row>
    <row r="8" spans="2:30" ht="20.100000000000001" customHeight="1" x14ac:dyDescent="0.25">
      <c r="B8" s="164" t="s">
        <v>106</v>
      </c>
      <c r="C8" s="165"/>
      <c r="D8" s="165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65"/>
      <c r="U8" s="165"/>
      <c r="V8" s="165"/>
      <c r="W8" s="165"/>
      <c r="X8" s="165"/>
      <c r="Y8" s="165"/>
      <c r="Z8" s="165"/>
      <c r="AA8" s="165"/>
      <c r="AB8" s="165"/>
      <c r="AC8" s="165"/>
      <c r="AD8" s="166"/>
    </row>
    <row r="9" spans="2:30" ht="20.100000000000001" customHeight="1" x14ac:dyDescent="0.25">
      <c r="B9" s="207" t="s">
        <v>120</v>
      </c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8"/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08"/>
      <c r="AD9" s="209"/>
    </row>
    <row r="10" spans="2:30" ht="39.950000000000003" customHeight="1" x14ac:dyDescent="0.25">
      <c r="B10" s="189" t="s">
        <v>102</v>
      </c>
      <c r="C10" s="190"/>
      <c r="D10" s="190"/>
      <c r="E10" s="190"/>
      <c r="F10" s="190"/>
      <c r="G10" s="190"/>
      <c r="H10" s="190"/>
      <c r="I10" s="190"/>
      <c r="J10" s="190"/>
      <c r="K10" s="191"/>
      <c r="L10" s="192"/>
      <c r="M10" s="55" t="str">
        <f t="shared" ref="M10:R10" ca="1" si="0">CHAR(RANDBETWEEN(65,90))</f>
        <v>N</v>
      </c>
      <c r="N10" s="55" t="str">
        <f t="shared" ca="1" si="0"/>
        <v>V</v>
      </c>
      <c r="O10" s="55" t="str">
        <f t="shared" ca="1" si="0"/>
        <v>Q</v>
      </c>
      <c r="P10" s="55" t="str">
        <f t="shared" ca="1" si="0"/>
        <v>P</v>
      </c>
      <c r="Q10" s="55" t="str">
        <f t="shared" ca="1" si="0"/>
        <v>B</v>
      </c>
      <c r="R10" s="55" t="str">
        <f t="shared" ca="1" si="0"/>
        <v>M</v>
      </c>
      <c r="S10" s="59"/>
      <c r="T10" s="55" t="str">
        <f t="shared" ref="T10:Y10" ca="1" si="1">CHAR(RANDBETWEEN(65,90))</f>
        <v>Z</v>
      </c>
      <c r="U10" s="55" t="str">
        <f t="shared" ca="1" si="1"/>
        <v>Q</v>
      </c>
      <c r="V10" s="55" t="str">
        <f t="shared" ca="1" si="1"/>
        <v>W</v>
      </c>
      <c r="W10" s="55" t="str">
        <f t="shared" ca="1" si="1"/>
        <v>B</v>
      </c>
      <c r="X10" s="55" t="str">
        <f t="shared" ca="1" si="1"/>
        <v>K</v>
      </c>
      <c r="Y10" s="55" t="str">
        <f t="shared" ca="1" si="1"/>
        <v>B</v>
      </c>
      <c r="Z10" s="59"/>
      <c r="AA10" s="55" t="s">
        <v>4</v>
      </c>
      <c r="AB10" s="55" t="s">
        <v>4</v>
      </c>
      <c r="AC10" s="55" t="str">
        <f ca="1">CHAR(RANDBETWEEN(65,90))</f>
        <v>N</v>
      </c>
      <c r="AD10" s="56"/>
    </row>
    <row r="11" spans="2:30" ht="20.100000000000001" customHeight="1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2:30" ht="20.100000000000001" customHeight="1" x14ac:dyDescent="0.3"/>
    <row r="13" spans="2:30" ht="20.100000000000001" customHeight="1" x14ac:dyDescent="0.3"/>
    <row r="14" spans="2:30" ht="20.100000000000001" customHeight="1" x14ac:dyDescent="0.3"/>
    <row r="15" spans="2:30" ht="20.100000000000001" customHeight="1" x14ac:dyDescent="0.3"/>
    <row r="16" spans="2:30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</sheetData>
  <mergeCells count="8">
    <mergeCell ref="B10:L10"/>
    <mergeCell ref="B8:AD8"/>
    <mergeCell ref="B2:AD4"/>
    <mergeCell ref="B6:J7"/>
    <mergeCell ref="K6:U7"/>
    <mergeCell ref="V6:Z7"/>
    <mergeCell ref="AA6:AD7"/>
    <mergeCell ref="B9:AD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ESSAGE_KEY_GENERATOR">
                <anchor moveWithCells="1" sizeWithCells="1">
                  <from>
                    <xdr:col>1</xdr:col>
                    <xdr:colOff>0</xdr:colOff>
                    <xdr:row>10</xdr:row>
                    <xdr:rowOff>95250</xdr:rowOff>
                  </from>
                  <to>
                    <xdr:col>4</xdr:col>
                    <xdr:colOff>228600</xdr:colOff>
                    <xdr:row>11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Home.Home">
                <anchor moveWithCells="1" sizeWithCells="1">
                  <from>
                    <xdr:col>26</xdr:col>
                    <xdr:colOff>152400</xdr:colOff>
                    <xdr:row>10</xdr:row>
                    <xdr:rowOff>95250</xdr:rowOff>
                  </from>
                  <to>
                    <xdr:col>30</xdr:col>
                    <xdr:colOff>0</xdr:colOff>
                    <xdr:row>11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32"/>
  <sheetViews>
    <sheetView workbookViewId="0">
      <selection activeCell="A78" sqref="A78"/>
    </sheetView>
  </sheetViews>
  <sheetFormatPr baseColWidth="10" defaultColWidth="11.42578125" defaultRowHeight="17.25" x14ac:dyDescent="0.3"/>
  <cols>
    <col min="1" max="1" width="16.28515625" style="63" customWidth="1"/>
    <col min="2" max="2" width="11.42578125" style="63"/>
    <col min="3" max="16384" width="11.42578125" style="64"/>
  </cols>
  <sheetData>
    <row r="1" spans="1:2" x14ac:dyDescent="0.3">
      <c r="A1" s="63" t="s">
        <v>108</v>
      </c>
      <c r="B1" s="63">
        <v>2019</v>
      </c>
    </row>
    <row r="2" spans="1:2" x14ac:dyDescent="0.3">
      <c r="A2" s="63" t="s">
        <v>109</v>
      </c>
      <c r="B2" s="63">
        <v>2020</v>
      </c>
    </row>
    <row r="3" spans="1:2" x14ac:dyDescent="0.3">
      <c r="A3" s="63" t="s">
        <v>110</v>
      </c>
      <c r="B3" s="63">
        <v>2021</v>
      </c>
    </row>
    <row r="4" spans="1:2" x14ac:dyDescent="0.3">
      <c r="A4" s="63" t="s">
        <v>111</v>
      </c>
      <c r="B4" s="63">
        <v>2022</v>
      </c>
    </row>
    <row r="5" spans="1:2" x14ac:dyDescent="0.3">
      <c r="A5" s="63" t="s">
        <v>112</v>
      </c>
      <c r="B5" s="63">
        <v>2023</v>
      </c>
    </row>
    <row r="6" spans="1:2" x14ac:dyDescent="0.3">
      <c r="A6" s="63" t="s">
        <v>113</v>
      </c>
      <c r="B6" s="63">
        <v>2024</v>
      </c>
    </row>
    <row r="7" spans="1:2" x14ac:dyDescent="0.3">
      <c r="A7" s="63" t="s">
        <v>114</v>
      </c>
      <c r="B7" s="63">
        <v>2025</v>
      </c>
    </row>
    <row r="8" spans="1:2" x14ac:dyDescent="0.3">
      <c r="A8" s="63" t="s">
        <v>115</v>
      </c>
      <c r="B8" s="63">
        <v>2026</v>
      </c>
    </row>
    <row r="9" spans="1:2" x14ac:dyDescent="0.3">
      <c r="A9" s="63" t="s">
        <v>116</v>
      </c>
      <c r="B9" s="63">
        <v>2027</v>
      </c>
    </row>
    <row r="10" spans="1:2" x14ac:dyDescent="0.3">
      <c r="A10" s="63" t="s">
        <v>117</v>
      </c>
      <c r="B10" s="63">
        <v>2028</v>
      </c>
    </row>
    <row r="11" spans="1:2" x14ac:dyDescent="0.3">
      <c r="A11" s="63" t="s">
        <v>118</v>
      </c>
      <c r="B11" s="63">
        <v>2029</v>
      </c>
    </row>
    <row r="12" spans="1:2" x14ac:dyDescent="0.3">
      <c r="B12" s="63">
        <v>2030</v>
      </c>
    </row>
    <row r="13" spans="1:2" x14ac:dyDescent="0.3">
      <c r="B13" s="63">
        <v>2031</v>
      </c>
    </row>
    <row r="14" spans="1:2" x14ac:dyDescent="0.3">
      <c r="B14" s="63">
        <v>2032</v>
      </c>
    </row>
    <row r="15" spans="1:2" x14ac:dyDescent="0.3">
      <c r="B15" s="63">
        <v>2033</v>
      </c>
    </row>
    <row r="16" spans="1:2" x14ac:dyDescent="0.3">
      <c r="B16" s="63">
        <v>2034</v>
      </c>
    </row>
    <row r="17" spans="2:2" x14ac:dyDescent="0.3">
      <c r="B17" s="63">
        <v>2035</v>
      </c>
    </row>
    <row r="18" spans="2:2" x14ac:dyDescent="0.3">
      <c r="B18" s="63">
        <v>2036</v>
      </c>
    </row>
    <row r="19" spans="2:2" x14ac:dyDescent="0.3">
      <c r="B19" s="63">
        <v>2037</v>
      </c>
    </row>
    <row r="20" spans="2:2" x14ac:dyDescent="0.3">
      <c r="B20" s="63">
        <v>2038</v>
      </c>
    </row>
    <row r="21" spans="2:2" x14ac:dyDescent="0.3">
      <c r="B21" s="63">
        <v>2039</v>
      </c>
    </row>
    <row r="22" spans="2:2" x14ac:dyDescent="0.3">
      <c r="B22" s="63">
        <v>2040</v>
      </c>
    </row>
    <row r="23" spans="2:2" x14ac:dyDescent="0.3">
      <c r="B23" s="63">
        <v>2041</v>
      </c>
    </row>
    <row r="24" spans="2:2" x14ac:dyDescent="0.3">
      <c r="B24" s="63">
        <v>2042</v>
      </c>
    </row>
    <row r="25" spans="2:2" x14ac:dyDescent="0.3">
      <c r="B25" s="63">
        <v>2043</v>
      </c>
    </row>
    <row r="26" spans="2:2" x14ac:dyDescent="0.3">
      <c r="B26" s="63">
        <v>2044</v>
      </c>
    </row>
    <row r="27" spans="2:2" x14ac:dyDescent="0.3">
      <c r="B27" s="63">
        <v>2045</v>
      </c>
    </row>
    <row r="28" spans="2:2" x14ac:dyDescent="0.3">
      <c r="B28" s="63">
        <v>2046</v>
      </c>
    </row>
    <row r="29" spans="2:2" x14ac:dyDescent="0.3">
      <c r="B29" s="63">
        <v>2047</v>
      </c>
    </row>
    <row r="30" spans="2:2" x14ac:dyDescent="0.3">
      <c r="B30" s="63">
        <v>2048</v>
      </c>
    </row>
    <row r="31" spans="2:2" x14ac:dyDescent="0.3">
      <c r="B31" s="63">
        <v>2049</v>
      </c>
    </row>
    <row r="32" spans="2:2" x14ac:dyDescent="0.3">
      <c r="B32" s="63">
        <v>2050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2"/>
  <dimension ref="C5:M70"/>
  <sheetViews>
    <sheetView workbookViewId="0">
      <selection activeCell="D5" sqref="D5"/>
    </sheetView>
  </sheetViews>
  <sheetFormatPr baseColWidth="10" defaultColWidth="11.42578125" defaultRowHeight="15" x14ac:dyDescent="0.25"/>
  <cols>
    <col min="3" max="3" width="11.42578125" style="69"/>
  </cols>
  <sheetData>
    <row r="5" spans="3:13" x14ac:dyDescent="0.25">
      <c r="C5" s="75"/>
      <c r="D5" s="74">
        <v>10</v>
      </c>
      <c r="E5" s="74">
        <v>2</v>
      </c>
      <c r="F5" s="74">
        <v>1</v>
      </c>
      <c r="G5" s="74">
        <v>8</v>
      </c>
      <c r="H5" s="74">
        <v>1</v>
      </c>
      <c r="I5" s="74">
        <v>5</v>
      </c>
      <c r="J5" s="73">
        <f>IF(SUM(D5:I5)=27,27,"")</f>
        <v>27</v>
      </c>
    </row>
    <row r="6" spans="3:13" x14ac:dyDescent="0.25">
      <c r="C6" s="71">
        <v>1</v>
      </c>
      <c r="D6" s="72"/>
      <c r="E6" s="72"/>
      <c r="F6" s="72"/>
      <c r="G6" s="72"/>
      <c r="H6" s="72"/>
      <c r="I6" s="72"/>
      <c r="J6" s="70">
        <f t="shared" ref="J6:J37" si="0">IF(SUM(D6:I6)&gt;25,SUM(D6:I6)-25,SUM(D6:I6))</f>
        <v>0</v>
      </c>
    </row>
    <row r="7" spans="3:13" x14ac:dyDescent="0.25">
      <c r="C7" s="71">
        <v>2</v>
      </c>
      <c r="D7" s="72"/>
      <c r="E7" s="72"/>
      <c r="F7" s="72"/>
      <c r="G7" s="72"/>
      <c r="H7" s="72"/>
      <c r="I7" s="70">
        <f>I5</f>
        <v>5</v>
      </c>
      <c r="J7" s="70">
        <f t="shared" si="0"/>
        <v>5</v>
      </c>
      <c r="L7" t="s">
        <v>127</v>
      </c>
    </row>
    <row r="8" spans="3:13" x14ac:dyDescent="0.25">
      <c r="C8" s="71">
        <v>3</v>
      </c>
      <c r="D8" s="72"/>
      <c r="E8" s="72"/>
      <c r="F8" s="72"/>
      <c r="G8" s="72"/>
      <c r="H8" s="70">
        <f>H5</f>
        <v>1</v>
      </c>
      <c r="I8" s="72"/>
      <c r="J8" s="70">
        <f t="shared" si="0"/>
        <v>1</v>
      </c>
    </row>
    <row r="9" spans="3:13" x14ac:dyDescent="0.25">
      <c r="C9" s="71">
        <v>4</v>
      </c>
      <c r="D9" s="72"/>
      <c r="E9" s="72"/>
      <c r="F9" s="72"/>
      <c r="G9" s="72"/>
      <c r="H9" s="70">
        <f>H5</f>
        <v>1</v>
      </c>
      <c r="I9" s="70">
        <f>I5</f>
        <v>5</v>
      </c>
      <c r="J9" s="70">
        <f t="shared" si="0"/>
        <v>6</v>
      </c>
    </row>
    <row r="10" spans="3:13" x14ac:dyDescent="0.25">
      <c r="C10" s="71">
        <v>5</v>
      </c>
      <c r="D10" s="72"/>
      <c r="E10" s="72"/>
      <c r="F10" s="72"/>
      <c r="G10" s="70">
        <f>G5</f>
        <v>8</v>
      </c>
      <c r="H10" s="72"/>
      <c r="I10" s="72"/>
      <c r="J10" s="70">
        <f t="shared" si="0"/>
        <v>8</v>
      </c>
      <c r="L10" t="s">
        <v>126</v>
      </c>
    </row>
    <row r="11" spans="3:13" x14ac:dyDescent="0.25">
      <c r="C11" s="71">
        <v>6</v>
      </c>
      <c r="D11" s="72"/>
      <c r="E11" s="72"/>
      <c r="F11" s="72"/>
      <c r="G11" s="70">
        <f>G5</f>
        <v>8</v>
      </c>
      <c r="H11" s="72"/>
      <c r="I11" s="70">
        <f>I5</f>
        <v>5</v>
      </c>
      <c r="J11" s="70">
        <f t="shared" si="0"/>
        <v>13</v>
      </c>
      <c r="M11" t="s">
        <v>125</v>
      </c>
    </row>
    <row r="12" spans="3:13" x14ac:dyDescent="0.25">
      <c r="C12" s="71">
        <v>7</v>
      </c>
      <c r="D12" s="72"/>
      <c r="E12" s="72"/>
      <c r="F12" s="72"/>
      <c r="G12" s="70">
        <f>G5</f>
        <v>8</v>
      </c>
      <c r="H12" s="70">
        <f>H5</f>
        <v>1</v>
      </c>
      <c r="I12" s="72"/>
      <c r="J12" s="70">
        <f t="shared" si="0"/>
        <v>9</v>
      </c>
      <c r="M12" t="s">
        <v>124</v>
      </c>
    </row>
    <row r="13" spans="3:13" x14ac:dyDescent="0.25">
      <c r="C13" s="71">
        <v>8</v>
      </c>
      <c r="D13" s="72"/>
      <c r="E13" s="72"/>
      <c r="F13" s="72"/>
      <c r="G13" s="70">
        <f>G5</f>
        <v>8</v>
      </c>
      <c r="H13" s="70">
        <f>H5</f>
        <v>1</v>
      </c>
      <c r="I13" s="70">
        <f>I5</f>
        <v>5</v>
      </c>
      <c r="J13" s="70">
        <f t="shared" si="0"/>
        <v>14</v>
      </c>
    </row>
    <row r="14" spans="3:13" x14ac:dyDescent="0.25">
      <c r="C14" s="71">
        <v>9</v>
      </c>
      <c r="D14" s="72"/>
      <c r="E14" s="72"/>
      <c r="F14" s="70">
        <f>F5</f>
        <v>1</v>
      </c>
      <c r="G14" s="72"/>
      <c r="H14" s="72"/>
      <c r="I14" s="72"/>
      <c r="J14" s="70">
        <f t="shared" si="0"/>
        <v>1</v>
      </c>
    </row>
    <row r="15" spans="3:13" x14ac:dyDescent="0.25">
      <c r="C15" s="71">
        <v>10</v>
      </c>
      <c r="D15" s="72"/>
      <c r="E15" s="72"/>
      <c r="F15" s="70">
        <f>F5</f>
        <v>1</v>
      </c>
      <c r="G15" s="72"/>
      <c r="H15" s="72"/>
      <c r="I15" s="70">
        <f>I5</f>
        <v>5</v>
      </c>
      <c r="J15" s="70">
        <f t="shared" si="0"/>
        <v>6</v>
      </c>
      <c r="L15" t="s">
        <v>123</v>
      </c>
    </row>
    <row r="16" spans="3:13" x14ac:dyDescent="0.25">
      <c r="C16" s="71">
        <v>11</v>
      </c>
      <c r="D16" s="72"/>
      <c r="E16" s="72"/>
      <c r="F16" s="70">
        <f>F5</f>
        <v>1</v>
      </c>
      <c r="G16" s="72"/>
      <c r="H16" s="70">
        <f>H5</f>
        <v>1</v>
      </c>
      <c r="I16" s="72"/>
      <c r="J16" s="70">
        <f t="shared" si="0"/>
        <v>2</v>
      </c>
      <c r="L16" t="s">
        <v>122</v>
      </c>
    </row>
    <row r="17" spans="3:10" x14ac:dyDescent="0.25">
      <c r="C17" s="71">
        <v>12</v>
      </c>
      <c r="D17" s="72"/>
      <c r="E17" s="72"/>
      <c r="F17" s="70">
        <f>F5</f>
        <v>1</v>
      </c>
      <c r="G17" s="72"/>
      <c r="H17" s="70">
        <f>H5</f>
        <v>1</v>
      </c>
      <c r="I17" s="70">
        <f>I5</f>
        <v>5</v>
      </c>
      <c r="J17" s="70">
        <f t="shared" si="0"/>
        <v>7</v>
      </c>
    </row>
    <row r="18" spans="3:10" x14ac:dyDescent="0.25">
      <c r="C18" s="71">
        <v>13</v>
      </c>
      <c r="D18" s="72"/>
      <c r="E18" s="72"/>
      <c r="F18" s="70">
        <f>F5</f>
        <v>1</v>
      </c>
      <c r="G18" s="70">
        <f>G5</f>
        <v>8</v>
      </c>
      <c r="H18" s="72"/>
      <c r="I18" s="72"/>
      <c r="J18" s="70">
        <f t="shared" si="0"/>
        <v>9</v>
      </c>
    </row>
    <row r="19" spans="3:10" x14ac:dyDescent="0.25">
      <c r="C19" s="71">
        <v>14</v>
      </c>
      <c r="D19" s="72"/>
      <c r="E19" s="72"/>
      <c r="F19" s="70">
        <f>F5</f>
        <v>1</v>
      </c>
      <c r="G19" s="70">
        <f>G5</f>
        <v>8</v>
      </c>
      <c r="H19" s="72"/>
      <c r="I19" s="70">
        <f>I5</f>
        <v>5</v>
      </c>
      <c r="J19" s="70">
        <f t="shared" si="0"/>
        <v>14</v>
      </c>
    </row>
    <row r="20" spans="3:10" x14ac:dyDescent="0.25">
      <c r="C20" s="71">
        <v>15</v>
      </c>
      <c r="D20" s="72"/>
      <c r="E20" s="72"/>
      <c r="F20" s="70">
        <f>F5</f>
        <v>1</v>
      </c>
      <c r="G20" s="70">
        <f>G5</f>
        <v>8</v>
      </c>
      <c r="H20" s="70">
        <f>H5</f>
        <v>1</v>
      </c>
      <c r="I20" s="72"/>
      <c r="J20" s="70">
        <f t="shared" si="0"/>
        <v>10</v>
      </c>
    </row>
    <row r="21" spans="3:10" x14ac:dyDescent="0.25">
      <c r="C21" s="71">
        <v>16</v>
      </c>
      <c r="D21" s="72"/>
      <c r="E21" s="72"/>
      <c r="F21" s="70">
        <f>F5</f>
        <v>1</v>
      </c>
      <c r="G21" s="70">
        <f>G5</f>
        <v>8</v>
      </c>
      <c r="H21" s="70">
        <f>H5</f>
        <v>1</v>
      </c>
      <c r="I21" s="70">
        <f>I5</f>
        <v>5</v>
      </c>
      <c r="J21" s="70">
        <f t="shared" si="0"/>
        <v>15</v>
      </c>
    </row>
    <row r="22" spans="3:10" x14ac:dyDescent="0.25">
      <c r="C22" s="71">
        <v>17</v>
      </c>
      <c r="D22" s="72"/>
      <c r="E22" s="70">
        <f>E5</f>
        <v>2</v>
      </c>
      <c r="F22" s="72"/>
      <c r="G22" s="72"/>
      <c r="H22" s="72"/>
      <c r="I22" s="72"/>
      <c r="J22" s="70">
        <f t="shared" si="0"/>
        <v>2</v>
      </c>
    </row>
    <row r="23" spans="3:10" x14ac:dyDescent="0.25">
      <c r="C23" s="71">
        <v>18</v>
      </c>
      <c r="D23" s="72"/>
      <c r="E23" s="70">
        <f>E5</f>
        <v>2</v>
      </c>
      <c r="F23" s="72"/>
      <c r="G23" s="72"/>
      <c r="H23" s="72"/>
      <c r="I23" s="70">
        <f>I5</f>
        <v>5</v>
      </c>
      <c r="J23" s="70">
        <f t="shared" si="0"/>
        <v>7</v>
      </c>
    </row>
    <row r="24" spans="3:10" x14ac:dyDescent="0.25">
      <c r="C24" s="71">
        <v>19</v>
      </c>
      <c r="D24" s="72"/>
      <c r="E24" s="70">
        <f>E5</f>
        <v>2</v>
      </c>
      <c r="F24" s="72"/>
      <c r="G24" s="72"/>
      <c r="H24" s="70">
        <f>H5</f>
        <v>1</v>
      </c>
      <c r="I24" s="72"/>
      <c r="J24" s="70">
        <f t="shared" si="0"/>
        <v>3</v>
      </c>
    </row>
    <row r="25" spans="3:10" x14ac:dyDescent="0.25">
      <c r="C25" s="71">
        <v>20</v>
      </c>
      <c r="D25" s="72"/>
      <c r="E25" s="70">
        <f>E5</f>
        <v>2</v>
      </c>
      <c r="F25" s="72"/>
      <c r="G25" s="72"/>
      <c r="H25" s="70">
        <f>H5</f>
        <v>1</v>
      </c>
      <c r="I25" s="70">
        <f>I5</f>
        <v>5</v>
      </c>
      <c r="J25" s="70">
        <f t="shared" si="0"/>
        <v>8</v>
      </c>
    </row>
    <row r="26" spans="3:10" x14ac:dyDescent="0.25">
      <c r="C26" s="71">
        <v>21</v>
      </c>
      <c r="D26" s="72"/>
      <c r="E26" s="70">
        <f>E5</f>
        <v>2</v>
      </c>
      <c r="F26" s="72"/>
      <c r="G26" s="70">
        <f>G5</f>
        <v>8</v>
      </c>
      <c r="H26" s="72"/>
      <c r="I26" s="72"/>
      <c r="J26" s="70">
        <f t="shared" si="0"/>
        <v>10</v>
      </c>
    </row>
    <row r="27" spans="3:10" x14ac:dyDescent="0.25">
      <c r="C27" s="71">
        <v>22</v>
      </c>
      <c r="D27" s="72"/>
      <c r="E27" s="70">
        <f>E5</f>
        <v>2</v>
      </c>
      <c r="F27" s="72"/>
      <c r="G27" s="70">
        <f>G5</f>
        <v>8</v>
      </c>
      <c r="H27" s="72"/>
      <c r="I27" s="70">
        <f>I5</f>
        <v>5</v>
      </c>
      <c r="J27" s="70">
        <f t="shared" si="0"/>
        <v>15</v>
      </c>
    </row>
    <row r="28" spans="3:10" x14ac:dyDescent="0.25">
      <c r="C28" s="71">
        <v>23</v>
      </c>
      <c r="D28" s="72"/>
      <c r="E28" s="70">
        <f>E5</f>
        <v>2</v>
      </c>
      <c r="F28" s="72"/>
      <c r="G28" s="70">
        <f>G5</f>
        <v>8</v>
      </c>
      <c r="H28" s="70">
        <f>H5</f>
        <v>1</v>
      </c>
      <c r="I28" s="72"/>
      <c r="J28" s="70">
        <f t="shared" si="0"/>
        <v>11</v>
      </c>
    </row>
    <row r="29" spans="3:10" x14ac:dyDescent="0.25">
      <c r="C29" s="71">
        <v>24</v>
      </c>
      <c r="D29" s="72"/>
      <c r="E29" s="70">
        <f>E5</f>
        <v>2</v>
      </c>
      <c r="F29" s="72"/>
      <c r="G29" s="70">
        <f>G5</f>
        <v>8</v>
      </c>
      <c r="H29" s="70">
        <f>H5</f>
        <v>1</v>
      </c>
      <c r="I29" s="70">
        <f>I5</f>
        <v>5</v>
      </c>
      <c r="J29" s="70">
        <f t="shared" si="0"/>
        <v>16</v>
      </c>
    </row>
    <row r="30" spans="3:10" x14ac:dyDescent="0.25">
      <c r="C30" s="71">
        <v>25</v>
      </c>
      <c r="D30" s="72"/>
      <c r="E30" s="70">
        <f>E5</f>
        <v>2</v>
      </c>
      <c r="F30" s="70">
        <f>F5</f>
        <v>1</v>
      </c>
      <c r="G30" s="72"/>
      <c r="H30" s="72"/>
      <c r="I30" s="72"/>
      <c r="J30" s="70">
        <f t="shared" si="0"/>
        <v>3</v>
      </c>
    </row>
    <row r="31" spans="3:10" x14ac:dyDescent="0.25">
      <c r="C31" s="71">
        <v>26</v>
      </c>
      <c r="D31" s="72"/>
      <c r="E31" s="70">
        <f>E5</f>
        <v>2</v>
      </c>
      <c r="F31" s="70">
        <f>F5</f>
        <v>1</v>
      </c>
      <c r="G31" s="72"/>
      <c r="H31" s="72"/>
      <c r="I31" s="70">
        <f>I5</f>
        <v>5</v>
      </c>
      <c r="J31" s="70">
        <f t="shared" si="0"/>
        <v>8</v>
      </c>
    </row>
    <row r="32" spans="3:10" x14ac:dyDescent="0.25">
      <c r="C32" s="71">
        <v>27</v>
      </c>
      <c r="D32" s="72"/>
      <c r="E32" s="70">
        <f>E5</f>
        <v>2</v>
      </c>
      <c r="F32" s="70">
        <f>F5</f>
        <v>1</v>
      </c>
      <c r="G32" s="72"/>
      <c r="H32" s="70">
        <f>H5</f>
        <v>1</v>
      </c>
      <c r="I32" s="72"/>
      <c r="J32" s="70">
        <f t="shared" si="0"/>
        <v>4</v>
      </c>
    </row>
    <row r="33" spans="3:10" x14ac:dyDescent="0.25">
      <c r="C33" s="71">
        <v>28</v>
      </c>
      <c r="D33" s="72"/>
      <c r="E33" s="70">
        <f>E5</f>
        <v>2</v>
      </c>
      <c r="F33" s="70">
        <f>F5</f>
        <v>1</v>
      </c>
      <c r="G33" s="72"/>
      <c r="H33" s="70">
        <f>H5</f>
        <v>1</v>
      </c>
      <c r="I33" s="70">
        <f>I5</f>
        <v>5</v>
      </c>
      <c r="J33" s="70">
        <f t="shared" si="0"/>
        <v>9</v>
      </c>
    </row>
    <row r="34" spans="3:10" x14ac:dyDescent="0.25">
      <c r="C34" s="71">
        <v>29</v>
      </c>
      <c r="D34" s="72"/>
      <c r="E34" s="70">
        <f>E5</f>
        <v>2</v>
      </c>
      <c r="F34" s="70">
        <f>F5</f>
        <v>1</v>
      </c>
      <c r="G34" s="70">
        <f>G5</f>
        <v>8</v>
      </c>
      <c r="H34" s="72"/>
      <c r="I34" s="72"/>
      <c r="J34" s="70">
        <f t="shared" si="0"/>
        <v>11</v>
      </c>
    </row>
    <row r="35" spans="3:10" x14ac:dyDescent="0.25">
      <c r="C35" s="71">
        <v>30</v>
      </c>
      <c r="D35" s="72"/>
      <c r="E35" s="70">
        <f>E5</f>
        <v>2</v>
      </c>
      <c r="F35" s="70">
        <f>F5</f>
        <v>1</v>
      </c>
      <c r="G35" s="70">
        <f>G5</f>
        <v>8</v>
      </c>
      <c r="H35" s="72"/>
      <c r="I35" s="70">
        <f>I5</f>
        <v>5</v>
      </c>
      <c r="J35" s="70">
        <f t="shared" si="0"/>
        <v>16</v>
      </c>
    </row>
    <row r="36" spans="3:10" x14ac:dyDescent="0.25">
      <c r="C36" s="71">
        <v>31</v>
      </c>
      <c r="D36" s="72"/>
      <c r="E36" s="70">
        <f>E5</f>
        <v>2</v>
      </c>
      <c r="F36" s="70">
        <f>F5</f>
        <v>1</v>
      </c>
      <c r="G36" s="70">
        <f>G5</f>
        <v>8</v>
      </c>
      <c r="H36" s="70">
        <f>H5</f>
        <v>1</v>
      </c>
      <c r="I36" s="72"/>
      <c r="J36" s="70">
        <f t="shared" si="0"/>
        <v>12</v>
      </c>
    </row>
    <row r="37" spans="3:10" x14ac:dyDescent="0.25">
      <c r="C37" s="71">
        <v>32</v>
      </c>
      <c r="D37" s="72"/>
      <c r="E37" s="70">
        <f>E5</f>
        <v>2</v>
      </c>
      <c r="F37" s="70">
        <f>F5</f>
        <v>1</v>
      </c>
      <c r="G37" s="70">
        <f>G5</f>
        <v>8</v>
      </c>
      <c r="H37" s="70">
        <f>H5</f>
        <v>1</v>
      </c>
      <c r="I37" s="70">
        <f>I5</f>
        <v>5</v>
      </c>
      <c r="J37" s="70">
        <f t="shared" si="0"/>
        <v>17</v>
      </c>
    </row>
    <row r="38" spans="3:10" x14ac:dyDescent="0.25">
      <c r="C38" s="71">
        <v>33</v>
      </c>
      <c r="D38" s="70">
        <f>D5</f>
        <v>10</v>
      </c>
      <c r="E38" s="72"/>
      <c r="F38" s="72"/>
      <c r="G38" s="72"/>
      <c r="H38" s="72"/>
      <c r="I38" s="72"/>
      <c r="J38" s="70">
        <f t="shared" ref="J38:J69" si="1">IF(SUM(D38:I38)&gt;25,SUM(D38:I38)-25,SUM(D38:I38))</f>
        <v>10</v>
      </c>
    </row>
    <row r="39" spans="3:10" x14ac:dyDescent="0.25">
      <c r="C39" s="71">
        <v>34</v>
      </c>
      <c r="D39" s="70">
        <f>D5</f>
        <v>10</v>
      </c>
      <c r="E39" s="72"/>
      <c r="F39" s="72"/>
      <c r="G39" s="72"/>
      <c r="H39" s="72"/>
      <c r="I39" s="70">
        <f>I5</f>
        <v>5</v>
      </c>
      <c r="J39" s="70">
        <f t="shared" si="1"/>
        <v>15</v>
      </c>
    </row>
    <row r="40" spans="3:10" x14ac:dyDescent="0.25">
      <c r="C40" s="71">
        <v>35</v>
      </c>
      <c r="D40" s="70">
        <f>D5</f>
        <v>10</v>
      </c>
      <c r="E40" s="72"/>
      <c r="F40" s="72"/>
      <c r="G40" s="72"/>
      <c r="H40" s="70">
        <f>H5</f>
        <v>1</v>
      </c>
      <c r="I40" s="72"/>
      <c r="J40" s="70">
        <f t="shared" si="1"/>
        <v>11</v>
      </c>
    </row>
    <row r="41" spans="3:10" x14ac:dyDescent="0.25">
      <c r="C41" s="71">
        <v>36</v>
      </c>
      <c r="D41" s="70">
        <f>D5</f>
        <v>10</v>
      </c>
      <c r="E41" s="72"/>
      <c r="F41" s="72"/>
      <c r="G41" s="72"/>
      <c r="H41" s="70">
        <f>H5</f>
        <v>1</v>
      </c>
      <c r="I41" s="70">
        <f>I5</f>
        <v>5</v>
      </c>
      <c r="J41" s="70">
        <f t="shared" si="1"/>
        <v>16</v>
      </c>
    </row>
    <row r="42" spans="3:10" x14ac:dyDescent="0.25">
      <c r="C42" s="71">
        <v>37</v>
      </c>
      <c r="D42" s="70">
        <f>D5</f>
        <v>10</v>
      </c>
      <c r="E42" s="72"/>
      <c r="F42" s="72"/>
      <c r="G42" s="70">
        <f>G5</f>
        <v>8</v>
      </c>
      <c r="H42" s="72"/>
      <c r="I42" s="72"/>
      <c r="J42" s="70">
        <f t="shared" si="1"/>
        <v>18</v>
      </c>
    </row>
    <row r="43" spans="3:10" x14ac:dyDescent="0.25">
      <c r="C43" s="71">
        <v>38</v>
      </c>
      <c r="D43" s="70">
        <f>D5</f>
        <v>10</v>
      </c>
      <c r="E43" s="72"/>
      <c r="F43" s="72"/>
      <c r="G43" s="70">
        <f>G5</f>
        <v>8</v>
      </c>
      <c r="H43" s="72"/>
      <c r="I43" s="70">
        <f>I5</f>
        <v>5</v>
      </c>
      <c r="J43" s="70">
        <f t="shared" si="1"/>
        <v>23</v>
      </c>
    </row>
    <row r="44" spans="3:10" x14ac:dyDescent="0.25">
      <c r="C44" s="71">
        <v>39</v>
      </c>
      <c r="D44" s="70">
        <f>D5</f>
        <v>10</v>
      </c>
      <c r="E44" s="72"/>
      <c r="F44" s="72"/>
      <c r="G44" s="70">
        <f>G5</f>
        <v>8</v>
      </c>
      <c r="H44" s="70">
        <f>H5</f>
        <v>1</v>
      </c>
      <c r="I44" s="72"/>
      <c r="J44" s="70">
        <f t="shared" si="1"/>
        <v>19</v>
      </c>
    </row>
    <row r="45" spans="3:10" x14ac:dyDescent="0.25">
      <c r="C45" s="71">
        <v>40</v>
      </c>
      <c r="D45" s="70">
        <f>D5</f>
        <v>10</v>
      </c>
      <c r="E45" s="72"/>
      <c r="F45" s="72"/>
      <c r="G45" s="70">
        <f>G5</f>
        <v>8</v>
      </c>
      <c r="H45" s="70">
        <f>H5</f>
        <v>1</v>
      </c>
      <c r="I45" s="70">
        <f>I5</f>
        <v>5</v>
      </c>
      <c r="J45" s="70">
        <f t="shared" si="1"/>
        <v>24</v>
      </c>
    </row>
    <row r="46" spans="3:10" x14ac:dyDescent="0.25">
      <c r="C46" s="71">
        <v>41</v>
      </c>
      <c r="D46" s="70">
        <f>D5</f>
        <v>10</v>
      </c>
      <c r="E46" s="72"/>
      <c r="F46" s="70">
        <f>F5</f>
        <v>1</v>
      </c>
      <c r="G46" s="72"/>
      <c r="H46" s="72"/>
      <c r="I46" s="72"/>
      <c r="J46" s="70">
        <f t="shared" si="1"/>
        <v>11</v>
      </c>
    </row>
    <row r="47" spans="3:10" x14ac:dyDescent="0.25">
      <c r="C47" s="71">
        <v>42</v>
      </c>
      <c r="D47" s="70">
        <f>D5</f>
        <v>10</v>
      </c>
      <c r="E47" s="72"/>
      <c r="F47" s="70">
        <f>F5</f>
        <v>1</v>
      </c>
      <c r="G47" s="72"/>
      <c r="H47" s="72"/>
      <c r="I47" s="70">
        <f>I5</f>
        <v>5</v>
      </c>
      <c r="J47" s="70">
        <f t="shared" si="1"/>
        <v>16</v>
      </c>
    </row>
    <row r="48" spans="3:10" x14ac:dyDescent="0.25">
      <c r="C48" s="71">
        <v>43</v>
      </c>
      <c r="D48" s="70">
        <f>D5</f>
        <v>10</v>
      </c>
      <c r="E48" s="72"/>
      <c r="F48" s="70">
        <f>F5</f>
        <v>1</v>
      </c>
      <c r="G48" s="72"/>
      <c r="H48" s="70">
        <f>H5</f>
        <v>1</v>
      </c>
      <c r="I48" s="72"/>
      <c r="J48" s="70">
        <f t="shared" si="1"/>
        <v>12</v>
      </c>
    </row>
    <row r="49" spans="3:10" x14ac:dyDescent="0.25">
      <c r="C49" s="71">
        <v>44</v>
      </c>
      <c r="D49" s="70">
        <f>D5</f>
        <v>10</v>
      </c>
      <c r="E49" s="72"/>
      <c r="F49" s="70">
        <f>F5</f>
        <v>1</v>
      </c>
      <c r="G49" s="72"/>
      <c r="H49" s="70">
        <f>H5</f>
        <v>1</v>
      </c>
      <c r="I49" s="70">
        <f>I5</f>
        <v>5</v>
      </c>
      <c r="J49" s="70">
        <f t="shared" si="1"/>
        <v>17</v>
      </c>
    </row>
    <row r="50" spans="3:10" x14ac:dyDescent="0.25">
      <c r="C50" s="71">
        <v>45</v>
      </c>
      <c r="D50" s="70">
        <f>D5</f>
        <v>10</v>
      </c>
      <c r="E50" s="72"/>
      <c r="F50" s="70">
        <f>F5</f>
        <v>1</v>
      </c>
      <c r="G50" s="70">
        <f>G5</f>
        <v>8</v>
      </c>
      <c r="H50" s="72"/>
      <c r="I50" s="72"/>
      <c r="J50" s="70">
        <f t="shared" si="1"/>
        <v>19</v>
      </c>
    </row>
    <row r="51" spans="3:10" x14ac:dyDescent="0.25">
      <c r="C51" s="71">
        <v>46</v>
      </c>
      <c r="D51" s="70">
        <f>D5</f>
        <v>10</v>
      </c>
      <c r="E51" s="72"/>
      <c r="F51" s="70">
        <f>F5</f>
        <v>1</v>
      </c>
      <c r="G51" s="70">
        <f>G5</f>
        <v>8</v>
      </c>
      <c r="H51" s="72"/>
      <c r="I51" s="70">
        <f>I5</f>
        <v>5</v>
      </c>
      <c r="J51" s="70">
        <f t="shared" si="1"/>
        <v>24</v>
      </c>
    </row>
    <row r="52" spans="3:10" x14ac:dyDescent="0.25">
      <c r="C52" s="71">
        <v>47</v>
      </c>
      <c r="D52" s="70">
        <f>D5</f>
        <v>10</v>
      </c>
      <c r="E52" s="72"/>
      <c r="F52" s="70">
        <f>F5</f>
        <v>1</v>
      </c>
      <c r="G52" s="70">
        <f>G5</f>
        <v>8</v>
      </c>
      <c r="H52" s="70">
        <f>H5</f>
        <v>1</v>
      </c>
      <c r="I52" s="72"/>
      <c r="J52" s="70">
        <f t="shared" si="1"/>
        <v>20</v>
      </c>
    </row>
    <row r="53" spans="3:10" x14ac:dyDescent="0.25">
      <c r="C53" s="71">
        <v>48</v>
      </c>
      <c r="D53" s="70">
        <f>D5</f>
        <v>10</v>
      </c>
      <c r="E53" s="72"/>
      <c r="F53" s="70">
        <f>F5</f>
        <v>1</v>
      </c>
      <c r="G53" s="70">
        <f>G5</f>
        <v>8</v>
      </c>
      <c r="H53" s="70">
        <f>H5</f>
        <v>1</v>
      </c>
      <c r="I53" s="70">
        <f>I5</f>
        <v>5</v>
      </c>
      <c r="J53" s="70">
        <f t="shared" si="1"/>
        <v>25</v>
      </c>
    </row>
    <row r="54" spans="3:10" x14ac:dyDescent="0.25">
      <c r="C54" s="71">
        <v>49</v>
      </c>
      <c r="D54" s="70">
        <f>D5</f>
        <v>10</v>
      </c>
      <c r="E54" s="70">
        <f>E5</f>
        <v>2</v>
      </c>
      <c r="F54" s="72"/>
      <c r="G54" s="72"/>
      <c r="H54" s="72"/>
      <c r="I54" s="72"/>
      <c r="J54" s="70">
        <f t="shared" si="1"/>
        <v>12</v>
      </c>
    </row>
    <row r="55" spans="3:10" x14ac:dyDescent="0.25">
      <c r="C55" s="71">
        <v>50</v>
      </c>
      <c r="D55" s="70">
        <f>D5</f>
        <v>10</v>
      </c>
      <c r="E55" s="70">
        <f>E5</f>
        <v>2</v>
      </c>
      <c r="F55" s="72"/>
      <c r="G55" s="72"/>
      <c r="H55" s="72"/>
      <c r="I55" s="70">
        <f>I5</f>
        <v>5</v>
      </c>
      <c r="J55" s="70">
        <f t="shared" si="1"/>
        <v>17</v>
      </c>
    </row>
    <row r="56" spans="3:10" x14ac:dyDescent="0.25">
      <c r="C56" s="71">
        <v>51</v>
      </c>
      <c r="D56" s="70">
        <f>D5</f>
        <v>10</v>
      </c>
      <c r="E56" s="70">
        <f>E5</f>
        <v>2</v>
      </c>
      <c r="F56" s="72"/>
      <c r="G56" s="72"/>
      <c r="H56" s="70">
        <f>H5</f>
        <v>1</v>
      </c>
      <c r="I56" s="72"/>
      <c r="J56" s="70">
        <f t="shared" si="1"/>
        <v>13</v>
      </c>
    </row>
    <row r="57" spans="3:10" x14ac:dyDescent="0.25">
      <c r="C57" s="71">
        <v>52</v>
      </c>
      <c r="D57" s="70">
        <f>D5</f>
        <v>10</v>
      </c>
      <c r="E57" s="70">
        <f>E5</f>
        <v>2</v>
      </c>
      <c r="F57" s="72"/>
      <c r="G57" s="72"/>
      <c r="H57" s="70">
        <f>H5</f>
        <v>1</v>
      </c>
      <c r="I57" s="70">
        <f>I5</f>
        <v>5</v>
      </c>
      <c r="J57" s="70">
        <f t="shared" si="1"/>
        <v>18</v>
      </c>
    </row>
    <row r="58" spans="3:10" x14ac:dyDescent="0.25">
      <c r="C58" s="71">
        <v>53</v>
      </c>
      <c r="D58" s="70">
        <f>D5</f>
        <v>10</v>
      </c>
      <c r="E58" s="70">
        <f>E5</f>
        <v>2</v>
      </c>
      <c r="F58" s="72"/>
      <c r="G58" s="70">
        <f>G5</f>
        <v>8</v>
      </c>
      <c r="H58" s="72"/>
      <c r="I58" s="72"/>
      <c r="J58" s="70">
        <f t="shared" si="1"/>
        <v>20</v>
      </c>
    </row>
    <row r="59" spans="3:10" x14ac:dyDescent="0.25">
      <c r="C59" s="71">
        <v>54</v>
      </c>
      <c r="D59" s="70">
        <f>D5</f>
        <v>10</v>
      </c>
      <c r="E59" s="70">
        <f>E5</f>
        <v>2</v>
      </c>
      <c r="F59" s="72"/>
      <c r="G59" s="70">
        <f>G5</f>
        <v>8</v>
      </c>
      <c r="H59" s="72"/>
      <c r="I59" s="70">
        <f>I5</f>
        <v>5</v>
      </c>
      <c r="J59" s="70">
        <f t="shared" si="1"/>
        <v>25</v>
      </c>
    </row>
    <row r="60" spans="3:10" x14ac:dyDescent="0.25">
      <c r="C60" s="71">
        <v>55</v>
      </c>
      <c r="D60" s="70">
        <f>D5</f>
        <v>10</v>
      </c>
      <c r="E60" s="70">
        <f>E5</f>
        <v>2</v>
      </c>
      <c r="F60" s="72"/>
      <c r="G60" s="70">
        <f>G5</f>
        <v>8</v>
      </c>
      <c r="H60" s="70">
        <f>H5</f>
        <v>1</v>
      </c>
      <c r="I60" s="72"/>
      <c r="J60" s="70">
        <f t="shared" si="1"/>
        <v>21</v>
      </c>
    </row>
    <row r="61" spans="3:10" x14ac:dyDescent="0.25">
      <c r="C61" s="71">
        <v>56</v>
      </c>
      <c r="D61" s="70">
        <f>D5</f>
        <v>10</v>
      </c>
      <c r="E61" s="70">
        <f>E5</f>
        <v>2</v>
      </c>
      <c r="F61" s="72"/>
      <c r="G61" s="70">
        <f>G5</f>
        <v>8</v>
      </c>
      <c r="H61" s="70">
        <f>H5</f>
        <v>1</v>
      </c>
      <c r="I61" s="70">
        <f>I5</f>
        <v>5</v>
      </c>
      <c r="J61" s="70">
        <f t="shared" si="1"/>
        <v>1</v>
      </c>
    </row>
    <row r="62" spans="3:10" x14ac:dyDescent="0.25">
      <c r="C62" s="71">
        <v>57</v>
      </c>
      <c r="D62" s="70">
        <f>D5</f>
        <v>10</v>
      </c>
      <c r="E62" s="70">
        <f>E5</f>
        <v>2</v>
      </c>
      <c r="F62" s="70">
        <f>F5</f>
        <v>1</v>
      </c>
      <c r="G62" s="72"/>
      <c r="H62" s="72"/>
      <c r="I62" s="72"/>
      <c r="J62" s="70">
        <f t="shared" si="1"/>
        <v>13</v>
      </c>
    </row>
    <row r="63" spans="3:10" x14ac:dyDescent="0.25">
      <c r="C63" s="71">
        <v>58</v>
      </c>
      <c r="D63" s="70">
        <f>D5</f>
        <v>10</v>
      </c>
      <c r="E63" s="70">
        <f>E5</f>
        <v>2</v>
      </c>
      <c r="F63" s="70">
        <f>F5</f>
        <v>1</v>
      </c>
      <c r="G63" s="72"/>
      <c r="H63" s="72"/>
      <c r="I63" s="70">
        <f>I5</f>
        <v>5</v>
      </c>
      <c r="J63" s="70">
        <f t="shared" si="1"/>
        <v>18</v>
      </c>
    </row>
    <row r="64" spans="3:10" x14ac:dyDescent="0.25">
      <c r="C64" s="71">
        <v>59</v>
      </c>
      <c r="D64" s="70">
        <f>D5</f>
        <v>10</v>
      </c>
      <c r="E64" s="70">
        <f>E5</f>
        <v>2</v>
      </c>
      <c r="F64" s="70">
        <f>F5</f>
        <v>1</v>
      </c>
      <c r="G64" s="72"/>
      <c r="H64" s="70">
        <f>H5</f>
        <v>1</v>
      </c>
      <c r="I64" s="72"/>
      <c r="J64" s="70">
        <f t="shared" si="1"/>
        <v>14</v>
      </c>
    </row>
    <row r="65" spans="3:10" x14ac:dyDescent="0.25">
      <c r="C65" s="71">
        <v>60</v>
      </c>
      <c r="D65" s="70">
        <f>D5</f>
        <v>10</v>
      </c>
      <c r="E65" s="70">
        <f>E5</f>
        <v>2</v>
      </c>
      <c r="F65" s="70">
        <f>F5</f>
        <v>1</v>
      </c>
      <c r="G65" s="72"/>
      <c r="H65" s="70">
        <f>H5</f>
        <v>1</v>
      </c>
      <c r="I65" s="70">
        <f>I5</f>
        <v>5</v>
      </c>
      <c r="J65" s="70">
        <f t="shared" si="1"/>
        <v>19</v>
      </c>
    </row>
    <row r="66" spans="3:10" x14ac:dyDescent="0.25">
      <c r="C66" s="71">
        <v>61</v>
      </c>
      <c r="D66" s="70">
        <f>D5</f>
        <v>10</v>
      </c>
      <c r="E66" s="70">
        <f>E5</f>
        <v>2</v>
      </c>
      <c r="F66" s="70">
        <f>F5</f>
        <v>1</v>
      </c>
      <c r="G66" s="70">
        <f>G5</f>
        <v>8</v>
      </c>
      <c r="H66" s="72"/>
      <c r="I66" s="72"/>
      <c r="J66" s="70">
        <f t="shared" si="1"/>
        <v>21</v>
      </c>
    </row>
    <row r="67" spans="3:10" x14ac:dyDescent="0.25">
      <c r="C67" s="71">
        <v>62</v>
      </c>
      <c r="D67" s="70">
        <f>D5</f>
        <v>10</v>
      </c>
      <c r="E67" s="70">
        <f>E5</f>
        <v>2</v>
      </c>
      <c r="F67" s="70">
        <f>F5</f>
        <v>1</v>
      </c>
      <c r="G67" s="72"/>
      <c r="H67" s="72"/>
      <c r="I67" s="70">
        <f>I5</f>
        <v>5</v>
      </c>
      <c r="J67" s="70">
        <f t="shared" si="1"/>
        <v>18</v>
      </c>
    </row>
    <row r="68" spans="3:10" x14ac:dyDescent="0.25">
      <c r="C68" s="71">
        <v>63</v>
      </c>
      <c r="D68" s="70">
        <f>D5</f>
        <v>10</v>
      </c>
      <c r="E68" s="70">
        <f>E5</f>
        <v>2</v>
      </c>
      <c r="F68" s="70">
        <f>F5</f>
        <v>1</v>
      </c>
      <c r="G68" s="70">
        <f>G5</f>
        <v>8</v>
      </c>
      <c r="H68" s="70">
        <f>H5</f>
        <v>1</v>
      </c>
      <c r="I68" s="72"/>
      <c r="J68" s="70">
        <f t="shared" si="1"/>
        <v>22</v>
      </c>
    </row>
    <row r="69" spans="3:10" x14ac:dyDescent="0.25">
      <c r="C69" s="71">
        <v>64</v>
      </c>
      <c r="D69" s="70">
        <f t="shared" ref="D69:I69" si="2">D5</f>
        <v>10</v>
      </c>
      <c r="E69" s="70">
        <f t="shared" si="2"/>
        <v>2</v>
      </c>
      <c r="F69" s="70">
        <f t="shared" si="2"/>
        <v>1</v>
      </c>
      <c r="G69" s="70">
        <f t="shared" si="2"/>
        <v>8</v>
      </c>
      <c r="H69" s="70">
        <f t="shared" si="2"/>
        <v>1</v>
      </c>
      <c r="I69" s="70">
        <f t="shared" si="2"/>
        <v>5</v>
      </c>
      <c r="J69" s="70">
        <f t="shared" si="1"/>
        <v>2</v>
      </c>
    </row>
    <row r="70" spans="3:10" x14ac:dyDescent="0.25">
      <c r="D70" s="65"/>
      <c r="E70" s="65"/>
      <c r="F70" s="65"/>
      <c r="G70" s="65"/>
      <c r="H70" s="65"/>
      <c r="I70" s="65"/>
      <c r="J70" s="65"/>
    </row>
  </sheetData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"/>
  <dimension ref="A1:F77"/>
  <sheetViews>
    <sheetView workbookViewId="0">
      <selection activeCell="I71" sqref="I71"/>
    </sheetView>
  </sheetViews>
  <sheetFormatPr baseColWidth="10" defaultColWidth="8.85546875" defaultRowHeight="15" x14ac:dyDescent="0.25"/>
  <sheetData>
    <row r="1" spans="1:6" x14ac:dyDescent="0.25">
      <c r="A1">
        <v>1</v>
      </c>
      <c r="B1">
        <v>1</v>
      </c>
      <c r="C1">
        <v>1</v>
      </c>
      <c r="D1">
        <v>4</v>
      </c>
      <c r="E1">
        <v>6</v>
      </c>
      <c r="F1">
        <v>14</v>
      </c>
    </row>
    <row r="2" spans="1:6" x14ac:dyDescent="0.25">
      <c r="A2">
        <v>1</v>
      </c>
      <c r="B2">
        <v>1</v>
      </c>
      <c r="C2">
        <v>1</v>
      </c>
      <c r="D2">
        <v>4</v>
      </c>
      <c r="E2">
        <v>7</v>
      </c>
      <c r="F2">
        <v>13</v>
      </c>
    </row>
    <row r="3" spans="1:6" x14ac:dyDescent="0.25">
      <c r="A3">
        <v>1</v>
      </c>
      <c r="B3">
        <v>1</v>
      </c>
      <c r="C3">
        <v>2</v>
      </c>
      <c r="D3">
        <v>3</v>
      </c>
      <c r="E3">
        <v>6</v>
      </c>
      <c r="F3">
        <v>14</v>
      </c>
    </row>
    <row r="4" spans="1:6" x14ac:dyDescent="0.25">
      <c r="A4">
        <v>1</v>
      </c>
      <c r="B4">
        <v>1</v>
      </c>
      <c r="C4">
        <v>2</v>
      </c>
      <c r="D4">
        <v>3</v>
      </c>
      <c r="E4">
        <v>7</v>
      </c>
      <c r="F4">
        <v>13</v>
      </c>
    </row>
    <row r="5" spans="1:6" x14ac:dyDescent="0.25">
      <c r="A5">
        <v>1</v>
      </c>
      <c r="B5">
        <v>1</v>
      </c>
      <c r="C5">
        <v>2</v>
      </c>
      <c r="D5">
        <v>4</v>
      </c>
      <c r="E5">
        <v>5</v>
      </c>
      <c r="F5">
        <v>14</v>
      </c>
    </row>
    <row r="6" spans="1:6" x14ac:dyDescent="0.25">
      <c r="A6">
        <v>1</v>
      </c>
      <c r="B6">
        <v>1</v>
      </c>
      <c r="C6">
        <v>2</v>
      </c>
      <c r="D6">
        <v>4</v>
      </c>
      <c r="E6">
        <v>6</v>
      </c>
      <c r="F6">
        <v>13</v>
      </c>
    </row>
    <row r="7" spans="1:6" x14ac:dyDescent="0.25">
      <c r="A7">
        <v>1</v>
      </c>
      <c r="B7">
        <v>1</v>
      </c>
      <c r="C7">
        <v>2</v>
      </c>
      <c r="D7">
        <v>4</v>
      </c>
      <c r="E7">
        <v>7</v>
      </c>
      <c r="F7">
        <v>12</v>
      </c>
    </row>
    <row r="8" spans="1:6" x14ac:dyDescent="0.25">
      <c r="A8">
        <v>1</v>
      </c>
      <c r="B8">
        <v>1</v>
      </c>
      <c r="C8">
        <v>2</v>
      </c>
      <c r="D8">
        <v>4</v>
      </c>
      <c r="E8">
        <v>8</v>
      </c>
      <c r="F8">
        <v>11</v>
      </c>
    </row>
    <row r="9" spans="1:6" x14ac:dyDescent="0.25">
      <c r="A9">
        <v>1</v>
      </c>
      <c r="B9">
        <v>1</v>
      </c>
      <c r="C9">
        <v>2</v>
      </c>
      <c r="D9">
        <v>5</v>
      </c>
      <c r="E9">
        <v>5</v>
      </c>
      <c r="F9">
        <v>13</v>
      </c>
    </row>
    <row r="10" spans="1:6" x14ac:dyDescent="0.25">
      <c r="A10">
        <v>1</v>
      </c>
      <c r="B10">
        <v>1</v>
      </c>
      <c r="C10">
        <v>2</v>
      </c>
      <c r="D10">
        <v>5</v>
      </c>
      <c r="E10">
        <v>6</v>
      </c>
      <c r="F10">
        <v>12</v>
      </c>
    </row>
    <row r="11" spans="1:6" x14ac:dyDescent="0.25">
      <c r="A11">
        <v>1</v>
      </c>
      <c r="B11">
        <v>1</v>
      </c>
      <c r="C11">
        <v>2</v>
      </c>
      <c r="D11">
        <v>5</v>
      </c>
      <c r="E11">
        <v>7</v>
      </c>
      <c r="F11">
        <v>11</v>
      </c>
    </row>
    <row r="12" spans="1:6" x14ac:dyDescent="0.25">
      <c r="A12">
        <v>1</v>
      </c>
      <c r="B12">
        <v>1</v>
      </c>
      <c r="C12">
        <v>2</v>
      </c>
      <c r="D12">
        <v>5</v>
      </c>
      <c r="E12">
        <v>8</v>
      </c>
      <c r="F12">
        <v>10</v>
      </c>
    </row>
    <row r="13" spans="1:6" x14ac:dyDescent="0.25">
      <c r="A13">
        <v>1</v>
      </c>
      <c r="B13">
        <v>1</v>
      </c>
      <c r="C13">
        <v>2</v>
      </c>
      <c r="D13">
        <v>5</v>
      </c>
      <c r="E13">
        <v>9</v>
      </c>
      <c r="F13">
        <v>9</v>
      </c>
    </row>
    <row r="14" spans="1:6" x14ac:dyDescent="0.25">
      <c r="A14">
        <v>1</v>
      </c>
      <c r="B14">
        <v>1</v>
      </c>
      <c r="C14">
        <v>3</v>
      </c>
      <c r="D14">
        <v>3</v>
      </c>
      <c r="E14">
        <v>5</v>
      </c>
      <c r="F14">
        <v>14</v>
      </c>
    </row>
    <row r="15" spans="1:6" x14ac:dyDescent="0.25">
      <c r="A15">
        <v>1</v>
      </c>
      <c r="B15">
        <v>1</v>
      </c>
      <c r="C15">
        <v>3</v>
      </c>
      <c r="D15">
        <v>3</v>
      </c>
      <c r="E15">
        <v>6</v>
      </c>
      <c r="F15">
        <v>13</v>
      </c>
    </row>
    <row r="16" spans="1:6" x14ac:dyDescent="0.25">
      <c r="A16">
        <v>1</v>
      </c>
      <c r="B16">
        <v>1</v>
      </c>
      <c r="C16">
        <v>3</v>
      </c>
      <c r="D16">
        <v>3</v>
      </c>
      <c r="E16">
        <v>7</v>
      </c>
      <c r="F16">
        <v>12</v>
      </c>
    </row>
    <row r="17" spans="1:6" x14ac:dyDescent="0.25">
      <c r="A17">
        <v>1</v>
      </c>
      <c r="B17">
        <v>1</v>
      </c>
      <c r="C17">
        <v>3</v>
      </c>
      <c r="D17">
        <v>3</v>
      </c>
      <c r="E17">
        <v>8</v>
      </c>
      <c r="F17">
        <v>11</v>
      </c>
    </row>
    <row r="18" spans="1:6" x14ac:dyDescent="0.25">
      <c r="A18">
        <v>1</v>
      </c>
      <c r="B18">
        <v>1</v>
      </c>
      <c r="C18">
        <v>3</v>
      </c>
      <c r="D18">
        <v>4</v>
      </c>
      <c r="E18">
        <v>4</v>
      </c>
      <c r="F18">
        <v>14</v>
      </c>
    </row>
    <row r="19" spans="1:6" x14ac:dyDescent="0.25">
      <c r="A19">
        <v>1</v>
      </c>
      <c r="B19">
        <v>1</v>
      </c>
      <c r="C19">
        <v>3</v>
      </c>
      <c r="D19">
        <v>4</v>
      </c>
      <c r="E19">
        <v>5</v>
      </c>
      <c r="F19">
        <v>13</v>
      </c>
    </row>
    <row r="20" spans="1:6" x14ac:dyDescent="0.25">
      <c r="A20">
        <v>1</v>
      </c>
      <c r="B20">
        <v>1</v>
      </c>
      <c r="C20">
        <v>3</v>
      </c>
      <c r="D20">
        <v>4</v>
      </c>
      <c r="E20">
        <v>6</v>
      </c>
      <c r="F20">
        <v>12</v>
      </c>
    </row>
    <row r="21" spans="1:6" x14ac:dyDescent="0.25">
      <c r="A21">
        <v>1</v>
      </c>
      <c r="B21">
        <v>1</v>
      </c>
      <c r="C21">
        <v>3</v>
      </c>
      <c r="D21">
        <v>4</v>
      </c>
      <c r="E21">
        <v>7</v>
      </c>
      <c r="F21">
        <v>11</v>
      </c>
    </row>
    <row r="22" spans="1:6" x14ac:dyDescent="0.25">
      <c r="A22">
        <v>1</v>
      </c>
      <c r="B22">
        <v>1</v>
      </c>
      <c r="C22">
        <v>3</v>
      </c>
      <c r="D22">
        <v>4</v>
      </c>
      <c r="E22">
        <v>8</v>
      </c>
      <c r="F22">
        <v>10</v>
      </c>
    </row>
    <row r="23" spans="1:6" x14ac:dyDescent="0.25">
      <c r="A23">
        <v>1</v>
      </c>
      <c r="B23">
        <v>1</v>
      </c>
      <c r="C23">
        <v>3</v>
      </c>
      <c r="D23">
        <v>4</v>
      </c>
      <c r="E23">
        <v>9</v>
      </c>
      <c r="F23">
        <v>9</v>
      </c>
    </row>
    <row r="24" spans="1:6" x14ac:dyDescent="0.25">
      <c r="A24">
        <v>1</v>
      </c>
      <c r="B24">
        <v>1</v>
      </c>
      <c r="C24">
        <v>3</v>
      </c>
      <c r="D24">
        <v>5</v>
      </c>
      <c r="E24">
        <v>5</v>
      </c>
      <c r="F24">
        <v>12</v>
      </c>
    </row>
    <row r="25" spans="1:6" x14ac:dyDescent="0.25">
      <c r="A25">
        <v>1</v>
      </c>
      <c r="B25">
        <v>1</v>
      </c>
      <c r="C25">
        <v>3</v>
      </c>
      <c r="D25">
        <v>5</v>
      </c>
      <c r="E25">
        <v>6</v>
      </c>
      <c r="F25">
        <v>11</v>
      </c>
    </row>
    <row r="26" spans="1:6" x14ac:dyDescent="0.25">
      <c r="A26">
        <v>1</v>
      </c>
      <c r="B26">
        <v>1</v>
      </c>
      <c r="C26">
        <v>3</v>
      </c>
      <c r="D26">
        <v>5</v>
      </c>
      <c r="E26">
        <v>7</v>
      </c>
      <c r="F26">
        <v>10</v>
      </c>
    </row>
    <row r="27" spans="1:6" x14ac:dyDescent="0.25">
      <c r="A27">
        <v>1</v>
      </c>
      <c r="B27">
        <v>1</v>
      </c>
      <c r="C27">
        <v>3</v>
      </c>
      <c r="D27">
        <v>5</v>
      </c>
      <c r="E27">
        <v>8</v>
      </c>
      <c r="F27">
        <v>9</v>
      </c>
    </row>
    <row r="28" spans="1:6" x14ac:dyDescent="0.25">
      <c r="A28">
        <v>1</v>
      </c>
      <c r="B28">
        <v>1</v>
      </c>
      <c r="C28">
        <v>3</v>
      </c>
      <c r="D28">
        <v>6</v>
      </c>
      <c r="E28">
        <v>6</v>
      </c>
      <c r="F28">
        <v>10</v>
      </c>
    </row>
    <row r="29" spans="1:6" x14ac:dyDescent="0.25">
      <c r="A29">
        <v>1</v>
      </c>
      <c r="B29">
        <v>1</v>
      </c>
      <c r="C29">
        <v>3</v>
      </c>
      <c r="D29">
        <v>6</v>
      </c>
      <c r="E29">
        <v>7</v>
      </c>
      <c r="F29">
        <v>9</v>
      </c>
    </row>
    <row r="30" spans="1:6" x14ac:dyDescent="0.25">
      <c r="A30">
        <v>1</v>
      </c>
      <c r="B30">
        <v>1</v>
      </c>
      <c r="C30">
        <v>3</v>
      </c>
      <c r="D30">
        <v>6</v>
      </c>
      <c r="E30">
        <v>8</v>
      </c>
      <c r="F30">
        <v>8</v>
      </c>
    </row>
    <row r="31" spans="1:6" x14ac:dyDescent="0.25">
      <c r="A31">
        <v>1</v>
      </c>
      <c r="B31">
        <v>2</v>
      </c>
      <c r="C31">
        <v>2</v>
      </c>
      <c r="D31">
        <v>2</v>
      </c>
      <c r="E31">
        <v>6</v>
      </c>
      <c r="F31">
        <v>14</v>
      </c>
    </row>
    <row r="32" spans="1:6" x14ac:dyDescent="0.25">
      <c r="A32">
        <v>1</v>
      </c>
      <c r="B32">
        <v>2</v>
      </c>
      <c r="C32">
        <v>2</v>
      </c>
      <c r="D32">
        <v>2</v>
      </c>
      <c r="E32">
        <v>7</v>
      </c>
      <c r="F32">
        <v>13</v>
      </c>
    </row>
    <row r="33" spans="1:6" x14ac:dyDescent="0.25">
      <c r="A33">
        <v>1</v>
      </c>
      <c r="B33">
        <v>2</v>
      </c>
      <c r="C33">
        <v>2</v>
      </c>
      <c r="D33">
        <v>3</v>
      </c>
      <c r="E33">
        <v>5</v>
      </c>
      <c r="F33">
        <v>14</v>
      </c>
    </row>
    <row r="34" spans="1:6" x14ac:dyDescent="0.25">
      <c r="A34">
        <v>1</v>
      </c>
      <c r="B34">
        <v>2</v>
      </c>
      <c r="C34">
        <v>2</v>
      </c>
      <c r="D34">
        <v>3</v>
      </c>
      <c r="E34">
        <v>6</v>
      </c>
      <c r="F34">
        <v>13</v>
      </c>
    </row>
    <row r="35" spans="1:6" x14ac:dyDescent="0.25">
      <c r="A35">
        <v>1</v>
      </c>
      <c r="B35">
        <v>2</v>
      </c>
      <c r="C35">
        <v>2</v>
      </c>
      <c r="D35">
        <v>3</v>
      </c>
      <c r="E35">
        <v>7</v>
      </c>
      <c r="F35">
        <v>12</v>
      </c>
    </row>
    <row r="36" spans="1:6" x14ac:dyDescent="0.25">
      <c r="A36">
        <v>1</v>
      </c>
      <c r="B36">
        <v>2</v>
      </c>
      <c r="C36">
        <v>2</v>
      </c>
      <c r="D36">
        <v>3</v>
      </c>
      <c r="E36">
        <v>8</v>
      </c>
      <c r="F36">
        <v>11</v>
      </c>
    </row>
    <row r="37" spans="1:6" x14ac:dyDescent="0.25">
      <c r="A37">
        <v>1</v>
      </c>
      <c r="B37">
        <v>2</v>
      </c>
      <c r="C37">
        <v>2</v>
      </c>
      <c r="D37">
        <v>4</v>
      </c>
      <c r="E37">
        <v>4</v>
      </c>
      <c r="F37">
        <v>14</v>
      </c>
    </row>
    <row r="38" spans="1:6" x14ac:dyDescent="0.25">
      <c r="A38">
        <v>1</v>
      </c>
      <c r="B38">
        <v>2</v>
      </c>
      <c r="C38">
        <v>2</v>
      </c>
      <c r="D38">
        <v>4</v>
      </c>
      <c r="E38">
        <v>5</v>
      </c>
      <c r="F38">
        <v>13</v>
      </c>
    </row>
    <row r="39" spans="1:6" x14ac:dyDescent="0.25">
      <c r="A39">
        <v>1</v>
      </c>
      <c r="B39">
        <v>2</v>
      </c>
      <c r="C39">
        <v>2</v>
      </c>
      <c r="D39">
        <v>4</v>
      </c>
      <c r="E39">
        <v>6</v>
      </c>
      <c r="F39">
        <v>12</v>
      </c>
    </row>
    <row r="40" spans="1:6" x14ac:dyDescent="0.25">
      <c r="A40">
        <v>1</v>
      </c>
      <c r="B40">
        <v>2</v>
      </c>
      <c r="C40">
        <v>2</v>
      </c>
      <c r="D40">
        <v>4</v>
      </c>
      <c r="E40">
        <v>7</v>
      </c>
      <c r="F40">
        <v>11</v>
      </c>
    </row>
    <row r="41" spans="1:6" x14ac:dyDescent="0.25">
      <c r="A41">
        <v>1</v>
      </c>
      <c r="B41">
        <v>2</v>
      </c>
      <c r="C41">
        <v>2</v>
      </c>
      <c r="D41">
        <v>4</v>
      </c>
      <c r="E41">
        <v>8</v>
      </c>
      <c r="F41">
        <v>10</v>
      </c>
    </row>
    <row r="42" spans="1:6" x14ac:dyDescent="0.25">
      <c r="A42">
        <v>1</v>
      </c>
      <c r="B42">
        <v>2</v>
      </c>
      <c r="C42">
        <v>2</v>
      </c>
      <c r="D42">
        <v>4</v>
      </c>
      <c r="E42">
        <v>9</v>
      </c>
      <c r="F42">
        <v>9</v>
      </c>
    </row>
    <row r="43" spans="1:6" x14ac:dyDescent="0.25">
      <c r="A43">
        <v>1</v>
      </c>
      <c r="B43">
        <v>2</v>
      </c>
      <c r="C43">
        <v>2</v>
      </c>
      <c r="D43">
        <v>5</v>
      </c>
      <c r="E43">
        <v>5</v>
      </c>
      <c r="F43">
        <v>12</v>
      </c>
    </row>
    <row r="44" spans="1:6" x14ac:dyDescent="0.25">
      <c r="A44">
        <v>1</v>
      </c>
      <c r="B44">
        <v>2</v>
      </c>
      <c r="C44">
        <v>2</v>
      </c>
      <c r="D44">
        <v>5</v>
      </c>
      <c r="E44">
        <v>6</v>
      </c>
      <c r="F44">
        <v>11</v>
      </c>
    </row>
    <row r="45" spans="1:6" x14ac:dyDescent="0.25">
      <c r="A45">
        <v>1</v>
      </c>
      <c r="B45">
        <v>2</v>
      </c>
      <c r="C45">
        <v>2</v>
      </c>
      <c r="D45">
        <v>5</v>
      </c>
      <c r="E45">
        <v>7</v>
      </c>
      <c r="F45">
        <v>10</v>
      </c>
    </row>
    <row r="46" spans="1:6" x14ac:dyDescent="0.25">
      <c r="A46">
        <v>1</v>
      </c>
      <c r="B46">
        <v>2</v>
      </c>
      <c r="C46">
        <v>2</v>
      </c>
      <c r="D46">
        <v>5</v>
      </c>
      <c r="E46">
        <v>8</v>
      </c>
      <c r="F46">
        <v>9</v>
      </c>
    </row>
    <row r="47" spans="1:6" x14ac:dyDescent="0.25">
      <c r="A47">
        <v>1</v>
      </c>
      <c r="B47">
        <v>2</v>
      </c>
      <c r="C47">
        <v>2</v>
      </c>
      <c r="D47">
        <v>6</v>
      </c>
      <c r="E47">
        <v>6</v>
      </c>
      <c r="F47">
        <v>10</v>
      </c>
    </row>
    <row r="48" spans="1:6" x14ac:dyDescent="0.25">
      <c r="A48">
        <v>1</v>
      </c>
      <c r="B48">
        <v>2</v>
      </c>
      <c r="C48">
        <v>2</v>
      </c>
      <c r="D48">
        <v>6</v>
      </c>
      <c r="E48">
        <v>7</v>
      </c>
      <c r="F48">
        <v>9</v>
      </c>
    </row>
    <row r="49" spans="1:6" x14ac:dyDescent="0.25">
      <c r="A49">
        <v>1</v>
      </c>
      <c r="B49">
        <v>2</v>
      </c>
      <c r="C49">
        <v>2</v>
      </c>
      <c r="D49">
        <v>6</v>
      </c>
      <c r="E49">
        <v>8</v>
      </c>
      <c r="F49">
        <v>8</v>
      </c>
    </row>
    <row r="50" spans="1:6" x14ac:dyDescent="0.25">
      <c r="A50">
        <v>1</v>
      </c>
      <c r="B50">
        <v>2</v>
      </c>
      <c r="C50">
        <v>3</v>
      </c>
      <c r="D50">
        <v>3</v>
      </c>
      <c r="E50">
        <v>4</v>
      </c>
      <c r="F50">
        <v>14</v>
      </c>
    </row>
    <row r="51" spans="1:6" x14ac:dyDescent="0.25">
      <c r="A51">
        <v>1</v>
      </c>
      <c r="B51">
        <v>2</v>
      </c>
      <c r="C51">
        <v>3</v>
      </c>
      <c r="D51">
        <v>3</v>
      </c>
      <c r="E51">
        <v>5</v>
      </c>
      <c r="F51">
        <v>13</v>
      </c>
    </row>
    <row r="52" spans="1:6" x14ac:dyDescent="0.25">
      <c r="A52">
        <v>1</v>
      </c>
      <c r="B52">
        <v>2</v>
      </c>
      <c r="C52">
        <v>3</v>
      </c>
      <c r="D52">
        <v>3</v>
      </c>
      <c r="E52">
        <v>6</v>
      </c>
      <c r="F52">
        <v>12</v>
      </c>
    </row>
    <row r="53" spans="1:6" x14ac:dyDescent="0.25">
      <c r="A53">
        <v>1</v>
      </c>
      <c r="B53">
        <v>2</v>
      </c>
      <c r="C53">
        <v>3</v>
      </c>
      <c r="D53">
        <v>3</v>
      </c>
      <c r="E53">
        <v>7</v>
      </c>
      <c r="F53">
        <v>11</v>
      </c>
    </row>
    <row r="54" spans="1:6" x14ac:dyDescent="0.25">
      <c r="A54">
        <v>1</v>
      </c>
      <c r="B54">
        <v>2</v>
      </c>
      <c r="C54">
        <v>3</v>
      </c>
      <c r="D54">
        <v>3</v>
      </c>
      <c r="E54">
        <v>8</v>
      </c>
      <c r="F54">
        <v>10</v>
      </c>
    </row>
    <row r="55" spans="1:6" x14ac:dyDescent="0.25">
      <c r="A55">
        <v>1</v>
      </c>
      <c r="B55">
        <v>2</v>
      </c>
      <c r="C55">
        <v>3</v>
      </c>
      <c r="D55">
        <v>3</v>
      </c>
      <c r="E55">
        <v>9</v>
      </c>
      <c r="F55">
        <v>9</v>
      </c>
    </row>
    <row r="56" spans="1:6" x14ac:dyDescent="0.25">
      <c r="A56">
        <v>1</v>
      </c>
      <c r="B56">
        <v>2</v>
      </c>
      <c r="C56">
        <v>3</v>
      </c>
      <c r="D56">
        <v>4</v>
      </c>
      <c r="E56">
        <v>4</v>
      </c>
      <c r="F56">
        <v>13</v>
      </c>
    </row>
    <row r="57" spans="1:6" x14ac:dyDescent="0.25">
      <c r="A57">
        <v>1</v>
      </c>
      <c r="B57">
        <v>2</v>
      </c>
      <c r="C57">
        <v>3</v>
      </c>
      <c r="D57">
        <v>4</v>
      </c>
      <c r="E57">
        <v>5</v>
      </c>
      <c r="F57">
        <v>12</v>
      </c>
    </row>
    <row r="58" spans="1:6" x14ac:dyDescent="0.25">
      <c r="A58">
        <v>1</v>
      </c>
      <c r="B58">
        <v>2</v>
      </c>
      <c r="C58">
        <v>3</v>
      </c>
      <c r="D58">
        <v>4</v>
      </c>
      <c r="E58">
        <v>6</v>
      </c>
      <c r="F58">
        <v>11</v>
      </c>
    </row>
    <row r="59" spans="1:6" x14ac:dyDescent="0.25">
      <c r="A59">
        <v>1</v>
      </c>
      <c r="B59">
        <v>2</v>
      </c>
      <c r="C59">
        <v>3</v>
      </c>
      <c r="D59">
        <v>4</v>
      </c>
      <c r="E59">
        <v>7</v>
      </c>
      <c r="F59">
        <v>10</v>
      </c>
    </row>
    <row r="60" spans="1:6" x14ac:dyDescent="0.25">
      <c r="A60">
        <v>1</v>
      </c>
      <c r="B60">
        <v>2</v>
      </c>
      <c r="C60">
        <v>3</v>
      </c>
      <c r="D60">
        <v>4</v>
      </c>
      <c r="E60">
        <v>8</v>
      </c>
      <c r="F60">
        <v>9</v>
      </c>
    </row>
    <row r="61" spans="1:6" x14ac:dyDescent="0.25">
      <c r="A61">
        <v>1</v>
      </c>
      <c r="B61">
        <v>2</v>
      </c>
      <c r="C61">
        <v>3</v>
      </c>
      <c r="D61">
        <v>5</v>
      </c>
      <c r="E61">
        <v>5</v>
      </c>
      <c r="F61">
        <v>11</v>
      </c>
    </row>
    <row r="62" spans="1:6" x14ac:dyDescent="0.25">
      <c r="A62">
        <v>1</v>
      </c>
      <c r="B62">
        <v>2</v>
      </c>
      <c r="C62">
        <v>3</v>
      </c>
      <c r="D62">
        <v>5</v>
      </c>
      <c r="E62">
        <v>6</v>
      </c>
      <c r="F62">
        <v>10</v>
      </c>
    </row>
    <row r="63" spans="1:6" x14ac:dyDescent="0.25">
      <c r="A63">
        <v>1</v>
      </c>
      <c r="B63">
        <v>2</v>
      </c>
      <c r="C63">
        <v>3</v>
      </c>
      <c r="D63">
        <v>5</v>
      </c>
      <c r="E63">
        <v>7</v>
      </c>
      <c r="F63">
        <v>9</v>
      </c>
    </row>
    <row r="64" spans="1:6" x14ac:dyDescent="0.25">
      <c r="A64">
        <v>1</v>
      </c>
      <c r="B64">
        <v>2</v>
      </c>
      <c r="C64">
        <v>3</v>
      </c>
      <c r="D64">
        <v>5</v>
      </c>
      <c r="E64">
        <v>8</v>
      </c>
      <c r="F64">
        <v>8</v>
      </c>
    </row>
    <row r="65" spans="1:6" x14ac:dyDescent="0.25">
      <c r="A65">
        <v>1</v>
      </c>
      <c r="B65">
        <v>2</v>
      </c>
      <c r="C65">
        <v>3</v>
      </c>
      <c r="D65">
        <v>6</v>
      </c>
      <c r="E65">
        <v>6</v>
      </c>
      <c r="F65">
        <v>9</v>
      </c>
    </row>
    <row r="66" spans="1:6" x14ac:dyDescent="0.25">
      <c r="A66">
        <v>1</v>
      </c>
      <c r="B66">
        <v>2</v>
      </c>
      <c r="C66">
        <v>3</v>
      </c>
      <c r="D66">
        <v>6</v>
      </c>
      <c r="E66">
        <v>7</v>
      </c>
      <c r="F66">
        <v>8</v>
      </c>
    </row>
    <row r="67" spans="1:6" x14ac:dyDescent="0.25">
      <c r="A67">
        <v>1</v>
      </c>
      <c r="B67">
        <v>2</v>
      </c>
      <c r="C67">
        <v>3</v>
      </c>
      <c r="D67">
        <v>7</v>
      </c>
      <c r="E67">
        <v>7</v>
      </c>
      <c r="F67">
        <v>7</v>
      </c>
    </row>
    <row r="68" spans="1:6" x14ac:dyDescent="0.25">
      <c r="A68">
        <v>1</v>
      </c>
      <c r="B68">
        <v>2</v>
      </c>
      <c r="C68">
        <v>4</v>
      </c>
      <c r="D68">
        <v>4</v>
      </c>
      <c r="E68">
        <v>4</v>
      </c>
      <c r="F68">
        <v>12</v>
      </c>
    </row>
    <row r="69" spans="1:6" x14ac:dyDescent="0.25">
      <c r="A69">
        <v>1</v>
      </c>
      <c r="B69">
        <v>2</v>
      </c>
      <c r="C69">
        <v>4</v>
      </c>
      <c r="D69">
        <v>4</v>
      </c>
      <c r="E69">
        <v>5</v>
      </c>
      <c r="F69">
        <v>11</v>
      </c>
    </row>
    <row r="70" spans="1:6" x14ac:dyDescent="0.25">
      <c r="A70">
        <v>1</v>
      </c>
      <c r="B70">
        <v>2</v>
      </c>
      <c r="C70">
        <v>4</v>
      </c>
      <c r="D70">
        <v>4</v>
      </c>
      <c r="E70">
        <v>6</v>
      </c>
      <c r="F70">
        <v>10</v>
      </c>
    </row>
    <row r="71" spans="1:6" x14ac:dyDescent="0.25">
      <c r="A71">
        <v>1</v>
      </c>
      <c r="B71">
        <v>2</v>
      </c>
      <c r="C71">
        <v>4</v>
      </c>
      <c r="D71">
        <v>4</v>
      </c>
      <c r="E71">
        <v>7</v>
      </c>
      <c r="F71">
        <v>9</v>
      </c>
    </row>
    <row r="72" spans="1:6" x14ac:dyDescent="0.25">
      <c r="A72">
        <v>1</v>
      </c>
      <c r="B72">
        <v>2</v>
      </c>
      <c r="C72">
        <v>4</v>
      </c>
      <c r="D72">
        <v>4</v>
      </c>
      <c r="E72">
        <v>8</v>
      </c>
      <c r="F72">
        <v>8</v>
      </c>
    </row>
    <row r="73" spans="1:6" x14ac:dyDescent="0.25">
      <c r="A73">
        <v>1</v>
      </c>
      <c r="B73">
        <v>2</v>
      </c>
      <c r="C73">
        <v>4</v>
      </c>
      <c r="D73">
        <v>5</v>
      </c>
      <c r="E73">
        <v>5</v>
      </c>
      <c r="F73">
        <v>10</v>
      </c>
    </row>
    <row r="74" spans="1:6" x14ac:dyDescent="0.25">
      <c r="A74">
        <v>1</v>
      </c>
      <c r="B74">
        <v>2</v>
      </c>
      <c r="C74">
        <v>4</v>
      </c>
      <c r="D74">
        <v>5</v>
      </c>
      <c r="E74">
        <v>6</v>
      </c>
      <c r="F74">
        <v>9</v>
      </c>
    </row>
    <row r="75" spans="1:6" x14ac:dyDescent="0.25">
      <c r="A75">
        <v>1</v>
      </c>
      <c r="B75">
        <v>2</v>
      </c>
      <c r="C75">
        <v>4</v>
      </c>
      <c r="D75">
        <v>5</v>
      </c>
      <c r="E75">
        <v>7</v>
      </c>
      <c r="F75">
        <v>8</v>
      </c>
    </row>
    <row r="76" spans="1:6" x14ac:dyDescent="0.25">
      <c r="A76">
        <v>1</v>
      </c>
      <c r="B76">
        <v>2</v>
      </c>
      <c r="C76">
        <v>4</v>
      </c>
      <c r="D76">
        <v>6</v>
      </c>
      <c r="E76">
        <v>6</v>
      </c>
      <c r="F76">
        <v>8</v>
      </c>
    </row>
    <row r="77" spans="1:6" x14ac:dyDescent="0.25">
      <c r="A77">
        <v>1</v>
      </c>
      <c r="B77">
        <v>2</v>
      </c>
      <c r="C77">
        <v>4</v>
      </c>
      <c r="D77">
        <v>6</v>
      </c>
      <c r="E77">
        <v>7</v>
      </c>
      <c r="F77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HOME</vt:lpstr>
      <vt:lpstr>C-52</vt:lpstr>
      <vt:lpstr>CX-52</vt:lpstr>
      <vt:lpstr>MESSAGE KEY GENERATOR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Kratz</dc:creator>
  <cp:lastModifiedBy>VAN MERRIS Alexis</cp:lastModifiedBy>
  <cp:lastPrinted>2019-11-01T17:51:52Z</cp:lastPrinted>
  <dcterms:created xsi:type="dcterms:W3CDTF">2019-10-27T12:17:57Z</dcterms:created>
  <dcterms:modified xsi:type="dcterms:W3CDTF">2019-11-06T08:16:37Z</dcterms:modified>
</cp:coreProperties>
</file>